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C:\Users\beethavm\Documents\2023 Documents\"/>
    </mc:Choice>
  </mc:AlternateContent>
  <xr:revisionPtr revIDLastSave="0" documentId="8_{2B4CD730-FAB8-4F23-823B-C80FCC372E57}" xr6:coauthVersionLast="47" xr6:coauthVersionMax="47" xr10:uidLastSave="{00000000-0000-0000-0000-000000000000}"/>
  <bookViews>
    <workbookView xWindow="-110" yWindow="-110" windowWidth="19420" windowHeight="10420" xr2:uid="{00000000-000D-0000-FFFF-FFFF00000000}"/>
  </bookViews>
  <sheets>
    <sheet name="Prism G2" sheetId="9" r:id="rId1"/>
    <sheet name="Currency" sheetId="5" r:id="rId2"/>
  </sheets>
  <externalReferences>
    <externalReference r:id="rId3"/>
    <externalReference r:id="rId4"/>
    <externalReference r:id="rId5"/>
    <externalReference r:id="rId6"/>
    <externalReference r:id="rId7"/>
    <externalReference r:id="rId8"/>
    <externalReference r:id="rId9"/>
  </externalReferences>
  <definedNames>
    <definedName name="_." localSheetId="0">#REF!</definedName>
    <definedName name="_.">#REF!</definedName>
    <definedName name="_xlnm._FilterDatabase" localSheetId="0" hidden="1">'Prism G2'!$A$25:$H$41</definedName>
    <definedName name="_Order1" hidden="1">255</definedName>
    <definedName name="_R" localSheetId="0">#REF!</definedName>
    <definedName name="_R">#REF!</definedName>
    <definedName name="ACwvu.all." localSheetId="1" hidden="1">#REF!</definedName>
    <definedName name="ACwvu.all." localSheetId="0" hidden="1">#REF!</definedName>
    <definedName name="ACwvu.all." hidden="1">#REF!</definedName>
    <definedName name="ACwvu.prices." localSheetId="1" hidden="1">#REF!</definedName>
    <definedName name="ACwvu.prices." localSheetId="0" hidden="1">#REF!</definedName>
    <definedName name="ACwvu.prices." hidden="1">#REF!</definedName>
    <definedName name="ACwvu.summary." localSheetId="1" hidden="1">#REF!</definedName>
    <definedName name="ACwvu.summary." hidden="1">#REF!</definedName>
    <definedName name="Area_Print" localSheetId="0">#REF!</definedName>
    <definedName name="Area_Print">#REF!</definedName>
    <definedName name="Clear_CAST_Price_Summary" localSheetId="1">Currency!Clear_CAST_Price_Summary</definedName>
    <definedName name="Clear_CAST_Price_Summary" localSheetId="0">'Prism G2'!Clear_CAST_Price_Summary</definedName>
    <definedName name="Clear_CAST_Price_Summary">[0]!Clear_CAST_Price_Summary</definedName>
    <definedName name="Cost_Allocation" localSheetId="1">[1]Data!$C$2:$C$12</definedName>
    <definedName name="Cost_Allocation">[2]Data!$C$2:$C$12</definedName>
    <definedName name="CPA_Data" localSheetId="1">[1]Data!$F$2:$F$14</definedName>
    <definedName name="CPA_Data">[2]Data!$F$2:$F$14</definedName>
    <definedName name="Currency" localSheetId="1">[1]Data!$E$2:$E$19</definedName>
    <definedName name="Currency">[2]Data!$E$2:$E$19</definedName>
    <definedName name="Currency_A" localSheetId="1">[3]Data!$E$2:$E$19</definedName>
    <definedName name="Currency_A">[4]Data!$E$2:$E$19</definedName>
    <definedName name="Currency_Allocated" localSheetId="1">'[5]Option X3'!$D$9:$D$26</definedName>
    <definedName name="Currency_Allocated">'[6]Option X3'!$D$9:$D$26</definedName>
    <definedName name="CurrencyA">[7]Data!$E$2:$E$19</definedName>
    <definedName name="Cwvu.summary." localSheetId="1" hidden="1">#REF!</definedName>
    <definedName name="Cwvu.summary." localSheetId="0" hidden="1">#REF!</definedName>
    <definedName name="Cwvu.summary." hidden="1">#REF!</definedName>
    <definedName name="D" localSheetId="0">#REF!</definedName>
    <definedName name="D">#REF!</definedName>
    <definedName name="Data" localSheetId="0">'Prism G2'!$A$25:$I$38</definedName>
    <definedName name="Data">#REF!</definedName>
    <definedName name="Data_Daywork" localSheetId="0">#REF!</definedName>
    <definedName name="Data_Daywork">#REF!</definedName>
    <definedName name="Data_Opt_Bill5" localSheetId="0">#REF!</definedName>
    <definedName name="Data_Opt_Bill5">#REF!</definedName>
    <definedName name="Option_N" localSheetId="1">'[5]Option X5'!$H$9:$H$18</definedName>
    <definedName name="Option_N">'[6]Option X5'!$H$9:$H$18</definedName>
    <definedName name="P" localSheetId="0">#REF!</definedName>
    <definedName name="P">#REF!</definedName>
    <definedName name="_xlnm.Print_Titles" localSheetId="0">'Prism G2'!$A:$H,'Prism G2'!#REF!</definedName>
    <definedName name="PS5_Allocation" localSheetId="1">[1]Data!$B$2:$B$20</definedName>
    <definedName name="PS5_Allocation">[2]Data!$B$2:$B$20</definedName>
    <definedName name="Q" localSheetId="0">#REF!</definedName>
    <definedName name="Q">#REF!</definedName>
    <definedName name="Rwvu.all." localSheetId="1" hidden="1">#REF!,#REF!</definedName>
    <definedName name="Rwvu.all." localSheetId="0" hidden="1">#REF!,#REF!</definedName>
    <definedName name="Rwvu.all." hidden="1">#REF!,#REF!</definedName>
    <definedName name="Rwvu.prices." localSheetId="1" hidden="1">#REF!,#REF!</definedName>
    <definedName name="Rwvu.prices." localSheetId="0" hidden="1">#REF!,#REF!</definedName>
    <definedName name="Rwvu.prices." hidden="1">#REF!,#REF!</definedName>
    <definedName name="Rwvu.summary." localSheetId="1" hidden="1">#REF!</definedName>
    <definedName name="Rwvu.summary." localSheetId="0" hidden="1">#REF!</definedName>
    <definedName name="Rwvu.summary." hidden="1">#REF!</definedName>
    <definedName name="S" localSheetId="0">#REF!</definedName>
    <definedName name="S">#REF!</definedName>
    <definedName name="solver_adj" localSheetId="1" hidden="1">#REF!</definedName>
    <definedName name="solver_adj" localSheetId="0"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1" hidden="1">#REF!</definedName>
    <definedName name="solver_opt" localSheetId="0"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_Data" localSheetId="0">#REF!</definedName>
    <definedName name="Sort_Data">#REF!</definedName>
    <definedName name="Swvu.all." localSheetId="1" hidden="1">#REF!</definedName>
    <definedName name="Swvu.all." hidden="1">#REF!</definedName>
    <definedName name="Swvu.prices." localSheetId="1" hidden="1">#REF!</definedName>
    <definedName name="Swvu.prices." hidden="1">#REF!</definedName>
    <definedName name="Swvu.summary." localSheetId="1" hidden="1">#REF!</definedName>
    <definedName name="Swvu.summary." hidden="1">#REF!</definedName>
    <definedName name="w" localSheetId="1">Currency!w</definedName>
    <definedName name="w" localSheetId="0">'Prism G2'!w</definedName>
    <definedName name="w">[0]!w</definedName>
    <definedName name="wvu.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0"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Z_07E28E77_F6FA_11D1_8C51_444553540000_.wvu.Cols" localSheetId="1" hidden="1">#REF!,#REF!</definedName>
    <definedName name="Z_07E28E77_F6FA_11D1_8C51_444553540000_.wvu.Cols" localSheetId="0" hidden="1">#REF!,#REF!</definedName>
    <definedName name="Z_07E28E77_F6FA_11D1_8C51_444553540000_.wvu.Cols" hidden="1">#REF!,#REF!</definedName>
    <definedName name="Z_07E28E80_F6FA_11D1_8C51_444553540000_.wvu.Cols" localSheetId="1" hidden="1">#REF!,#REF!</definedName>
    <definedName name="Z_07E28E80_F6FA_11D1_8C51_444553540000_.wvu.Cols" localSheetId="0" hidden="1">#REF!,#REF!</definedName>
    <definedName name="Z_07E28E80_F6FA_11D1_8C51_444553540000_.wvu.Cols" hidden="1">#REF!,#REF!</definedName>
    <definedName name="Z_07E28E85_F6FA_11D1_8C51_444553540000_.wvu.Cols" localSheetId="1" hidden="1">#REF!</definedName>
    <definedName name="Z_07E28E85_F6FA_11D1_8C51_444553540000_.wvu.Cols" localSheetId="0" hidden="1">#REF!</definedName>
    <definedName name="Z_07E28E85_F6FA_11D1_8C51_444553540000_.wvu.Cols" hidden="1">#REF!</definedName>
    <definedName name="Z_0F778F74_F6F1_11D1_8C51_444553540000_.wvu.Cols" localSheetId="1" hidden="1">#REF!,#REF!</definedName>
    <definedName name="Z_0F778F74_F6F1_11D1_8C51_444553540000_.wvu.Cols" localSheetId="0" hidden="1">#REF!,#REF!</definedName>
    <definedName name="Z_0F778F74_F6F1_11D1_8C51_444553540000_.wvu.Cols" hidden="1">#REF!,#REF!</definedName>
    <definedName name="Z_0F778F7D_F6F1_11D1_8C51_444553540000_.wvu.Cols" localSheetId="1" hidden="1">#REF!,#REF!</definedName>
    <definedName name="Z_0F778F7D_F6F1_11D1_8C51_444553540000_.wvu.Cols" localSheetId="0" hidden="1">#REF!,#REF!</definedName>
    <definedName name="Z_0F778F7D_F6F1_11D1_8C51_444553540000_.wvu.Cols" hidden="1">#REF!,#REF!</definedName>
    <definedName name="Z_0F778F82_F6F1_11D1_8C51_444553540000_.wvu.Cols" localSheetId="1" hidden="1">#REF!</definedName>
    <definedName name="Z_0F778F82_F6F1_11D1_8C51_444553540000_.wvu.Cols" localSheetId="0" hidden="1">#REF!</definedName>
    <definedName name="Z_0F778F82_F6F1_11D1_8C51_444553540000_.wvu.Cols" hidden="1">#REF!</definedName>
    <definedName name="Z_1BB37995_F9EC_11D1_8C51_444553540000_.wvu.Cols" localSheetId="1" hidden="1">#REF!,#REF!</definedName>
    <definedName name="Z_1BB37995_F9EC_11D1_8C51_444553540000_.wvu.Cols" localSheetId="0" hidden="1">#REF!,#REF!</definedName>
    <definedName name="Z_1BB37995_F9EC_11D1_8C51_444553540000_.wvu.Cols" hidden="1">#REF!,#REF!</definedName>
    <definedName name="Z_1BB3799E_F9EC_11D1_8C51_444553540000_.wvu.Cols" localSheetId="1" hidden="1">#REF!,#REF!</definedName>
    <definedName name="Z_1BB3799E_F9EC_11D1_8C51_444553540000_.wvu.Cols" localSheetId="0" hidden="1">#REF!,#REF!</definedName>
    <definedName name="Z_1BB3799E_F9EC_11D1_8C51_444553540000_.wvu.Cols" hidden="1">#REF!,#REF!</definedName>
    <definedName name="Z_1BB379A3_F9EC_11D1_8C51_444553540000_.wvu.Cols" localSheetId="1" hidden="1">#REF!</definedName>
    <definedName name="Z_1BB379A3_F9EC_11D1_8C51_444553540000_.wvu.Cols" localSheetId="0" hidden="1">#REF!</definedName>
    <definedName name="Z_1BB379A3_F9EC_11D1_8C51_444553540000_.wvu.Cols" hidden="1">#REF!</definedName>
    <definedName name="Z_1C8D1AB5_F70D_11D1_8C51_444553540000_.wvu.Cols" localSheetId="1" hidden="1">#REF!,#REF!</definedName>
    <definedName name="Z_1C8D1AB5_F70D_11D1_8C51_444553540000_.wvu.Cols" localSheetId="0" hidden="1">#REF!,#REF!</definedName>
    <definedName name="Z_1C8D1AB5_F70D_11D1_8C51_444553540000_.wvu.Cols" hidden="1">#REF!,#REF!</definedName>
    <definedName name="Z_1C8D1ABE_F70D_11D1_8C51_444553540000_.wvu.Cols" localSheetId="1" hidden="1">#REF!,#REF!</definedName>
    <definedName name="Z_1C8D1ABE_F70D_11D1_8C51_444553540000_.wvu.Cols" localSheetId="0" hidden="1">#REF!,#REF!</definedName>
    <definedName name="Z_1C8D1ABE_F70D_11D1_8C51_444553540000_.wvu.Cols" hidden="1">#REF!,#REF!</definedName>
    <definedName name="Z_1C8D1AC3_F70D_11D1_8C51_444553540000_.wvu.Cols" localSheetId="1" hidden="1">#REF!</definedName>
    <definedName name="Z_1C8D1AC3_F70D_11D1_8C51_444553540000_.wvu.Cols" localSheetId="0" hidden="1">#REF!</definedName>
    <definedName name="Z_1C8D1AC3_F70D_11D1_8C51_444553540000_.wvu.Cols" hidden="1">#REF!</definedName>
    <definedName name="Z_201040E3_EFFE_11D1_A0B0_00A0246C5A5D_.wvu.Cols" localSheetId="1" hidden="1">#REF!,#REF!</definedName>
    <definedName name="Z_201040E3_EFFE_11D1_A0B0_00A0246C5A5D_.wvu.Cols" localSheetId="0" hidden="1">#REF!,#REF!</definedName>
    <definedName name="Z_201040E3_EFFE_11D1_A0B0_00A0246C5A5D_.wvu.Cols" hidden="1">#REF!,#REF!</definedName>
    <definedName name="Z_201040EC_EFFE_11D1_A0B0_00A0246C5A5D_.wvu.Cols" localSheetId="1" hidden="1">#REF!,#REF!</definedName>
    <definedName name="Z_201040EC_EFFE_11D1_A0B0_00A0246C5A5D_.wvu.Cols" localSheetId="0" hidden="1">#REF!,#REF!</definedName>
    <definedName name="Z_201040EC_EFFE_11D1_A0B0_00A0246C5A5D_.wvu.Cols" hidden="1">#REF!,#REF!</definedName>
    <definedName name="Z_201040F1_EFFE_11D1_A0B0_00A0246C5A5D_.wvu.Cols" localSheetId="1" hidden="1">#REF!</definedName>
    <definedName name="Z_201040F1_EFFE_11D1_A0B0_00A0246C5A5D_.wvu.Cols" localSheetId="0" hidden="1">#REF!</definedName>
    <definedName name="Z_201040F1_EFFE_11D1_A0B0_00A0246C5A5D_.wvu.Cols" hidden="1">#REF!</definedName>
    <definedName name="Z_2F9A8219_FAB3_11D1_8C51_444553540000_.wvu.Cols" localSheetId="1" hidden="1">#REF!,#REF!</definedName>
    <definedName name="Z_2F9A8219_FAB3_11D1_8C51_444553540000_.wvu.Cols" localSheetId="0" hidden="1">#REF!,#REF!</definedName>
    <definedName name="Z_2F9A8219_FAB3_11D1_8C51_444553540000_.wvu.Cols" hidden="1">#REF!,#REF!</definedName>
    <definedName name="Z_2F9A8222_FAB3_11D1_8C51_444553540000_.wvu.Cols" localSheetId="1" hidden="1">#REF!,#REF!</definedName>
    <definedName name="Z_2F9A8222_FAB3_11D1_8C51_444553540000_.wvu.Cols" localSheetId="0" hidden="1">#REF!,#REF!</definedName>
    <definedName name="Z_2F9A8222_FAB3_11D1_8C51_444553540000_.wvu.Cols" hidden="1">#REF!,#REF!</definedName>
    <definedName name="Z_2F9A8227_FAB3_11D1_8C51_444553540000_.wvu.Cols" localSheetId="1" hidden="1">#REF!</definedName>
    <definedName name="Z_2F9A8227_FAB3_11D1_8C51_444553540000_.wvu.Cols" localSheetId="0" hidden="1">#REF!</definedName>
    <definedName name="Z_2F9A8227_FAB3_11D1_8C51_444553540000_.wvu.Cols" hidden="1">#REF!</definedName>
    <definedName name="Z_36EC52B6_F657_11D1_8C51_444553540000_.wvu.Cols" localSheetId="1" hidden="1">#REF!,#REF!</definedName>
    <definedName name="Z_36EC52B6_F657_11D1_8C51_444553540000_.wvu.Cols" localSheetId="0" hidden="1">#REF!,#REF!</definedName>
    <definedName name="Z_36EC52B6_F657_11D1_8C51_444553540000_.wvu.Cols" hidden="1">#REF!,#REF!</definedName>
    <definedName name="Z_36EC52C0_F657_11D1_8C51_444553540000_.wvu.Cols" localSheetId="1" hidden="1">#REF!,#REF!</definedName>
    <definedName name="Z_36EC52C0_F657_11D1_8C51_444553540000_.wvu.Cols" localSheetId="0" hidden="1">#REF!,#REF!</definedName>
    <definedName name="Z_36EC52C0_F657_11D1_8C51_444553540000_.wvu.Cols" hidden="1">#REF!,#REF!</definedName>
    <definedName name="Z_36EC52C6_F657_11D1_8C51_444553540000_.wvu.Cols" localSheetId="1" hidden="1">#REF!</definedName>
    <definedName name="Z_36EC52C6_F657_11D1_8C51_444553540000_.wvu.Cols" localSheetId="0" hidden="1">#REF!</definedName>
    <definedName name="Z_36EC52C6_F657_11D1_8C51_444553540000_.wvu.Cols" hidden="1">#REF!</definedName>
    <definedName name="Z_42D42DD2_F3CA_11D1_8C51_444553540000_.wvu.Cols" localSheetId="1" hidden="1">#REF!,#REF!</definedName>
    <definedName name="Z_42D42DD2_F3CA_11D1_8C51_444553540000_.wvu.Cols" localSheetId="0" hidden="1">#REF!,#REF!</definedName>
    <definedName name="Z_42D42DD2_F3CA_11D1_8C51_444553540000_.wvu.Cols" hidden="1">#REF!,#REF!</definedName>
    <definedName name="Z_42D42DDB_F3CA_11D1_8C51_444553540000_.wvu.Cols" localSheetId="1" hidden="1">#REF!,#REF!</definedName>
    <definedName name="Z_42D42DDB_F3CA_11D1_8C51_444553540000_.wvu.Cols" localSheetId="0" hidden="1">#REF!,#REF!</definedName>
    <definedName name="Z_42D42DDB_F3CA_11D1_8C51_444553540000_.wvu.Cols" hidden="1">#REF!,#REF!</definedName>
    <definedName name="Z_42D42DE0_F3CA_11D1_8C51_444553540000_.wvu.Cols" localSheetId="1" hidden="1">#REF!</definedName>
    <definedName name="Z_42D42DE0_F3CA_11D1_8C51_444553540000_.wvu.Cols" localSheetId="0" hidden="1">#REF!</definedName>
    <definedName name="Z_42D42DE0_F3CA_11D1_8C51_444553540000_.wvu.Cols" hidden="1">#REF!</definedName>
    <definedName name="Z_5488E252_F3A7_11D1_8C51_444553540000_.wvu.Cols" localSheetId="1" hidden="1">#REF!,#REF!</definedName>
    <definedName name="Z_5488E252_F3A7_11D1_8C51_444553540000_.wvu.Cols" localSheetId="0" hidden="1">#REF!,#REF!</definedName>
    <definedName name="Z_5488E252_F3A7_11D1_8C51_444553540000_.wvu.Cols" hidden="1">#REF!,#REF!</definedName>
    <definedName name="Z_5488E25B_F3A7_11D1_8C51_444553540000_.wvu.Cols" localSheetId="1" hidden="1">#REF!,#REF!</definedName>
    <definedName name="Z_5488E25B_F3A7_11D1_8C51_444553540000_.wvu.Cols" localSheetId="0" hidden="1">#REF!,#REF!</definedName>
    <definedName name="Z_5488E25B_F3A7_11D1_8C51_444553540000_.wvu.Cols" hidden="1">#REF!,#REF!</definedName>
    <definedName name="Z_5488E260_F3A7_11D1_8C51_444553540000_.wvu.Cols" localSheetId="1" hidden="1">#REF!</definedName>
    <definedName name="Z_5488E260_F3A7_11D1_8C51_444553540000_.wvu.Cols" localSheetId="0" hidden="1">#REF!</definedName>
    <definedName name="Z_5488E260_F3A7_11D1_8C51_444553540000_.wvu.Cols" hidden="1">#REF!</definedName>
    <definedName name="Z_57011824_F624_11D1_8C51_444553540000_.wvu.Cols" localSheetId="1" hidden="1">#REF!,#REF!</definedName>
    <definedName name="Z_57011824_F624_11D1_8C51_444553540000_.wvu.Cols" localSheetId="0" hidden="1">#REF!,#REF!</definedName>
    <definedName name="Z_57011824_F624_11D1_8C51_444553540000_.wvu.Cols" hidden="1">#REF!,#REF!</definedName>
    <definedName name="Z_5701182E_F624_11D1_8C51_444553540000_.wvu.Cols" localSheetId="1" hidden="1">#REF!,#REF!</definedName>
    <definedName name="Z_5701182E_F624_11D1_8C51_444553540000_.wvu.Cols" localSheetId="0" hidden="1">#REF!,#REF!</definedName>
    <definedName name="Z_5701182E_F624_11D1_8C51_444553540000_.wvu.Cols" hidden="1">#REF!,#REF!</definedName>
    <definedName name="Z_57011834_F624_11D1_8C51_444553540000_.wvu.Cols" localSheetId="1" hidden="1">#REF!</definedName>
    <definedName name="Z_57011834_F624_11D1_8C51_444553540000_.wvu.Cols" localSheetId="0" hidden="1">#REF!</definedName>
    <definedName name="Z_57011834_F624_11D1_8C51_444553540000_.wvu.Cols" hidden="1">#REF!</definedName>
    <definedName name="Z_7C7048D6_F613_11D1_8C51_444553540000_.wvu.Cols" localSheetId="1" hidden="1">#REF!,#REF!</definedName>
    <definedName name="Z_7C7048D6_F613_11D1_8C51_444553540000_.wvu.Cols" localSheetId="0" hidden="1">#REF!,#REF!</definedName>
    <definedName name="Z_7C7048D6_F613_11D1_8C51_444553540000_.wvu.Cols" hidden="1">#REF!,#REF!</definedName>
    <definedName name="Z_7C7048E0_F613_11D1_8C51_444553540000_.wvu.Cols" localSheetId="1" hidden="1">#REF!,#REF!</definedName>
    <definedName name="Z_7C7048E0_F613_11D1_8C51_444553540000_.wvu.Cols" localSheetId="0" hidden="1">#REF!,#REF!</definedName>
    <definedName name="Z_7C7048E0_F613_11D1_8C51_444553540000_.wvu.Cols" hidden="1">#REF!,#REF!</definedName>
    <definedName name="Z_7C7048E6_F613_11D1_8C51_444553540000_.wvu.Cols" localSheetId="1" hidden="1">#REF!</definedName>
    <definedName name="Z_7C7048E6_F613_11D1_8C51_444553540000_.wvu.Cols" localSheetId="0" hidden="1">#REF!</definedName>
    <definedName name="Z_7C7048E6_F613_11D1_8C51_444553540000_.wvu.Cols" hidden="1">#REF!</definedName>
    <definedName name="Z_88CD029A_F928_11D1_8C51_444553540000_.wvu.Cols" localSheetId="1" hidden="1">#REF!,#REF!</definedName>
    <definedName name="Z_88CD029A_F928_11D1_8C51_444553540000_.wvu.Cols" localSheetId="0" hidden="1">#REF!,#REF!</definedName>
    <definedName name="Z_88CD029A_F928_11D1_8C51_444553540000_.wvu.Cols" hidden="1">#REF!,#REF!</definedName>
    <definedName name="Z_88CD02A3_F928_11D1_8C51_444553540000_.wvu.Cols" localSheetId="1" hidden="1">#REF!,#REF!</definedName>
    <definedName name="Z_88CD02A3_F928_11D1_8C51_444553540000_.wvu.Cols" localSheetId="0" hidden="1">#REF!,#REF!</definedName>
    <definedName name="Z_88CD02A3_F928_11D1_8C51_444553540000_.wvu.Cols" hidden="1">#REF!,#REF!</definedName>
    <definedName name="Z_88CD02A8_F928_11D1_8C51_444553540000_.wvu.Cols" localSheetId="1" hidden="1">#REF!</definedName>
    <definedName name="Z_88CD02A8_F928_11D1_8C51_444553540000_.wvu.Cols" localSheetId="0" hidden="1">#REF!</definedName>
    <definedName name="Z_88CD02A8_F928_11D1_8C51_444553540000_.wvu.Cols" hidden="1">#REF!</definedName>
    <definedName name="Z_96929736_F6C3_11D1_8C51_444553540000_.wvu.Cols" localSheetId="1" hidden="1">#REF!,#REF!</definedName>
    <definedName name="Z_96929736_F6C3_11D1_8C51_444553540000_.wvu.Cols" localSheetId="0" hidden="1">#REF!,#REF!</definedName>
    <definedName name="Z_96929736_F6C3_11D1_8C51_444553540000_.wvu.Cols" hidden="1">#REF!,#REF!</definedName>
    <definedName name="Z_96929740_F6C3_11D1_8C51_444553540000_.wvu.Cols" localSheetId="1" hidden="1">#REF!,#REF!</definedName>
    <definedName name="Z_96929740_F6C3_11D1_8C51_444553540000_.wvu.Cols" localSheetId="0" hidden="1">#REF!,#REF!</definedName>
    <definedName name="Z_96929740_F6C3_11D1_8C51_444553540000_.wvu.Cols" hidden="1">#REF!,#REF!</definedName>
    <definedName name="Z_96929746_F6C3_11D1_8C51_444553540000_.wvu.Cols" localSheetId="1" hidden="1">#REF!</definedName>
    <definedName name="Z_96929746_F6C3_11D1_8C51_444553540000_.wvu.Cols" localSheetId="0" hidden="1">#REF!</definedName>
    <definedName name="Z_96929746_F6C3_11D1_8C51_444553540000_.wvu.Cols" hidden="1">#REF!</definedName>
    <definedName name="Z_98F27197_11A4_11D2_8C51_444553540000_.wvu.Cols" localSheetId="1" hidden="1">#REF!,#REF!</definedName>
    <definedName name="Z_98F27197_11A4_11D2_8C51_444553540000_.wvu.Cols" localSheetId="0" hidden="1">#REF!,#REF!</definedName>
    <definedName name="Z_98F27197_11A4_11D2_8C51_444553540000_.wvu.Cols" hidden="1">#REF!,#REF!</definedName>
    <definedName name="Z_98F271A0_11A4_11D2_8C51_444553540000_.wvu.Cols" localSheetId="1" hidden="1">#REF!,#REF!</definedName>
    <definedName name="Z_98F271A0_11A4_11D2_8C51_444553540000_.wvu.Cols" localSheetId="0" hidden="1">#REF!,#REF!</definedName>
    <definedName name="Z_98F271A0_11A4_11D2_8C51_444553540000_.wvu.Cols" hidden="1">#REF!,#REF!</definedName>
    <definedName name="Z_98F271A5_11A4_11D2_8C51_444553540000_.wvu.Cols" localSheetId="1" hidden="1">#REF!</definedName>
    <definedName name="Z_98F271A5_11A4_11D2_8C51_444553540000_.wvu.Cols" localSheetId="0" hidden="1">#REF!</definedName>
    <definedName name="Z_98F271A5_11A4_11D2_8C51_444553540000_.wvu.Cols" hidden="1">#REF!</definedName>
    <definedName name="Z_AD5D9037_FB84_11D1_8C51_444553540000_.wvu.Cols" localSheetId="1" hidden="1">#REF!,#REF!</definedName>
    <definedName name="Z_AD5D9037_FB84_11D1_8C51_444553540000_.wvu.Cols" localSheetId="0" hidden="1">#REF!,#REF!</definedName>
    <definedName name="Z_AD5D9037_FB84_11D1_8C51_444553540000_.wvu.Cols" hidden="1">#REF!,#REF!</definedName>
    <definedName name="Z_AD5D9040_FB84_11D1_8C51_444553540000_.wvu.Cols" localSheetId="1" hidden="1">#REF!,#REF!</definedName>
    <definedName name="Z_AD5D9040_FB84_11D1_8C51_444553540000_.wvu.Cols" localSheetId="0" hidden="1">#REF!,#REF!</definedName>
    <definedName name="Z_AD5D9040_FB84_11D1_8C51_444553540000_.wvu.Cols" hidden="1">#REF!,#REF!</definedName>
    <definedName name="Z_AD5D9045_FB84_11D1_8C51_444553540000_.wvu.Cols" localSheetId="1" hidden="1">#REF!</definedName>
    <definedName name="Z_AD5D9045_FB84_11D1_8C51_444553540000_.wvu.Cols" localSheetId="0" hidden="1">#REF!</definedName>
    <definedName name="Z_AD5D9045_FB84_11D1_8C51_444553540000_.wvu.Cols" hidden="1">#REF!</definedName>
    <definedName name="Z_ADC94474_F55C_11D1_8C51_444553540000_.wvu.Cols" localSheetId="1" hidden="1">#REF!,#REF!</definedName>
    <definedName name="Z_ADC94474_F55C_11D1_8C51_444553540000_.wvu.Cols" localSheetId="0" hidden="1">#REF!,#REF!</definedName>
    <definedName name="Z_ADC94474_F55C_11D1_8C51_444553540000_.wvu.Cols" hidden="1">#REF!,#REF!</definedName>
    <definedName name="Z_ADC9447D_F55C_11D1_8C51_444553540000_.wvu.Cols" localSheetId="1" hidden="1">#REF!,#REF!</definedName>
    <definedName name="Z_ADC9447D_F55C_11D1_8C51_444553540000_.wvu.Cols" localSheetId="0" hidden="1">#REF!,#REF!</definedName>
    <definedName name="Z_ADC9447D_F55C_11D1_8C51_444553540000_.wvu.Cols" hidden="1">#REF!,#REF!</definedName>
    <definedName name="Z_ADC94482_F55C_11D1_8C51_444553540000_.wvu.Cols" localSheetId="1" hidden="1">#REF!</definedName>
    <definedName name="Z_ADC94482_F55C_11D1_8C51_444553540000_.wvu.Cols" localSheetId="0" hidden="1">#REF!</definedName>
    <definedName name="Z_ADC94482_F55C_11D1_8C51_444553540000_.wvu.Cols" hidden="1">#REF!</definedName>
    <definedName name="Z_C772F4DA_F46C_11D1_8C51_444553540000_.wvu.Cols" localSheetId="1" hidden="1">#REF!,#REF!</definedName>
    <definedName name="Z_C772F4DA_F46C_11D1_8C51_444553540000_.wvu.Cols" localSheetId="0" hidden="1">#REF!,#REF!</definedName>
    <definedName name="Z_C772F4DA_F46C_11D1_8C51_444553540000_.wvu.Cols" hidden="1">#REF!,#REF!</definedName>
    <definedName name="Z_C772F4E3_F46C_11D1_8C51_444553540000_.wvu.Cols" localSheetId="1" hidden="1">#REF!,#REF!</definedName>
    <definedName name="Z_C772F4E3_F46C_11D1_8C51_444553540000_.wvu.Cols" localSheetId="0" hidden="1">#REF!,#REF!</definedName>
    <definedName name="Z_C772F4E3_F46C_11D1_8C51_444553540000_.wvu.Cols" hidden="1">#REF!,#REF!</definedName>
    <definedName name="Z_C772F4E8_F46C_11D1_8C51_444553540000_.wvu.Cols" localSheetId="1" hidden="1">#REF!</definedName>
    <definedName name="Z_C772F4E8_F46C_11D1_8C51_444553540000_.wvu.Cols" localSheetId="0" hidden="1">#REF!</definedName>
    <definedName name="Z_C772F4E8_F46C_11D1_8C51_444553540000_.wvu.Cols" hidden="1">#REF!</definedName>
    <definedName name="Z_DD23A3E7_1197_11D2_8C51_444553540000_.wvu.Cols" localSheetId="1" hidden="1">#REF!,#REF!</definedName>
    <definedName name="Z_DD23A3E7_1197_11D2_8C51_444553540000_.wvu.Cols" localSheetId="0" hidden="1">#REF!,#REF!</definedName>
    <definedName name="Z_DD23A3E7_1197_11D2_8C51_444553540000_.wvu.Cols" hidden="1">#REF!,#REF!</definedName>
    <definedName name="Z_DD23A3F0_1197_11D2_8C51_444553540000_.wvu.Cols" localSheetId="1" hidden="1">#REF!,#REF!</definedName>
    <definedName name="Z_DD23A3F0_1197_11D2_8C51_444553540000_.wvu.Cols" localSheetId="0" hidden="1">#REF!,#REF!</definedName>
    <definedName name="Z_DD23A3F0_1197_11D2_8C51_444553540000_.wvu.Cols" hidden="1">#REF!,#REF!</definedName>
    <definedName name="Z_DD23A3F5_1197_11D2_8C51_444553540000_.wvu.Cols" localSheetId="1" hidden="1">#REF!</definedName>
    <definedName name="Z_DD23A3F5_1197_11D2_8C51_444553540000_.wvu.Cols" localSheetId="0" hidden="1">#REF!</definedName>
    <definedName name="Z_DD23A3F5_1197_11D2_8C51_444553540000_.wvu.Cols" hidden="1">#REF!</definedName>
    <definedName name="Z_E1908297_FB98_11D1_8C51_444553540000_.wvu.Cols" localSheetId="1" hidden="1">#REF!,#REF!</definedName>
    <definedName name="Z_E1908297_FB98_11D1_8C51_444553540000_.wvu.Cols" localSheetId="0" hidden="1">#REF!,#REF!</definedName>
    <definedName name="Z_E1908297_FB98_11D1_8C51_444553540000_.wvu.Cols" hidden="1">#REF!,#REF!</definedName>
    <definedName name="Z_E19082A0_FB98_11D1_8C51_444553540000_.wvu.Cols" localSheetId="1" hidden="1">#REF!,#REF!</definedName>
    <definedName name="Z_E19082A0_FB98_11D1_8C51_444553540000_.wvu.Cols" localSheetId="0" hidden="1">#REF!,#REF!</definedName>
    <definedName name="Z_E19082A0_FB98_11D1_8C51_444553540000_.wvu.Cols" hidden="1">#REF!,#REF!</definedName>
    <definedName name="Z_E19082A5_FB98_11D1_8C51_444553540000_.wvu.Cols" localSheetId="1" hidden="1">#REF!</definedName>
    <definedName name="Z_E19082A5_FB98_11D1_8C51_444553540000_.wvu.Cols" localSheetId="0" hidden="1">#REF!</definedName>
    <definedName name="Z_E19082A5_FB98_11D1_8C51_444553540000_.wvu.Cols" hidden="1">#REF!</definedName>
    <definedName name="Z_E23C3916_F64C_11D1_8C51_444553540000_.wvu.Cols" localSheetId="1" hidden="1">#REF!,#REF!</definedName>
    <definedName name="Z_E23C3916_F64C_11D1_8C51_444553540000_.wvu.Cols" localSheetId="0" hidden="1">#REF!,#REF!</definedName>
    <definedName name="Z_E23C3916_F64C_11D1_8C51_444553540000_.wvu.Cols" hidden="1">#REF!,#REF!</definedName>
    <definedName name="Z_E23C3920_F64C_11D1_8C51_444553540000_.wvu.Cols" localSheetId="1" hidden="1">#REF!,#REF!</definedName>
    <definedName name="Z_E23C3920_F64C_11D1_8C51_444553540000_.wvu.Cols" localSheetId="0" hidden="1">#REF!,#REF!</definedName>
    <definedName name="Z_E23C3920_F64C_11D1_8C51_444553540000_.wvu.Cols" hidden="1">#REF!,#REF!</definedName>
    <definedName name="Z_E23C3926_F64C_11D1_8C51_444553540000_.wvu.Cols" localSheetId="1" hidden="1">#REF!</definedName>
    <definedName name="Z_E23C3926_F64C_11D1_8C51_444553540000_.wvu.Cols" localSheetId="0" hidden="1">#REF!</definedName>
    <definedName name="Z_E23C3926_F64C_11D1_8C51_444553540000_.wvu.Cols" hidden="1">#REF!</definedName>
    <definedName name="Z_E23C3926_F64C_11D1_8C51_444553540000_.wvu.Rows" localSheetId="1" hidden="1">#REF!</definedName>
    <definedName name="Z_E23C3926_F64C_11D1_8C51_444553540000_.wvu.Rows" localSheetId="0" hidden="1">#REF!</definedName>
    <definedName name="Z_E23C3926_F64C_11D1_8C51_444553540000_.wvu.Rows" hidden="1">#REF!</definedName>
    <definedName name="Z_E9F13515_FA03_11D1_8C51_444553540000_.wvu.Cols" localSheetId="1" hidden="1">#REF!,#REF!</definedName>
    <definedName name="Z_E9F13515_FA03_11D1_8C51_444553540000_.wvu.Cols" localSheetId="0" hidden="1">#REF!,#REF!</definedName>
    <definedName name="Z_E9F13515_FA03_11D1_8C51_444553540000_.wvu.Cols" hidden="1">#REF!,#REF!</definedName>
    <definedName name="Z_E9F1351E_FA03_11D1_8C51_444553540000_.wvu.Cols" localSheetId="1" hidden="1">#REF!,#REF!</definedName>
    <definedName name="Z_E9F1351E_FA03_11D1_8C51_444553540000_.wvu.Cols" localSheetId="0" hidden="1">#REF!,#REF!</definedName>
    <definedName name="Z_E9F1351E_FA03_11D1_8C51_444553540000_.wvu.Cols" hidden="1">#REF!,#REF!</definedName>
    <definedName name="Z_E9F13523_FA03_11D1_8C51_444553540000_.wvu.Cols" localSheetId="1" hidden="1">#REF!</definedName>
    <definedName name="Z_E9F13523_FA03_11D1_8C51_444553540000_.wvu.Cols" localSheetId="0" hidden="1">#REF!</definedName>
    <definedName name="Z_E9F13523_FA03_11D1_8C51_444553540000_.wvu.Cols" hidden="1">#REF!</definedName>
    <definedName name="Z_F7CC403E_074D_11D2_8C51_444553540000_.wvu.Cols" localSheetId="1" hidden="1">#REF!,#REF!</definedName>
    <definedName name="Z_F7CC403E_074D_11D2_8C51_444553540000_.wvu.Cols" localSheetId="0" hidden="1">#REF!,#REF!</definedName>
    <definedName name="Z_F7CC403E_074D_11D2_8C51_444553540000_.wvu.Cols" hidden="1">#REF!,#REF!</definedName>
    <definedName name="Z_F7CC4047_074D_11D2_8C51_444553540000_.wvu.Cols" localSheetId="1" hidden="1">#REF!,#REF!</definedName>
    <definedName name="Z_F7CC4047_074D_11D2_8C51_444553540000_.wvu.Cols" localSheetId="0" hidden="1">#REF!,#REF!</definedName>
    <definedName name="Z_F7CC4047_074D_11D2_8C51_444553540000_.wvu.Cols" hidden="1">#REF!,#REF!</definedName>
    <definedName name="Z_F7CC404C_074D_11D2_8C51_444553540000_.wvu.Cols" localSheetId="1" hidden="1">#REF!</definedName>
    <definedName name="Z_F7CC404C_074D_11D2_8C51_444553540000_.wvu.Cols" localSheetId="0" hidden="1">#REF!</definedName>
    <definedName name="Z_F7CC404C_074D_11D2_8C51_444553540000_.wvu.Cols"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9" l="1"/>
  <c r="I32" i="9" s="1"/>
  <c r="K32" i="9" s="1"/>
  <c r="M32" i="9" s="1"/>
  <c r="L32" i="9"/>
  <c r="P32" i="9"/>
  <c r="T32" i="9"/>
  <c r="G33" i="9"/>
  <c r="I33" i="9" s="1"/>
  <c r="L33" i="9"/>
  <c r="P33" i="9"/>
  <c r="T33" i="9"/>
  <c r="S33" i="9" l="1"/>
  <c r="U33" i="9" s="1"/>
  <c r="K33" i="9"/>
  <c r="M33" i="9" s="1"/>
  <c r="O33" i="9"/>
  <c r="Q33" i="9" s="1"/>
  <c r="S32" i="9"/>
  <c r="U32" i="9" s="1"/>
  <c r="O32" i="9"/>
  <c r="Q32" i="9" s="1"/>
  <c r="G36" i="9"/>
  <c r="I36" i="9" s="1"/>
  <c r="K36" i="9" s="1"/>
  <c r="M36" i="9" s="1"/>
  <c r="L36" i="9"/>
  <c r="P36" i="9"/>
  <c r="T36" i="9"/>
  <c r="G30" i="9"/>
  <c r="I30" i="9" s="1"/>
  <c r="K30" i="9" s="1"/>
  <c r="L30" i="9"/>
  <c r="P30" i="9"/>
  <c r="T30" i="9"/>
  <c r="G31" i="9"/>
  <c r="I31" i="9" s="1"/>
  <c r="O31" i="9" s="1"/>
  <c r="L31" i="9"/>
  <c r="P31" i="9"/>
  <c r="T31" i="9"/>
  <c r="T35" i="9"/>
  <c r="P35" i="9"/>
  <c r="L35" i="9"/>
  <c r="G35" i="9"/>
  <c r="I35" i="9" s="1"/>
  <c r="O30" i="9" l="1"/>
  <c r="Q30" i="9" s="1"/>
  <c r="O36" i="9"/>
  <c r="Q36" i="9" s="1"/>
  <c r="S36" i="9"/>
  <c r="U36" i="9" s="1"/>
  <c r="M30" i="9"/>
  <c r="S30" i="9"/>
  <c r="U30" i="9" s="1"/>
  <c r="K31" i="9"/>
  <c r="M31" i="9" s="1"/>
  <c r="S31" i="9"/>
  <c r="U31" i="9" s="1"/>
  <c r="Q31" i="9"/>
  <c r="S35" i="9"/>
  <c r="U35" i="9" s="1"/>
  <c r="O35" i="9"/>
  <c r="Q35" i="9" s="1"/>
  <c r="K35" i="9"/>
  <c r="M35" i="9" s="1"/>
  <c r="T29" i="9"/>
  <c r="P29" i="9"/>
  <c r="L29" i="9"/>
  <c r="G29" i="9"/>
  <c r="I29" i="9" s="1"/>
  <c r="T28" i="9"/>
  <c r="P28" i="9"/>
  <c r="L28" i="9"/>
  <c r="G28" i="9"/>
  <c r="I28" i="9" s="1"/>
  <c r="T27" i="9"/>
  <c r="P27" i="9"/>
  <c r="L27" i="9"/>
  <c r="G27" i="9"/>
  <c r="I27" i="9" s="1"/>
  <c r="S29" i="9" l="1"/>
  <c r="U29" i="9" s="1"/>
  <c r="K29" i="9"/>
  <c r="M29" i="9" s="1"/>
  <c r="O29" i="9"/>
  <c r="Q29" i="9" s="1"/>
  <c r="O28" i="9"/>
  <c r="Q28" i="9" s="1"/>
  <c r="K28" i="9"/>
  <c r="M28" i="9" s="1"/>
  <c r="S28" i="9"/>
  <c r="U28" i="9" s="1"/>
  <c r="O27" i="9"/>
  <c r="Q27" i="9" s="1"/>
  <c r="Q37" i="9" s="1"/>
  <c r="K27" i="9"/>
  <c r="M27" i="9" s="1"/>
  <c r="M37" i="9" s="1"/>
  <c r="S27" i="9"/>
  <c r="U27" i="9" s="1"/>
  <c r="T34" i="9"/>
  <c r="P34" i="9"/>
  <c r="L34" i="9"/>
  <c r="U37" i="9" l="1"/>
  <c r="B2" i="5"/>
  <c r="G34" i="9" l="1"/>
  <c r="I34" i="9" s="1"/>
  <c r="K34" i="9" l="1"/>
  <c r="M34" i="9" s="1"/>
  <c r="S34" i="9"/>
  <c r="U34" i="9" s="1"/>
  <c r="O34" i="9"/>
  <c r="Q34" i="9" s="1"/>
</calcChain>
</file>

<file path=xl/sharedStrings.xml><?xml version="1.0" encoding="utf-8"?>
<sst xmlns="http://schemas.openxmlformats.org/spreadsheetml/2006/main" count="126" uniqueCount="96">
  <si>
    <t>MULTIPLE CURRENCIES</t>
  </si>
  <si>
    <t>No</t>
  </si>
  <si>
    <t>Currency Description</t>
  </si>
  <si>
    <t>Code</t>
  </si>
  <si>
    <t>Exchange Rate Currency 1,00 =</t>
  </si>
  <si>
    <t>Date Published</t>
  </si>
  <si>
    <t>Source</t>
  </si>
  <si>
    <t>USD</t>
  </si>
  <si>
    <t>South African Rand</t>
  </si>
  <si>
    <t>ZAR</t>
  </si>
  <si>
    <t>Unit Price in ZAR</t>
  </si>
  <si>
    <t>Total in ZAR</t>
  </si>
  <si>
    <t>VENDOR NAME</t>
  </si>
  <si>
    <t>Unit Price in Nominated Currency</t>
  </si>
  <si>
    <t>All Prices must be exclusive of VAT</t>
  </si>
  <si>
    <t>Unit charge</t>
  </si>
  <si>
    <t xml:space="preserve"> </t>
  </si>
  <si>
    <t>Item Number</t>
  </si>
  <si>
    <t>Category</t>
  </si>
  <si>
    <t>Description</t>
  </si>
  <si>
    <t>Total Estimated Quantity</t>
  </si>
  <si>
    <t xml:space="preserve">Total </t>
  </si>
  <si>
    <t>EUR</t>
  </si>
  <si>
    <t>GBP</t>
  </si>
  <si>
    <t>British Pound</t>
  </si>
  <si>
    <t>CURRENCY</t>
  </si>
  <si>
    <t>IMPORTANT NOTES</t>
  </si>
  <si>
    <t>Quoted prices MUST be in ZAR, EXCLUDING VAT and ESCALATIONS</t>
  </si>
  <si>
    <t>Prices MUST be quoted based on the SCOPE provided</t>
  </si>
  <si>
    <t xml:space="preserve">The adjustments for prevailing rates and the basis for future price adjustments will be determined at time of contracting. </t>
  </si>
  <si>
    <t>Exchange rate variations may not be claimed for the local mark-up in the pricing structure</t>
  </si>
  <si>
    <t>European Currency</t>
  </si>
  <si>
    <t>All cells highlighted in GREEN must be completed</t>
  </si>
  <si>
    <t>YEAR 1</t>
  </si>
  <si>
    <t>YEAR 2</t>
  </si>
  <si>
    <t>YEAR 3</t>
  </si>
  <si>
    <t>Australian Dollar</t>
  </si>
  <si>
    <t>AUD</t>
  </si>
  <si>
    <t>Canadian Dollar</t>
  </si>
  <si>
    <t>CAN</t>
  </si>
  <si>
    <t>Swiss Franc</t>
  </si>
  <si>
    <t>CHF</t>
  </si>
  <si>
    <t>Danish Krone</t>
  </si>
  <si>
    <t>DKK</t>
  </si>
  <si>
    <t>Hong Kong Dollar</t>
  </si>
  <si>
    <t>HKD</t>
  </si>
  <si>
    <t>Japanese Yen</t>
  </si>
  <si>
    <t>JPY</t>
  </si>
  <si>
    <t>Norwegian Krone</t>
  </si>
  <si>
    <t>NOK</t>
  </si>
  <si>
    <t>New Zealand Dollar</t>
  </si>
  <si>
    <t>NZD</t>
  </si>
  <si>
    <t>Swedish Krone</t>
  </si>
  <si>
    <t>SEK</t>
  </si>
  <si>
    <t>Singapore Dollar</t>
  </si>
  <si>
    <t>SGD</t>
  </si>
  <si>
    <t>United States Dollar</t>
  </si>
  <si>
    <t xml:space="preserve">Capture the applicable Currency, ROE and ROE Published Date on the "Currency sheet". </t>
  </si>
  <si>
    <t>Total [Nominated Currency]</t>
  </si>
  <si>
    <t>GRAND TOTAL</t>
  </si>
  <si>
    <t>NOTES:</t>
  </si>
  <si>
    <r>
      <t xml:space="preserve">The table below needs to be completed if the Employer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</si>
  <si>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 xml:space="preserve">The following URL (electronic route) is to be followed to access the relevant SARB rates on their web pages:
</t>
  </si>
  <si>
    <t>www.resbank.co.za</t>
  </si>
  <si>
    <t>-  Select Research
-  Then select Rates
-  Click on "Select historical exchange rates and other interest rates"
-  Clicking on the exchange rate in the following page opens the daily rates per currency and SA Rand</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</si>
  <si>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</si>
  <si>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</si>
  <si>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</si>
  <si>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</si>
  <si>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 xml:space="preserve">If more than one payment method apply for a currency, the Tenderer must request an additional row be inserted in the table in order to split the values and identify the relevant method.   </t>
  </si>
  <si>
    <t>EXCHANGE RATES FOR MULTIPLE CURRENCIES</t>
  </si>
  <si>
    <t>Sum</t>
  </si>
  <si>
    <t>Environment</t>
  </si>
  <si>
    <t>Select the currency from the CURRENCY drop-down list in COLUMN "H"</t>
  </si>
  <si>
    <r>
      <t xml:space="preserve">TABLE 1: </t>
    </r>
    <r>
      <rPr>
        <b/>
        <sz val="11"/>
        <rFont val="Arial"/>
        <family val="2"/>
      </rPr>
      <t>PRICING ASSUMPTIONS (INCLUDE ANY PRICING ASSUMPTIONS USED TO DETERMINE THE PRICES).
INDICATE PRICE ADJUSTMENT FORMULA, CLEARLY REFERENCE THE ITEMS APPLICABLE</t>
    </r>
  </si>
  <si>
    <t>NOTE: Provide Price Adjustment formula applicable for the quoted service in Table 1</t>
  </si>
  <si>
    <t>Support &amp; Maintenance</t>
  </si>
  <si>
    <t>Online Training (Support staff and System users)</t>
  </si>
  <si>
    <t>Professional Service 
(Ad-hoc/ As and when required)</t>
  </si>
  <si>
    <t>Pricing Schedule : Prism G2 Support and Maintenance</t>
  </si>
  <si>
    <t>Prism G2 Support and Maintenance</t>
  </si>
  <si>
    <t>• Provide software maintenance and support for existing Prism G2.
• Provide bug fixes, patches and upgrades.
*Access to the online support portal for online content and collaboration with specialists</t>
  </si>
  <si>
    <t>• Specialist investigations, configuration and testing of solutions.
• Perform business process re-engineering
•Assist with 3rd line support.</t>
  </si>
  <si>
    <t>Hourly rate</t>
  </si>
  <si>
    <t>Per delegate</t>
  </si>
  <si>
    <t>Training (as and and when required)</t>
  </si>
  <si>
    <t>Training (Support Staff)</t>
  </si>
  <si>
    <t>Training (System Users)</t>
  </si>
  <si>
    <t>PRISM G2 specialist, Principal</t>
  </si>
  <si>
    <t xml:space="preserve">PRISM G2 Specialist, Intermediate </t>
  </si>
  <si>
    <t xml:space="preserve">PRISM G2 API Integration Specialist </t>
  </si>
  <si>
    <t>PRISM G2 Eskom Specific Reporter Developer</t>
  </si>
  <si>
    <t>PRISM G2 Adminstrator (Data handling)</t>
  </si>
  <si>
    <t>Cost Management - Production</t>
  </si>
  <si>
    <t>Cost Management - QA</t>
  </si>
  <si>
    <t>Cost Management -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</si>
</sst>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9">
    <numFmt numFmtId="41" formatCode="_-* #,##0_-;\-* #,##0_-;_-* &quot;-&quot;_-;_-@_-"/>
    <numFmt numFmtId="43" formatCode="_-* #,##0.00_-;\-* #,##0.00_-;_-* &quot;-&quot;??_-;_-@_-"/>
    <numFmt numFmtId="164" formatCode="&quot;R&quot;\ #,##0;[Red]&quot;R&quot;\ \-#,##0"/>
    <numFmt numFmtId="165" formatCode="&quot;R&quot;\ #,##0.00;&quot;R&quot;\ \-#,##0.00"/>
    <numFmt numFmtId="166" formatCode="&quot;R&quot;\ #,##0.00;[Red]&quot;R&quot;\ \-#,##0.00"/>
    <numFmt numFmtId="167" formatCode="_ &quot;R&quot;\ * #,##0_ ;_ &quot;R&quot;\ * \-#,##0_ ;_ &quot;R&quot;\ * &quot;-&quot;_ ;_ @_ "/>
    <numFmt numFmtId="168" formatCode="_ * #,##0_ ;_ * \-#,##0_ ;_ * &quot;-&quot;_ ;_ @_ "/>
    <numFmt numFmtId="169" formatCode="_ &quot;R&quot;\ * #,##0.00_ ;_ &quot;R&quot;\ * \-#,##0.00_ ;_ &quot;R&quot;\ * &quot;-&quot;??_ ;_ @_ "/>
    <numFmt numFmtId="170" formatCode="_ * #,##0.00_ ;_ * \-#,##0.00_ ;_ * &quot;-&quot;??_ ;_ @_ "/>
    <numFmt numFmtId="171" formatCode="_(&quot;$&quot;* #,##0.00_);_(&quot;$&quot;* \(#,##0.00\);_(&quot;$&quot;* &quot;-&quot;??_);_(@_)"/>
    <numFmt numFmtId="172" formatCode="_(* #,##0.00_);_(* \(#,##0.00\);_(* &quot;-&quot;??_);_(@_)"/>
    <numFmt numFmtId="173" formatCode="&quot;R&quot;\ #,##0.000000"/>
    <numFmt numFmtId="174" formatCode="dd\-mmm\-yyyy"/>
    <numFmt numFmtId="175" formatCode="0.000_)"/>
    <numFmt numFmtId="176" formatCode="_(&quot;$&quot;* #,##0.00_);_(&quot;$&quot;* \(#,##0.00\);_(&quot;$&quot;* &quot;-&quot;??_);_(* @_)"/>
    <numFmt numFmtId="177" formatCode="\$#,##0.00"/>
    <numFmt numFmtId="178" formatCode="[$R-436]\ #,##0.00"/>
    <numFmt numFmtId="179" formatCode="#,##0.0_);\(#,##0.0\)"/>
    <numFmt numFmtId="180" formatCode="0.0"/>
    <numFmt numFmtId="181" formatCode="0.00_)"/>
    <numFmt numFmtId="182" formatCode="_-&quot;£&quot;* #,##0_-;\-&quot;£&quot;* #,##0_-;_-&quot;£&quot;* &quot;-&quot;_-;_-@_-"/>
    <numFmt numFmtId="183" formatCode="_-&quot;£&quot;* #,##0.00_-;\-&quot;£&quot;* #,##0.00_-;_-&quot;£&quot;* &quot;-&quot;??_-;_-@_-"/>
    <numFmt numFmtId="184" formatCode="_(* #,##0_);_(* \(#,##0\);_(* &quot;-&quot;??_);_(@_)"/>
    <numFmt numFmtId="185" formatCode="000"/>
    <numFmt numFmtId="186" formatCode="##\ ##"/>
    <numFmt numFmtId="187" formatCode="##\ ##\ #"/>
    <numFmt numFmtId="188" formatCode="##\ ##\ ##"/>
    <numFmt numFmtId="189" formatCode="##\ ##\ ##\ ###"/>
    <numFmt numFmtId="190" formatCode="&quot;R&quot;\ #,##0.00"/>
    <numFmt numFmtId="191" formatCode="_-* #,##0.00\ _D_M_-;\-* #,##0.00\ _D_M_-;_-* &quot;-&quot;??\ _D_M_-;_-@_-"/>
    <numFmt numFmtId="192" formatCode="_ * #,##0.00000000_ ;_ * \-#,##0.00000000_ ;_ * &quot;-&quot;??_ ;_ @_ "/>
    <numFmt numFmtId="193" formatCode="_-* #,##0.00\ _€_-;\-* #,##0.00\ _€_-;_-* &quot;-&quot;??\ _€_-;_-@_-"/>
    <numFmt numFmtId="194" formatCode="_-* #,##0\ &quot;DM&quot;_-;\-* #,##0\ &quot;DM&quot;_-;_-* &quot;-&quot;\ &quot;DM&quot;_-;_-@_-"/>
    <numFmt numFmtId="195" formatCode="_ * #,##0.00_)_£_ ;_ * \(#,##0.00\)_£_ ;_ * &quot;-&quot;??_)_£_ ;_ @_ "/>
    <numFmt numFmtId="196" formatCode="\$#,##0\ ;\(\$#,##0\)"/>
    <numFmt numFmtId="197" formatCode="d/m/yy"/>
    <numFmt numFmtId="198" formatCode="_-* #,##0.00\ &quot;€&quot;_-;\-* #,##0.00\ &quot;€&quot;_-;_-* &quot;-&quot;??\ &quot;€&quot;_-;_-@_-"/>
    <numFmt numFmtId="199" formatCode="#,##0.000"/>
    <numFmt numFmtId="200" formatCode="[$EUR]\ #,##0.0000"/>
    <numFmt numFmtId="201" formatCode="#,##0.000_);[Red]\(#,##0.000\)"/>
    <numFmt numFmtId="202" formatCode="General_)"/>
    <numFmt numFmtId="203" formatCode="&quot;See Note &quot;\ #"/>
    <numFmt numFmtId="204" formatCode="#.##0"/>
    <numFmt numFmtId="205" formatCode="\$\ #,##0"/>
    <numFmt numFmtId="206" formatCode="_ [$R-1C09]\ * #,##0.00_ ;_ [$R-1C09]\ * \-#,##0.00_ ;_ [$R-1C09]\ * &quot;-&quot;??_ ;_ @_ "/>
    <numFmt numFmtId="207" formatCode="_ [$R-1C09]\ * #,##0.00_ ;_ [$R-1C09]\ * \-#,##0.00_ ;_ [$R-1C09]\ * \-??_ ;_ @_ "/>
    <numFmt numFmtId="208" formatCode="m/d"/>
    <numFmt numFmtId="209" formatCode="_-* #,##0.00\ &quot;DM&quot;_-;\-* #,##0.00\ &quot;DM&quot;_-;_-* &quot;-&quot;??\ &quot;DM&quot;_-;_-@_-"/>
    <numFmt numFmtId="210" formatCode="_-* #,##0\ _D_M_-;\-* #,##0\ _D_M_-;_-* &quot;-&quot;\ _D_M_-;_-@_-"/>
  </numFmts>
  <fonts count="123">
    <font>
      <sz val="11"/>
      <color theme="1"/>
      <name val="Calibri"/>
      <family val="2"/>
      <scheme val="minor"/>
    </font>
    <font>
      <sz val="11"/>
      <color theme="1"/>
      <name val="Calibri"/>
      <family val="2"/>
      <scheme val="minor"/>
    </font>
    <font>
      <sz val="11"/>
      <color rgb="FF9C6500"/>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Arial"/>
      <family val="2"/>
    </font>
    <font>
      <b/>
      <sz val="12"/>
      <name val="Arial"/>
      <family val="2"/>
    </font>
    <font>
      <b/>
      <sz val="10"/>
      <name val="Arial"/>
      <family val="2"/>
    </font>
    <font>
      <sz val="10"/>
      <name val="Times New Roman"/>
      <family val="1"/>
    </font>
    <font>
      <b/>
      <sz val="10"/>
      <name val="Times New Roman"/>
      <family val="1"/>
    </font>
    <font>
      <b/>
      <sz val="8"/>
      <name val="Times New Roman"/>
      <family val="1"/>
    </font>
    <font>
      <sz val="11"/>
      <color indexed="8"/>
      <name val="Calibri"/>
      <family val="2"/>
    </font>
    <font>
      <sz val="11"/>
      <color indexed="9"/>
      <name val="Calibri"/>
      <family val="2"/>
    </font>
    <font>
      <sz val="8"/>
      <name val="Times New Roman"/>
      <family val="1"/>
    </font>
    <font>
      <sz val="11"/>
      <color rgb="FF9C0006"/>
      <name val="Calibri"/>
      <family val="2"/>
    </font>
    <font>
      <sz val="11"/>
      <color indexed="14"/>
      <name val="Calibri"/>
      <family val="2"/>
      <scheme val="minor"/>
    </font>
    <font>
      <b/>
      <sz val="11"/>
      <color rgb="FFFA7D00"/>
      <name val="Calibri"/>
      <family val="2"/>
    </font>
    <font>
      <b/>
      <sz val="11"/>
      <color indexed="9"/>
      <name val="Calibri"/>
      <family val="2"/>
    </font>
    <font>
      <sz val="10"/>
      <name val="Calibri"/>
      <family val="2"/>
    </font>
    <font>
      <sz val="11"/>
      <name val="Tms Rmn"/>
    </font>
    <font>
      <sz val="8"/>
      <name val="Century Gothic"/>
      <family val="2"/>
    </font>
    <font>
      <i/>
      <sz val="11"/>
      <color rgb="FF7F7F7F"/>
      <name val="Calibri"/>
      <family val="2"/>
    </font>
    <font>
      <sz val="11"/>
      <color rgb="FF006100"/>
      <name val="Calibri"/>
      <family val="2"/>
    </font>
    <font>
      <b/>
      <sz val="15"/>
      <color theme="3"/>
      <name val="Calibri"/>
      <family val="2"/>
    </font>
    <font>
      <b/>
      <sz val="15"/>
      <color indexed="62"/>
      <name val="Calibri"/>
      <family val="2"/>
      <scheme val="minor"/>
    </font>
    <font>
      <b/>
      <sz val="13"/>
      <color theme="3"/>
      <name val="Calibri"/>
      <family val="2"/>
    </font>
    <font>
      <b/>
      <sz val="13"/>
      <color indexed="62"/>
      <name val="Calibri"/>
      <family val="2"/>
      <scheme val="minor"/>
    </font>
    <font>
      <b/>
      <sz val="11"/>
      <color theme="3"/>
      <name val="Calibri"/>
      <family val="2"/>
    </font>
    <font>
      <b/>
      <sz val="11"/>
      <color indexed="62"/>
      <name val="Calibri"/>
      <family val="2"/>
      <scheme val="minor"/>
    </font>
    <font>
      <sz val="11"/>
      <color rgb="FF3F3F76"/>
      <name val="Calibri"/>
      <family val="2"/>
    </font>
    <font>
      <sz val="12"/>
      <name val="Helv"/>
    </font>
    <font>
      <sz val="11"/>
      <color rgb="FFFA7D00"/>
      <name val="Calibri"/>
      <family val="2"/>
    </font>
    <font>
      <sz val="11"/>
      <color rgb="FF9C6500"/>
      <name val="Calibri"/>
      <family val="2"/>
    </font>
    <font>
      <sz val="8"/>
      <name val="Arial"/>
      <family val="2"/>
    </font>
    <font>
      <b/>
      <i/>
      <sz val="16"/>
      <name val="Helv"/>
    </font>
    <font>
      <sz val="11"/>
      <color rgb="FF000000"/>
      <name val="Calibri"/>
      <family val="2"/>
      <scheme val="minor"/>
    </font>
    <font>
      <b/>
      <sz val="11"/>
      <color rgb="FF3F3F3F"/>
      <name val="Calibri"/>
      <family val="2"/>
    </font>
    <font>
      <sz val="8"/>
      <name val="Helv"/>
    </font>
    <font>
      <sz val="10"/>
      <name val="MS Sans Serif"/>
      <family val="2"/>
    </font>
    <font>
      <sz val="12"/>
      <name val="Times New Roman"/>
      <family val="1"/>
    </font>
    <font>
      <b/>
      <sz val="11"/>
      <color indexed="12"/>
      <name val="MS Sans Serif"/>
      <family val="2"/>
    </font>
    <font>
      <b/>
      <sz val="18"/>
      <color theme="3"/>
      <name val="Cambria"/>
      <family val="2"/>
    </font>
    <font>
      <b/>
      <sz val="18"/>
      <color indexed="62"/>
      <name val="Cambria"/>
      <family val="2"/>
      <scheme val="major"/>
    </font>
    <font>
      <b/>
      <sz val="11"/>
      <color indexed="8"/>
      <name val="Calibri"/>
      <family val="2"/>
    </font>
    <font>
      <sz val="12"/>
      <name val="Arial"/>
      <family val="2"/>
    </font>
    <font>
      <sz val="8"/>
      <color indexed="10"/>
      <name val="Arial Narrow"/>
      <family val="2"/>
    </font>
    <font>
      <sz val="11"/>
      <color indexed="10"/>
      <name val="Calibri"/>
      <family val="2"/>
    </font>
    <font>
      <sz val="11"/>
      <color theme="1"/>
      <name val="Arial"/>
      <family val="2"/>
    </font>
    <font>
      <sz val="11"/>
      <name val="Arial"/>
      <family val="2"/>
    </font>
    <font>
      <b/>
      <sz val="11"/>
      <color theme="1"/>
      <name val="Arial"/>
      <family val="2"/>
    </font>
    <font>
      <sz val="12"/>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name val="Arial"/>
      <family val="2"/>
    </font>
    <font>
      <b/>
      <sz val="14"/>
      <name val="Arial"/>
      <family val="2"/>
    </font>
    <font>
      <sz val="10"/>
      <color indexed="17"/>
      <name val="Arial"/>
      <family val="2"/>
    </font>
    <font>
      <b/>
      <sz val="11"/>
      <color rgb="FFFF0000"/>
      <name val="Arial"/>
      <family val="2"/>
    </font>
    <font>
      <b/>
      <sz val="11"/>
      <name val="Arial"/>
      <family val="2"/>
    </font>
    <font>
      <sz val="11"/>
      <color rgb="FF00B050"/>
      <name val="Arial"/>
      <family val="2"/>
    </font>
    <font>
      <sz val="10"/>
      <color rgb="FF00B050"/>
      <name val="Arial"/>
      <family val="2"/>
    </font>
    <font>
      <sz val="11"/>
      <color indexed="17"/>
      <name val="Arial"/>
      <family val="2"/>
    </font>
    <font>
      <b/>
      <sz val="11"/>
      <color rgb="FF000000"/>
      <name val="Arial"/>
      <family val="2"/>
    </font>
    <font>
      <sz val="10"/>
      <color indexed="8"/>
      <name val="Arial"/>
      <family val="2"/>
    </font>
    <font>
      <sz val="11"/>
      <color indexed="20"/>
      <name val="Calibri"/>
      <family val="2"/>
    </font>
    <font>
      <sz val="10"/>
      <name val="Helv"/>
    </font>
    <font>
      <b/>
      <sz val="11"/>
      <color indexed="52"/>
      <name val="Calibri"/>
      <family val="2"/>
    </font>
    <font>
      <sz val="10"/>
      <color indexed="39"/>
      <name val="Arial"/>
      <family val="2"/>
    </font>
    <font>
      <sz val="10"/>
      <color indexed="8"/>
      <name val="Times New Roman"/>
      <family val="1"/>
    </font>
    <font>
      <sz val="10"/>
      <name val="MS Sans"/>
    </font>
    <font>
      <sz val="8"/>
      <name val="MS Sans Serif"/>
      <family val="2"/>
    </font>
    <font>
      <i/>
      <sz val="11"/>
      <color indexed="23"/>
      <name val="Calibri"/>
      <family val="2"/>
    </font>
    <font>
      <sz val="18"/>
      <name val="Arial"/>
      <family val="2"/>
    </font>
    <font>
      <i/>
      <sz val="12"/>
      <name val="Arial"/>
      <family val="2"/>
    </font>
    <font>
      <sz val="8.25"/>
      <name val="Helv"/>
    </font>
    <font>
      <sz val="8"/>
      <name val="Book Antiqua"/>
      <family val="1"/>
    </font>
    <font>
      <sz val="11"/>
      <color indexed="17"/>
      <name val="Calibri"/>
      <family val="2"/>
    </font>
    <font>
      <b/>
      <sz val="8"/>
      <name val="Arial"/>
      <family val="2"/>
    </font>
    <font>
      <b/>
      <sz val="15"/>
      <color indexed="62"/>
      <name val="Calibri"/>
      <family val="2"/>
    </font>
    <font>
      <b/>
      <sz val="18"/>
      <name val="Arial"/>
      <family val="2"/>
    </font>
    <font>
      <b/>
      <sz val="15"/>
      <color indexed="56"/>
      <name val="Calibri"/>
      <family val="2"/>
    </font>
    <font>
      <b/>
      <sz val="13"/>
      <color indexed="56"/>
      <name val="Calibri"/>
      <family val="2"/>
    </font>
    <font>
      <b/>
      <sz val="11"/>
      <color indexed="56"/>
      <name val="Calibri"/>
      <family val="2"/>
    </font>
    <font>
      <sz val="9.75"/>
      <name val="Arial"/>
      <family val="2"/>
    </font>
    <font>
      <b/>
      <sz val="9.75"/>
      <name val="Arial"/>
      <family val="2"/>
    </font>
    <font>
      <u/>
      <sz val="9"/>
      <color theme="10"/>
      <name val="Arial"/>
      <family val="2"/>
    </font>
    <font>
      <u/>
      <sz val="10"/>
      <color indexed="12"/>
      <name val="Arial"/>
      <family val="2"/>
    </font>
    <font>
      <u/>
      <sz val="10"/>
      <color indexed="38"/>
      <name val="Arial"/>
      <family val="2"/>
    </font>
    <font>
      <sz val="11"/>
      <color indexed="62"/>
      <name val="Calibri"/>
      <family val="2"/>
    </font>
    <font>
      <sz val="10"/>
      <name val="Geneva"/>
    </font>
    <font>
      <sz val="10"/>
      <name val="Courier"/>
      <family val="3"/>
    </font>
    <font>
      <sz val="11"/>
      <color indexed="52"/>
      <name val="Calibri"/>
      <family val="2"/>
    </font>
    <font>
      <sz val="11"/>
      <color indexed="60"/>
      <name val="Calibri"/>
      <family val="2"/>
    </font>
    <font>
      <sz val="11"/>
      <name val="Times New Roman"/>
      <family val="1"/>
    </font>
    <font>
      <sz val="10"/>
      <color rgb="FF000000"/>
      <name val="Times New Roman"/>
      <family val="1"/>
    </font>
    <font>
      <b/>
      <sz val="8.25"/>
      <name val="Helv"/>
    </font>
    <font>
      <b/>
      <u/>
      <sz val="10"/>
      <name val="Times New Roman"/>
      <family val="1"/>
    </font>
    <font>
      <i/>
      <sz val="10"/>
      <name val="Times New Roman"/>
      <family val="1"/>
    </font>
    <font>
      <b/>
      <sz val="11"/>
      <color indexed="63"/>
      <name val="Calibri"/>
      <family val="2"/>
    </font>
    <font>
      <sz val="9"/>
      <name val="MS Sans Serif"/>
      <family val="2"/>
    </font>
    <font>
      <b/>
      <sz val="18"/>
      <color indexed="62"/>
      <name val="Cambria"/>
      <family val="2"/>
    </font>
    <font>
      <b/>
      <sz val="6"/>
      <name val="Helv"/>
    </font>
    <font>
      <b/>
      <sz val="18"/>
      <color indexed="56"/>
      <name val="Cambria"/>
      <family val="2"/>
    </font>
    <font>
      <b/>
      <sz val="10"/>
      <name val="Book Antiqua"/>
      <family val="1"/>
    </font>
    <font>
      <sz val="12"/>
      <name val="바탕체"/>
      <family val="1"/>
      <charset val="129"/>
    </font>
    <font>
      <sz val="11"/>
      <name val="돋움"/>
      <family val="3"/>
      <charset val="129"/>
    </font>
    <font>
      <b/>
      <sz val="16"/>
      <color theme="1"/>
      <name val="Arial"/>
      <family val="2"/>
    </font>
    <font>
      <sz val="16"/>
      <color theme="1"/>
      <name val="Arial"/>
      <family val="2"/>
    </font>
    <font>
      <b/>
      <sz val="12"/>
      <color indexed="10"/>
      <name val="Arial"/>
      <family val="2"/>
    </font>
    <font>
      <u/>
      <sz val="10"/>
      <color theme="10"/>
      <name val="Arial"/>
      <family val="2"/>
    </font>
    <font>
      <u/>
      <sz val="12"/>
      <color indexed="12"/>
      <name val="Arial"/>
      <family val="2"/>
    </font>
    <font>
      <b/>
      <sz val="16"/>
      <name val="Arial"/>
      <family val="2"/>
    </font>
    <font>
      <sz val="11"/>
      <color rgb="FFFF0000"/>
      <name val="Arial"/>
      <family val="2"/>
    </font>
  </fonts>
  <fills count="114">
    <fill>
      <patternFill patternType="none"/>
    </fill>
    <fill>
      <patternFill patternType="gray125"/>
    </fill>
    <fill>
      <patternFill patternType="solid">
        <fgColor rgb="FFFFC7CE"/>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9" tint="0.59999389629810485"/>
        <bgColor indexed="64"/>
      </patternFill>
    </fill>
    <fill>
      <patternFill patternType="lightUp">
        <bgColor theme="0" tint="-4.9989318521683403E-2"/>
      </patternFill>
    </fill>
    <fill>
      <patternFill patternType="solid">
        <fgColor theme="4" tint="0.79998168889431442"/>
        <bgColor indexed="64"/>
      </patternFill>
    </fill>
    <fill>
      <patternFill patternType="solid">
        <fgColor indexed="9"/>
      </patternFill>
    </fill>
    <fill>
      <patternFill patternType="solid">
        <fgColor theme="5" tint="0.79998168889431442"/>
        <bgColor indexed="64"/>
      </patternFill>
    </fill>
    <fill>
      <patternFill patternType="solid">
        <fgColor indexed="47"/>
      </patternFill>
    </fill>
    <fill>
      <patternFill patternType="solid">
        <fgColor theme="6" tint="0.79998168889431442"/>
        <bgColor indexed="64"/>
      </patternFill>
    </fill>
    <fill>
      <patternFill patternType="solid">
        <fgColor indexed="31"/>
      </patternFill>
    </fill>
    <fill>
      <patternFill patternType="solid">
        <fgColor theme="7" tint="0.79998168889431442"/>
        <bgColor indexed="64"/>
      </patternFill>
    </fill>
    <fill>
      <patternFill patternType="solid">
        <fgColor theme="8" tint="0.79998168889431442"/>
        <bgColor indexed="64"/>
      </patternFill>
    </fill>
    <fill>
      <patternFill patternType="solid">
        <fgColor indexed="41"/>
      </patternFill>
    </fill>
    <fill>
      <patternFill patternType="solid">
        <fgColor theme="9" tint="0.79998168889431442"/>
        <bgColor indexed="64"/>
      </patternFill>
    </fill>
    <fill>
      <patternFill patternType="solid">
        <fgColor theme="4" tint="0.59999389629810485"/>
        <bgColor indexed="64"/>
      </patternFill>
    </fill>
    <fill>
      <patternFill patternType="solid">
        <fgColor indexed="22"/>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indexed="49"/>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indexed="19"/>
      </patternFill>
    </fill>
    <fill>
      <patternFill patternType="solid">
        <fgColor theme="6"/>
        <bgColor indexed="64"/>
      </patternFill>
    </fill>
    <fill>
      <patternFill patternType="solid">
        <fgColor theme="7"/>
        <bgColor indexed="64"/>
      </patternFill>
    </fill>
    <fill>
      <patternFill patternType="solid">
        <fgColor indexed="54"/>
      </patternFill>
    </fill>
    <fill>
      <patternFill patternType="solid">
        <fgColor theme="8"/>
        <bgColor indexed="64"/>
      </patternFill>
    </fill>
    <fill>
      <patternFill patternType="solid">
        <fgColor theme="9"/>
        <bgColor indexed="64"/>
      </patternFill>
    </fill>
    <fill>
      <patternFill patternType="solid">
        <fgColor indexed="29"/>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indexed="15"/>
      </patternFill>
    </fill>
    <fill>
      <patternFill patternType="solid">
        <fgColor rgb="FFFFEB9C"/>
        <bgColor indexed="64"/>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249977111117893"/>
        <bgColor rgb="FF000000"/>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theme="0"/>
        <bgColor rgb="FF000000"/>
      </patternFill>
    </fill>
    <fill>
      <patternFill patternType="solid">
        <fgColor theme="0" tint="-4.9989318521683403E-2"/>
        <bgColor rgb="FF000000"/>
      </patternFill>
    </fill>
    <fill>
      <patternFill patternType="solid">
        <fgColor theme="6" tint="0.39997558519241921"/>
        <bgColor rgb="FF000000"/>
      </patternFill>
    </fill>
  </fills>
  <borders count="90">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right/>
      <top/>
      <bottom style="thick">
        <color indexed="64"/>
      </bottom>
      <diagonal/>
    </border>
    <border>
      <left/>
      <right/>
      <top/>
      <bottom style="thick">
        <color indexed="49"/>
      </bottom>
      <diagonal/>
    </border>
    <border>
      <left/>
      <right/>
      <top/>
      <bottom style="medium">
        <color indexed="64"/>
      </bottom>
      <diagonal/>
    </border>
    <border>
      <left/>
      <right/>
      <top/>
      <bottom style="medium">
        <color indexed="49"/>
      </bottom>
      <diagonal/>
    </border>
    <border>
      <left/>
      <right/>
      <top/>
      <bottom style="double">
        <color indexed="64"/>
      </bottom>
      <diagonal/>
    </border>
    <border>
      <left/>
      <right/>
      <top style="thin">
        <color indexed="64"/>
      </top>
      <bottom style="double">
        <color indexed="64"/>
      </bottom>
      <diagonal/>
    </border>
    <border>
      <left/>
      <right/>
      <top style="thin">
        <color indexed="49"/>
      </top>
      <bottom style="double">
        <color indexed="49"/>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diagonal/>
    </border>
    <border>
      <left/>
      <right/>
      <top/>
      <bottom style="thick">
        <color indexed="3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dotted">
        <color indexed="64"/>
      </right>
      <top/>
      <bottom/>
      <diagonal/>
    </border>
    <border>
      <left/>
      <right/>
      <top style="double">
        <color indexed="0"/>
      </top>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medium">
        <color indexed="64"/>
      </top>
      <bottom style="thin">
        <color theme="0"/>
      </bottom>
      <diagonal/>
    </border>
  </borders>
  <cellStyleXfs count="9992">
    <xf numFmtId="0" fontId="0" fillId="0" borderId="0"/>
    <xf numFmtId="170" fontId="1" fillId="0" borderId="0" applyFont="0" applyFill="0" applyBorder="0" applyAlignment="0" applyProtection="0"/>
    <xf numFmtId="0" fontId="7" fillId="0" borderId="0"/>
    <xf numFmtId="0" fontId="7" fillId="0" borderId="0"/>
    <xf numFmtId="0" fontId="11" fillId="0" borderId="0">
      <alignment horizontal="left" vertical="top" wrapText="1"/>
    </xf>
    <xf numFmtId="0" fontId="12" fillId="0" borderId="0">
      <alignment horizontal="left" vertical="top" wrapText="1"/>
    </xf>
    <xf numFmtId="0" fontId="13" fillId="0" borderId="0">
      <alignment horizontal="left" vertical="top" wrapText="1"/>
    </xf>
    <xf numFmtId="0" fontId="14" fillId="9" borderId="0" applyNumberFormat="0" applyBorder="0" applyAlignment="0" applyProtection="0"/>
    <xf numFmtId="0" fontId="1" fillId="10" borderId="0" applyNumberFormat="0" applyBorder="0" applyAlignment="0" applyProtection="0"/>
    <xf numFmtId="0" fontId="14" fillId="11" borderId="0" applyNumberFormat="0" applyBorder="0" applyAlignment="0" applyProtection="0"/>
    <xf numFmtId="0" fontId="1" fillId="12" borderId="0" applyNumberFormat="0" applyBorder="0" applyAlignment="0" applyProtection="0"/>
    <xf numFmtId="0" fontId="14" fillId="13" borderId="0" applyNumberFormat="0" applyBorder="0" applyAlignment="0" applyProtection="0"/>
    <xf numFmtId="0" fontId="1" fillId="14" borderId="0" applyNumberFormat="0" applyBorder="0" applyAlignment="0" applyProtection="0"/>
    <xf numFmtId="0" fontId="14" fillId="15" borderId="0" applyNumberFormat="0" applyBorder="0" applyAlignment="0" applyProtection="0"/>
    <xf numFmtId="0" fontId="1" fillId="10" borderId="0" applyNumberFormat="0" applyBorder="0" applyAlignment="0" applyProtection="0"/>
    <xf numFmtId="0" fontId="14" fillId="16" borderId="0" applyNumberFormat="0" applyBorder="0" applyAlignment="0" applyProtection="0"/>
    <xf numFmtId="0" fontId="1"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 fillId="20" borderId="0" applyNumberFormat="0" applyBorder="0" applyAlignment="0" applyProtection="0"/>
    <xf numFmtId="0" fontId="14" fillId="21" borderId="0" applyNumberFormat="0" applyBorder="0" applyAlignment="0" applyProtection="0"/>
    <xf numFmtId="0" fontId="1" fillId="12" borderId="0" applyNumberFormat="0" applyBorder="0" applyAlignment="0" applyProtection="0"/>
    <xf numFmtId="0" fontId="14" fillId="22" borderId="0" applyNumberFormat="0" applyBorder="0" applyAlignment="0" applyProtection="0"/>
    <xf numFmtId="0" fontId="1" fillId="14" borderId="0" applyNumberFormat="0" applyBorder="0" applyAlignment="0" applyProtection="0"/>
    <xf numFmtId="0" fontId="14" fillId="23" borderId="0" applyNumberFormat="0" applyBorder="0" applyAlignment="0" applyProtection="0"/>
    <xf numFmtId="0" fontId="1" fillId="20" borderId="0" applyNumberFormat="0" applyBorder="0" applyAlignment="0" applyProtection="0"/>
    <xf numFmtId="0" fontId="14" fillId="24" borderId="0" applyNumberFormat="0" applyBorder="0" applyAlignment="0" applyProtection="0"/>
    <xf numFmtId="0" fontId="14" fillId="7" borderId="0" applyNumberFormat="0" applyBorder="0" applyAlignment="0" applyProtection="0"/>
    <xf numFmtId="0" fontId="1" fillId="12" borderId="0" applyNumberFormat="0" applyBorder="0" applyAlignment="0" applyProtection="0"/>
    <xf numFmtId="0" fontId="15" fillId="25" borderId="0" applyNumberFormat="0" applyBorder="0" applyAlignment="0" applyProtection="0"/>
    <xf numFmtId="0" fontId="6"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6" fillId="14" borderId="0" applyNumberFormat="0" applyBorder="0" applyAlignment="0" applyProtection="0"/>
    <xf numFmtId="0" fontId="15" fillId="29" borderId="0" applyNumberFormat="0" applyBorder="0" applyAlignment="0" applyProtection="0"/>
    <xf numFmtId="0" fontId="6" fillId="20"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6" fillId="12" borderId="0" applyNumberFormat="0" applyBorder="0" applyAlignment="0" applyProtection="0"/>
    <xf numFmtId="0" fontId="15" fillId="32" borderId="0" applyNumberFormat="0" applyBorder="0" applyAlignment="0" applyProtection="0"/>
    <xf numFmtId="0" fontId="6" fillId="26" borderId="0" applyNumberFormat="0" applyBorder="0" applyAlignment="0" applyProtection="0"/>
    <xf numFmtId="0" fontId="15" fillId="33" borderId="0" applyNumberFormat="0" applyBorder="0" applyAlignment="0" applyProtection="0"/>
    <xf numFmtId="0" fontId="6" fillId="34" borderId="0" applyNumberFormat="0" applyBorder="0" applyAlignment="0" applyProtection="0"/>
    <xf numFmtId="0" fontId="15" fillId="35" borderId="0" applyNumberFormat="0" applyBorder="0" applyAlignment="0" applyProtection="0"/>
    <xf numFmtId="0" fontId="6" fillId="14" borderId="0" applyNumberFormat="0" applyBorder="0" applyAlignment="0" applyProtection="0"/>
    <xf numFmtId="0" fontId="15" fillId="36" borderId="0" applyNumberFormat="0" applyBorder="0" applyAlignment="0" applyProtection="0"/>
    <xf numFmtId="0" fontId="6" fillId="37"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6" fillId="40" borderId="0" applyNumberFormat="0" applyBorder="0" applyAlignment="0" applyProtection="0"/>
    <xf numFmtId="0" fontId="16" fillId="0" borderId="0">
      <alignment horizontal="center" wrapText="1"/>
      <protection locked="0"/>
    </xf>
    <xf numFmtId="0" fontId="17" fillId="41" borderId="0" applyNumberFormat="0" applyBorder="0" applyAlignment="0" applyProtection="0"/>
    <xf numFmtId="0" fontId="18" fillId="2" borderId="0" applyNumberFormat="0" applyBorder="0" applyAlignment="0" applyProtection="0"/>
    <xf numFmtId="0" fontId="19" fillId="42" borderId="13" applyNumberFormat="0" applyAlignment="0" applyProtection="0"/>
    <xf numFmtId="0" fontId="4" fillId="10" borderId="2" applyNumberFormat="0" applyAlignment="0" applyProtection="0"/>
    <xf numFmtId="0" fontId="20" fillId="43" borderId="16" applyNumberFormat="0" applyAlignment="0" applyProtection="0"/>
    <xf numFmtId="0" fontId="21" fillId="0" borderId="0" applyNumberFormat="0" applyFill="0" applyBorder="0" applyAlignment="0" applyProtection="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6" fontId="7"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8" fontId="23" fillId="0" borderId="13" applyBorder="0">
      <alignment horizontal="center" vertical="center" wrapText="1"/>
    </xf>
    <xf numFmtId="41" fontId="7" fillId="0" borderId="0" applyFont="0" applyFill="0" applyBorder="0" applyAlignment="0" applyProtection="0"/>
    <xf numFmtId="0" fontId="24" fillId="0" borderId="0" applyNumberFormat="0" applyFill="0" applyBorder="0" applyAlignment="0" applyProtection="0"/>
    <xf numFmtId="0" fontId="25" fillId="44" borderId="0" applyNumberFormat="0" applyBorder="0" applyAlignment="0" applyProtection="0"/>
    <xf numFmtId="0" fontId="9" fillId="0" borderId="10" applyNumberFormat="0" applyAlignment="0" applyProtection="0">
      <alignment horizontal="left" vertical="center"/>
    </xf>
    <xf numFmtId="0" fontId="9" fillId="0" borderId="17">
      <alignment horizontal="left" vertical="center"/>
    </xf>
    <xf numFmtId="0" fontId="26" fillId="0" borderId="18" applyNumberFormat="0" applyFill="0" applyAlignment="0" applyProtection="0"/>
    <xf numFmtId="0" fontId="27" fillId="0" borderId="19" applyNumberFormat="0" applyFill="0" applyAlignment="0" applyProtection="0"/>
    <xf numFmtId="0" fontId="28" fillId="0" borderId="18" applyNumberFormat="0" applyFill="0" applyAlignment="0" applyProtection="0"/>
    <xf numFmtId="0" fontId="29" fillId="0" borderId="1" applyNumberFormat="0" applyFill="0" applyAlignment="0" applyProtection="0"/>
    <xf numFmtId="0" fontId="30" fillId="0" borderId="20" applyNumberFormat="0" applyFill="0" applyAlignment="0" applyProtection="0"/>
    <xf numFmtId="0" fontId="31" fillId="0" borderId="21"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45" borderId="13" applyNumberFormat="0" applyAlignment="0" applyProtection="0"/>
    <xf numFmtId="179" fontId="33" fillId="46" borderId="0"/>
    <xf numFmtId="0" fontId="7" fillId="0" borderId="0"/>
    <xf numFmtId="0" fontId="7" fillId="0" borderId="0"/>
    <xf numFmtId="0" fontId="34" fillId="0" borderId="22" applyNumberFormat="0" applyFill="0" applyAlignment="0" applyProtection="0"/>
    <xf numFmtId="0" fontId="35" fillId="47" borderId="0" applyNumberFormat="0" applyBorder="0" applyAlignment="0" applyProtection="0"/>
    <xf numFmtId="0" fontId="2" fillId="48" borderId="0" applyNumberFormat="0" applyBorder="0" applyAlignment="0" applyProtection="0"/>
    <xf numFmtId="180" fontId="36" fillId="0" borderId="0">
      <alignment horizontal="right"/>
    </xf>
    <xf numFmtId="181" fontId="37"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1" fillId="0" borderId="0"/>
    <xf numFmtId="0" fontId="1" fillId="0" borderId="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8"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172" fontId="23" fillId="0" borderId="0"/>
    <xf numFmtId="0" fontId="7" fillId="49" borderId="13"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4" fillId="50" borderId="4" applyNumberFormat="0" applyFont="0" applyAlignment="0" applyProtection="0"/>
    <xf numFmtId="0" fontId="39" fillId="42" borderId="13" applyNumberFormat="0" applyAlignment="0" applyProtection="0"/>
    <xf numFmtId="0" fontId="3" fillId="10" borderId="3" applyNumberFormat="0" applyAlignment="0" applyProtection="0"/>
    <xf numFmtId="14" fontId="16" fillId="0" borderId="0">
      <alignment horizontal="center" wrapText="1"/>
      <protection locked="0"/>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9" fontId="7" fillId="0" borderId="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0"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2" fillId="0" borderId="0"/>
    <xf numFmtId="3" fontId="43" fillId="0" borderId="0">
      <alignment horizontal="right" vertical="center"/>
    </xf>
    <xf numFmtId="49" fontId="43" fillId="0" borderId="0">
      <alignment horizontal="right" vertical="center"/>
    </xf>
    <xf numFmtId="0" fontId="43" fillId="0" borderId="0">
      <alignment horizontal="right" vertical="center"/>
    </xf>
    <xf numFmtId="0" fontId="44" fillId="0" borderId="0" applyNumberFormat="0" applyFill="0" applyBorder="0" applyAlignment="0" applyProtection="0"/>
    <xf numFmtId="0" fontId="45" fillId="0" borderId="0" applyNumberFormat="0" applyFill="0" applyBorder="0" applyAlignment="0" applyProtection="0"/>
    <xf numFmtId="0" fontId="46" fillId="0" borderId="23" applyNumberFormat="0" applyFill="0" applyAlignment="0" applyProtection="0"/>
    <xf numFmtId="0" fontId="5" fillId="0" borderId="24" applyNumberFormat="0" applyFill="0" applyAlignment="0" applyProtection="0"/>
    <xf numFmtId="0" fontId="47" fillId="0" borderId="0"/>
    <xf numFmtId="0" fontId="48" fillId="0" borderId="0">
      <alignment vertical="top"/>
    </xf>
    <xf numFmtId="182" fontId="7" fillId="0" borderId="0" applyFont="0" applyFill="0" applyBorder="0" applyAlignment="0" applyProtection="0"/>
    <xf numFmtId="183" fontId="7" fillId="0" borderId="0" applyFont="0" applyFill="0" applyBorder="0" applyAlignment="0" applyProtection="0"/>
    <xf numFmtId="0" fontId="49" fillId="0" borderId="0" applyNumberFormat="0" applyFill="0" applyBorder="0" applyAlignment="0" applyProtection="0"/>
    <xf numFmtId="172" fontId="7" fillId="0" borderId="0" applyFont="0" applyFill="0" applyBorder="0" applyAlignment="0" applyProtection="0"/>
    <xf numFmtId="0" fontId="64" fillId="0" borderId="0"/>
    <xf numFmtId="172" fontId="7" fillId="0" borderId="0" applyFont="0" applyFill="0" applyBorder="0" applyAlignment="0" applyProtection="0"/>
    <xf numFmtId="0" fontId="7" fillId="0" borderId="0"/>
    <xf numFmtId="0" fontId="42" fillId="0" borderId="0"/>
    <xf numFmtId="0" fontId="7" fillId="0" borderId="0"/>
    <xf numFmtId="0" fontId="47" fillId="0" borderId="0"/>
    <xf numFmtId="0" fontId="7" fillId="0" borderId="0"/>
    <xf numFmtId="0" fontId="7"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73" fillId="0" borderId="0">
      <alignment vertical="top"/>
    </xf>
    <xf numFmtId="0" fontId="11" fillId="0" borderId="0">
      <alignment horizontal="left" vertical="top" wrapText="1"/>
    </xf>
    <xf numFmtId="0" fontId="42" fillId="0" borderId="0"/>
    <xf numFmtId="0" fontId="73" fillId="0" borderId="0">
      <alignment vertical="top"/>
    </xf>
    <xf numFmtId="0" fontId="73" fillId="0" borderId="0">
      <alignment vertical="top"/>
    </xf>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 fillId="5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 fillId="61"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 fillId="65"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69"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 fillId="73"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 fillId="77"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58"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 fillId="62"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 fillId="66"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70"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74"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 fillId="78"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6" fillId="59"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6" fillId="63"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6" fillId="67"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7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5"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6" fillId="79"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5" fillId="94"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6" fillId="56"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5" fillId="98"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6" fillId="60"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5" fillId="97"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6" fillId="64"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5" fillId="97"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68"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5" fillId="94"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2"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5" fillId="103"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6" fillId="76"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40" fillId="0" borderId="51">
      <alignment horizontal="left"/>
    </xf>
    <xf numFmtId="0" fontId="16" fillId="0" borderId="0">
      <alignment horizontal="center" wrapText="1"/>
      <protection locked="0"/>
    </xf>
    <xf numFmtId="0" fontId="16" fillId="0" borderId="0">
      <alignment horizontal="center" wrapText="1"/>
      <protection locked="0"/>
    </xf>
    <xf numFmtId="0" fontId="74" fillId="83" borderId="0" applyNumberFormat="0" applyBorder="0" applyAlignment="0" applyProtection="0"/>
    <xf numFmtId="0" fontId="74" fillId="83" borderId="0" applyNumberFormat="0" applyBorder="0" applyAlignment="0" applyProtection="0"/>
    <xf numFmtId="0" fontId="74" fillId="83" borderId="0" applyNumberFormat="0" applyBorder="0" applyAlignment="0" applyProtection="0"/>
    <xf numFmtId="0" fontId="74" fillId="83" borderId="0" applyNumberFormat="0" applyBorder="0" applyAlignment="0" applyProtection="0"/>
    <xf numFmtId="0" fontId="58" fillId="2" borderId="0" applyNumberFormat="0" applyBorder="0" applyAlignment="0" applyProtection="0"/>
    <xf numFmtId="0" fontId="74" fillId="83" borderId="0" applyNumberFormat="0" applyBorder="0" applyAlignment="0" applyProtection="0"/>
    <xf numFmtId="0" fontId="74" fillId="83" borderId="0" applyNumberFormat="0" applyBorder="0" applyAlignment="0" applyProtection="0"/>
    <xf numFmtId="0" fontId="74" fillId="83" borderId="0" applyNumberFormat="0" applyBorder="0" applyAlignment="0" applyProtection="0"/>
    <xf numFmtId="0" fontId="74" fillId="83" borderId="0" applyNumberFormat="0" applyBorder="0" applyAlignment="0" applyProtection="0"/>
    <xf numFmtId="0" fontId="74" fillId="83" borderId="0" applyNumberFormat="0" applyBorder="0" applyAlignment="0" applyProtection="0"/>
    <xf numFmtId="0" fontId="74" fillId="83" borderId="0" applyNumberFormat="0" applyBorder="0" applyAlignment="0" applyProtection="0"/>
    <xf numFmtId="0" fontId="74" fillId="83" borderId="0" applyNumberFormat="0" applyBorder="0" applyAlignment="0" applyProtection="0"/>
    <xf numFmtId="0" fontId="74" fillId="83" borderId="0" applyNumberFormat="0" applyBorder="0" applyAlignment="0" applyProtection="0"/>
    <xf numFmtId="0" fontId="74" fillId="83" borderId="0" applyNumberFormat="0" applyBorder="0" applyAlignment="0" applyProtection="0"/>
    <xf numFmtId="0" fontId="74" fillId="83" borderId="0" applyNumberFormat="0" applyBorder="0" applyAlignment="0" applyProtection="0"/>
    <xf numFmtId="0" fontId="74" fillId="83" borderId="0" applyNumberFormat="0" applyBorder="0" applyAlignment="0" applyProtection="0"/>
    <xf numFmtId="0" fontId="74" fillId="83" borderId="0" applyNumberFormat="0" applyBorder="0" applyAlignment="0" applyProtection="0"/>
    <xf numFmtId="0" fontId="74" fillId="83" borderId="0" applyNumberFormat="0" applyBorder="0" applyAlignment="0" applyProtection="0"/>
    <xf numFmtId="185" fontId="75" fillId="0" borderId="52"/>
    <xf numFmtId="0" fontId="7" fillId="0" borderId="0" applyFill="0" applyBorder="0" applyAlignment="0"/>
    <xf numFmtId="164" fontId="7" fillId="0" borderId="0" applyFill="0" applyBorder="0" applyAlignment="0"/>
    <xf numFmtId="165" fontId="7" fillId="0" borderId="0" applyFill="0" applyBorder="0" applyAlignment="0"/>
    <xf numFmtId="166" fontId="7" fillId="0" borderId="0" applyFill="0" applyBorder="0" applyAlignment="0"/>
    <xf numFmtId="167"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76" fillId="20" borderId="53" applyNumberFormat="0" applyAlignment="0" applyProtection="0"/>
    <xf numFmtId="0" fontId="76" fillId="20" borderId="53" applyNumberFormat="0" applyAlignment="0" applyProtection="0"/>
    <xf numFmtId="0" fontId="76" fillId="20" borderId="53" applyNumberFormat="0" applyAlignment="0" applyProtection="0"/>
    <xf numFmtId="0" fontId="76" fillId="20" borderId="53" applyNumberFormat="0" applyAlignment="0" applyProtection="0"/>
    <xf numFmtId="0" fontId="4" fillId="54" borderId="2" applyNumberFormat="0" applyAlignment="0" applyProtection="0"/>
    <xf numFmtId="0" fontId="76" fillId="20" borderId="53" applyNumberFormat="0" applyAlignment="0" applyProtection="0"/>
    <xf numFmtId="0" fontId="76" fillId="20" borderId="53" applyNumberFormat="0" applyAlignment="0" applyProtection="0"/>
    <xf numFmtId="0" fontId="76" fillId="20" borderId="53" applyNumberFormat="0" applyAlignment="0" applyProtection="0"/>
    <xf numFmtId="0" fontId="76" fillId="20" borderId="53" applyNumberFormat="0" applyAlignment="0" applyProtection="0"/>
    <xf numFmtId="0" fontId="76" fillId="20" borderId="53" applyNumberFormat="0" applyAlignment="0" applyProtection="0"/>
    <xf numFmtId="0" fontId="76" fillId="20" borderId="53" applyNumberFormat="0" applyAlignment="0" applyProtection="0"/>
    <xf numFmtId="0" fontId="76" fillId="20" borderId="53" applyNumberFormat="0" applyAlignment="0" applyProtection="0"/>
    <xf numFmtId="0" fontId="76" fillId="20" borderId="53" applyNumberFormat="0" applyAlignment="0" applyProtection="0"/>
    <xf numFmtId="0" fontId="76" fillId="20" borderId="53" applyNumberFormat="0" applyAlignment="0" applyProtection="0"/>
    <xf numFmtId="0" fontId="76" fillId="20" borderId="53" applyNumberFormat="0" applyAlignment="0" applyProtection="0"/>
    <xf numFmtId="0" fontId="76" fillId="20" borderId="53" applyNumberFormat="0" applyAlignment="0" applyProtection="0"/>
    <xf numFmtId="0" fontId="76" fillId="20" borderId="53" applyNumberFormat="0" applyAlignment="0" applyProtection="0"/>
    <xf numFmtId="0" fontId="76" fillId="20" borderId="53" applyNumberFormat="0" applyAlignment="0" applyProtection="0"/>
    <xf numFmtId="0" fontId="20" fillId="105" borderId="54" applyNumberFormat="0" applyAlignment="0" applyProtection="0"/>
    <xf numFmtId="0" fontId="20" fillId="105" borderId="54" applyNumberFormat="0" applyAlignment="0" applyProtection="0"/>
    <xf numFmtId="0" fontId="20" fillId="105" borderId="54" applyNumberFormat="0" applyAlignment="0" applyProtection="0"/>
    <xf numFmtId="0" fontId="20" fillId="105" borderId="54" applyNumberFormat="0" applyAlignment="0" applyProtection="0"/>
    <xf numFmtId="0" fontId="61" fillId="55" borderId="47" applyNumberFormat="0" applyAlignment="0" applyProtection="0"/>
    <xf numFmtId="0" fontId="20" fillId="105" borderId="54" applyNumberFormat="0" applyAlignment="0" applyProtection="0"/>
    <xf numFmtId="0" fontId="20" fillId="105" borderId="54" applyNumberFormat="0" applyAlignment="0" applyProtection="0"/>
    <xf numFmtId="0" fontId="20" fillId="105" borderId="54" applyNumberFormat="0" applyAlignment="0" applyProtection="0"/>
    <xf numFmtId="0" fontId="20" fillId="105" borderId="54" applyNumberFormat="0" applyAlignment="0" applyProtection="0"/>
    <xf numFmtId="0" fontId="20" fillId="105" borderId="54" applyNumberFormat="0" applyAlignment="0" applyProtection="0"/>
    <xf numFmtId="0" fontId="20" fillId="105" borderId="54" applyNumberFormat="0" applyAlignment="0" applyProtection="0"/>
    <xf numFmtId="0" fontId="20" fillId="105" borderId="54" applyNumberFormat="0" applyAlignment="0" applyProtection="0"/>
    <xf numFmtId="0" fontId="20" fillId="105" borderId="54" applyNumberFormat="0" applyAlignment="0" applyProtection="0"/>
    <xf numFmtId="0" fontId="20" fillId="105" borderId="54" applyNumberFormat="0" applyAlignment="0" applyProtection="0"/>
    <xf numFmtId="0" fontId="20" fillId="105" borderId="54" applyNumberFormat="0" applyAlignment="0" applyProtection="0"/>
    <xf numFmtId="0" fontId="20" fillId="105" borderId="54" applyNumberFormat="0" applyAlignment="0" applyProtection="0"/>
    <xf numFmtId="0" fontId="20" fillId="105" borderId="54" applyNumberFormat="0" applyAlignment="0" applyProtection="0"/>
    <xf numFmtId="0" fontId="20" fillId="105" borderId="54" applyNumberFormat="0" applyAlignment="0" applyProtection="0"/>
    <xf numFmtId="0" fontId="20" fillId="105" borderId="54" applyNumberFormat="0" applyAlignment="0" applyProtection="0"/>
    <xf numFmtId="3" fontId="77" fillId="49" borderId="0">
      <protection locked="0"/>
    </xf>
    <xf numFmtId="0"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91" fontId="7" fillId="0" borderId="0" applyFont="0" applyFill="0" applyBorder="0" applyAlignment="0" applyProtection="0"/>
    <xf numFmtId="170" fontId="78" fillId="0" borderId="0" applyFont="0" applyFill="0" applyBorder="0" applyAlignment="0" applyProtection="0"/>
    <xf numFmtId="19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0" fontId="7"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92" fontId="7" fillId="0" borderId="0" applyFont="0" applyFill="0" applyBorder="0" applyAlignment="0" applyProtection="0"/>
    <xf numFmtId="192" fontId="7" fillId="0" borderId="0" applyFont="0" applyFill="0" applyBorder="0" applyAlignment="0" applyProtection="0"/>
    <xf numFmtId="180" fontId="14" fillId="0" borderId="0" applyFont="0" applyFill="0" applyBorder="0" applyAlignment="0" applyProtection="0"/>
    <xf numFmtId="192" fontId="7" fillId="0" borderId="0" applyFont="0" applyFill="0" applyBorder="0" applyAlignment="0" applyProtection="0"/>
    <xf numFmtId="170" fontId="14" fillId="0" borderId="0" applyFont="0" applyFill="0" applyBorder="0" applyAlignment="0" applyProtection="0"/>
    <xf numFmtId="192" fontId="7" fillId="0" borderId="0" applyFont="0" applyFill="0" applyBorder="0" applyAlignment="0" applyProtection="0"/>
    <xf numFmtId="184" fontId="7" fillId="0" borderId="0" applyFont="0" applyFill="0" applyBorder="0" applyAlignment="0" applyProtection="0"/>
    <xf numFmtId="170" fontId="14" fillId="0" borderId="0" applyFont="0" applyFill="0" applyBorder="0" applyAlignment="0" applyProtection="0"/>
    <xf numFmtId="184" fontId="7" fillId="0" borderId="0" applyFont="0" applyFill="0" applyBorder="0" applyAlignment="0" applyProtection="0"/>
    <xf numFmtId="191" fontId="7"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93"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0" fontId="14" fillId="0" borderId="0" applyFont="0" applyFill="0" applyBorder="0" applyAlignment="0" applyProtection="0"/>
    <xf numFmtId="190" fontId="14" fillId="0" borderId="0" applyFont="0" applyFill="0" applyBorder="0" applyAlignment="0" applyProtection="0"/>
    <xf numFmtId="172" fontId="14" fillId="0" borderId="0" applyFont="0" applyFill="0" applyBorder="0" applyAlignment="0" applyProtection="0"/>
    <xf numFmtId="184"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172" fontId="7" fillId="49" borderId="0">
      <protection locked="0"/>
    </xf>
    <xf numFmtId="3" fontId="7" fillId="0" borderId="0" applyFont="0" applyFill="0" applyBorder="0" applyAlignment="0" applyProtection="0"/>
    <xf numFmtId="0" fontId="75" fillId="0" borderId="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ill="0" applyBorder="0" applyAlignment="0" applyProtection="0"/>
    <xf numFmtId="0" fontId="75" fillId="0" borderId="0"/>
    <xf numFmtId="0" fontId="75" fillId="0" borderId="0"/>
    <xf numFmtId="164"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47" fillId="106"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4" fontId="73" fillId="0" borderId="0" applyFill="0" applyBorder="0" applyAlignment="0"/>
    <xf numFmtId="14" fontId="73" fillId="0" borderId="0" applyFill="0" applyBorder="0" applyAlignment="0"/>
    <xf numFmtId="0" fontId="7" fillId="0" borderId="0">
      <protection locked="0"/>
    </xf>
    <xf numFmtId="197" fontId="79" fillId="0" borderId="55">
      <alignment horizontal="center"/>
    </xf>
    <xf numFmtId="40" fontId="41" fillId="0" borderId="0" applyFont="0" applyFill="0" applyBorder="0" applyAlignment="0" applyProtection="0"/>
    <xf numFmtId="0" fontId="80" fillId="0" borderId="7">
      <alignment horizontal="centerContinuous" vertical="center" wrapText="1"/>
    </xf>
    <xf numFmtId="0" fontId="46" fillId="107" borderId="0" applyNumberFormat="0" applyBorder="0" applyAlignment="0" applyProtection="0"/>
    <xf numFmtId="0" fontId="46" fillId="108" borderId="0" applyNumberFormat="0" applyBorder="0" applyAlignment="0" applyProtection="0"/>
    <xf numFmtId="0" fontId="46" fillId="109" borderId="0" applyNumberFormat="0" applyBorder="0" applyAlignment="0" applyProtection="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198" fontId="7" fillId="0" borderId="0" applyFon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63"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2" fillId="106" borderId="0" applyFont="0" applyFill="0" applyBorder="0" applyAlignment="0" applyProtection="0"/>
    <xf numFmtId="0" fontId="36" fillId="106" borderId="0" applyFont="0" applyFill="0" applyBorder="0" applyAlignment="0" applyProtection="0"/>
    <xf numFmtId="0" fontId="83" fillId="106" borderId="0" applyFont="0" applyFill="0" applyBorder="0" applyAlignment="0" applyProtection="0"/>
    <xf numFmtId="0" fontId="47" fillId="106" borderId="0" applyFont="0" applyFill="0" applyBorder="0" applyAlignment="0" applyProtection="0"/>
    <xf numFmtId="0" fontId="82" fillId="106" borderId="0" applyFont="0" applyFill="0" applyBorder="0" applyAlignment="0" applyProtection="0"/>
    <xf numFmtId="0" fontId="36" fillId="106" borderId="0" applyFont="0" applyFill="0" applyBorder="0" applyAlignment="0" applyProtection="0"/>
    <xf numFmtId="0" fontId="83" fillId="106" borderId="0" applyFont="0" applyFill="0" applyBorder="0" applyAlignment="0" applyProtection="0"/>
    <xf numFmtId="199" fontId="84" fillId="0" borderId="55"/>
    <xf numFmtId="40" fontId="85" fillId="0" borderId="51" applyBorder="0"/>
    <xf numFmtId="2" fontId="47" fillId="106"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00" fontId="40" fillId="0" borderId="0" applyFont="0" applyFill="0" applyBorder="0" applyAlignment="0" applyProtection="0"/>
    <xf numFmtId="0" fontId="75" fillId="0" borderId="0"/>
    <xf numFmtId="0" fontId="13" fillId="0" borderId="0"/>
    <xf numFmtId="0" fontId="86" fillId="84" borderId="0" applyNumberFormat="0" applyBorder="0" applyAlignment="0" applyProtection="0"/>
    <xf numFmtId="0" fontId="86" fillId="84" borderId="0" applyNumberFormat="0" applyBorder="0" applyAlignment="0" applyProtection="0"/>
    <xf numFmtId="0" fontId="86" fillId="84" borderId="0" applyNumberFormat="0" applyBorder="0" applyAlignment="0" applyProtection="0"/>
    <xf numFmtId="0" fontId="86" fillId="84" borderId="0" applyNumberFormat="0" applyBorder="0" applyAlignment="0" applyProtection="0"/>
    <xf numFmtId="0" fontId="57" fillId="51" borderId="0" applyNumberFormat="0" applyBorder="0" applyAlignment="0" applyProtection="0"/>
    <xf numFmtId="0" fontId="86" fillId="84" borderId="0" applyNumberFormat="0" applyBorder="0" applyAlignment="0" applyProtection="0"/>
    <xf numFmtId="0" fontId="86" fillId="84" borderId="0" applyNumberFormat="0" applyBorder="0" applyAlignment="0" applyProtection="0"/>
    <xf numFmtId="0" fontId="86" fillId="84" borderId="0" applyNumberFormat="0" applyBorder="0" applyAlignment="0" applyProtection="0"/>
    <xf numFmtId="0" fontId="86" fillId="84" borderId="0" applyNumberFormat="0" applyBorder="0" applyAlignment="0" applyProtection="0"/>
    <xf numFmtId="0" fontId="86" fillId="84" borderId="0" applyNumberFormat="0" applyBorder="0" applyAlignment="0" applyProtection="0"/>
    <xf numFmtId="0" fontId="86" fillId="84" borderId="0" applyNumberFormat="0" applyBorder="0" applyAlignment="0" applyProtection="0"/>
    <xf numFmtId="0" fontId="86" fillId="84" borderId="0" applyNumberFormat="0" applyBorder="0" applyAlignment="0" applyProtection="0"/>
    <xf numFmtId="0" fontId="86" fillId="84" borderId="0" applyNumberFormat="0" applyBorder="0" applyAlignment="0" applyProtection="0"/>
    <xf numFmtId="0" fontId="86" fillId="84" borderId="0" applyNumberFormat="0" applyBorder="0" applyAlignment="0" applyProtection="0"/>
    <xf numFmtId="0" fontId="86" fillId="84" borderId="0" applyNumberFormat="0" applyBorder="0" applyAlignment="0" applyProtection="0"/>
    <xf numFmtId="0" fontId="86" fillId="84" borderId="0" applyNumberFormat="0" applyBorder="0" applyAlignment="0" applyProtection="0"/>
    <xf numFmtId="0" fontId="86" fillId="84" borderId="0" applyNumberFormat="0" applyBorder="0" applyAlignment="0" applyProtection="0"/>
    <xf numFmtId="0" fontId="86" fillId="84" borderId="0" applyNumberFormat="0" applyBorder="0" applyAlignment="0" applyProtection="0"/>
    <xf numFmtId="0" fontId="86" fillId="84" borderId="0" applyNumberFormat="0" applyBorder="0" applyAlignment="0" applyProtection="0"/>
    <xf numFmtId="38" fontId="36" fillId="110" borderId="0" applyNumberFormat="0" applyBorder="0" applyAlignment="0" applyProtection="0"/>
    <xf numFmtId="38" fontId="36" fillId="110" borderId="0" applyNumberFormat="0" applyBorder="0" applyAlignment="0" applyProtection="0"/>
    <xf numFmtId="38" fontId="36" fillId="110" borderId="0" applyNumberFormat="0" applyBorder="0" applyAlignment="0" applyProtection="0"/>
    <xf numFmtId="0" fontId="9" fillId="0" borderId="17">
      <alignment horizontal="left" vertical="center"/>
    </xf>
    <xf numFmtId="0" fontId="87" fillId="0" borderId="0">
      <alignment horizontal="center" vertical="center" wrapText="1"/>
    </xf>
    <xf numFmtId="0" fontId="88" fillId="0" borderId="56" applyNumberForma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90" fillId="0" borderId="57" applyNumberFormat="0" applyFill="0" applyAlignment="0" applyProtection="0"/>
    <xf numFmtId="0" fontId="90" fillId="0" borderId="57" applyNumberFormat="0" applyFill="0" applyAlignment="0" applyProtection="0"/>
    <xf numFmtId="0" fontId="54" fillId="0" borderId="44" applyNumberForma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1" fillId="0" borderId="58" applyNumberFormat="0" applyFill="0" applyAlignment="0" applyProtection="0"/>
    <xf numFmtId="0" fontId="91" fillId="0" borderId="58" applyNumberFormat="0" applyFill="0" applyAlignment="0" applyProtection="0"/>
    <xf numFmtId="0" fontId="55" fillId="0" borderId="1" applyNumberForma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2" fillId="0" borderId="59" applyNumberFormat="0" applyFill="0" applyAlignment="0" applyProtection="0"/>
    <xf numFmtId="0" fontId="92" fillId="0" borderId="59" applyNumberFormat="0" applyFill="0" applyAlignment="0" applyProtection="0"/>
    <xf numFmtId="0" fontId="92" fillId="0" borderId="59" applyNumberFormat="0" applyFill="0" applyAlignment="0" applyProtection="0"/>
    <xf numFmtId="0" fontId="92" fillId="0" borderId="59" applyNumberFormat="0" applyFill="0" applyAlignment="0" applyProtection="0"/>
    <xf numFmtId="0" fontId="56" fillId="0" borderId="45" applyNumberFormat="0" applyFill="0" applyAlignment="0" applyProtection="0"/>
    <xf numFmtId="0" fontId="92" fillId="0" borderId="59" applyNumberFormat="0" applyFill="0" applyAlignment="0" applyProtection="0"/>
    <xf numFmtId="0" fontId="92" fillId="0" borderId="59" applyNumberFormat="0" applyFill="0" applyAlignment="0" applyProtection="0"/>
    <xf numFmtId="0" fontId="92" fillId="0" borderId="59" applyNumberFormat="0" applyFill="0" applyAlignment="0" applyProtection="0"/>
    <xf numFmtId="0" fontId="92" fillId="0" borderId="59" applyNumberFormat="0" applyFill="0" applyAlignment="0" applyProtection="0"/>
    <xf numFmtId="0" fontId="92" fillId="0" borderId="59" applyNumberFormat="0" applyFill="0" applyAlignment="0" applyProtection="0"/>
    <xf numFmtId="0" fontId="92" fillId="0" borderId="59" applyNumberFormat="0" applyFill="0" applyAlignment="0" applyProtection="0"/>
    <xf numFmtId="0" fontId="92" fillId="0" borderId="59" applyNumberFormat="0" applyFill="0" applyAlignment="0" applyProtection="0"/>
    <xf numFmtId="0" fontId="92" fillId="0" borderId="59" applyNumberFormat="0" applyFill="0" applyAlignment="0" applyProtection="0"/>
    <xf numFmtId="0" fontId="92" fillId="0" borderId="59" applyNumberFormat="0" applyFill="0" applyAlignment="0" applyProtection="0"/>
    <xf numFmtId="0" fontId="92" fillId="0" borderId="59" applyNumberFormat="0" applyFill="0" applyAlignment="0" applyProtection="0"/>
    <xf numFmtId="0" fontId="92" fillId="0" borderId="59" applyNumberFormat="0" applyFill="0" applyAlignment="0" applyProtection="0"/>
    <xf numFmtId="0" fontId="92" fillId="0" borderId="59" applyNumberFormat="0" applyFill="0" applyAlignment="0" applyProtection="0"/>
    <xf numFmtId="0" fontId="92" fillId="0" borderId="59" applyNumberFormat="0" applyFill="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56"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89" fillId="106" borderId="0" applyFont="0" applyFill="0" applyBorder="0" applyAlignment="0" applyProtection="0"/>
    <xf numFmtId="0" fontId="9" fillId="106" borderId="0" applyFont="0" applyFill="0" applyBorder="0" applyAlignment="0" applyProtection="0"/>
    <xf numFmtId="2" fontId="93" fillId="1" borderId="43">
      <alignment horizontal="left"/>
      <protection locked="0"/>
    </xf>
    <xf numFmtId="0" fontId="47" fillId="0" borderId="0"/>
    <xf numFmtId="2" fontId="94" fillId="0" borderId="13">
      <alignment horizontal="center" vertical="center"/>
    </xf>
    <xf numFmtId="0" fontId="95" fillId="0" borderId="0" applyNumberFormat="0" applyFill="0" applyBorder="0" applyAlignment="0" applyProtection="0">
      <alignment vertical="top"/>
      <protection locked="0"/>
    </xf>
    <xf numFmtId="0" fontId="96" fillId="0" borderId="0" applyNumberFormat="0" applyFill="0" applyBorder="0" applyAlignment="0" applyProtection="0">
      <alignment vertical="top"/>
      <protection locked="0"/>
    </xf>
    <xf numFmtId="0" fontId="96" fillId="0" borderId="0" applyNumberFormat="0" applyFill="0" applyBorder="0" applyAlignment="0" applyProtection="0">
      <alignment vertical="top"/>
      <protection locked="0"/>
    </xf>
    <xf numFmtId="0" fontId="97" fillId="0" borderId="0" applyNumberFormat="0" applyFill="0" applyBorder="0" applyAlignment="0" applyProtection="0"/>
    <xf numFmtId="0" fontId="96" fillId="0" borderId="0" applyNumberFormat="0" applyFill="0" applyBorder="0" applyAlignment="0" applyProtection="0">
      <alignment vertical="top"/>
      <protection locked="0"/>
    </xf>
    <xf numFmtId="0" fontId="97" fillId="0" borderId="0" applyNumberFormat="0" applyFill="0" applyBorder="0" applyAlignment="0" applyProtection="0"/>
    <xf numFmtId="10" fontId="36" fillId="49" borderId="13" applyNumberFormat="0" applyBorder="0" applyAlignment="0" applyProtection="0"/>
    <xf numFmtId="10" fontId="36" fillId="49" borderId="13" applyNumberFormat="0" applyBorder="0" applyAlignment="0" applyProtection="0"/>
    <xf numFmtId="10" fontId="36" fillId="49" borderId="13" applyNumberFormat="0" applyBorder="0" applyAlignment="0" applyProtection="0"/>
    <xf numFmtId="0" fontId="98" fillId="12" borderId="53" applyNumberFormat="0" applyAlignment="0" applyProtection="0"/>
    <xf numFmtId="0" fontId="98" fillId="12" borderId="53" applyNumberFormat="0" applyAlignment="0" applyProtection="0"/>
    <xf numFmtId="0" fontId="98" fillId="12" borderId="53" applyNumberFormat="0" applyAlignment="0" applyProtection="0"/>
    <xf numFmtId="0" fontId="98" fillId="12" borderId="53" applyNumberFormat="0" applyAlignment="0" applyProtection="0"/>
    <xf numFmtId="0" fontId="59" fillId="53" borderId="2" applyNumberFormat="0" applyAlignment="0" applyProtection="0"/>
    <xf numFmtId="0" fontId="98" fillId="12" borderId="53" applyNumberFormat="0" applyAlignment="0" applyProtection="0"/>
    <xf numFmtId="0" fontId="98" fillId="12" borderId="53" applyNumberFormat="0" applyAlignment="0" applyProtection="0"/>
    <xf numFmtId="0" fontId="98" fillId="12" borderId="53" applyNumberFormat="0" applyAlignment="0" applyProtection="0"/>
    <xf numFmtId="0" fontId="98" fillId="12" borderId="53" applyNumberFormat="0" applyAlignment="0" applyProtection="0"/>
    <xf numFmtId="0" fontId="98" fillId="12" borderId="53" applyNumberFormat="0" applyAlignment="0" applyProtection="0"/>
    <xf numFmtId="0" fontId="98" fillId="12" borderId="53" applyNumberFormat="0" applyAlignment="0" applyProtection="0"/>
    <xf numFmtId="0" fontId="98" fillId="12" borderId="53" applyNumberFormat="0" applyAlignment="0" applyProtection="0"/>
    <xf numFmtId="0" fontId="98" fillId="12" borderId="53" applyNumberFormat="0" applyAlignment="0" applyProtection="0"/>
    <xf numFmtId="0" fontId="98" fillId="12" borderId="53" applyNumberFormat="0" applyAlignment="0" applyProtection="0"/>
    <xf numFmtId="0" fontId="98" fillId="12" borderId="53" applyNumberFormat="0" applyAlignment="0" applyProtection="0"/>
    <xf numFmtId="0" fontId="98" fillId="12" borderId="53" applyNumberFormat="0" applyAlignment="0" applyProtection="0"/>
    <xf numFmtId="0" fontId="98" fillId="12" borderId="53" applyNumberFormat="0" applyAlignment="0" applyProtection="0"/>
    <xf numFmtId="0" fontId="98" fillId="12" borderId="53" applyNumberFormat="0" applyAlignment="0" applyProtection="0"/>
    <xf numFmtId="0" fontId="98" fillId="12" borderId="53" applyNumberFormat="0" applyAlignment="0" applyProtection="0"/>
    <xf numFmtId="0" fontId="11" fillId="0" borderId="0" applyNumberFormat="0" applyFont="0" applyFill="0" applyBorder="0" applyAlignment="0"/>
    <xf numFmtId="0" fontId="99" fillId="0" borderId="0" applyNumberFormat="0" applyFont="0" applyFill="0" applyBorder="0" applyAlignment="0"/>
    <xf numFmtId="201" fontId="100" fillId="0" borderId="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101" fillId="0" borderId="60" applyNumberFormat="0" applyFill="0" applyAlignment="0" applyProtection="0"/>
    <xf numFmtId="0" fontId="101" fillId="0" borderId="60" applyNumberFormat="0" applyFill="0" applyAlignment="0" applyProtection="0"/>
    <xf numFmtId="0" fontId="101" fillId="0" borderId="60" applyNumberFormat="0" applyFill="0" applyAlignment="0" applyProtection="0"/>
    <xf numFmtId="0" fontId="101" fillId="0" borderId="60" applyNumberFormat="0" applyFill="0" applyAlignment="0" applyProtection="0"/>
    <xf numFmtId="0" fontId="60" fillId="0" borderId="46" applyNumberFormat="0" applyFill="0" applyAlignment="0" applyProtection="0"/>
    <xf numFmtId="0" fontId="101" fillId="0" borderId="60" applyNumberFormat="0" applyFill="0" applyAlignment="0" applyProtection="0"/>
    <xf numFmtId="0" fontId="101" fillId="0" borderId="60" applyNumberFormat="0" applyFill="0" applyAlignment="0" applyProtection="0"/>
    <xf numFmtId="0" fontId="101" fillId="0" borderId="60" applyNumberFormat="0" applyFill="0" applyAlignment="0" applyProtection="0"/>
    <xf numFmtId="0" fontId="101" fillId="0" borderId="60" applyNumberFormat="0" applyFill="0" applyAlignment="0" applyProtection="0"/>
    <xf numFmtId="0" fontId="101" fillId="0" borderId="60" applyNumberFormat="0" applyFill="0" applyAlignment="0" applyProtection="0"/>
    <xf numFmtId="0" fontId="101" fillId="0" borderId="60" applyNumberFormat="0" applyFill="0" applyAlignment="0" applyProtection="0"/>
    <xf numFmtId="0" fontId="101" fillId="0" borderId="60" applyNumberFormat="0" applyFill="0" applyAlignment="0" applyProtection="0"/>
    <xf numFmtId="0" fontId="101" fillId="0" borderId="60" applyNumberFormat="0" applyFill="0" applyAlignment="0" applyProtection="0"/>
    <xf numFmtId="0" fontId="101" fillId="0" borderId="60" applyNumberFormat="0" applyFill="0" applyAlignment="0" applyProtection="0"/>
    <xf numFmtId="0" fontId="101" fillId="0" borderId="60" applyNumberFormat="0" applyFill="0" applyAlignment="0" applyProtection="0"/>
    <xf numFmtId="0" fontId="101" fillId="0" borderId="60" applyNumberFormat="0" applyFill="0" applyAlignment="0" applyProtection="0"/>
    <xf numFmtId="0" fontId="101" fillId="0" borderId="60" applyNumberFormat="0" applyFill="0" applyAlignment="0" applyProtection="0"/>
    <xf numFmtId="0" fontId="101" fillId="0" borderId="60" applyNumberFormat="0" applyFill="0" applyAlignment="0" applyProtection="0"/>
    <xf numFmtId="0" fontId="101" fillId="0" borderId="60" applyNumberFormat="0" applyFill="0" applyAlignment="0" applyProtection="0"/>
    <xf numFmtId="38" fontId="41" fillId="0" borderId="51"/>
    <xf numFmtId="168" fontId="7" fillId="0" borderId="0" applyFont="0" applyFill="0" applyBorder="0" applyAlignment="0" applyProtection="0"/>
    <xf numFmtId="170" fontId="7" fillId="0" borderId="0" applyFont="0" applyFill="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2" fillId="52"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180" fontId="36" fillId="0" borderId="0">
      <alignment horizontal="right"/>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 fillId="0" borderId="0"/>
    <xf numFmtId="0" fontId="73" fillId="0" borderId="0"/>
    <xf numFmtId="0" fontId="73" fillId="0" borderId="0"/>
    <xf numFmtId="0" fontId="73" fillId="0" borderId="0"/>
    <xf numFmtId="0" fontId="7"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 fillId="0" borderId="0"/>
    <xf numFmtId="0" fontId="73" fillId="0" borderId="0"/>
    <xf numFmtId="0" fontId="73" fillId="0" borderId="0"/>
    <xf numFmtId="0" fontId="73" fillId="0" borderId="0"/>
    <xf numFmtId="0" fontId="7"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 fillId="0" borderId="0"/>
    <xf numFmtId="0" fontId="73" fillId="0" borderId="0"/>
    <xf numFmtId="0" fontId="73" fillId="0" borderId="0"/>
    <xf numFmtId="0" fontId="73" fillId="0" borderId="0"/>
    <xf numFmtId="0" fontId="7"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1" fillId="0" borderId="0"/>
    <xf numFmtId="0" fontId="1" fillId="0" borderId="0"/>
    <xf numFmtId="0" fontId="1" fillId="0" borderId="0"/>
    <xf numFmtId="0" fontId="1"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1" fillId="0" borderId="0"/>
    <xf numFmtId="0" fontId="73" fillId="0" borderId="0"/>
    <xf numFmtId="0" fontId="73" fillId="0" borderId="0"/>
    <xf numFmtId="0" fontId="73" fillId="0" borderId="0"/>
    <xf numFmtId="0" fontId="73" fillId="0" borderId="0"/>
    <xf numFmtId="0" fontId="73" fillId="0" borderId="0"/>
    <xf numFmtId="0" fontId="73" fillId="0" borderId="0"/>
    <xf numFmtId="0" fontId="7"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1" fillId="0" borderId="0"/>
    <xf numFmtId="0" fontId="7"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1"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1"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 fillId="0" borderId="0"/>
    <xf numFmtId="0" fontId="7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 fillId="0" borderId="0"/>
    <xf numFmtId="0" fontId="7" fillId="0" borderId="0"/>
    <xf numFmtId="0" fontId="7" fillId="0" borderId="0"/>
    <xf numFmtId="0" fontId="7" fillId="0" borderId="0"/>
    <xf numFmtId="0" fontId="7" fillId="0" borderId="0"/>
    <xf numFmtId="0" fontId="8"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 fillId="0" borderId="0"/>
    <xf numFmtId="0" fontId="7"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02" fontId="3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8" fillId="0" borderId="0"/>
    <xf numFmtId="0" fontId="73" fillId="0" borderId="0"/>
    <xf numFmtId="0" fontId="8" fillId="0" borderId="0"/>
    <xf numFmtId="0" fontId="8" fillId="0" borderId="0"/>
    <xf numFmtId="0" fontId="8" fillId="0" borderId="0"/>
    <xf numFmtId="0" fontId="1" fillId="0" borderId="0"/>
    <xf numFmtId="0" fontId="14" fillId="0" borderId="0"/>
    <xf numFmtId="0" fontId="14" fillId="0" borderId="0"/>
    <xf numFmtId="0" fontId="14" fillId="0" borderId="0"/>
    <xf numFmtId="202" fontId="33" fillId="0" borderId="0"/>
    <xf numFmtId="0" fontId="7"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73" fillId="0" borderId="0"/>
    <xf numFmtId="0" fontId="73" fillId="0" borderId="0"/>
    <xf numFmtId="0" fontId="1" fillId="0" borderId="0"/>
    <xf numFmtId="0" fontId="1" fillId="0" borderId="0"/>
    <xf numFmtId="0" fontId="7" fillId="0" borderId="0"/>
    <xf numFmtId="0" fontId="73" fillId="0" borderId="0"/>
    <xf numFmtId="0" fontId="7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3" fillId="0" borderId="0"/>
    <xf numFmtId="0" fontId="14" fillId="0" borderId="0"/>
    <xf numFmtId="0" fontId="14" fillId="0" borderId="0"/>
    <xf numFmtId="0" fontId="73" fillId="0" borderId="0"/>
    <xf numFmtId="0" fontId="14" fillId="0" borderId="0"/>
    <xf numFmtId="0" fontId="14" fillId="0" borderId="0"/>
    <xf numFmtId="0" fontId="14" fillId="0" borderId="0"/>
    <xf numFmtId="0" fontId="1" fillId="0" borderId="0"/>
    <xf numFmtId="0" fontId="8" fillId="0" borderId="0"/>
    <xf numFmtId="0" fontId="73" fillId="0" borderId="0"/>
    <xf numFmtId="0" fontId="8" fillId="0" borderId="0"/>
    <xf numFmtId="0" fontId="8" fillId="0" borderId="0"/>
    <xf numFmtId="0" fontId="7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7" fillId="0" borderId="0"/>
    <xf numFmtId="0" fontId="11" fillId="0" borderId="0"/>
    <xf numFmtId="0" fontId="11" fillId="0" borderId="0"/>
    <xf numFmtId="0" fontId="1" fillId="0" borderId="0"/>
    <xf numFmtId="0" fontId="1" fillId="0" borderId="0"/>
    <xf numFmtId="0" fontId="73" fillId="0" borderId="0"/>
    <xf numFmtId="0" fontId="14" fillId="0" borderId="0"/>
    <xf numFmtId="0" fontId="14" fillId="0" borderId="0"/>
    <xf numFmtId="0" fontId="1" fillId="0" borderId="0"/>
    <xf numFmtId="0" fontId="14" fillId="0" borderId="0"/>
    <xf numFmtId="0" fontId="14" fillId="0" borderId="0"/>
    <xf numFmtId="0" fontId="14" fillId="0" borderId="0"/>
    <xf numFmtId="0" fontId="1" fillId="0" borderId="0"/>
    <xf numFmtId="0" fontId="14" fillId="0" borderId="0"/>
    <xf numFmtId="0" fontId="14" fillId="0" borderId="0"/>
    <xf numFmtId="0" fontId="1" fillId="0" borderId="0"/>
    <xf numFmtId="0" fontId="14" fillId="0" borderId="0"/>
    <xf numFmtId="0" fontId="14" fillId="0" borderId="0"/>
    <xf numFmtId="0" fontId="14" fillId="0" borderId="0"/>
    <xf numFmtId="0" fontId="14" fillId="0" borderId="0"/>
    <xf numFmtId="0" fontId="73" fillId="0" borderId="0"/>
    <xf numFmtId="0" fontId="14"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3" fillId="0" borderId="0"/>
    <xf numFmtId="0" fontId="73" fillId="0" borderId="0"/>
    <xf numFmtId="0" fontId="1" fillId="0" borderId="0"/>
    <xf numFmtId="0" fontId="1" fillId="0" borderId="0"/>
    <xf numFmtId="0" fontId="73" fillId="0" borderId="0"/>
    <xf numFmtId="0" fontId="1" fillId="0" borderId="0"/>
    <xf numFmtId="0" fontId="14" fillId="0" borderId="0"/>
    <xf numFmtId="0" fontId="14"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1" fillId="0" borderId="0"/>
    <xf numFmtId="0" fontId="1" fillId="0" borderId="0"/>
    <xf numFmtId="0" fontId="1"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1" fillId="0" borderId="0"/>
    <xf numFmtId="0" fontId="14" fillId="0" borderId="0"/>
    <xf numFmtId="0" fontId="14" fillId="0" borderId="0"/>
    <xf numFmtId="0" fontId="73" fillId="0" borderId="0"/>
    <xf numFmtId="0" fontId="73" fillId="0" borderId="0"/>
    <xf numFmtId="0" fontId="73"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3" fillId="0" borderId="0"/>
    <xf numFmtId="0" fontId="73"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73" fillId="0" borderId="0"/>
    <xf numFmtId="0" fontId="73" fillId="0" borderId="0"/>
    <xf numFmtId="0" fontId="7" fillId="0" borderId="0"/>
    <xf numFmtId="0" fontId="7" fillId="0" borderId="0"/>
    <xf numFmtId="0" fontId="7" fillId="0" borderId="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05" fillId="0" borderId="52">
      <alignment horizontal="left"/>
    </xf>
    <xf numFmtId="0" fontId="106" fillId="0" borderId="0"/>
    <xf numFmtId="203" fontId="40" fillId="0" borderId="0">
      <alignment horizontal="left"/>
    </xf>
    <xf numFmtId="3" fontId="107" fillId="0" borderId="0">
      <alignment vertical="top"/>
    </xf>
    <xf numFmtId="0" fontId="108" fillId="20" borderId="62" applyNumberFormat="0" applyAlignment="0" applyProtection="0"/>
    <xf numFmtId="0" fontId="108" fillId="20" borderId="62" applyNumberFormat="0" applyAlignment="0" applyProtection="0"/>
    <xf numFmtId="0" fontId="108" fillId="20" borderId="62" applyNumberFormat="0" applyAlignment="0" applyProtection="0"/>
    <xf numFmtId="0" fontId="108" fillId="20" borderId="62" applyNumberFormat="0" applyAlignment="0" applyProtection="0"/>
    <xf numFmtId="0" fontId="3" fillId="54" borderId="3" applyNumberFormat="0" applyAlignment="0" applyProtection="0"/>
    <xf numFmtId="0" fontId="108" fillId="20" borderId="62" applyNumberFormat="0" applyAlignment="0" applyProtection="0"/>
    <xf numFmtId="0" fontId="108" fillId="20" borderId="62" applyNumberFormat="0" applyAlignment="0" applyProtection="0"/>
    <xf numFmtId="0" fontId="108" fillId="20" borderId="62" applyNumberFormat="0" applyAlignment="0" applyProtection="0"/>
    <xf numFmtId="0" fontId="108" fillId="20" borderId="62" applyNumberFormat="0" applyAlignment="0" applyProtection="0"/>
    <xf numFmtId="0" fontId="108" fillId="20" borderId="62" applyNumberFormat="0" applyAlignment="0" applyProtection="0"/>
    <xf numFmtId="0" fontId="108" fillId="20" borderId="62" applyNumberFormat="0" applyAlignment="0" applyProtection="0"/>
    <xf numFmtId="0" fontId="108" fillId="20" borderId="62" applyNumberFormat="0" applyAlignment="0" applyProtection="0"/>
    <xf numFmtId="0" fontId="108" fillId="20" borderId="62" applyNumberFormat="0" applyAlignment="0" applyProtection="0"/>
    <xf numFmtId="0" fontId="108" fillId="20" borderId="62" applyNumberFormat="0" applyAlignment="0" applyProtection="0"/>
    <xf numFmtId="0" fontId="108" fillId="20" borderId="62" applyNumberFormat="0" applyAlignment="0" applyProtection="0"/>
    <xf numFmtId="0" fontId="108" fillId="20" borderId="62" applyNumberFormat="0" applyAlignment="0" applyProtection="0"/>
    <xf numFmtId="0" fontId="108" fillId="20" borderId="62" applyNumberFormat="0" applyAlignment="0" applyProtection="0"/>
    <xf numFmtId="0" fontId="108" fillId="20" borderId="62" applyNumberFormat="0" applyAlignment="0" applyProtection="0"/>
    <xf numFmtId="14" fontId="16" fillId="0" borderId="0">
      <alignment horizontal="center" wrapText="1"/>
      <protection locked="0"/>
    </xf>
    <xf numFmtId="14" fontId="16" fillId="0" borderId="0">
      <alignment horizontal="center" wrapText="1"/>
      <protection locked="0"/>
    </xf>
    <xf numFmtId="167" fontId="7" fillId="0" borderId="0" applyFont="0" applyFill="0" applyBorder="0" applyAlignment="0" applyProtection="0"/>
    <xf numFmtId="0" fontId="7" fillId="0" borderId="0" applyFont="0" applyFill="0" applyBorder="0" applyAlignment="0" applyProtection="0"/>
    <xf numFmtId="10"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204" fontId="84" fillId="0" borderId="55"/>
    <xf numFmtId="4" fontId="84" fillId="0" borderId="63"/>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205" fontId="16" fillId="0" borderId="0"/>
    <xf numFmtId="206" fontId="7" fillId="0" borderId="0"/>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50">
      <protection locked="0"/>
    </xf>
    <xf numFmtId="0" fontId="109" fillId="0" borderId="50">
      <protection locked="0"/>
    </xf>
    <xf numFmtId="0" fontId="109" fillId="0" borderId="13">
      <protection locked="0"/>
    </xf>
    <xf numFmtId="0" fontId="109" fillId="0" borderId="13">
      <protection locked="0"/>
    </xf>
    <xf numFmtId="0" fontId="109" fillId="0" borderId="50">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50">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50">
      <protection locked="0"/>
    </xf>
    <xf numFmtId="0" fontId="109" fillId="0" borderId="50">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50">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50">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50">
      <protection locked="0"/>
    </xf>
    <xf numFmtId="0" fontId="109" fillId="0" borderId="50">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50">
      <protection locked="0"/>
    </xf>
    <xf numFmtId="0" fontId="109" fillId="0" borderId="50">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50">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50">
      <protection locked="0"/>
    </xf>
    <xf numFmtId="0" fontId="109" fillId="0" borderId="50">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50">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50">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50">
      <protection locked="0"/>
    </xf>
    <xf numFmtId="0" fontId="109" fillId="0" borderId="50">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50">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50">
      <protection locked="0"/>
    </xf>
    <xf numFmtId="0" fontId="109" fillId="0" borderId="13">
      <protection locked="0"/>
    </xf>
    <xf numFmtId="0" fontId="109" fillId="0" borderId="50">
      <protection locked="0"/>
    </xf>
    <xf numFmtId="0" fontId="109" fillId="0" borderId="13">
      <protection locked="0"/>
    </xf>
    <xf numFmtId="0" fontId="109" fillId="0" borderId="50">
      <protection locked="0"/>
    </xf>
    <xf numFmtId="0" fontId="109" fillId="0" borderId="50">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50">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50">
      <protection locked="0"/>
    </xf>
    <xf numFmtId="0" fontId="109" fillId="0" borderId="13">
      <protection locked="0"/>
    </xf>
    <xf numFmtId="0" fontId="109" fillId="0" borderId="50">
      <protection locked="0"/>
    </xf>
    <xf numFmtId="0" fontId="109" fillId="0" borderId="13">
      <protection locked="0"/>
    </xf>
    <xf numFmtId="0" fontId="109" fillId="0" borderId="50">
      <protection locked="0"/>
    </xf>
    <xf numFmtId="0" fontId="109" fillId="0" borderId="50">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50">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50">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50">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50">
      <protection locked="0"/>
    </xf>
    <xf numFmtId="0" fontId="109" fillId="0" borderId="13">
      <protection locked="0"/>
    </xf>
    <xf numFmtId="0" fontId="109" fillId="0" borderId="50">
      <protection locked="0"/>
    </xf>
    <xf numFmtId="0" fontId="109" fillId="0" borderId="13">
      <protection locked="0"/>
    </xf>
    <xf numFmtId="0" fontId="109" fillId="0" borderId="50">
      <protection locked="0"/>
    </xf>
    <xf numFmtId="0" fontId="109" fillId="0" borderId="50">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50">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50">
      <protection locked="0"/>
    </xf>
    <xf numFmtId="0" fontId="109" fillId="0" borderId="13">
      <protection locked="0"/>
    </xf>
    <xf numFmtId="0" fontId="109" fillId="0" borderId="50">
      <protection locked="0"/>
    </xf>
    <xf numFmtId="0" fontId="109" fillId="0" borderId="13">
      <protection locked="0"/>
    </xf>
    <xf numFmtId="0" fontId="109" fillId="0" borderId="50">
      <protection locked="0"/>
    </xf>
    <xf numFmtId="0" fontId="109" fillId="0" borderId="50">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50">
      <protection locked="0"/>
    </xf>
    <xf numFmtId="0" fontId="109" fillId="0" borderId="50">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50">
      <protection locked="0"/>
    </xf>
    <xf numFmtId="0" fontId="109" fillId="0" borderId="50">
      <protection locked="0"/>
    </xf>
    <xf numFmtId="0" fontId="109" fillId="0" borderId="13">
      <protection locked="0"/>
    </xf>
    <xf numFmtId="0" fontId="109" fillId="0" borderId="50">
      <protection locked="0"/>
    </xf>
    <xf numFmtId="0" fontId="109" fillId="0" borderId="50">
      <protection locked="0"/>
    </xf>
    <xf numFmtId="0" fontId="109" fillId="0" borderId="50">
      <protection locked="0"/>
    </xf>
    <xf numFmtId="0" fontId="109" fillId="0" borderId="13">
      <protection locked="0"/>
    </xf>
    <xf numFmtId="0" fontId="109" fillId="0" borderId="13">
      <protection locked="0"/>
    </xf>
    <xf numFmtId="0" fontId="109" fillId="0" borderId="50">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50">
      <protection locked="0"/>
    </xf>
    <xf numFmtId="0" fontId="109" fillId="0" borderId="50">
      <protection locked="0"/>
    </xf>
    <xf numFmtId="0" fontId="109" fillId="0" borderId="13">
      <protection locked="0"/>
    </xf>
    <xf numFmtId="0" fontId="109" fillId="0" borderId="50">
      <protection locked="0"/>
    </xf>
    <xf numFmtId="0" fontId="109" fillId="0" borderId="50">
      <protection locked="0"/>
    </xf>
    <xf numFmtId="0" fontId="109" fillId="0" borderId="50">
      <protection locked="0"/>
    </xf>
    <xf numFmtId="0" fontId="109" fillId="0" borderId="13">
      <protection locked="0"/>
    </xf>
    <xf numFmtId="0" fontId="109" fillId="0" borderId="13">
      <protection locked="0"/>
    </xf>
    <xf numFmtId="0" fontId="109" fillId="0" borderId="50">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50">
      <protection locked="0"/>
    </xf>
    <xf numFmtId="0" fontId="109" fillId="0" borderId="50">
      <protection locked="0"/>
    </xf>
    <xf numFmtId="0" fontId="109" fillId="0" borderId="13">
      <protection locked="0"/>
    </xf>
    <xf numFmtId="0" fontId="109" fillId="0" borderId="50">
      <protection locked="0"/>
    </xf>
    <xf numFmtId="0" fontId="109" fillId="0" borderId="50">
      <protection locked="0"/>
    </xf>
    <xf numFmtId="0" fontId="109" fillId="0" borderId="50">
      <protection locked="0"/>
    </xf>
    <xf numFmtId="0" fontId="109" fillId="0" borderId="13">
      <protection locked="0"/>
    </xf>
    <xf numFmtId="0" fontId="109" fillId="0" borderId="13">
      <protection locked="0"/>
    </xf>
    <xf numFmtId="0" fontId="109" fillId="0" borderId="50">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50">
      <protection locked="0"/>
    </xf>
    <xf numFmtId="0" fontId="109" fillId="0" borderId="50">
      <protection locked="0"/>
    </xf>
    <xf numFmtId="0" fontId="109" fillId="0" borderId="13">
      <protection locked="0"/>
    </xf>
    <xf numFmtId="0" fontId="109" fillId="0" borderId="50">
      <protection locked="0"/>
    </xf>
    <xf numFmtId="0" fontId="109" fillId="0" borderId="50">
      <protection locked="0"/>
    </xf>
    <xf numFmtId="0" fontId="109" fillId="0" borderId="50">
      <protection locked="0"/>
    </xf>
    <xf numFmtId="0" fontId="109" fillId="0" borderId="13">
      <protection locked="0"/>
    </xf>
    <xf numFmtId="0" fontId="109" fillId="0" borderId="13">
      <protection locked="0"/>
    </xf>
    <xf numFmtId="0" fontId="109" fillId="0" borderId="50">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206" fontId="7" fillId="0" borderId="0"/>
    <xf numFmtId="206" fontId="7" fillId="0" borderId="0"/>
    <xf numFmtId="207" fontId="7" fillId="0" borderId="0"/>
    <xf numFmtId="206" fontId="7" fillId="0" borderId="0"/>
    <xf numFmtId="206" fontId="7" fillId="0" borderId="0"/>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50">
      <protection locked="0"/>
    </xf>
    <xf numFmtId="0" fontId="109" fillId="0" borderId="13">
      <protection locked="0"/>
    </xf>
    <xf numFmtId="0" fontId="109" fillId="0" borderId="13">
      <protection locked="0"/>
    </xf>
    <xf numFmtId="0" fontId="109" fillId="0" borderId="50">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50">
      <protection locked="0"/>
    </xf>
    <xf numFmtId="0" fontId="109" fillId="0" borderId="50">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50">
      <protection locked="0"/>
    </xf>
    <xf numFmtId="0" fontId="109" fillId="0" borderId="50">
      <protection locked="0"/>
    </xf>
    <xf numFmtId="0" fontId="109" fillId="0" borderId="13">
      <protection locked="0"/>
    </xf>
    <xf numFmtId="0" fontId="109" fillId="0" borderId="50">
      <protection locked="0"/>
    </xf>
    <xf numFmtId="0" fontId="109" fillId="0" borderId="50">
      <protection locked="0"/>
    </xf>
    <xf numFmtId="0" fontId="109" fillId="0" borderId="50">
      <protection locked="0"/>
    </xf>
    <xf numFmtId="0" fontId="109" fillId="0" borderId="13">
      <protection locked="0"/>
    </xf>
    <xf numFmtId="0" fontId="109" fillId="0" borderId="13">
      <protection locked="0"/>
    </xf>
    <xf numFmtId="0" fontId="109" fillId="0" borderId="50">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50">
      <protection locked="0"/>
    </xf>
    <xf numFmtId="0" fontId="109" fillId="0" borderId="50">
      <protection locked="0"/>
    </xf>
    <xf numFmtId="0" fontId="109" fillId="0" borderId="13">
      <protection locked="0"/>
    </xf>
    <xf numFmtId="0" fontId="109" fillId="0" borderId="50">
      <protection locked="0"/>
    </xf>
    <xf numFmtId="0" fontId="109" fillId="0" borderId="50">
      <protection locked="0"/>
    </xf>
    <xf numFmtId="0" fontId="109" fillId="0" borderId="50">
      <protection locked="0"/>
    </xf>
    <xf numFmtId="0" fontId="109" fillId="0" borderId="13">
      <protection locked="0"/>
    </xf>
    <xf numFmtId="0" fontId="109" fillId="0" borderId="13">
      <protection locked="0"/>
    </xf>
    <xf numFmtId="0" fontId="109" fillId="0" borderId="50">
      <protection locked="0"/>
    </xf>
    <xf numFmtId="0" fontId="109" fillId="0" borderId="50">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50">
      <protection locked="0"/>
    </xf>
    <xf numFmtId="0" fontId="109" fillId="0" borderId="50">
      <protection locked="0"/>
    </xf>
    <xf numFmtId="0" fontId="109" fillId="0" borderId="13">
      <protection locked="0"/>
    </xf>
    <xf numFmtId="0" fontId="109" fillId="0" borderId="50">
      <protection locked="0"/>
    </xf>
    <xf numFmtId="0" fontId="109" fillId="0" borderId="50">
      <protection locked="0"/>
    </xf>
    <xf numFmtId="0" fontId="109" fillId="0" borderId="50">
      <protection locked="0"/>
    </xf>
    <xf numFmtId="0" fontId="109" fillId="0" borderId="13">
      <protection locked="0"/>
    </xf>
    <xf numFmtId="0" fontId="109" fillId="0" borderId="13">
      <protection locked="0"/>
    </xf>
    <xf numFmtId="0" fontId="109" fillId="0" borderId="50">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50">
      <protection locked="0"/>
    </xf>
    <xf numFmtId="0" fontId="109" fillId="0" borderId="50">
      <protection locked="0"/>
    </xf>
    <xf numFmtId="0" fontId="109" fillId="0" borderId="13">
      <protection locked="0"/>
    </xf>
    <xf numFmtId="0" fontId="109" fillId="0" borderId="50">
      <protection locked="0"/>
    </xf>
    <xf numFmtId="0" fontId="109" fillId="0" borderId="50">
      <protection locked="0"/>
    </xf>
    <xf numFmtId="0" fontId="109" fillId="0" borderId="50">
      <protection locked="0"/>
    </xf>
    <xf numFmtId="0" fontId="109" fillId="0" borderId="13">
      <protection locked="0"/>
    </xf>
    <xf numFmtId="0" fontId="109" fillId="0" borderId="13">
      <protection locked="0"/>
    </xf>
    <xf numFmtId="0" fontId="109" fillId="0" borderId="50">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50">
      <protection locked="0"/>
    </xf>
    <xf numFmtId="0" fontId="109" fillId="0" borderId="50">
      <protection locked="0"/>
    </xf>
    <xf numFmtId="0" fontId="109" fillId="0" borderId="13">
      <protection locked="0"/>
    </xf>
    <xf numFmtId="0" fontId="109" fillId="0" borderId="50">
      <protection locked="0"/>
    </xf>
    <xf numFmtId="0" fontId="109" fillId="0" borderId="50">
      <protection locked="0"/>
    </xf>
    <xf numFmtId="0" fontId="109" fillId="0" borderId="50">
      <protection locked="0"/>
    </xf>
    <xf numFmtId="0" fontId="109" fillId="0" borderId="13">
      <protection locked="0"/>
    </xf>
    <xf numFmtId="0" fontId="109" fillId="0" borderId="13">
      <protection locked="0"/>
    </xf>
    <xf numFmtId="0" fontId="109" fillId="0" borderId="50">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0">
      <protection locked="0"/>
    </xf>
    <xf numFmtId="0" fontId="109" fillId="0" borderId="50">
      <protection locked="0"/>
    </xf>
    <xf numFmtId="0" fontId="109" fillId="0" borderId="50">
      <protection locked="0"/>
    </xf>
    <xf numFmtId="0" fontId="109" fillId="0" borderId="13">
      <protection locked="0"/>
    </xf>
    <xf numFmtId="0" fontId="109" fillId="0" borderId="50">
      <protection locked="0"/>
    </xf>
    <xf numFmtId="0" fontId="109" fillId="0" borderId="50">
      <protection locked="0"/>
    </xf>
    <xf numFmtId="0" fontId="109" fillId="0" borderId="50">
      <protection locked="0"/>
    </xf>
    <xf numFmtId="0" fontId="109" fillId="0" borderId="13">
      <protection locked="0"/>
    </xf>
    <xf numFmtId="0" fontId="109" fillId="0" borderId="13">
      <protection locked="0"/>
    </xf>
    <xf numFmtId="0" fontId="109" fillId="0" borderId="50">
      <protection locked="0"/>
    </xf>
    <xf numFmtId="0" fontId="109" fillId="0" borderId="50">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3" fontId="41" fillId="1" borderId="43" applyFill="0" applyBorder="0" applyAlignment="0" applyProtection="0"/>
    <xf numFmtId="0" fontId="110" fillId="0" borderId="0" applyNumberFormat="0" applyFill="0" applyBorder="0" applyAlignment="0" applyProtection="0"/>
    <xf numFmtId="0" fontId="84" fillId="0" borderId="55"/>
    <xf numFmtId="0" fontId="41" fillId="0" borderId="0"/>
    <xf numFmtId="199" fontId="111" fillId="0" borderId="55"/>
    <xf numFmtId="49" fontId="73" fillId="0" borderId="0" applyFill="0" applyBorder="0" applyAlignment="0"/>
    <xf numFmtId="49" fontId="73" fillId="0" borderId="0" applyFill="0" applyBorder="0" applyAlignment="0"/>
    <xf numFmtId="0" fontId="7" fillId="0" borderId="0" applyFill="0" applyBorder="0" applyAlignment="0"/>
    <xf numFmtId="0" fontId="7" fillId="0" borderId="0" applyFill="0" applyBorder="0" applyAlignment="0"/>
    <xf numFmtId="0" fontId="40" fillId="0" borderId="51"/>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208" fontId="113" fillId="0" borderId="0" applyBorder="0">
      <alignment horizontal="centerContinuous" wrapText="1"/>
    </xf>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46" fillId="0" borderId="65" applyNumberFormat="0" applyFill="0" applyAlignment="0" applyProtection="0"/>
    <xf numFmtId="0" fontId="46" fillId="0" borderId="65" applyNumberFormat="0" applyFill="0" applyAlignment="0" applyProtection="0"/>
    <xf numFmtId="0" fontId="5" fillId="0" borderId="48" applyNumberFormat="0" applyFill="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203" fontId="40" fillId="0" borderId="0">
      <alignment horizontal="left"/>
    </xf>
    <xf numFmtId="0" fontId="105" fillId="0" borderId="51">
      <alignment horizontal="left"/>
    </xf>
    <xf numFmtId="0" fontId="12" fillId="0" borderId="22"/>
    <xf numFmtId="194" fontId="7" fillId="0" borderId="0" applyFont="0" applyFill="0" applyBorder="0" applyAlignment="0" applyProtection="0"/>
    <xf numFmtId="209" fontId="7" fillId="0" borderId="0" applyFon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2"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114" fillId="0" borderId="0"/>
    <xf numFmtId="210" fontId="36" fillId="0" borderId="0" applyFont="0" applyFill="0" applyBorder="0" applyAlignment="0" applyProtection="0"/>
    <xf numFmtId="191" fontId="36" fillId="0" borderId="0" applyFont="0" applyFill="0" applyBorder="0" applyAlignment="0" applyProtection="0"/>
    <xf numFmtId="194" fontId="36" fillId="0" borderId="0" applyFont="0" applyFill="0" applyBorder="0" applyAlignment="0" applyProtection="0"/>
    <xf numFmtId="209" fontId="36" fillId="0" borderId="0" applyFont="0" applyFill="0" applyBorder="0" applyAlignment="0" applyProtection="0"/>
    <xf numFmtId="0" fontId="115"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119" fillId="0" borderId="0" applyNumberFormat="0" applyFill="0" applyBorder="0" applyAlignment="0" applyProtection="0"/>
    <xf numFmtId="9" fontId="7" fillId="0" borderId="0" applyFont="0" applyFill="0" applyBorder="0" applyAlignment="0" applyProtection="0"/>
  </cellStyleXfs>
  <cellXfs count="251">
    <xf numFmtId="0" fontId="0" fillId="0" borderId="0" xfId="0"/>
    <xf numFmtId="0" fontId="10" fillId="6" borderId="11" xfId="3" quotePrefix="1" applyFont="1" applyFill="1" applyBorder="1" applyAlignment="1">
      <alignment horizontal="center" vertical="center"/>
    </xf>
    <xf numFmtId="0" fontId="10" fillId="6" borderId="11" xfId="3" applyFont="1" applyFill="1" applyBorder="1" applyAlignment="1">
      <alignment horizontal="center" vertical="center"/>
    </xf>
    <xf numFmtId="2" fontId="10" fillId="6" borderId="11" xfId="3" quotePrefix="1" applyNumberFormat="1" applyFont="1" applyFill="1" applyBorder="1" applyAlignment="1">
      <alignment horizontal="center" vertical="center" wrapText="1"/>
    </xf>
    <xf numFmtId="0" fontId="10" fillId="5" borderId="12" xfId="3" applyFont="1" applyFill="1" applyBorder="1" applyAlignment="1"/>
    <xf numFmtId="0" fontId="10" fillId="6" borderId="25" xfId="3" applyFont="1" applyFill="1" applyBorder="1" applyAlignment="1">
      <alignment horizontal="center" vertical="center"/>
    </xf>
    <xf numFmtId="0" fontId="10" fillId="6" borderId="9" xfId="3" quotePrefix="1" applyFont="1" applyFill="1" applyBorder="1" applyAlignment="1">
      <alignment horizontal="center" vertical="center"/>
    </xf>
    <xf numFmtId="0" fontId="10" fillId="5" borderId="15" xfId="3" applyFont="1" applyFill="1" applyBorder="1" applyAlignment="1"/>
    <xf numFmtId="0" fontId="7" fillId="5" borderId="26" xfId="3" applyFont="1" applyFill="1" applyBorder="1" applyAlignment="1"/>
    <xf numFmtId="173" fontId="7" fillId="5" borderId="26" xfId="3" applyNumberFormat="1" applyFont="1" applyFill="1" applyBorder="1" applyAlignment="1">
      <alignment horizontal="center"/>
    </xf>
    <xf numFmtId="174" fontId="7" fillId="8" borderId="26" xfId="3" applyNumberFormat="1" applyFont="1" applyFill="1" applyBorder="1" applyAlignment="1">
      <alignment horizontal="center"/>
    </xf>
    <xf numFmtId="0" fontId="7" fillId="8" borderId="27" xfId="3" applyFont="1" applyFill="1" applyBorder="1" applyAlignment="1"/>
    <xf numFmtId="0" fontId="50" fillId="4" borderId="0" xfId="0" applyFont="1" applyFill="1"/>
    <xf numFmtId="0" fontId="52" fillId="4" borderId="0" xfId="0" applyFont="1" applyFill="1"/>
    <xf numFmtId="0" fontId="50" fillId="4" borderId="0" xfId="0" applyFont="1" applyFill="1" applyBorder="1"/>
    <xf numFmtId="0" fontId="50" fillId="4" borderId="31" xfId="0" applyFont="1" applyFill="1" applyBorder="1"/>
    <xf numFmtId="0" fontId="50" fillId="4" borderId="32" xfId="0" applyFont="1" applyFill="1" applyBorder="1"/>
    <xf numFmtId="0" fontId="50" fillId="4" borderId="30" xfId="0" applyFont="1" applyFill="1" applyBorder="1"/>
    <xf numFmtId="0" fontId="50" fillId="4" borderId="36" xfId="0" applyFont="1" applyFill="1" applyBorder="1"/>
    <xf numFmtId="0" fontId="50" fillId="4" borderId="33" xfId="0" applyFont="1" applyFill="1" applyBorder="1"/>
    <xf numFmtId="0" fontId="50" fillId="4" borderId="34" xfId="0" applyFont="1" applyFill="1" applyBorder="1"/>
    <xf numFmtId="0" fontId="53" fillId="4" borderId="0" xfId="0" applyFont="1" applyFill="1"/>
    <xf numFmtId="0" fontId="52" fillId="4" borderId="0" xfId="0" applyFont="1" applyFill="1" applyBorder="1" applyAlignment="1" applyProtection="1">
      <protection locked="0"/>
    </xf>
    <xf numFmtId="0" fontId="9" fillId="4" borderId="0" xfId="327" applyFont="1" applyFill="1" applyBorder="1" applyAlignment="1" applyProtection="1">
      <alignment vertical="center"/>
    </xf>
    <xf numFmtId="0" fontId="9" fillId="4" borderId="0" xfId="327" applyFont="1" applyFill="1" applyBorder="1" applyAlignment="1" applyProtection="1">
      <alignment horizontal="left" vertical="center"/>
    </xf>
    <xf numFmtId="0" fontId="47" fillId="4" borderId="0" xfId="327" applyFont="1" applyFill="1" applyAlignment="1">
      <alignment vertical="center"/>
    </xf>
    <xf numFmtId="0" fontId="47" fillId="4" borderId="0" xfId="327" applyFont="1" applyFill="1" applyBorder="1" applyAlignment="1">
      <alignment vertical="center"/>
    </xf>
    <xf numFmtId="1" fontId="51" fillId="4" borderId="0" xfId="327" applyNumberFormat="1" applyFont="1" applyFill="1" applyBorder="1" applyAlignment="1" applyProtection="1">
      <alignment horizontal="center" vertical="center"/>
    </xf>
    <xf numFmtId="0" fontId="7" fillId="4" borderId="0" xfId="327" applyFont="1" applyFill="1" applyBorder="1" applyAlignment="1">
      <alignment vertical="center"/>
    </xf>
    <xf numFmtId="1" fontId="51" fillId="4" borderId="0" xfId="327" applyNumberFormat="1" applyFont="1" applyFill="1" applyBorder="1" applyAlignment="1" applyProtection="1">
      <alignment horizontal="left" vertical="center"/>
    </xf>
    <xf numFmtId="0" fontId="7" fillId="4" borderId="0" xfId="327" applyFont="1" applyFill="1" applyBorder="1" applyAlignment="1">
      <alignment vertical="center" wrapText="1"/>
    </xf>
    <xf numFmtId="0" fontId="7" fillId="4" borderId="0" xfId="327" applyFont="1" applyFill="1" applyBorder="1" applyAlignment="1">
      <alignment horizontal="left" vertical="center" wrapText="1"/>
    </xf>
    <xf numFmtId="0" fontId="70" fillId="4" borderId="0" xfId="327" applyFont="1" applyFill="1" applyBorder="1" applyAlignment="1">
      <alignment horizontal="left" vertical="center" wrapText="1"/>
    </xf>
    <xf numFmtId="0" fontId="70" fillId="4" borderId="0" xfId="327" applyFont="1" applyFill="1" applyBorder="1" applyAlignment="1">
      <alignment vertical="center" wrapText="1"/>
    </xf>
    <xf numFmtId="1" fontId="51" fillId="4" borderId="0" xfId="327" applyNumberFormat="1" applyFont="1" applyFill="1" applyBorder="1" applyAlignment="1" applyProtection="1">
      <alignment horizontal="center" vertical="center" wrapText="1"/>
    </xf>
    <xf numFmtId="1" fontId="51" fillId="4" borderId="33" xfId="327" applyNumberFormat="1" applyFont="1" applyFill="1" applyBorder="1" applyAlignment="1" applyProtection="1">
      <alignment horizontal="center" vertical="center"/>
    </xf>
    <xf numFmtId="1" fontId="65" fillId="4" borderId="0" xfId="327" applyNumberFormat="1" applyFont="1" applyFill="1" applyBorder="1" applyAlignment="1" applyProtection="1">
      <alignment horizontal="center" vertical="center"/>
    </xf>
    <xf numFmtId="0" fontId="51" fillId="4" borderId="20" xfId="327" applyFont="1" applyFill="1" applyBorder="1" applyAlignment="1" applyProtection="1">
      <alignment horizontal="center" vertical="center" wrapText="1"/>
    </xf>
    <xf numFmtId="0" fontId="51" fillId="4" borderId="0" xfId="327" applyFont="1" applyFill="1" applyBorder="1" applyAlignment="1" applyProtection="1">
      <alignment horizontal="left" vertical="center" wrapText="1"/>
    </xf>
    <xf numFmtId="0" fontId="71" fillId="4" borderId="0" xfId="327" applyFont="1" applyFill="1" applyBorder="1" applyAlignment="1" applyProtection="1">
      <alignment horizontal="right" vertical="center"/>
    </xf>
    <xf numFmtId="0" fontId="51" fillId="4" borderId="0" xfId="327" applyFont="1" applyFill="1" applyBorder="1" applyAlignment="1">
      <alignment vertical="center"/>
    </xf>
    <xf numFmtId="0" fontId="68" fillId="4" borderId="0" xfId="327" applyFont="1" applyFill="1" applyBorder="1" applyAlignment="1">
      <alignment horizontal="center" vertical="center"/>
    </xf>
    <xf numFmtId="0" fontId="68" fillId="4" borderId="0" xfId="327" applyFont="1" applyFill="1" applyBorder="1" applyAlignment="1">
      <alignment horizontal="center" vertical="center" wrapText="1"/>
    </xf>
    <xf numFmtId="0" fontId="51" fillId="4" borderId="0" xfId="327" applyFont="1" applyFill="1" applyBorder="1" applyAlignment="1">
      <alignment horizontal="center" vertical="center"/>
    </xf>
    <xf numFmtId="0" fontId="68" fillId="4" borderId="0" xfId="327" applyFont="1" applyFill="1" applyBorder="1" applyAlignment="1">
      <alignment horizontal="left" vertical="center"/>
    </xf>
    <xf numFmtId="0" fontId="51" fillId="4" borderId="0" xfId="327" applyFont="1" applyFill="1" applyBorder="1" applyAlignment="1">
      <alignment vertical="center" wrapText="1"/>
    </xf>
    <xf numFmtId="0" fontId="68" fillId="4" borderId="0" xfId="327" applyFont="1" applyFill="1" applyBorder="1" applyAlignment="1">
      <alignment horizontal="right" vertical="center" wrapText="1"/>
    </xf>
    <xf numFmtId="184" fontId="51" fillId="4" borderId="0" xfId="1879" applyNumberFormat="1" applyFont="1" applyFill="1" applyBorder="1" applyAlignment="1">
      <alignment horizontal="center" vertical="center" wrapText="1"/>
    </xf>
    <xf numFmtId="184" fontId="52" fillId="4" borderId="22" xfId="1879" applyNumberFormat="1" applyFont="1" applyFill="1" applyBorder="1" applyAlignment="1" applyProtection="1">
      <alignment vertical="center" wrapText="1"/>
    </xf>
    <xf numFmtId="0" fontId="51" fillId="4" borderId="0" xfId="327" applyFont="1" applyFill="1" applyBorder="1" applyAlignment="1">
      <alignment horizontal="left" vertical="center"/>
    </xf>
    <xf numFmtId="1" fontId="51" fillId="4" borderId="0" xfId="327" applyNumberFormat="1" applyFont="1" applyFill="1" applyAlignment="1">
      <alignment horizontal="center" vertical="center"/>
    </xf>
    <xf numFmtId="0" fontId="51" fillId="4" borderId="0" xfId="327" applyFont="1" applyFill="1" applyAlignment="1">
      <alignment horizontal="center" vertical="center" wrapText="1"/>
    </xf>
    <xf numFmtId="0" fontId="51" fillId="4" borderId="0" xfId="327" applyFont="1" applyFill="1" applyAlignment="1">
      <alignment vertical="center" wrapText="1"/>
    </xf>
    <xf numFmtId="0" fontId="71" fillId="4" borderId="0" xfId="327" applyFont="1" applyFill="1" applyAlignment="1">
      <alignment horizontal="right" vertical="center"/>
    </xf>
    <xf numFmtId="0" fontId="66" fillId="4" borderId="0" xfId="327" applyFont="1" applyFill="1" applyAlignment="1">
      <alignment horizontal="left" vertical="center"/>
    </xf>
    <xf numFmtId="0" fontId="7" fillId="4" borderId="0" xfId="327" applyFont="1" applyFill="1" applyAlignment="1">
      <alignment horizontal="center" vertical="center" wrapText="1"/>
    </xf>
    <xf numFmtId="0" fontId="7" fillId="4" borderId="0" xfId="327" applyFont="1" applyFill="1" applyAlignment="1">
      <alignment vertical="center" wrapText="1"/>
    </xf>
    <xf numFmtId="0" fontId="66" fillId="4" borderId="0" xfId="327" applyFont="1" applyFill="1" applyAlignment="1">
      <alignment horizontal="right" vertical="center"/>
    </xf>
    <xf numFmtId="0" fontId="68" fillId="81" borderId="29" xfId="327" applyFont="1" applyFill="1" applyBorder="1" applyAlignment="1" applyProtection="1">
      <alignment horizontal="center" vertical="center" wrapText="1"/>
    </xf>
    <xf numFmtId="0" fontId="10" fillId="5" borderId="49" xfId="3" applyFont="1" applyFill="1" applyBorder="1" applyAlignment="1"/>
    <xf numFmtId="184" fontId="68" fillId="81" borderId="29" xfId="1879" applyNumberFormat="1" applyFont="1" applyFill="1" applyBorder="1" applyAlignment="1" applyProtection="1">
      <alignment horizontal="center" vertical="center" wrapText="1"/>
    </xf>
    <xf numFmtId="184" fontId="68" fillId="81" borderId="30" xfId="1879" applyNumberFormat="1" applyFont="1" applyFill="1" applyBorder="1" applyAlignment="1" applyProtection="1">
      <alignment horizontal="center" vertical="center" wrapText="1"/>
    </xf>
    <xf numFmtId="170" fontId="51" fillId="111" borderId="11" xfId="1" applyFont="1" applyFill="1" applyBorder="1" applyAlignment="1" applyProtection="1">
      <alignment horizontal="center" vertical="center" wrapText="1"/>
      <protection locked="0"/>
    </xf>
    <xf numFmtId="170" fontId="68" fillId="111" borderId="37" xfId="1" applyFont="1" applyFill="1" applyBorder="1" applyAlignment="1" applyProtection="1">
      <alignment horizontal="center" vertical="center"/>
      <protection locked="0"/>
    </xf>
    <xf numFmtId="170" fontId="68" fillId="111" borderId="27" xfId="1" applyFont="1" applyFill="1" applyBorder="1" applyAlignment="1" applyProtection="1">
      <alignment horizontal="center" vertical="center"/>
      <protection locked="0"/>
    </xf>
    <xf numFmtId="184" fontId="52" fillId="4" borderId="0" xfId="1879" applyNumberFormat="1" applyFont="1" applyFill="1" applyBorder="1" applyAlignment="1" applyProtection="1">
      <alignment vertical="center" wrapText="1"/>
    </xf>
    <xf numFmtId="170" fontId="72" fillId="111" borderId="11" xfId="1" applyFont="1" applyFill="1" applyBorder="1" applyAlignment="1" applyProtection="1">
      <alignment horizontal="center" vertical="center" wrapText="1"/>
    </xf>
    <xf numFmtId="1" fontId="65" fillId="4" borderId="0" xfId="327" applyNumberFormat="1" applyFont="1" applyFill="1" applyBorder="1" applyAlignment="1" applyProtection="1">
      <alignment horizontal="left" vertical="center"/>
    </xf>
    <xf numFmtId="1" fontId="51" fillId="4" borderId="0" xfId="327" applyNumberFormat="1" applyFont="1" applyFill="1" applyBorder="1" applyAlignment="1">
      <alignment horizontal="center" vertical="center"/>
    </xf>
    <xf numFmtId="1" fontId="69" fillId="4" borderId="0" xfId="327" applyNumberFormat="1" applyFont="1" applyFill="1" applyBorder="1" applyAlignment="1" applyProtection="1">
      <alignment horizontal="center" vertical="center" wrapText="1"/>
    </xf>
    <xf numFmtId="180" fontId="69" fillId="4" borderId="0" xfId="327" applyNumberFormat="1" applyFont="1" applyFill="1" applyBorder="1" applyAlignment="1" applyProtection="1">
      <alignment horizontal="center" vertical="center" wrapText="1"/>
    </xf>
    <xf numFmtId="0" fontId="116" fillId="4" borderId="0" xfId="0" applyFont="1" applyFill="1"/>
    <xf numFmtId="0" fontId="117" fillId="4" borderId="0" xfId="0" applyFont="1" applyFill="1"/>
    <xf numFmtId="0" fontId="52" fillId="4" borderId="35" xfId="0" applyFont="1" applyFill="1" applyBorder="1" applyAlignment="1">
      <alignment horizontal="left" vertical="center" indent="4"/>
    </xf>
    <xf numFmtId="0" fontId="50" fillId="28" borderId="35" xfId="0" applyFont="1" applyFill="1" applyBorder="1" applyAlignment="1">
      <alignment horizontal="left" indent="4"/>
    </xf>
    <xf numFmtId="0" fontId="50" fillId="28" borderId="0" xfId="0" applyFont="1" applyFill="1" applyBorder="1"/>
    <xf numFmtId="0" fontId="50" fillId="4" borderId="35" xfId="0" applyFont="1" applyFill="1" applyBorder="1" applyAlignment="1">
      <alignment horizontal="left" indent="4"/>
    </xf>
    <xf numFmtId="0" fontId="52" fillId="27" borderId="35" xfId="0" applyFont="1" applyFill="1" applyBorder="1" applyAlignment="1">
      <alignment horizontal="left" indent="4"/>
    </xf>
    <xf numFmtId="0" fontId="50" fillId="27" borderId="0" xfId="0" applyFont="1" applyFill="1" applyBorder="1"/>
    <xf numFmtId="0" fontId="50" fillId="4" borderId="20" xfId="0" applyFont="1" applyFill="1" applyBorder="1"/>
    <xf numFmtId="0" fontId="52" fillId="4" borderId="35" xfId="0" applyFont="1" applyFill="1" applyBorder="1" applyAlignment="1">
      <alignment horizontal="left" indent="4"/>
    </xf>
    <xf numFmtId="170" fontId="68" fillId="113" borderId="38" xfId="1" applyFont="1" applyFill="1" applyBorder="1" applyAlignment="1" applyProtection="1">
      <alignment horizontal="center" vertical="center" wrapText="1"/>
      <protection locked="0"/>
    </xf>
    <xf numFmtId="0" fontId="68" fillId="113" borderId="11" xfId="327" applyFont="1" applyFill="1" applyBorder="1" applyAlignment="1" applyProtection="1">
      <alignment horizontal="center" vertical="center" wrapText="1"/>
      <protection locked="0"/>
    </xf>
    <xf numFmtId="0" fontId="66" fillId="4" borderId="0" xfId="327" applyFont="1" applyFill="1" applyBorder="1" applyAlignment="1">
      <alignment horizontal="left" vertical="center"/>
    </xf>
    <xf numFmtId="10" fontId="7" fillId="5" borderId="27" xfId="3" applyNumberFormat="1" applyFont="1" applyFill="1" applyBorder="1" applyAlignment="1">
      <alignment horizontal="center"/>
    </xf>
    <xf numFmtId="170" fontId="68" fillId="113" borderId="40" xfId="1" applyFont="1" applyFill="1" applyBorder="1" applyAlignment="1" applyProtection="1">
      <alignment horizontal="center" vertical="center" wrapText="1"/>
      <protection locked="0"/>
    </xf>
    <xf numFmtId="170" fontId="51" fillId="111" borderId="26" xfId="1" applyFont="1" applyFill="1" applyBorder="1" applyAlignment="1" applyProtection="1">
      <alignment horizontal="center" vertical="center" wrapText="1"/>
      <protection locked="0"/>
    </xf>
    <xf numFmtId="170" fontId="72" fillId="111" borderId="26" xfId="1" applyFont="1" applyFill="1" applyBorder="1" applyAlignment="1" applyProtection="1">
      <alignment horizontal="center" vertical="center" wrapText="1"/>
    </xf>
    <xf numFmtId="0" fontId="7" fillId="4" borderId="0" xfId="3" applyFont="1" applyFill="1"/>
    <xf numFmtId="0" fontId="65" fillId="4" borderId="0" xfId="3559" applyFont="1" applyFill="1" applyAlignment="1">
      <alignment horizontal="left" vertical="center"/>
    </xf>
    <xf numFmtId="0" fontId="7" fillId="4" borderId="0" xfId="3559" applyFont="1" applyFill="1" applyAlignment="1">
      <alignment horizontal="left" vertical="top"/>
    </xf>
    <xf numFmtId="0" fontId="7" fillId="4" borderId="0" xfId="3559" applyFont="1" applyFill="1" applyAlignment="1">
      <alignment vertical="center"/>
    </xf>
    <xf numFmtId="0" fontId="7" fillId="4" borderId="0" xfId="3559" applyFill="1" applyAlignment="1">
      <alignment vertical="center"/>
    </xf>
    <xf numFmtId="0" fontId="7" fillId="4" borderId="0" xfId="3559" applyFill="1" applyAlignment="1">
      <alignment vertical="center" wrapText="1" shrinkToFit="1"/>
    </xf>
    <xf numFmtId="0" fontId="0" fillId="4" borderId="0" xfId="0" applyFill="1"/>
    <xf numFmtId="0" fontId="9" fillId="4" borderId="0" xfId="329" quotePrefix="1" applyFont="1" applyFill="1" applyAlignment="1">
      <alignment horizontal="left"/>
    </xf>
    <xf numFmtId="0" fontId="7" fillId="4" borderId="0" xfId="3559" applyFill="1"/>
    <xf numFmtId="1" fontId="65" fillId="4" borderId="0" xfId="3559" applyNumberFormat="1" applyFont="1" applyFill="1" applyAlignment="1">
      <alignment vertical="center"/>
    </xf>
    <xf numFmtId="0" fontId="9" fillId="4" borderId="38" xfId="329" quotePrefix="1" applyFont="1" applyFill="1" applyBorder="1" applyAlignment="1">
      <alignment horizontal="left" vertical="center"/>
    </xf>
    <xf numFmtId="0" fontId="9" fillId="4" borderId="0" xfId="329" quotePrefix="1" applyFont="1" applyFill="1" applyAlignment="1">
      <alignment horizontal="center" vertical="top"/>
    </xf>
    <xf numFmtId="0" fontId="9" fillId="4" borderId="0" xfId="329" quotePrefix="1" applyFont="1" applyFill="1" applyBorder="1" applyAlignment="1">
      <alignment horizontal="center" vertical="top"/>
    </xf>
    <xf numFmtId="0" fontId="9" fillId="4" borderId="0" xfId="329" quotePrefix="1" applyFont="1" applyFill="1" applyAlignment="1">
      <alignment horizontal="left" vertical="top"/>
    </xf>
    <xf numFmtId="0" fontId="9" fillId="4" borderId="39" xfId="329" quotePrefix="1" applyFont="1" applyFill="1" applyBorder="1" applyAlignment="1">
      <alignment horizontal="left" vertical="center"/>
    </xf>
    <xf numFmtId="190" fontId="47" fillId="4" borderId="0" xfId="329" applyNumberFormat="1" applyFont="1" applyFill="1" applyBorder="1" applyAlignment="1"/>
    <xf numFmtId="0" fontId="47" fillId="4" borderId="0" xfId="329" applyFont="1" applyFill="1" applyAlignment="1"/>
    <xf numFmtId="0" fontId="7" fillId="4" borderId="0" xfId="329" applyFont="1" applyFill="1" applyAlignment="1"/>
    <xf numFmtId="0" fontId="118" fillId="4" borderId="0" xfId="329" applyFont="1" applyFill="1" applyBorder="1" applyAlignment="1">
      <alignment vertical="center" wrapText="1"/>
    </xf>
    <xf numFmtId="0" fontId="7" fillId="4" borderId="0" xfId="329" applyFill="1" applyAlignment="1">
      <alignment vertical="center" wrapText="1"/>
    </xf>
    <xf numFmtId="0" fontId="121" fillId="4" borderId="0" xfId="329" quotePrefix="1" applyFont="1" applyFill="1" applyAlignment="1">
      <alignment vertical="center"/>
    </xf>
    <xf numFmtId="3" fontId="7" fillId="4" borderId="13" xfId="329" applyNumberFormat="1" applyFont="1" applyFill="1" applyBorder="1" applyAlignment="1">
      <alignment horizontal="left" vertical="top"/>
    </xf>
    <xf numFmtId="3" fontId="7" fillId="4" borderId="14" xfId="329" applyNumberFormat="1" applyFont="1" applyFill="1" applyBorder="1" applyAlignment="1">
      <alignment horizontal="center" vertical="center"/>
    </xf>
    <xf numFmtId="0" fontId="68" fillId="113" borderId="26" xfId="327" applyFont="1" applyFill="1" applyBorder="1" applyAlignment="1" applyProtection="1">
      <alignment horizontal="center" vertical="center" wrapText="1"/>
      <protection locked="0"/>
    </xf>
    <xf numFmtId="170" fontId="68" fillId="113" borderId="78" xfId="1" applyFont="1" applyFill="1" applyBorder="1" applyAlignment="1" applyProtection="1">
      <alignment horizontal="center" vertical="center" wrapText="1"/>
      <protection locked="0"/>
    </xf>
    <xf numFmtId="170" fontId="68" fillId="113" borderId="79" xfId="1" applyFont="1" applyFill="1" applyBorder="1" applyAlignment="1" applyProtection="1">
      <alignment horizontal="center" vertical="center" wrapText="1"/>
      <protection locked="0"/>
    </xf>
    <xf numFmtId="170" fontId="68" fillId="111" borderId="41" xfId="1" applyFont="1" applyFill="1" applyBorder="1" applyAlignment="1" applyProtection="1">
      <alignment horizontal="center" vertical="center"/>
      <protection locked="0"/>
    </xf>
    <xf numFmtId="170" fontId="68" fillId="111" borderId="42" xfId="1" applyFont="1" applyFill="1" applyBorder="1" applyAlignment="1" applyProtection="1">
      <alignment horizontal="center" vertical="center"/>
      <protection locked="0"/>
    </xf>
    <xf numFmtId="170" fontId="68" fillId="112" borderId="41" xfId="1" applyFont="1" applyFill="1" applyBorder="1" applyAlignment="1">
      <alignment horizontal="center" vertical="center" wrapText="1"/>
    </xf>
    <xf numFmtId="170" fontId="68" fillId="112" borderId="42" xfId="1" applyFont="1" applyFill="1" applyBorder="1" applyAlignment="1">
      <alignment horizontal="center" vertical="center" wrapText="1"/>
    </xf>
    <xf numFmtId="0" fontId="68" fillId="112" borderId="78" xfId="327" applyFont="1" applyFill="1" applyBorder="1" applyAlignment="1">
      <alignment horizontal="center" vertical="center" wrapText="1"/>
    </xf>
    <xf numFmtId="0" fontId="68" fillId="112" borderId="79" xfId="327" applyFont="1" applyFill="1" applyBorder="1" applyAlignment="1">
      <alignment horizontal="center" vertical="center" wrapText="1"/>
    </xf>
    <xf numFmtId="173" fontId="7" fillId="28" borderId="13" xfId="3" applyNumberFormat="1" applyFont="1" applyFill="1" applyBorder="1" applyAlignment="1" applyProtection="1">
      <alignment horizontal="center"/>
      <protection locked="0"/>
    </xf>
    <xf numFmtId="174" fontId="7" fillId="28" borderId="13" xfId="3" applyNumberFormat="1" applyFont="1" applyFill="1" applyBorder="1" applyAlignment="1" applyProtection="1">
      <alignment horizontal="center"/>
      <protection locked="0"/>
    </xf>
    <xf numFmtId="0" fontId="7" fillId="28" borderId="14" xfId="3" applyFont="1" applyFill="1" applyBorder="1" applyAlignment="1" applyProtection="1">
      <protection locked="0"/>
    </xf>
    <xf numFmtId="173" fontId="7" fillId="28" borderId="66" xfId="3" applyNumberFormat="1" applyFont="1" applyFill="1" applyBorder="1" applyAlignment="1" applyProtection="1">
      <alignment horizontal="center"/>
      <protection locked="0"/>
    </xf>
    <xf numFmtId="0" fontId="51" fillId="4" borderId="0" xfId="327" applyFont="1" applyFill="1" applyBorder="1" applyAlignment="1" applyProtection="1">
      <alignment horizontal="center" vertical="center" wrapText="1"/>
    </xf>
    <xf numFmtId="0" fontId="68" fillId="82" borderId="30" xfId="327" applyFont="1" applyFill="1" applyBorder="1" applyAlignment="1">
      <alignment horizontal="center" vertical="center" wrapText="1"/>
    </xf>
    <xf numFmtId="0" fontId="67" fillId="81" borderId="6" xfId="327" applyFont="1" applyFill="1" applyBorder="1" applyAlignment="1">
      <alignment horizontal="center" vertical="center"/>
    </xf>
    <xf numFmtId="0" fontId="122" fillId="4" borderId="35" xfId="0" applyFont="1" applyFill="1" applyBorder="1" applyAlignment="1">
      <alignment horizontal="left" indent="4"/>
    </xf>
    <xf numFmtId="0" fontId="68" fillId="112" borderId="82" xfId="327" applyFont="1" applyFill="1" applyBorder="1" applyAlignment="1">
      <alignment horizontal="center" vertical="center" wrapText="1"/>
    </xf>
    <xf numFmtId="0" fontId="68" fillId="113" borderId="66" xfId="327" applyFont="1" applyFill="1" applyBorder="1" applyAlignment="1" applyProtection="1">
      <alignment horizontal="center" vertical="center" wrapText="1"/>
      <protection locked="0"/>
    </xf>
    <xf numFmtId="170" fontId="68" fillId="112" borderId="69" xfId="1" applyFont="1" applyFill="1" applyBorder="1" applyAlignment="1">
      <alignment horizontal="center" vertical="center" wrapText="1"/>
    </xf>
    <xf numFmtId="170" fontId="68" fillId="113" borderId="83" xfId="1" applyFont="1" applyFill="1" applyBorder="1" applyAlignment="1" applyProtection="1">
      <alignment horizontal="center" vertical="center" wrapText="1"/>
      <protection locked="0"/>
    </xf>
    <xf numFmtId="170" fontId="51" fillId="111" borderId="66" xfId="1" applyFont="1" applyFill="1" applyBorder="1" applyAlignment="1" applyProtection="1">
      <alignment horizontal="center" vertical="center" wrapText="1"/>
      <protection locked="0"/>
    </xf>
    <xf numFmtId="0" fontId="51" fillId="4" borderId="28" xfId="327" applyFont="1" applyFill="1" applyBorder="1" applyAlignment="1">
      <alignment vertical="center" wrapText="1"/>
    </xf>
    <xf numFmtId="0" fontId="67" fillId="81" borderId="28" xfId="327" applyFont="1" applyFill="1" applyBorder="1" applyAlignment="1">
      <alignment horizontal="center" vertical="center"/>
    </xf>
    <xf numFmtId="170" fontId="52" fillId="4" borderId="70" xfId="1" applyFont="1" applyFill="1" applyBorder="1" applyAlignment="1" applyProtection="1">
      <alignment horizontal="center" vertical="center" wrapText="1"/>
    </xf>
    <xf numFmtId="170" fontId="68" fillId="111" borderId="68" xfId="1" applyFont="1" applyFill="1" applyBorder="1" applyAlignment="1" applyProtection="1">
      <alignment horizontal="center" vertical="center"/>
      <protection locked="0"/>
    </xf>
    <xf numFmtId="170" fontId="68" fillId="28" borderId="84" xfId="1" applyFont="1" applyFill="1" applyBorder="1" applyAlignment="1" applyProtection="1">
      <alignment horizontal="center" vertical="center" wrapText="1"/>
      <protection locked="0"/>
    </xf>
    <xf numFmtId="170" fontId="51" fillId="4" borderId="70" xfId="1" applyFont="1" applyFill="1" applyBorder="1" applyAlignment="1" applyProtection="1">
      <alignment horizontal="center" vertical="center" wrapText="1"/>
      <protection locked="0"/>
    </xf>
    <xf numFmtId="170" fontId="72" fillId="111" borderId="70" xfId="1" applyFont="1" applyFill="1" applyBorder="1" applyAlignment="1" applyProtection="1">
      <alignment horizontal="center" vertical="center" wrapText="1"/>
    </xf>
    <xf numFmtId="170" fontId="68" fillId="113" borderId="84" xfId="1" applyFont="1" applyFill="1" applyBorder="1" applyAlignment="1" applyProtection="1">
      <alignment horizontal="center" vertical="center" wrapText="1"/>
      <protection locked="0"/>
    </xf>
    <xf numFmtId="170" fontId="51" fillId="111" borderId="70" xfId="1" applyFont="1" applyFill="1" applyBorder="1" applyAlignment="1" applyProtection="1">
      <alignment horizontal="center" vertical="center" wrapText="1"/>
      <protection locked="0"/>
    </xf>
    <xf numFmtId="170" fontId="68" fillId="111" borderId="71" xfId="1" applyFont="1" applyFill="1" applyBorder="1" applyAlignment="1" applyProtection="1">
      <alignment horizontal="center" vertical="center"/>
      <protection locked="0"/>
    </xf>
    <xf numFmtId="170" fontId="68" fillId="113" borderId="81" xfId="1" applyFont="1" applyFill="1" applyBorder="1" applyAlignment="1" applyProtection="1">
      <alignment horizontal="center" vertical="center" wrapText="1"/>
      <protection locked="0"/>
    </xf>
    <xf numFmtId="0" fontId="68" fillId="80" borderId="80" xfId="327" applyFont="1" applyFill="1" applyBorder="1" applyAlignment="1">
      <alignment horizontal="center" vertical="center" wrapText="1"/>
    </xf>
    <xf numFmtId="0" fontId="68" fillId="80" borderId="6" xfId="327" applyFont="1" applyFill="1" applyBorder="1" applyAlignment="1">
      <alignment horizontal="center" vertical="center" wrapText="1"/>
    </xf>
    <xf numFmtId="0" fontId="67" fillId="81" borderId="35" xfId="327" applyFont="1" applyFill="1" applyBorder="1" applyAlignment="1">
      <alignment horizontal="center" vertical="center" wrapText="1"/>
    </xf>
    <xf numFmtId="170" fontId="68" fillId="5" borderId="84" xfId="1" applyFont="1" applyFill="1" applyBorder="1" applyAlignment="1">
      <alignment horizontal="center" vertical="center" wrapText="1"/>
    </xf>
    <xf numFmtId="170" fontId="68" fillId="28" borderId="70" xfId="1" applyFont="1" applyFill="1" applyBorder="1" applyAlignment="1" applyProtection="1">
      <alignment horizontal="center" vertical="center" wrapText="1"/>
      <protection locked="0"/>
    </xf>
    <xf numFmtId="170" fontId="68" fillId="5" borderId="71" xfId="1" applyFont="1" applyFill="1" applyBorder="1" applyAlignment="1">
      <alignment horizontal="center" vertical="center" wrapText="1"/>
    </xf>
    <xf numFmtId="170" fontId="68" fillId="28" borderId="81" xfId="1" applyFont="1" applyFill="1" applyBorder="1" applyAlignment="1" applyProtection="1">
      <alignment horizontal="center" vertical="center" wrapText="1"/>
      <protection locked="0"/>
    </xf>
    <xf numFmtId="0" fontId="67" fillId="81" borderId="86" xfId="327" applyFont="1" applyFill="1" applyBorder="1" applyAlignment="1">
      <alignment horizontal="center" vertical="center"/>
    </xf>
    <xf numFmtId="0" fontId="68" fillId="80" borderId="86" xfId="327" applyFont="1" applyFill="1" applyBorder="1" applyAlignment="1">
      <alignment horizontal="center" vertical="center" wrapText="1"/>
    </xf>
    <xf numFmtId="0" fontId="68" fillId="112" borderId="87" xfId="327" applyFont="1" applyFill="1" applyBorder="1" applyAlignment="1">
      <alignment horizontal="center" vertical="center" wrapText="1"/>
    </xf>
    <xf numFmtId="0" fontId="68" fillId="113" borderId="13" xfId="327" applyFont="1" applyFill="1" applyBorder="1" applyAlignment="1" applyProtection="1">
      <alignment horizontal="center" vertical="center" wrapText="1"/>
      <protection locked="0"/>
    </xf>
    <xf numFmtId="170" fontId="68" fillId="112" borderId="43" xfId="1" applyFont="1" applyFill="1" applyBorder="1" applyAlignment="1">
      <alignment horizontal="center" vertical="center" wrapText="1"/>
    </xf>
    <xf numFmtId="170" fontId="68" fillId="113" borderId="39" xfId="1" applyFont="1" applyFill="1" applyBorder="1" applyAlignment="1" applyProtection="1">
      <alignment horizontal="center" vertical="center" wrapText="1"/>
      <protection locked="0"/>
    </xf>
    <xf numFmtId="170" fontId="51" fillId="111" borderId="13" xfId="1" applyFont="1" applyFill="1" applyBorder="1" applyAlignment="1" applyProtection="1">
      <alignment horizontal="center" vertical="center" wrapText="1"/>
      <protection locked="0"/>
    </xf>
    <xf numFmtId="0" fontId="68" fillId="81" borderId="7" xfId="327" applyFont="1" applyFill="1" applyBorder="1" applyAlignment="1" applyProtection="1">
      <alignment horizontal="center" vertical="center" wrapText="1"/>
    </xf>
    <xf numFmtId="0" fontId="68" fillId="82" borderId="9" xfId="327" applyFont="1" applyFill="1" applyBorder="1" applyAlignment="1">
      <alignment horizontal="center" vertical="center" wrapText="1"/>
    </xf>
    <xf numFmtId="0" fontId="68" fillId="82" borderId="29" xfId="327" applyFont="1" applyFill="1" applyBorder="1" applyAlignment="1">
      <alignment vertical="center" wrapText="1"/>
    </xf>
    <xf numFmtId="0" fontId="68" fillId="82" borderId="85" xfId="327" applyFont="1" applyFill="1" applyBorder="1" applyAlignment="1">
      <alignment vertical="center" wrapText="1"/>
    </xf>
    <xf numFmtId="0" fontId="51" fillId="4" borderId="6" xfId="327" applyFont="1" applyFill="1" applyBorder="1" applyAlignment="1">
      <alignment vertical="center" wrapText="1"/>
    </xf>
    <xf numFmtId="0" fontId="51" fillId="4" borderId="80" xfId="327" applyFont="1" applyFill="1" applyBorder="1" applyAlignment="1">
      <alignment horizontal="left" vertical="center" wrapText="1"/>
    </xf>
    <xf numFmtId="0" fontId="51" fillId="4" borderId="6" xfId="327" applyFont="1" applyFill="1" applyBorder="1" applyAlignment="1">
      <alignment horizontal="left" vertical="center" wrapText="1"/>
    </xf>
    <xf numFmtId="0" fontId="51" fillId="4" borderId="77" xfId="327" applyFont="1" applyFill="1" applyBorder="1" applyAlignment="1">
      <alignment horizontal="left" vertical="center" wrapText="1"/>
    </xf>
    <xf numFmtId="0" fontId="51" fillId="4" borderId="86" xfId="327" applyFont="1" applyFill="1" applyBorder="1" applyAlignment="1">
      <alignment horizontal="left" vertical="center" wrapText="1"/>
    </xf>
    <xf numFmtId="184" fontId="51" fillId="0" borderId="0" xfId="1879" applyNumberFormat="1" applyFont="1" applyFill="1" applyBorder="1" applyAlignment="1">
      <alignment horizontal="left" vertical="center"/>
    </xf>
    <xf numFmtId="0" fontId="68" fillId="0" borderId="88" xfId="327" applyFont="1" applyFill="1" applyBorder="1" applyAlignment="1">
      <alignment horizontal="left" vertical="center"/>
    </xf>
    <xf numFmtId="0" fontId="68" fillId="0" borderId="88" xfId="327" applyFont="1" applyFill="1" applyBorder="1" applyAlignment="1">
      <alignment horizontal="center" vertical="center"/>
    </xf>
    <xf numFmtId="170" fontId="68" fillId="0" borderId="88" xfId="327" applyNumberFormat="1" applyFont="1" applyFill="1" applyBorder="1" applyAlignment="1">
      <alignment horizontal="center" vertical="center"/>
    </xf>
    <xf numFmtId="184" fontId="68" fillId="0" borderId="88" xfId="327" applyNumberFormat="1" applyFont="1" applyFill="1" applyBorder="1" applyAlignment="1">
      <alignment horizontal="center" vertical="center"/>
    </xf>
    <xf numFmtId="0" fontId="51" fillId="0" borderId="88" xfId="327" applyFont="1" applyFill="1" applyBorder="1" applyAlignment="1">
      <alignment horizontal="left" vertical="center"/>
    </xf>
    <xf numFmtId="0" fontId="51" fillId="0" borderId="88" xfId="327" applyFont="1" applyFill="1" applyBorder="1" applyAlignment="1">
      <alignment vertical="center"/>
    </xf>
    <xf numFmtId="170" fontId="51" fillId="0" borderId="88" xfId="327" applyNumberFormat="1" applyFont="1" applyFill="1" applyBorder="1" applyAlignment="1">
      <alignment vertical="center"/>
    </xf>
    <xf numFmtId="43" fontId="51" fillId="0" borderId="88" xfId="327" applyNumberFormat="1" applyFont="1" applyFill="1" applyBorder="1" applyAlignment="1">
      <alignment vertical="center"/>
    </xf>
    <xf numFmtId="0" fontId="68" fillId="0" borderId="88" xfId="327" applyFont="1" applyFill="1" applyBorder="1" applyAlignment="1">
      <alignment vertical="center"/>
    </xf>
    <xf numFmtId="43" fontId="68" fillId="0" borderId="88" xfId="327" applyNumberFormat="1" applyFont="1" applyFill="1" applyBorder="1" applyAlignment="1">
      <alignment vertical="center"/>
    </xf>
    <xf numFmtId="184" fontId="52" fillId="0" borderId="89" xfId="1879" applyNumberFormat="1" applyFont="1" applyFill="1" applyBorder="1" applyAlignment="1" applyProtection="1">
      <alignment vertical="center" wrapText="1"/>
    </xf>
    <xf numFmtId="0" fontId="51" fillId="0" borderId="80" xfId="327" applyFont="1" applyFill="1" applyBorder="1" applyAlignment="1">
      <alignment horizontal="center" vertical="center" wrapText="1"/>
    </xf>
    <xf numFmtId="0" fontId="67" fillId="0" borderId="29" xfId="327" applyFont="1" applyFill="1" applyBorder="1" applyAlignment="1">
      <alignment horizontal="center" vertical="center"/>
    </xf>
    <xf numFmtId="0" fontId="51" fillId="0" borderId="29" xfId="327" applyFont="1" applyFill="1" applyBorder="1" applyAlignment="1">
      <alignment horizontal="center" vertical="center" wrapText="1"/>
    </xf>
    <xf numFmtId="0" fontId="51" fillId="0" borderId="6" xfId="327" applyFont="1" applyFill="1" applyBorder="1" applyAlignment="1">
      <alignment horizontal="center" vertical="center" wrapText="1"/>
    </xf>
    <xf numFmtId="0" fontId="67" fillId="0" borderId="7" xfId="327" applyFont="1" applyFill="1" applyBorder="1" applyAlignment="1">
      <alignment horizontal="center" vertical="center"/>
    </xf>
    <xf numFmtId="0" fontId="51" fillId="4" borderId="80" xfId="327" applyFont="1" applyFill="1" applyBorder="1" applyAlignment="1">
      <alignment horizontal="center" vertical="center"/>
    </xf>
    <xf numFmtId="0" fontId="51" fillId="4" borderId="28" xfId="327" applyFont="1" applyFill="1" applyBorder="1" applyAlignment="1">
      <alignment horizontal="center" vertical="center"/>
    </xf>
    <xf numFmtId="0" fontId="51" fillId="4" borderId="29" xfId="327" applyFont="1" applyFill="1" applyBorder="1" applyAlignment="1">
      <alignment horizontal="left" vertical="center" wrapText="1"/>
    </xf>
    <xf numFmtId="0" fontId="51" fillId="4" borderId="80" xfId="327" applyFont="1" applyFill="1" applyBorder="1" applyAlignment="1">
      <alignment horizontal="left" vertical="center" wrapText="1"/>
    </xf>
    <xf numFmtId="0" fontId="51" fillId="4" borderId="35" xfId="327" applyFont="1" applyFill="1" applyBorder="1" applyAlignment="1">
      <alignment horizontal="left" vertical="center" wrapText="1"/>
    </xf>
    <xf numFmtId="0" fontId="51" fillId="4" borderId="28" xfId="327" applyFont="1" applyFill="1" applyBorder="1" applyAlignment="1">
      <alignment horizontal="left" vertical="center" wrapText="1"/>
    </xf>
    <xf numFmtId="0" fontId="51" fillId="28" borderId="31" xfId="1879" applyNumberFormat="1" applyFont="1" applyFill="1" applyBorder="1" applyAlignment="1" applyProtection="1">
      <alignment horizontal="left" vertical="top" wrapText="1"/>
      <protection locked="0"/>
    </xf>
    <xf numFmtId="0" fontId="51" fillId="28" borderId="32" xfId="1879" applyNumberFormat="1" applyFont="1" applyFill="1" applyBorder="1" applyAlignment="1" applyProtection="1">
      <alignment horizontal="left" vertical="top" wrapText="1"/>
      <protection locked="0"/>
    </xf>
    <xf numFmtId="0" fontId="51" fillId="28" borderId="30" xfId="1879" applyNumberFormat="1" applyFont="1" applyFill="1" applyBorder="1" applyAlignment="1" applyProtection="1">
      <alignment horizontal="left" vertical="top" wrapText="1"/>
      <protection locked="0"/>
    </xf>
    <xf numFmtId="0" fontId="51" fillId="28" borderId="35" xfId="1879" applyNumberFormat="1" applyFont="1" applyFill="1" applyBorder="1" applyAlignment="1" applyProtection="1">
      <alignment horizontal="left" vertical="top" wrapText="1"/>
      <protection locked="0"/>
    </xf>
    <xf numFmtId="0" fontId="51" fillId="28" borderId="0" xfId="1879" applyNumberFormat="1" applyFont="1" applyFill="1" applyBorder="1" applyAlignment="1" applyProtection="1">
      <alignment horizontal="left" vertical="top" wrapText="1"/>
      <protection locked="0"/>
    </xf>
    <xf numFmtId="0" fontId="51" fillId="28" borderId="36" xfId="1879" applyNumberFormat="1" applyFont="1" applyFill="1" applyBorder="1" applyAlignment="1" applyProtection="1">
      <alignment horizontal="left" vertical="top" wrapText="1"/>
      <protection locked="0"/>
    </xf>
    <xf numFmtId="0" fontId="51" fillId="28" borderId="33" xfId="1879" applyNumberFormat="1" applyFont="1" applyFill="1" applyBorder="1" applyAlignment="1" applyProtection="1">
      <alignment horizontal="left" vertical="top" wrapText="1"/>
      <protection locked="0"/>
    </xf>
    <xf numFmtId="0" fontId="51" fillId="28" borderId="20" xfId="1879" applyNumberFormat="1" applyFont="1" applyFill="1" applyBorder="1" applyAlignment="1" applyProtection="1">
      <alignment horizontal="left" vertical="top" wrapText="1"/>
      <protection locked="0"/>
    </xf>
    <xf numFmtId="0" fontId="51" fillId="28" borderId="34" xfId="1879" applyNumberFormat="1" applyFont="1" applyFill="1" applyBorder="1" applyAlignment="1" applyProtection="1">
      <alignment horizontal="left" vertical="top" wrapText="1"/>
      <protection locked="0"/>
    </xf>
    <xf numFmtId="0" fontId="71" fillId="4" borderId="0" xfId="327" applyFont="1" applyFill="1" applyBorder="1" applyAlignment="1" applyProtection="1">
      <alignment horizontal="center" vertical="center"/>
    </xf>
    <xf numFmtId="0" fontId="68" fillId="81" borderId="31" xfId="327" applyFont="1" applyFill="1" applyBorder="1" applyAlignment="1" applyProtection="1">
      <alignment horizontal="center" vertical="center" wrapText="1"/>
    </xf>
    <xf numFmtId="0" fontId="68" fillId="81" borderId="32" xfId="327" applyFont="1" applyFill="1" applyBorder="1" applyAlignment="1" applyProtection="1">
      <alignment horizontal="center" vertical="center" wrapText="1"/>
    </xf>
    <xf numFmtId="0" fontId="51" fillId="4" borderId="31" xfId="327" applyFont="1" applyFill="1" applyBorder="1" applyAlignment="1">
      <alignment horizontal="center" vertical="center"/>
    </xf>
    <xf numFmtId="0" fontId="51" fillId="4" borderId="35" xfId="327" applyFont="1" applyFill="1" applyBorder="1" applyAlignment="1">
      <alignment horizontal="center" vertical="center"/>
    </xf>
    <xf numFmtId="0" fontId="51" fillId="4" borderId="33" xfId="327" applyFont="1" applyFill="1" applyBorder="1" applyAlignment="1">
      <alignment horizontal="center" vertical="center"/>
    </xf>
    <xf numFmtId="0" fontId="51" fillId="4" borderId="29" xfId="327" applyFont="1" applyFill="1" applyBorder="1" applyAlignment="1">
      <alignment horizontal="center" vertical="center"/>
    </xf>
    <xf numFmtId="0" fontId="51" fillId="4" borderId="29" xfId="327" applyFont="1" applyFill="1" applyBorder="1" applyAlignment="1">
      <alignment horizontal="center" vertical="center" wrapText="1"/>
    </xf>
    <xf numFmtId="0" fontId="51" fillId="4" borderId="80" xfId="327" applyFont="1" applyFill="1" applyBorder="1" applyAlignment="1">
      <alignment horizontal="center" vertical="center" wrapText="1"/>
    </xf>
    <xf numFmtId="0" fontId="51" fillId="4" borderId="28" xfId="327" applyFont="1" applyFill="1" applyBorder="1" applyAlignment="1">
      <alignment horizontal="center" vertical="center" wrapText="1"/>
    </xf>
    <xf numFmtId="0" fontId="52" fillId="22" borderId="5" xfId="0" applyFont="1" applyFill="1" applyBorder="1" applyAlignment="1" applyProtection="1">
      <alignment horizontal="center"/>
      <protection locked="0"/>
    </xf>
    <xf numFmtId="0" fontId="52" fillId="22" borderId="10" xfId="0" applyFont="1" applyFill="1" applyBorder="1" applyAlignment="1" applyProtection="1">
      <alignment horizontal="center"/>
      <protection locked="0"/>
    </xf>
    <xf numFmtId="0" fontId="52" fillId="22" borderId="8" xfId="0" applyFont="1" applyFill="1" applyBorder="1" applyAlignment="1" applyProtection="1">
      <alignment horizontal="center"/>
      <protection locked="0"/>
    </xf>
    <xf numFmtId="184" fontId="67" fillId="4" borderId="5" xfId="327" applyNumberFormat="1" applyFont="1" applyFill="1" applyBorder="1" applyAlignment="1">
      <alignment horizontal="center" vertical="center" wrapText="1"/>
    </xf>
    <xf numFmtId="184" fontId="67" fillId="4" borderId="10" xfId="327" applyNumberFormat="1" applyFont="1" applyFill="1" applyBorder="1" applyAlignment="1">
      <alignment horizontal="center" vertical="center" wrapText="1"/>
    </xf>
    <xf numFmtId="184" fontId="67" fillId="4" borderId="8" xfId="327" applyNumberFormat="1" applyFont="1" applyFill="1" applyBorder="1" applyAlignment="1">
      <alignment horizontal="center" vertical="center" wrapText="1"/>
    </xf>
    <xf numFmtId="0" fontId="68" fillId="80" borderId="5" xfId="327" applyFont="1" applyFill="1" applyBorder="1" applyAlignment="1">
      <alignment horizontal="center" vertical="center"/>
    </xf>
    <xf numFmtId="0" fontId="68" fillId="80" borderId="10" xfId="327" applyFont="1" applyFill="1" applyBorder="1" applyAlignment="1">
      <alignment horizontal="center" vertical="center"/>
    </xf>
    <xf numFmtId="0" fontId="68" fillId="80" borderId="8" xfId="327" applyFont="1" applyFill="1" applyBorder="1" applyAlignment="1">
      <alignment horizontal="center" vertical="center"/>
    </xf>
    <xf numFmtId="0" fontId="10" fillId="4" borderId="5" xfId="3" applyFont="1" applyFill="1" applyBorder="1" applyAlignment="1">
      <alignment horizontal="center"/>
    </xf>
    <xf numFmtId="0" fontId="10" fillId="4" borderId="10" xfId="3" applyFont="1" applyFill="1" applyBorder="1" applyAlignment="1">
      <alignment horizontal="center"/>
    </xf>
    <xf numFmtId="0" fontId="10" fillId="4" borderId="8" xfId="3" applyFont="1" applyFill="1" applyBorder="1" applyAlignment="1">
      <alignment horizontal="center"/>
    </xf>
    <xf numFmtId="0" fontId="9" fillId="4" borderId="5" xfId="3" quotePrefix="1" applyFont="1" applyFill="1" applyBorder="1" applyAlignment="1">
      <alignment horizontal="center" vertical="center"/>
    </xf>
    <xf numFmtId="0" fontId="9" fillId="4" borderId="10" xfId="3" quotePrefix="1" applyFont="1" applyFill="1" applyBorder="1" applyAlignment="1">
      <alignment horizontal="center" vertical="center"/>
    </xf>
    <xf numFmtId="0" fontId="9" fillId="4" borderId="8" xfId="3" quotePrefix="1" applyFont="1" applyFill="1" applyBorder="1" applyAlignment="1">
      <alignment horizontal="center" vertical="center"/>
    </xf>
    <xf numFmtId="0" fontId="47" fillId="4" borderId="72" xfId="329" quotePrefix="1" applyFont="1" applyFill="1" applyBorder="1" applyAlignment="1">
      <alignment horizontal="left" vertical="center" wrapText="1"/>
    </xf>
    <xf numFmtId="0" fontId="47" fillId="4" borderId="72" xfId="329" applyFont="1" applyFill="1" applyBorder="1" applyAlignment="1">
      <alignment horizontal="left" vertical="center" wrapText="1"/>
    </xf>
    <xf numFmtId="0" fontId="47" fillId="4" borderId="73" xfId="329" applyFont="1" applyFill="1" applyBorder="1" applyAlignment="1">
      <alignment horizontal="left" vertical="center" wrapText="1"/>
    </xf>
    <xf numFmtId="0" fontId="9" fillId="4" borderId="39" xfId="329" quotePrefix="1" applyFont="1" applyFill="1" applyBorder="1" applyAlignment="1">
      <alignment horizontal="left" vertical="center" wrapText="1"/>
    </xf>
    <xf numFmtId="0" fontId="47" fillId="4" borderId="69" xfId="329" quotePrefix="1" applyFont="1" applyFill="1" applyBorder="1" applyAlignment="1">
      <alignment horizontal="left" vertical="center" wrapText="1"/>
    </xf>
    <xf numFmtId="0" fontId="47" fillId="4" borderId="74" xfId="329" applyFont="1" applyFill="1" applyBorder="1" applyAlignment="1">
      <alignment horizontal="left" vertical="center" wrapText="1"/>
    </xf>
    <xf numFmtId="0" fontId="47" fillId="4" borderId="75" xfId="329" applyFont="1" applyFill="1" applyBorder="1" applyAlignment="1">
      <alignment horizontal="left" vertical="center" wrapText="1"/>
    </xf>
    <xf numFmtId="0" fontId="9" fillId="4" borderId="13" xfId="329" quotePrefix="1" applyFont="1" applyFill="1" applyBorder="1" applyAlignment="1">
      <alignment horizontal="left" vertical="center" wrapText="1"/>
    </xf>
    <xf numFmtId="0" fontId="47" fillId="4" borderId="13" xfId="329" quotePrefix="1" applyFont="1" applyFill="1" applyBorder="1" applyAlignment="1">
      <alignment horizontal="left" vertical="center" wrapText="1"/>
    </xf>
    <xf numFmtId="0" fontId="47" fillId="4" borderId="13" xfId="329" applyFont="1" applyFill="1" applyBorder="1" applyAlignment="1">
      <alignment horizontal="left" vertical="center" wrapText="1"/>
    </xf>
    <xf numFmtId="0" fontId="47" fillId="4" borderId="14" xfId="329" applyFont="1" applyFill="1" applyBorder="1" applyAlignment="1">
      <alignment horizontal="left" vertical="center" wrapText="1"/>
    </xf>
    <xf numFmtId="0" fontId="47" fillId="4" borderId="26" xfId="329" quotePrefix="1" applyFont="1" applyFill="1" applyBorder="1" applyAlignment="1">
      <alignment horizontal="left" vertical="center" wrapText="1"/>
    </xf>
    <xf numFmtId="0" fontId="47" fillId="4" borderId="26" xfId="329" applyFont="1" applyFill="1" applyBorder="1" applyAlignment="1">
      <alignment horizontal="left" vertical="center" wrapText="1"/>
    </xf>
    <xf numFmtId="0" fontId="47" fillId="4" borderId="27" xfId="329" applyFont="1" applyFill="1" applyBorder="1" applyAlignment="1">
      <alignment horizontal="left" vertical="center" wrapText="1"/>
    </xf>
    <xf numFmtId="0" fontId="47" fillId="4" borderId="0" xfId="329" quotePrefix="1" applyFont="1" applyFill="1" applyBorder="1" applyAlignment="1">
      <alignment horizontal="left" vertical="center" wrapText="1"/>
    </xf>
    <xf numFmtId="0" fontId="47" fillId="4" borderId="0" xfId="329" applyFont="1" applyFill="1" applyBorder="1" applyAlignment="1">
      <alignment horizontal="left" vertical="center" wrapText="1"/>
    </xf>
    <xf numFmtId="0" fontId="120" fillId="4" borderId="52" xfId="9990" quotePrefix="1" applyFont="1" applyFill="1" applyBorder="1" applyAlignment="1">
      <alignment horizontal="left" vertical="center" wrapText="1"/>
    </xf>
    <xf numFmtId="0" fontId="47" fillId="4" borderId="36" xfId="329" applyFont="1" applyFill="1" applyBorder="1" applyAlignment="1">
      <alignment horizontal="left" vertical="center" wrapText="1"/>
    </xf>
    <xf numFmtId="0" fontId="47" fillId="4" borderId="71" xfId="329" quotePrefix="1" applyFont="1" applyFill="1" applyBorder="1" applyAlignment="1">
      <alignment horizontal="left" vertical="center" wrapText="1"/>
    </xf>
    <xf numFmtId="0" fontId="47" fillId="4" borderId="67" xfId="329" applyFont="1" applyFill="1" applyBorder="1" applyAlignment="1">
      <alignment horizontal="left" vertical="center" wrapText="1"/>
    </xf>
    <xf numFmtId="0" fontId="47" fillId="4" borderId="76" xfId="329" applyFont="1" applyFill="1" applyBorder="1" applyAlignment="1">
      <alignment horizontal="left" vertical="center" wrapText="1"/>
    </xf>
    <xf numFmtId="0" fontId="47" fillId="4" borderId="70" xfId="329" quotePrefix="1" applyFont="1" applyFill="1" applyBorder="1" applyAlignment="1">
      <alignment horizontal="left" vertical="center" wrapText="1"/>
    </xf>
    <xf numFmtId="0" fontId="47" fillId="4" borderId="70" xfId="329" applyFont="1" applyFill="1" applyBorder="1" applyAlignment="1">
      <alignment horizontal="left" vertical="center" wrapText="1"/>
    </xf>
    <xf numFmtId="0" fontId="47" fillId="4" borderId="68" xfId="329" applyFont="1" applyFill="1" applyBorder="1" applyAlignment="1">
      <alignment horizontal="left" vertical="center" wrapText="1"/>
    </xf>
    <xf numFmtId="0" fontId="9" fillId="4" borderId="43" xfId="329" quotePrefix="1" applyFont="1" applyFill="1" applyBorder="1" applyAlignment="1">
      <alignment horizontal="left" vertical="top" wrapText="1"/>
    </xf>
    <xf numFmtId="0" fontId="9" fillId="4" borderId="17" xfId="329" applyFont="1" applyFill="1" applyBorder="1" applyAlignment="1">
      <alignment horizontal="left" vertical="top" wrapText="1"/>
    </xf>
    <xf numFmtId="0" fontId="9" fillId="4" borderId="77" xfId="329" applyFont="1" applyFill="1" applyBorder="1" applyAlignment="1">
      <alignment horizontal="left" vertical="top" wrapText="1"/>
    </xf>
  </cellXfs>
  <cellStyles count="9992">
    <cellStyle name=" 1" xfId="330" xr:uid="{00000000-0005-0000-0000-000000000000}"/>
    <cellStyle name="_x000d__x000a_JournalTemplate=C:\COMFO\CTALK\JOURSTD.TPL_x000d__x000a_LbStateAddress=3 3 0 251 1 89 2 311_x000d__x000a_LbStateJou" xfId="331" xr:uid="{00000000-0005-0000-0000-000001000000}"/>
    <cellStyle name="_x000d__x000a_JournalTemplate=C:\COMFO\CTALK\JOURSTD.TPL_x000d__x000a_LbStateAddress=3 3 0 251 1 89 2 311_x000d__x000a_LbStateJou 2" xfId="332" xr:uid="{00000000-0005-0000-0000-000002000000}"/>
    <cellStyle name="%" xfId="333" xr:uid="{00000000-0005-0000-0000-000003000000}"/>
    <cellStyle name="% 2" xfId="334" xr:uid="{00000000-0005-0000-0000-000004000000}"/>
    <cellStyle name="???? [0.00]_1.2.1.1-d Summary of Payment R1" xfId="335" xr:uid="{00000000-0005-0000-0000-000005000000}"/>
    <cellStyle name="????_1.2.1.1-g FOREX" xfId="336" xr:uid="{00000000-0005-0000-0000-000006000000}"/>
    <cellStyle name="??_1.2.1.1 Pricing Information Annexure IT11.1(3 Units)" xfId="337" xr:uid="{00000000-0005-0000-0000-000007000000}"/>
    <cellStyle name="_Comp_Event_Log" xfId="338" xr:uid="{00000000-0005-0000-0000-000008000000}"/>
    <cellStyle name="_Criteria" xfId="4" xr:uid="{00000000-0005-0000-0000-000009000000}"/>
    <cellStyle name="_Criteria_20100928 Extn Komati Time &amp; Cost" xfId="339" xr:uid="{00000000-0005-0000-0000-00000A000000}"/>
    <cellStyle name="_ETC_Summary_220509" xfId="340" xr:uid="{00000000-0005-0000-0000-00000B000000}"/>
    <cellStyle name="_Heading" xfId="5" xr:uid="{00000000-0005-0000-0000-00000C000000}"/>
    <cellStyle name="_HWL BRUSSELS AND HWL SOUTH AFRICA INVOICE DETAILS" xfId="341" xr:uid="{00000000-0005-0000-0000-00000D000000}"/>
    <cellStyle name="_Invoice_Log_Org" xfId="342" xr:uid="{00000000-0005-0000-0000-00000E000000}"/>
    <cellStyle name="_Sub-Heading" xfId="6" xr:uid="{00000000-0005-0000-0000-00000F000000}"/>
    <cellStyle name="20% - Accent1 10" xfId="343" xr:uid="{00000000-0005-0000-0000-000010000000}"/>
    <cellStyle name="20% - Accent1 2" xfId="7" xr:uid="{00000000-0005-0000-0000-000011000000}"/>
    <cellStyle name="20% - Accent1 2 2" xfId="344" xr:uid="{00000000-0005-0000-0000-000012000000}"/>
    <cellStyle name="20% - Accent1 2 2 2" xfId="345" xr:uid="{00000000-0005-0000-0000-000013000000}"/>
    <cellStyle name="20% - Accent1 2 3" xfId="346" xr:uid="{00000000-0005-0000-0000-000014000000}"/>
    <cellStyle name="20% - Accent1 2 3 2" xfId="347" xr:uid="{00000000-0005-0000-0000-000015000000}"/>
    <cellStyle name="20% - Accent1 2 4" xfId="348" xr:uid="{00000000-0005-0000-0000-000016000000}"/>
    <cellStyle name="20% - Accent1 2 4 2" xfId="349" xr:uid="{00000000-0005-0000-0000-000017000000}"/>
    <cellStyle name="20% - Accent1 2 5" xfId="350" xr:uid="{00000000-0005-0000-0000-000018000000}"/>
    <cellStyle name="20% - Accent1 2 6" xfId="351" xr:uid="{00000000-0005-0000-0000-000019000000}"/>
    <cellStyle name="20% - Accent1 3" xfId="8" xr:uid="{00000000-0005-0000-0000-00001A000000}"/>
    <cellStyle name="20% - Accent1 3 2" xfId="352" xr:uid="{00000000-0005-0000-0000-00001B000000}"/>
    <cellStyle name="20% - Accent1 3 2 2" xfId="353" xr:uid="{00000000-0005-0000-0000-00001C000000}"/>
    <cellStyle name="20% - Accent1 3 3" xfId="354" xr:uid="{00000000-0005-0000-0000-00001D000000}"/>
    <cellStyle name="20% - Accent1 4" xfId="355" xr:uid="{00000000-0005-0000-0000-00001E000000}"/>
    <cellStyle name="20% - Accent1 4 2" xfId="356" xr:uid="{00000000-0005-0000-0000-00001F000000}"/>
    <cellStyle name="20% - Accent1 5" xfId="357" xr:uid="{00000000-0005-0000-0000-000020000000}"/>
    <cellStyle name="20% - Accent1 5 2" xfId="358" xr:uid="{00000000-0005-0000-0000-000021000000}"/>
    <cellStyle name="20% - Accent1 6" xfId="359" xr:uid="{00000000-0005-0000-0000-000022000000}"/>
    <cellStyle name="20% - Accent1 6 2" xfId="360" xr:uid="{00000000-0005-0000-0000-000023000000}"/>
    <cellStyle name="20% - Accent1 7" xfId="361" xr:uid="{00000000-0005-0000-0000-000024000000}"/>
    <cellStyle name="20% - Accent1 7 2" xfId="362" xr:uid="{00000000-0005-0000-0000-000025000000}"/>
    <cellStyle name="20% - Accent1 8" xfId="363" xr:uid="{00000000-0005-0000-0000-000026000000}"/>
    <cellStyle name="20% - Accent1 8 2" xfId="364" xr:uid="{00000000-0005-0000-0000-000027000000}"/>
    <cellStyle name="20% - Accent1 9" xfId="365" xr:uid="{00000000-0005-0000-0000-000028000000}"/>
    <cellStyle name="20% - Accent1 9 2" xfId="366" xr:uid="{00000000-0005-0000-0000-000029000000}"/>
    <cellStyle name="20% - Accent2 10" xfId="367" xr:uid="{00000000-0005-0000-0000-00002A000000}"/>
    <cellStyle name="20% - Accent2 2" xfId="9" xr:uid="{00000000-0005-0000-0000-00002B000000}"/>
    <cellStyle name="20% - Accent2 2 2" xfId="368" xr:uid="{00000000-0005-0000-0000-00002C000000}"/>
    <cellStyle name="20% - Accent2 2 2 2" xfId="369" xr:uid="{00000000-0005-0000-0000-00002D000000}"/>
    <cellStyle name="20% - Accent2 2 3" xfId="370" xr:uid="{00000000-0005-0000-0000-00002E000000}"/>
    <cellStyle name="20% - Accent2 2 3 2" xfId="371" xr:uid="{00000000-0005-0000-0000-00002F000000}"/>
    <cellStyle name="20% - Accent2 2 4" xfId="372" xr:uid="{00000000-0005-0000-0000-000030000000}"/>
    <cellStyle name="20% - Accent2 2 4 2" xfId="373" xr:uid="{00000000-0005-0000-0000-000031000000}"/>
    <cellStyle name="20% - Accent2 2 5" xfId="374" xr:uid="{00000000-0005-0000-0000-000032000000}"/>
    <cellStyle name="20% - Accent2 2 6" xfId="375" xr:uid="{00000000-0005-0000-0000-000033000000}"/>
    <cellStyle name="20% - Accent2 3" xfId="10" xr:uid="{00000000-0005-0000-0000-000034000000}"/>
    <cellStyle name="20% - Accent2 3 2" xfId="376" xr:uid="{00000000-0005-0000-0000-000035000000}"/>
    <cellStyle name="20% - Accent2 3 2 2" xfId="377" xr:uid="{00000000-0005-0000-0000-000036000000}"/>
    <cellStyle name="20% - Accent2 3 3" xfId="378" xr:uid="{00000000-0005-0000-0000-000037000000}"/>
    <cellStyle name="20% - Accent2 4" xfId="379" xr:uid="{00000000-0005-0000-0000-000038000000}"/>
    <cellStyle name="20% - Accent2 4 2" xfId="380" xr:uid="{00000000-0005-0000-0000-000039000000}"/>
    <cellStyle name="20% - Accent2 5" xfId="381" xr:uid="{00000000-0005-0000-0000-00003A000000}"/>
    <cellStyle name="20% - Accent2 5 2" xfId="382" xr:uid="{00000000-0005-0000-0000-00003B000000}"/>
    <cellStyle name="20% - Accent2 6" xfId="383" xr:uid="{00000000-0005-0000-0000-00003C000000}"/>
    <cellStyle name="20% - Accent2 6 2" xfId="384" xr:uid="{00000000-0005-0000-0000-00003D000000}"/>
    <cellStyle name="20% - Accent2 7" xfId="385" xr:uid="{00000000-0005-0000-0000-00003E000000}"/>
    <cellStyle name="20% - Accent2 7 2" xfId="386" xr:uid="{00000000-0005-0000-0000-00003F000000}"/>
    <cellStyle name="20% - Accent2 8" xfId="387" xr:uid="{00000000-0005-0000-0000-000040000000}"/>
    <cellStyle name="20% - Accent2 8 2" xfId="388" xr:uid="{00000000-0005-0000-0000-000041000000}"/>
    <cellStyle name="20% - Accent2 9" xfId="389" xr:uid="{00000000-0005-0000-0000-000042000000}"/>
    <cellStyle name="20% - Accent2 9 2" xfId="390" xr:uid="{00000000-0005-0000-0000-000043000000}"/>
    <cellStyle name="20% - Accent3 10" xfId="391" xr:uid="{00000000-0005-0000-0000-000044000000}"/>
    <cellStyle name="20% - Accent3 2" xfId="11" xr:uid="{00000000-0005-0000-0000-000045000000}"/>
    <cellStyle name="20% - Accent3 2 2" xfId="392" xr:uid="{00000000-0005-0000-0000-000046000000}"/>
    <cellStyle name="20% - Accent3 2 2 2" xfId="393" xr:uid="{00000000-0005-0000-0000-000047000000}"/>
    <cellStyle name="20% - Accent3 2 3" xfId="394" xr:uid="{00000000-0005-0000-0000-000048000000}"/>
    <cellStyle name="20% - Accent3 2 3 2" xfId="395" xr:uid="{00000000-0005-0000-0000-000049000000}"/>
    <cellStyle name="20% - Accent3 2 4" xfId="396" xr:uid="{00000000-0005-0000-0000-00004A000000}"/>
    <cellStyle name="20% - Accent3 2 4 2" xfId="397" xr:uid="{00000000-0005-0000-0000-00004B000000}"/>
    <cellStyle name="20% - Accent3 2 5" xfId="398" xr:uid="{00000000-0005-0000-0000-00004C000000}"/>
    <cellStyle name="20% - Accent3 2 6" xfId="399" xr:uid="{00000000-0005-0000-0000-00004D000000}"/>
    <cellStyle name="20% - Accent3 3" xfId="12" xr:uid="{00000000-0005-0000-0000-00004E000000}"/>
    <cellStyle name="20% - Accent3 3 2" xfId="400" xr:uid="{00000000-0005-0000-0000-00004F000000}"/>
    <cellStyle name="20% - Accent3 3 2 2" xfId="401" xr:uid="{00000000-0005-0000-0000-000050000000}"/>
    <cellStyle name="20% - Accent3 3 3" xfId="402" xr:uid="{00000000-0005-0000-0000-000051000000}"/>
    <cellStyle name="20% - Accent3 4" xfId="403" xr:uid="{00000000-0005-0000-0000-000052000000}"/>
    <cellStyle name="20% - Accent3 4 2" xfId="404" xr:uid="{00000000-0005-0000-0000-000053000000}"/>
    <cellStyle name="20% - Accent3 5" xfId="405" xr:uid="{00000000-0005-0000-0000-000054000000}"/>
    <cellStyle name="20% - Accent3 5 2" xfId="406" xr:uid="{00000000-0005-0000-0000-000055000000}"/>
    <cellStyle name="20% - Accent3 6" xfId="407" xr:uid="{00000000-0005-0000-0000-000056000000}"/>
    <cellStyle name="20% - Accent3 6 2" xfId="408" xr:uid="{00000000-0005-0000-0000-000057000000}"/>
    <cellStyle name="20% - Accent3 7" xfId="409" xr:uid="{00000000-0005-0000-0000-000058000000}"/>
    <cellStyle name="20% - Accent3 7 2" xfId="410" xr:uid="{00000000-0005-0000-0000-000059000000}"/>
    <cellStyle name="20% - Accent3 8" xfId="411" xr:uid="{00000000-0005-0000-0000-00005A000000}"/>
    <cellStyle name="20% - Accent3 8 2" xfId="412" xr:uid="{00000000-0005-0000-0000-00005B000000}"/>
    <cellStyle name="20% - Accent3 9" xfId="413" xr:uid="{00000000-0005-0000-0000-00005C000000}"/>
    <cellStyle name="20% - Accent3 9 2" xfId="414" xr:uid="{00000000-0005-0000-0000-00005D000000}"/>
    <cellStyle name="20% - Accent4 10" xfId="415" xr:uid="{00000000-0005-0000-0000-00005E000000}"/>
    <cellStyle name="20% - Accent4 2" xfId="13" xr:uid="{00000000-0005-0000-0000-00005F000000}"/>
    <cellStyle name="20% - Accent4 2 2" xfId="416" xr:uid="{00000000-0005-0000-0000-000060000000}"/>
    <cellStyle name="20% - Accent4 2 2 2" xfId="417" xr:uid="{00000000-0005-0000-0000-000061000000}"/>
    <cellStyle name="20% - Accent4 2 3" xfId="418" xr:uid="{00000000-0005-0000-0000-000062000000}"/>
    <cellStyle name="20% - Accent4 2 3 2" xfId="419" xr:uid="{00000000-0005-0000-0000-000063000000}"/>
    <cellStyle name="20% - Accent4 2 4" xfId="420" xr:uid="{00000000-0005-0000-0000-000064000000}"/>
    <cellStyle name="20% - Accent4 2 4 2" xfId="421" xr:uid="{00000000-0005-0000-0000-000065000000}"/>
    <cellStyle name="20% - Accent4 2 5" xfId="422" xr:uid="{00000000-0005-0000-0000-000066000000}"/>
    <cellStyle name="20% - Accent4 2 6" xfId="423" xr:uid="{00000000-0005-0000-0000-000067000000}"/>
    <cellStyle name="20% - Accent4 3" xfId="14" xr:uid="{00000000-0005-0000-0000-000068000000}"/>
    <cellStyle name="20% - Accent4 3 2" xfId="424" xr:uid="{00000000-0005-0000-0000-000069000000}"/>
    <cellStyle name="20% - Accent4 3 2 2" xfId="425" xr:uid="{00000000-0005-0000-0000-00006A000000}"/>
    <cellStyle name="20% - Accent4 3 3" xfId="426" xr:uid="{00000000-0005-0000-0000-00006B000000}"/>
    <cellStyle name="20% - Accent4 4" xfId="427" xr:uid="{00000000-0005-0000-0000-00006C000000}"/>
    <cellStyle name="20% - Accent4 4 2" xfId="428" xr:uid="{00000000-0005-0000-0000-00006D000000}"/>
    <cellStyle name="20% - Accent4 5" xfId="429" xr:uid="{00000000-0005-0000-0000-00006E000000}"/>
    <cellStyle name="20% - Accent4 5 2" xfId="430" xr:uid="{00000000-0005-0000-0000-00006F000000}"/>
    <cellStyle name="20% - Accent4 6" xfId="431" xr:uid="{00000000-0005-0000-0000-000070000000}"/>
    <cellStyle name="20% - Accent4 6 2" xfId="432" xr:uid="{00000000-0005-0000-0000-000071000000}"/>
    <cellStyle name="20% - Accent4 7" xfId="433" xr:uid="{00000000-0005-0000-0000-000072000000}"/>
    <cellStyle name="20% - Accent4 7 2" xfId="434" xr:uid="{00000000-0005-0000-0000-000073000000}"/>
    <cellStyle name="20% - Accent4 8" xfId="435" xr:uid="{00000000-0005-0000-0000-000074000000}"/>
    <cellStyle name="20% - Accent4 8 2" xfId="436" xr:uid="{00000000-0005-0000-0000-000075000000}"/>
    <cellStyle name="20% - Accent4 9" xfId="437" xr:uid="{00000000-0005-0000-0000-000076000000}"/>
    <cellStyle name="20% - Accent4 9 2" xfId="438" xr:uid="{00000000-0005-0000-0000-000077000000}"/>
    <cellStyle name="20% - Accent5 10" xfId="439" xr:uid="{00000000-0005-0000-0000-000078000000}"/>
    <cellStyle name="20% - Accent5 2" xfId="15" xr:uid="{00000000-0005-0000-0000-000079000000}"/>
    <cellStyle name="20% - Accent5 2 2" xfId="440" xr:uid="{00000000-0005-0000-0000-00007A000000}"/>
    <cellStyle name="20% - Accent5 2 2 2" xfId="441" xr:uid="{00000000-0005-0000-0000-00007B000000}"/>
    <cellStyle name="20% - Accent5 2 3" xfId="442" xr:uid="{00000000-0005-0000-0000-00007C000000}"/>
    <cellStyle name="20% - Accent5 2 3 2" xfId="443" xr:uid="{00000000-0005-0000-0000-00007D000000}"/>
    <cellStyle name="20% - Accent5 2 4" xfId="444" xr:uid="{00000000-0005-0000-0000-00007E000000}"/>
    <cellStyle name="20% - Accent5 2 4 2" xfId="445" xr:uid="{00000000-0005-0000-0000-00007F000000}"/>
    <cellStyle name="20% - Accent5 2 5" xfId="446" xr:uid="{00000000-0005-0000-0000-000080000000}"/>
    <cellStyle name="20% - Accent5 2 6" xfId="447" xr:uid="{00000000-0005-0000-0000-000081000000}"/>
    <cellStyle name="20% - Accent5 3" xfId="16" xr:uid="{00000000-0005-0000-0000-000082000000}"/>
    <cellStyle name="20% - Accent5 3 2" xfId="448" xr:uid="{00000000-0005-0000-0000-000083000000}"/>
    <cellStyle name="20% - Accent5 3 2 2" xfId="449" xr:uid="{00000000-0005-0000-0000-000084000000}"/>
    <cellStyle name="20% - Accent5 3 3" xfId="450" xr:uid="{00000000-0005-0000-0000-000085000000}"/>
    <cellStyle name="20% - Accent5 4" xfId="451" xr:uid="{00000000-0005-0000-0000-000086000000}"/>
    <cellStyle name="20% - Accent5 4 2" xfId="452" xr:uid="{00000000-0005-0000-0000-000087000000}"/>
    <cellStyle name="20% - Accent5 5" xfId="453" xr:uid="{00000000-0005-0000-0000-000088000000}"/>
    <cellStyle name="20% - Accent5 5 2" xfId="454" xr:uid="{00000000-0005-0000-0000-000089000000}"/>
    <cellStyle name="20% - Accent5 6" xfId="455" xr:uid="{00000000-0005-0000-0000-00008A000000}"/>
    <cellStyle name="20% - Accent5 6 2" xfId="456" xr:uid="{00000000-0005-0000-0000-00008B000000}"/>
    <cellStyle name="20% - Accent5 7" xfId="457" xr:uid="{00000000-0005-0000-0000-00008C000000}"/>
    <cellStyle name="20% - Accent5 7 2" xfId="458" xr:uid="{00000000-0005-0000-0000-00008D000000}"/>
    <cellStyle name="20% - Accent5 8" xfId="459" xr:uid="{00000000-0005-0000-0000-00008E000000}"/>
    <cellStyle name="20% - Accent5 8 2" xfId="460" xr:uid="{00000000-0005-0000-0000-00008F000000}"/>
    <cellStyle name="20% - Accent5 9" xfId="461" xr:uid="{00000000-0005-0000-0000-000090000000}"/>
    <cellStyle name="20% - Accent5 9 2" xfId="462" xr:uid="{00000000-0005-0000-0000-000091000000}"/>
    <cellStyle name="20% - Accent6 10" xfId="463" xr:uid="{00000000-0005-0000-0000-000092000000}"/>
    <cellStyle name="20% - Accent6 2" xfId="17" xr:uid="{00000000-0005-0000-0000-000093000000}"/>
    <cellStyle name="20% - Accent6 2 2" xfId="464" xr:uid="{00000000-0005-0000-0000-000094000000}"/>
    <cellStyle name="20% - Accent6 2 2 2" xfId="465" xr:uid="{00000000-0005-0000-0000-000095000000}"/>
    <cellStyle name="20% - Accent6 2 3" xfId="466" xr:uid="{00000000-0005-0000-0000-000096000000}"/>
    <cellStyle name="20% - Accent6 2 3 2" xfId="467" xr:uid="{00000000-0005-0000-0000-000097000000}"/>
    <cellStyle name="20% - Accent6 2 4" xfId="468" xr:uid="{00000000-0005-0000-0000-000098000000}"/>
    <cellStyle name="20% - Accent6 2 4 2" xfId="469" xr:uid="{00000000-0005-0000-0000-000099000000}"/>
    <cellStyle name="20% - Accent6 2 5" xfId="470" xr:uid="{00000000-0005-0000-0000-00009A000000}"/>
    <cellStyle name="20% - Accent6 2 6" xfId="471" xr:uid="{00000000-0005-0000-0000-00009B000000}"/>
    <cellStyle name="20% - Accent6 3" xfId="472" xr:uid="{00000000-0005-0000-0000-00009C000000}"/>
    <cellStyle name="20% - Accent6 3 2" xfId="473" xr:uid="{00000000-0005-0000-0000-00009D000000}"/>
    <cellStyle name="20% - Accent6 3 2 2" xfId="474" xr:uid="{00000000-0005-0000-0000-00009E000000}"/>
    <cellStyle name="20% - Accent6 3 3" xfId="475" xr:uid="{00000000-0005-0000-0000-00009F000000}"/>
    <cellStyle name="20% - Accent6 4" xfId="476" xr:uid="{00000000-0005-0000-0000-0000A0000000}"/>
    <cellStyle name="20% - Accent6 4 2" xfId="477" xr:uid="{00000000-0005-0000-0000-0000A1000000}"/>
    <cellStyle name="20% - Accent6 5" xfId="478" xr:uid="{00000000-0005-0000-0000-0000A2000000}"/>
    <cellStyle name="20% - Accent6 5 2" xfId="479" xr:uid="{00000000-0005-0000-0000-0000A3000000}"/>
    <cellStyle name="20% - Accent6 6" xfId="480" xr:uid="{00000000-0005-0000-0000-0000A4000000}"/>
    <cellStyle name="20% - Accent6 6 2" xfId="481" xr:uid="{00000000-0005-0000-0000-0000A5000000}"/>
    <cellStyle name="20% - Accent6 7" xfId="482" xr:uid="{00000000-0005-0000-0000-0000A6000000}"/>
    <cellStyle name="20% - Accent6 7 2" xfId="483" xr:uid="{00000000-0005-0000-0000-0000A7000000}"/>
    <cellStyle name="20% - Accent6 8" xfId="484" xr:uid="{00000000-0005-0000-0000-0000A8000000}"/>
    <cellStyle name="20% - Accent6 8 2" xfId="485" xr:uid="{00000000-0005-0000-0000-0000A9000000}"/>
    <cellStyle name="20% - Accent6 9" xfId="486" xr:uid="{00000000-0005-0000-0000-0000AA000000}"/>
    <cellStyle name="20% - Accent6 9 2" xfId="487" xr:uid="{00000000-0005-0000-0000-0000AB000000}"/>
    <cellStyle name="4" xfId="488" xr:uid="{00000000-0005-0000-0000-0000AC000000}"/>
    <cellStyle name="4 2" xfId="489" xr:uid="{00000000-0005-0000-0000-0000AD000000}"/>
    <cellStyle name="4_20100518 Medupi March 2010 summary" xfId="490" xr:uid="{00000000-0005-0000-0000-0000AE000000}"/>
    <cellStyle name="4_20101012_ERA Deviations Analysis - Portfolio Report Rev-01" xfId="491" xr:uid="{00000000-0005-0000-0000-0000AF000000}"/>
    <cellStyle name="4_20101018_Challenge Session Revisions FINAL" xfId="492" xr:uid="{00000000-0005-0000-0000-0000B0000000}"/>
    <cellStyle name="4_Boiler Package_Contract Control Logs Sep 2010" xfId="493" xr:uid="{00000000-0005-0000-0000-0000B1000000}"/>
    <cellStyle name="4_Book1" xfId="494" xr:uid="{00000000-0005-0000-0000-0000B2000000}"/>
    <cellStyle name="4_Book1_Cost Forecast_April _2 (version 1)" xfId="495" xr:uid="{00000000-0005-0000-0000-0000B3000000}"/>
    <cellStyle name="4_Book1_Cost Forecast_March " xfId="496" xr:uid="{00000000-0005-0000-0000-0000B4000000}"/>
    <cellStyle name="4_Book1_Cost Reduction_Contracts Overview Slide_Oct 2009 v2" xfId="497" xr:uid="{00000000-0005-0000-0000-0000B5000000}"/>
    <cellStyle name="4_Book1_Health and Safety_October" xfId="498" xr:uid="{00000000-0005-0000-0000-0000B6000000}"/>
    <cellStyle name="4_Book1_PC Master Report" xfId="499" xr:uid="{00000000-0005-0000-0000-0000B7000000}"/>
    <cellStyle name="4_Book1_Proposed Overall Monthly Cost Report - End March 2010" xfId="500" xr:uid="{00000000-0005-0000-0000-0000B8000000}"/>
    <cellStyle name="4_Book1_Quality_October 2009" xfId="501" xr:uid="{00000000-0005-0000-0000-0000B9000000}"/>
    <cellStyle name="4_Book1_Reg&amp;Legal_ASGISA_CSR_Stakemngt" xfId="502" xr:uid="{00000000-0005-0000-0000-0000BA000000}"/>
    <cellStyle name="4_Commited cost - January  2010" xfId="503" xr:uid="{00000000-0005-0000-0000-0000BB000000}"/>
    <cellStyle name="4_Contingency Drawdown" xfId="504" xr:uid="{00000000-0005-0000-0000-0000BC000000}"/>
    <cellStyle name="4_Contingency Drawdown_Copy of MEDUPI Claim Register- (M-Drive)" xfId="505" xr:uid="{00000000-0005-0000-0000-0000BD000000}"/>
    <cellStyle name="4_Contingency Drawdown_Copy of MEDUPI Claim Register- (M-Drive)_20101018_Challenge Session Revisions FINAL" xfId="506" xr:uid="{00000000-0005-0000-0000-0000BE000000}"/>
    <cellStyle name="4_Contingency Drawdown_Copy of MEDUPI September Claim Register" xfId="507" xr:uid="{00000000-0005-0000-0000-0000BF000000}"/>
    <cellStyle name="4_Contingency Drawdown_Copy of MEDUPI September Claim Register_Cost Forecast_April _2 (version 1)" xfId="508" xr:uid="{00000000-0005-0000-0000-0000C0000000}"/>
    <cellStyle name="4_Contingency Drawdown_Copy of MEDUPI September Claim Register_Cost Forecast_March " xfId="509" xr:uid="{00000000-0005-0000-0000-0000C1000000}"/>
    <cellStyle name="4_Contingency Drawdown_Cost Forecast_April _2 (version 1)" xfId="510" xr:uid="{00000000-0005-0000-0000-0000C2000000}"/>
    <cellStyle name="4_Contingency Drawdown_Cost Forecast_March " xfId="511" xr:uid="{00000000-0005-0000-0000-0000C3000000}"/>
    <cellStyle name="4_Contingency Drawdown_Cost Reduction_Contracts Overview Slide_Oct 2009 v2" xfId="512" xr:uid="{00000000-0005-0000-0000-0000C4000000}"/>
    <cellStyle name="4_Contingency Drawdown_Health and Safety_October" xfId="513" xr:uid="{00000000-0005-0000-0000-0000C5000000}"/>
    <cellStyle name="4_Contingency Drawdown_June 09 r2" xfId="514" xr:uid="{00000000-0005-0000-0000-0000C6000000}"/>
    <cellStyle name="4_Contingency Drawdown_June 09 r2_Cost Forecast_April _2 (version 1)" xfId="515" xr:uid="{00000000-0005-0000-0000-0000C7000000}"/>
    <cellStyle name="4_Contingency Drawdown_June 09 r2_Cost Forecast_March " xfId="516" xr:uid="{00000000-0005-0000-0000-0000C8000000}"/>
    <cellStyle name="4_Contingency Drawdown_June 09 r2_PC Master Report" xfId="517" xr:uid="{00000000-0005-0000-0000-0000C9000000}"/>
    <cellStyle name="4_Contingency Drawdown_June 09 r2_Proposed Overall Monthly Cost Report - End March 2010" xfId="518" xr:uid="{00000000-0005-0000-0000-0000CA000000}"/>
    <cellStyle name="4_Contingency Drawdown_October Claims Report (downloaded_06112009)" xfId="519" xr:uid="{00000000-0005-0000-0000-0000CB000000}"/>
    <cellStyle name="4_Contingency Drawdown_October Claims Report (downloaded_06112009)_1" xfId="520" xr:uid="{00000000-0005-0000-0000-0000CC000000}"/>
    <cellStyle name="4_Contingency Drawdown_October Claims Report (downloaded_06112009)_1_20101018_Challenge Session Revisions FINAL" xfId="521" xr:uid="{00000000-0005-0000-0000-0000CD000000}"/>
    <cellStyle name="4_Contingency Drawdown_October Claims Report (downloaded_06112009)_1_Medupi_January Project Assurance Report Rev1" xfId="522" xr:uid="{00000000-0005-0000-0000-0000CE000000}"/>
    <cellStyle name="4_Contingency Drawdown_P07 Jan 10" xfId="523" xr:uid="{00000000-0005-0000-0000-0000CF000000}"/>
    <cellStyle name="4_Contingency Drawdown_PC Master Report" xfId="524" xr:uid="{00000000-0005-0000-0000-0000D0000000}"/>
    <cellStyle name="4_Contingency Drawdown_Proposed Overall Monthly Cost Report - End March 2010" xfId="525" xr:uid="{00000000-0005-0000-0000-0000D1000000}"/>
    <cellStyle name="4_Contingency Drawdown_Quality_October 2009" xfId="526" xr:uid="{00000000-0005-0000-0000-0000D2000000}"/>
    <cellStyle name="4_Contingency Drawdown_Reg&amp;Legal_ASGISA_CSR_Stakemngt" xfId="527" xr:uid="{00000000-0005-0000-0000-0000D3000000}"/>
    <cellStyle name="4_Contract Control Sheet" xfId="528" xr:uid="{00000000-0005-0000-0000-0000D4000000}"/>
    <cellStyle name="4_Contract Control Sheet_Commited cost - January  2010" xfId="529" xr:uid="{00000000-0005-0000-0000-0000D5000000}"/>
    <cellStyle name="4_Contract Control Sheet_Copy of MEDUPI Claim Register- (M-Drive)" xfId="530" xr:uid="{00000000-0005-0000-0000-0000D6000000}"/>
    <cellStyle name="4_Contract Control Sheet_Copy of MEDUPI Claim Register- (M-Drive)_20101018_Challenge Session Revisions FINAL" xfId="531" xr:uid="{00000000-0005-0000-0000-0000D7000000}"/>
    <cellStyle name="4_Contract Control Sheet_Cost Forecast_April _2 (version 1)" xfId="532" xr:uid="{00000000-0005-0000-0000-0000D8000000}"/>
    <cellStyle name="4_Contract Control Sheet_Cost Forecast_March " xfId="533" xr:uid="{00000000-0005-0000-0000-0000D9000000}"/>
    <cellStyle name="4_Contract Control Sheet_June 09 r2" xfId="534" xr:uid="{00000000-0005-0000-0000-0000DA000000}"/>
    <cellStyle name="4_Contract Control Sheet_June 09 r2_Cost Forecast_April _2 (version 1)" xfId="535" xr:uid="{00000000-0005-0000-0000-0000DB000000}"/>
    <cellStyle name="4_Contract Control Sheet_June 09 r2_Cost Forecast_March " xfId="536" xr:uid="{00000000-0005-0000-0000-0000DC000000}"/>
    <cellStyle name="4_Contract Control Sheet_June 09 r2_PC Master Report" xfId="537" xr:uid="{00000000-0005-0000-0000-0000DD000000}"/>
    <cellStyle name="4_Contract Control Sheet_June 09 r2_Proposed Overall Monthly Cost Report - End March 2010" xfId="538" xr:uid="{00000000-0005-0000-0000-0000DE000000}"/>
    <cellStyle name="4_Contract Control Sheet_October Claims Report (downloaded_06112009)" xfId="539" xr:uid="{00000000-0005-0000-0000-0000DF000000}"/>
    <cellStyle name="4_Contract Control Sheet_October Claims Report (downloaded_06112009)_20101018_Challenge Session Revisions FINAL" xfId="540" xr:uid="{00000000-0005-0000-0000-0000E0000000}"/>
    <cellStyle name="4_Contract Control Sheet_October Claims Report (downloaded_06112009)_Medupi_January Project Assurance Report Rev1" xfId="541" xr:uid="{00000000-0005-0000-0000-0000E1000000}"/>
    <cellStyle name="4_Contract Control Sheet_P10_Enabling_Civils_02_June_09_Rev1" xfId="542" xr:uid="{00000000-0005-0000-0000-0000E2000000}"/>
    <cellStyle name="4_Contract Control Sheet_P10_Enabling_Civils_02_June_09_Rev1_Cost Forecast_April _2 (version 1)" xfId="543" xr:uid="{00000000-0005-0000-0000-0000E3000000}"/>
    <cellStyle name="4_Contract Control Sheet_P10_Enabling_Civils_02_June_09_Rev1_Cost Forecast_March " xfId="544" xr:uid="{00000000-0005-0000-0000-0000E4000000}"/>
    <cellStyle name="4_Contract Control Sheet_P10_Enabling_Civils_02_June_09_Rev1_PC Master Report" xfId="545" xr:uid="{00000000-0005-0000-0000-0000E5000000}"/>
    <cellStyle name="4_Contract Control Sheet_P10_Enabling_Civils_02_June_09_Rev1_Proposed Overall Monthly Cost Report - End March 2010" xfId="546" xr:uid="{00000000-0005-0000-0000-0000E6000000}"/>
    <cellStyle name="4_Contract Control Sheet_P10_Enabling_Civils_02_May_09_final" xfId="547" xr:uid="{00000000-0005-0000-0000-0000E7000000}"/>
    <cellStyle name="4_Contract Control Sheet_P10_Enabling_Civils_02_May_09_final_Cost Forecast_April _2 (version 1)" xfId="548" xr:uid="{00000000-0005-0000-0000-0000E8000000}"/>
    <cellStyle name="4_Contract Control Sheet_P10_Enabling_Civils_02_May_09_final_Cost Forecast_March " xfId="549" xr:uid="{00000000-0005-0000-0000-0000E9000000}"/>
    <cellStyle name="4_Contract Control Sheet_P10_Enabling_Civils_02_May_09_final_PC Master Report" xfId="550" xr:uid="{00000000-0005-0000-0000-0000EA000000}"/>
    <cellStyle name="4_Contract Control Sheet_P10_Enabling_Civils_02_May_09_final_Proposed Overall Monthly Cost Report - End March 2010" xfId="551" xr:uid="{00000000-0005-0000-0000-0000EB000000}"/>
    <cellStyle name="4_Contract Control Sheet_PC Master Report" xfId="552" xr:uid="{00000000-0005-0000-0000-0000EC000000}"/>
    <cellStyle name="4_Contract Control Sheet_PC Master Report Feb09 Rev1 HL (version 1)" xfId="553" xr:uid="{00000000-0005-0000-0000-0000ED000000}"/>
    <cellStyle name="4_Contract Control Sheet_Proposed Overall Monthly Cost Report - End March 2010" xfId="554" xr:uid="{00000000-0005-0000-0000-0000EE000000}"/>
    <cellStyle name="4_Contract Control Sheet_RC EXECUTIVE SUMMARY END Jan 2010. (version 2)" xfId="555" xr:uid="{00000000-0005-0000-0000-0000EF000000}"/>
    <cellStyle name="4_Contract Control Sheet_RC EXECUTIVE SUMMARY END JULY 2009." xfId="556" xr:uid="{00000000-0005-0000-0000-0000F0000000}"/>
    <cellStyle name="4_Contract Control Sheet_RC EXECUTIVE SUMMARY END JULY 2009._1" xfId="557" xr:uid="{00000000-0005-0000-0000-0000F1000000}"/>
    <cellStyle name="4_Contract Control Sheet_RC EXECUTIVE SUMMARY END JULY 2009._1_Cost Forecast_April _2 (version 1)" xfId="558" xr:uid="{00000000-0005-0000-0000-0000F2000000}"/>
    <cellStyle name="4_Contract Control Sheet_RC EXECUTIVE SUMMARY END JULY 2009._1_Cost Forecast_March " xfId="559" xr:uid="{00000000-0005-0000-0000-0000F3000000}"/>
    <cellStyle name="4_Contract Control Sheet_RC EXECUTIVE SUMMARY END JULY 2009._1_Cost Reduction_Contracts Overview Slide_Oct 2009 v2" xfId="560" xr:uid="{00000000-0005-0000-0000-0000F4000000}"/>
    <cellStyle name="4_Contract Control Sheet_RC EXECUTIVE SUMMARY END JULY 2009._1_Health and Safety_October" xfId="561" xr:uid="{00000000-0005-0000-0000-0000F5000000}"/>
    <cellStyle name="4_Contract Control Sheet_RC EXECUTIVE SUMMARY END JULY 2009._1_Proposed Overall Monthly Cost Report - End March 2010" xfId="562" xr:uid="{00000000-0005-0000-0000-0000F6000000}"/>
    <cellStyle name="4_Contract Control Sheet_RC EXECUTIVE SUMMARY END JULY 2009._1_Quality_October 2009" xfId="563" xr:uid="{00000000-0005-0000-0000-0000F7000000}"/>
    <cellStyle name="4_Contract Control Sheet_RC EXECUTIVE SUMMARY END JULY 2009._1_Reg&amp;Legal_ASGISA_CSR_Stakemngt" xfId="564" xr:uid="{00000000-0005-0000-0000-0000F8000000}"/>
    <cellStyle name="4_Contract Control Sheet_RC EXECUTIVE SUMMARY END JULY 2009._Cost Forecast_April _2 (version 1)" xfId="565" xr:uid="{00000000-0005-0000-0000-0000F9000000}"/>
    <cellStyle name="4_Contract Control Sheet_RC EXECUTIVE SUMMARY END JULY 2009._Cost Forecast_March " xfId="566" xr:uid="{00000000-0005-0000-0000-0000FA000000}"/>
    <cellStyle name="4_Contract Control Sheet_RC EXECUTIVE SUMMARY END JULY 2009._Cost Reduction_Contracts Overview Slide_Oct 2009 v2" xfId="567" xr:uid="{00000000-0005-0000-0000-0000FB000000}"/>
    <cellStyle name="4_Contract Control Sheet_RC EXECUTIVE SUMMARY END JULY 2009._Health and Safety_October" xfId="568" xr:uid="{00000000-0005-0000-0000-0000FC000000}"/>
    <cellStyle name="4_Contract Control Sheet_RC EXECUTIVE SUMMARY END JULY 2009._PC Master Report" xfId="569" xr:uid="{00000000-0005-0000-0000-0000FD000000}"/>
    <cellStyle name="4_Contract Control Sheet_RC EXECUTIVE SUMMARY END JULY 2009._Proposed Overall Monthly Cost Report - End March 2010" xfId="570" xr:uid="{00000000-0005-0000-0000-0000FE000000}"/>
    <cellStyle name="4_Contract Control Sheet_RC EXECUTIVE SUMMARY END JULY 2009._Quality_October 2009" xfId="571" xr:uid="{00000000-0005-0000-0000-0000FF000000}"/>
    <cellStyle name="4_Contract Control Sheet_RC EXECUTIVE SUMMARY END JULY 2009._Reg&amp;Legal_ASGISA_CSR_Stakemngt" xfId="572" xr:uid="{00000000-0005-0000-0000-000000010000}"/>
    <cellStyle name="4_Contract Control Sheet_RC EXECUTIVE SUMMARY END SEP 2009." xfId="573" xr:uid="{00000000-0005-0000-0000-000001010000}"/>
    <cellStyle name="4_Copy of MEDUPI Claim Register- (M-Drive)" xfId="574" xr:uid="{00000000-0005-0000-0000-000002010000}"/>
    <cellStyle name="4_Copy of MEDUPI Claim Register- (M-Drive)_20101018_Challenge Session Revisions FINAL" xfId="575" xr:uid="{00000000-0005-0000-0000-000003010000}"/>
    <cellStyle name="4_Cost Forecast_April _2 (version 1)" xfId="576" xr:uid="{00000000-0005-0000-0000-000004010000}"/>
    <cellStyle name="4_Cost Forecast_March " xfId="577" xr:uid="{00000000-0005-0000-0000-000005010000}"/>
    <cellStyle name="4_June 09 r2" xfId="578" xr:uid="{00000000-0005-0000-0000-000006010000}"/>
    <cellStyle name="4_June 09 r2_Cost Forecast_April _2 (version 1)" xfId="579" xr:uid="{00000000-0005-0000-0000-000007010000}"/>
    <cellStyle name="4_June 09 r2_Cost Forecast_March " xfId="580" xr:uid="{00000000-0005-0000-0000-000008010000}"/>
    <cellStyle name="4_June 09 r2_PC Master Report" xfId="581" xr:uid="{00000000-0005-0000-0000-000009010000}"/>
    <cellStyle name="4_June 09 r2_Proposed Overall Monthly Cost Report - End March 2010" xfId="582" xr:uid="{00000000-0005-0000-0000-00000A010000}"/>
    <cellStyle name="4_October Claims Report (downloaded_06112009)" xfId="583" xr:uid="{00000000-0005-0000-0000-00000B010000}"/>
    <cellStyle name="4_October Claims Report (downloaded_06112009)_20101018_Challenge Session Revisions FINAL" xfId="584" xr:uid="{00000000-0005-0000-0000-00000C010000}"/>
    <cellStyle name="4_October Claims Report (downloaded_06112009)_Medupi_January Project Assurance Report Rev1" xfId="585" xr:uid="{00000000-0005-0000-0000-00000D010000}"/>
    <cellStyle name="4_P02_Boiler Package_Contract Control Logs May 2009(1)" xfId="586" xr:uid="{00000000-0005-0000-0000-00000E010000}"/>
    <cellStyle name="4_P02_Boiler Package_Contract Control Logs May 2009(1)_Cost Forecast_April _2 (version 1)" xfId="587" xr:uid="{00000000-0005-0000-0000-00000F010000}"/>
    <cellStyle name="4_P02_Boiler Package_Contract Control Logs May 2009(1)_Cost Forecast_March " xfId="588" xr:uid="{00000000-0005-0000-0000-000010010000}"/>
    <cellStyle name="4_P02_Boiler Package_Contract Control Logs May 2009(1)_PC Master Report" xfId="589" xr:uid="{00000000-0005-0000-0000-000011010000}"/>
    <cellStyle name="4_P02_Boiler Package_Contract Control Logs May 2009(1)_Proposed Overall Monthly Cost Report - End March 2010" xfId="590" xr:uid="{00000000-0005-0000-0000-000012010000}"/>
    <cellStyle name="4_P03_Turbine_Mayl_09_User_Contract_Logs rev 2" xfId="591" xr:uid="{00000000-0005-0000-0000-000013010000}"/>
    <cellStyle name="4_P03_Turbine_Mayl_09_User_Contract_Logs rev 2_Cost Forecast_April _2 (version 1)" xfId="592" xr:uid="{00000000-0005-0000-0000-000014010000}"/>
    <cellStyle name="4_P03_Turbine_Mayl_09_User_Contract_Logs rev 2_Cost Forecast_March " xfId="593" xr:uid="{00000000-0005-0000-0000-000015010000}"/>
    <cellStyle name="4_P03_Turbine_Mayl_09_User_Contract_Logs rev 2_PC Master Report" xfId="594" xr:uid="{00000000-0005-0000-0000-000016010000}"/>
    <cellStyle name="4_P03_Turbine_Mayl_09_User_Contract_Logs rev 2_Proposed Overall Monthly Cost Report - End March 2010" xfId="595" xr:uid="{00000000-0005-0000-0000-000017010000}"/>
    <cellStyle name="4_P04_LP_Services_26_October_09_Rev1_Master(Draft)" xfId="596" xr:uid="{00000000-0005-0000-0000-000018010000}"/>
    <cellStyle name="4_P06_Water_Treatment_28_May_09_Rev0_Master(Draft)" xfId="597" xr:uid="{00000000-0005-0000-0000-000019010000}"/>
    <cellStyle name="4_P06_Water_Treatment_28_May_09_Rev0_Master(Draft)_Cost Forecast_April _2 (version 1)" xfId="598" xr:uid="{00000000-0005-0000-0000-00001A010000}"/>
    <cellStyle name="4_P06_Water_Treatment_28_May_09_Rev0_Master(Draft)_Cost Forecast_March " xfId="599" xr:uid="{00000000-0005-0000-0000-00001B010000}"/>
    <cellStyle name="4_P06_Water_Treatment_28_May_09_Rev0_Master(Draft)_PC Master Report" xfId="600" xr:uid="{00000000-0005-0000-0000-00001C010000}"/>
    <cellStyle name="4_P06_Water_Treatment_28_May_09_Rev0_Master(Draft)_Proposed Overall Monthly Cost Report - End March 2010" xfId="601" xr:uid="{00000000-0005-0000-0000-00001D010000}"/>
    <cellStyle name="4_P06_Water_Treatment_29_June_09_Rev0_Master(Draft)" xfId="602" xr:uid="{00000000-0005-0000-0000-00001E010000}"/>
    <cellStyle name="4_P06_Water_Treatment_29_June_09_Rev0_Master(Draft)_Cost Forecast_April _2 (version 1)" xfId="603" xr:uid="{00000000-0005-0000-0000-00001F010000}"/>
    <cellStyle name="4_P06_Water_Treatment_29_June_09_Rev0_Master(Draft)_Cost Forecast_March " xfId="604" xr:uid="{00000000-0005-0000-0000-000020010000}"/>
    <cellStyle name="4_P06_Water_Treatment_29_June_09_Rev0_Master(Draft)_PC Master Report" xfId="605" xr:uid="{00000000-0005-0000-0000-000021010000}"/>
    <cellStyle name="4_P06_Water_Treatment_29_June_09_Rev0_Master(Draft)_Proposed Overall Monthly Cost Report - End March 2010" xfId="606" xr:uid="{00000000-0005-0000-0000-000022010000}"/>
    <cellStyle name="4_P08_Main Civil May 09 r2" xfId="607" xr:uid="{00000000-0005-0000-0000-000023010000}"/>
    <cellStyle name="4_P08_Main Civil May 09 r2_Cost Forecast_April _2 (version 1)" xfId="608" xr:uid="{00000000-0005-0000-0000-000024010000}"/>
    <cellStyle name="4_P08_Main Civil May 09 r2_Cost Forecast_March " xfId="609" xr:uid="{00000000-0005-0000-0000-000025010000}"/>
    <cellStyle name="4_P08_Main Civil May 09 r2_PC Master Report" xfId="610" xr:uid="{00000000-0005-0000-0000-000026010000}"/>
    <cellStyle name="4_P08_Main Civil May 09 r2_Proposed Overall Monthly Cost Report - End March 2010" xfId="611" xr:uid="{00000000-0005-0000-0000-000027010000}"/>
    <cellStyle name="4_P10_Enabling_Civils_02_June_09_Rev1" xfId="612" xr:uid="{00000000-0005-0000-0000-000028010000}"/>
    <cellStyle name="4_P10_Enabling_Civils_02_June_09_Rev1_Cost Forecast_April _2 (version 1)" xfId="613" xr:uid="{00000000-0005-0000-0000-000029010000}"/>
    <cellStyle name="4_P10_Enabling_Civils_02_June_09_Rev1_Cost Forecast_March " xfId="614" xr:uid="{00000000-0005-0000-0000-00002A010000}"/>
    <cellStyle name="4_P10_Enabling_Civils_02_June_09_Rev1_PC Master Report" xfId="615" xr:uid="{00000000-0005-0000-0000-00002B010000}"/>
    <cellStyle name="4_P10_Enabling_Civils_02_June_09_Rev1_Proposed Overall Monthly Cost Report - End March 2010" xfId="616" xr:uid="{00000000-0005-0000-0000-00002C010000}"/>
    <cellStyle name="4_P10_Enabling_Civils_02_May_09_final" xfId="617" xr:uid="{00000000-0005-0000-0000-00002D010000}"/>
    <cellStyle name="4_P10_Enabling_Civils_02_May_09_final_Cost Forecast_April _2 (version 1)" xfId="618" xr:uid="{00000000-0005-0000-0000-00002E010000}"/>
    <cellStyle name="4_P10_Enabling_Civils_02_May_09_final_Cost Forecast_March " xfId="619" xr:uid="{00000000-0005-0000-0000-00002F010000}"/>
    <cellStyle name="4_P10_Enabling_Civils_02_May_09_final_PC Master Report" xfId="620" xr:uid="{00000000-0005-0000-0000-000030010000}"/>
    <cellStyle name="4_P10_Enabling_Civils_02_May_09_final_Proposed Overall Monthly Cost Report - End March 2010" xfId="621" xr:uid="{00000000-0005-0000-0000-000031010000}"/>
    <cellStyle name="4_PC Master Report" xfId="622" xr:uid="{00000000-0005-0000-0000-000032010000}"/>
    <cellStyle name="4_PC Master Report Feb09 Rev1 HL (version 1)" xfId="623" xr:uid="{00000000-0005-0000-0000-000033010000}"/>
    <cellStyle name="4_Proposal Register" xfId="624" xr:uid="{00000000-0005-0000-0000-000034010000}"/>
    <cellStyle name="4_Proposal Register_Commited cost - January  2010" xfId="625" xr:uid="{00000000-0005-0000-0000-000035010000}"/>
    <cellStyle name="4_Proposal Register_Copy of MEDUPI Claim Register- (M-Drive)" xfId="626" xr:uid="{00000000-0005-0000-0000-000036010000}"/>
    <cellStyle name="4_Proposal Register_Copy of MEDUPI Claim Register- (M-Drive)_20101018_Challenge Session Revisions FINAL" xfId="627" xr:uid="{00000000-0005-0000-0000-000037010000}"/>
    <cellStyle name="4_Proposal Register_Cost Forecast_April _2 (version 1)" xfId="628" xr:uid="{00000000-0005-0000-0000-000038010000}"/>
    <cellStyle name="4_Proposal Register_Cost Forecast_March " xfId="629" xr:uid="{00000000-0005-0000-0000-000039010000}"/>
    <cellStyle name="4_Proposal Register_June 09 r2" xfId="630" xr:uid="{00000000-0005-0000-0000-00003A010000}"/>
    <cellStyle name="4_Proposal Register_June 09 r2_Cost Forecast_April _2 (version 1)" xfId="631" xr:uid="{00000000-0005-0000-0000-00003B010000}"/>
    <cellStyle name="4_Proposal Register_June 09 r2_Cost Forecast_March " xfId="632" xr:uid="{00000000-0005-0000-0000-00003C010000}"/>
    <cellStyle name="4_Proposal Register_June 09 r2_PC Master Report" xfId="633" xr:uid="{00000000-0005-0000-0000-00003D010000}"/>
    <cellStyle name="4_Proposal Register_June 09 r2_Proposed Overall Monthly Cost Report - End March 2010" xfId="634" xr:uid="{00000000-0005-0000-0000-00003E010000}"/>
    <cellStyle name="4_Proposal Register_October Claims Report (downloaded_06112009)" xfId="635" xr:uid="{00000000-0005-0000-0000-00003F010000}"/>
    <cellStyle name="4_Proposal Register_October Claims Report (downloaded_06112009)_20101018_Challenge Session Revisions FINAL" xfId="636" xr:uid="{00000000-0005-0000-0000-000040010000}"/>
    <cellStyle name="4_Proposal Register_October Claims Report (downloaded_06112009)_Medupi_January Project Assurance Report Rev1" xfId="637" xr:uid="{00000000-0005-0000-0000-000041010000}"/>
    <cellStyle name="4_Proposal Register_P10_Enabling_Civils_02_June_09_Rev1" xfId="638" xr:uid="{00000000-0005-0000-0000-000042010000}"/>
    <cellStyle name="4_Proposal Register_P10_Enabling_Civils_02_June_09_Rev1_Cost Forecast_April _2 (version 1)" xfId="639" xr:uid="{00000000-0005-0000-0000-000043010000}"/>
    <cellStyle name="4_Proposal Register_P10_Enabling_Civils_02_June_09_Rev1_Cost Forecast_March " xfId="640" xr:uid="{00000000-0005-0000-0000-000044010000}"/>
    <cellStyle name="4_Proposal Register_P10_Enabling_Civils_02_June_09_Rev1_PC Master Report" xfId="641" xr:uid="{00000000-0005-0000-0000-000045010000}"/>
    <cellStyle name="4_Proposal Register_P10_Enabling_Civils_02_June_09_Rev1_Proposed Overall Monthly Cost Report - End March 2010" xfId="642" xr:uid="{00000000-0005-0000-0000-000046010000}"/>
    <cellStyle name="4_Proposal Register_P10_Enabling_Civils_02_May_09_final" xfId="643" xr:uid="{00000000-0005-0000-0000-000047010000}"/>
    <cellStyle name="4_Proposal Register_P10_Enabling_Civils_02_May_09_final_Cost Forecast_April _2 (version 1)" xfId="644" xr:uid="{00000000-0005-0000-0000-000048010000}"/>
    <cellStyle name="4_Proposal Register_P10_Enabling_Civils_02_May_09_final_Cost Forecast_March " xfId="645" xr:uid="{00000000-0005-0000-0000-000049010000}"/>
    <cellStyle name="4_Proposal Register_P10_Enabling_Civils_02_May_09_final_PC Master Report" xfId="646" xr:uid="{00000000-0005-0000-0000-00004A010000}"/>
    <cellStyle name="4_Proposal Register_P10_Enabling_Civils_02_May_09_final_Proposed Overall Monthly Cost Report - End March 2010" xfId="647" xr:uid="{00000000-0005-0000-0000-00004B010000}"/>
    <cellStyle name="4_Proposal Register_PC Master Report" xfId="648" xr:uid="{00000000-0005-0000-0000-00004C010000}"/>
    <cellStyle name="4_Proposal Register_PC Master Report Feb09 Rev1 HL (version 1)" xfId="649" xr:uid="{00000000-0005-0000-0000-00004D010000}"/>
    <cellStyle name="4_Proposal Register_Proposed Overall Monthly Cost Report - End March 2010" xfId="650" xr:uid="{00000000-0005-0000-0000-00004E010000}"/>
    <cellStyle name="4_Proposal Register_RC EXECUTIVE SUMMARY END Jan 2010. (version 2)" xfId="651" xr:uid="{00000000-0005-0000-0000-00004F010000}"/>
    <cellStyle name="4_Proposal Register_RC EXECUTIVE SUMMARY END JULY 2009." xfId="652" xr:uid="{00000000-0005-0000-0000-000050010000}"/>
    <cellStyle name="4_Proposal Register_RC EXECUTIVE SUMMARY END JULY 2009._1" xfId="653" xr:uid="{00000000-0005-0000-0000-000051010000}"/>
    <cellStyle name="4_Proposal Register_RC EXECUTIVE SUMMARY END JULY 2009._1_Cost Forecast_April _2 (version 1)" xfId="654" xr:uid="{00000000-0005-0000-0000-000052010000}"/>
    <cellStyle name="4_Proposal Register_RC EXECUTIVE SUMMARY END JULY 2009._1_Cost Forecast_March " xfId="655" xr:uid="{00000000-0005-0000-0000-000053010000}"/>
    <cellStyle name="4_Proposal Register_RC EXECUTIVE SUMMARY END JULY 2009._1_Cost Reduction_Contracts Overview Slide_Oct 2009 v2" xfId="656" xr:uid="{00000000-0005-0000-0000-000054010000}"/>
    <cellStyle name="4_Proposal Register_RC EXECUTIVE SUMMARY END JULY 2009._1_Health and Safety_October" xfId="657" xr:uid="{00000000-0005-0000-0000-000055010000}"/>
    <cellStyle name="4_Proposal Register_RC EXECUTIVE SUMMARY END JULY 2009._1_Proposed Overall Monthly Cost Report - End March 2010" xfId="658" xr:uid="{00000000-0005-0000-0000-000056010000}"/>
    <cellStyle name="4_Proposal Register_RC EXECUTIVE SUMMARY END JULY 2009._1_Quality_October 2009" xfId="659" xr:uid="{00000000-0005-0000-0000-000057010000}"/>
    <cellStyle name="4_Proposal Register_RC EXECUTIVE SUMMARY END JULY 2009._1_Reg&amp;Legal_ASGISA_CSR_Stakemngt" xfId="660" xr:uid="{00000000-0005-0000-0000-000058010000}"/>
    <cellStyle name="4_Proposal Register_RC EXECUTIVE SUMMARY END JULY 2009._Cost Forecast_April _2 (version 1)" xfId="661" xr:uid="{00000000-0005-0000-0000-000059010000}"/>
    <cellStyle name="4_Proposal Register_RC EXECUTIVE SUMMARY END JULY 2009._Cost Forecast_March " xfId="662" xr:uid="{00000000-0005-0000-0000-00005A010000}"/>
    <cellStyle name="4_Proposal Register_RC EXECUTIVE SUMMARY END JULY 2009._Cost Reduction_Contracts Overview Slide_Oct 2009 v2" xfId="663" xr:uid="{00000000-0005-0000-0000-00005B010000}"/>
    <cellStyle name="4_Proposal Register_RC EXECUTIVE SUMMARY END JULY 2009._Health and Safety_October" xfId="664" xr:uid="{00000000-0005-0000-0000-00005C010000}"/>
    <cellStyle name="4_Proposal Register_RC EXECUTIVE SUMMARY END JULY 2009._PC Master Report" xfId="665" xr:uid="{00000000-0005-0000-0000-00005D010000}"/>
    <cellStyle name="4_Proposal Register_RC EXECUTIVE SUMMARY END JULY 2009._Proposed Overall Monthly Cost Report - End March 2010" xfId="666" xr:uid="{00000000-0005-0000-0000-00005E010000}"/>
    <cellStyle name="4_Proposal Register_RC EXECUTIVE SUMMARY END JULY 2009._Quality_October 2009" xfId="667" xr:uid="{00000000-0005-0000-0000-00005F010000}"/>
    <cellStyle name="4_Proposal Register_RC EXECUTIVE SUMMARY END JULY 2009._Reg&amp;Legal_ASGISA_CSR_Stakemngt" xfId="668" xr:uid="{00000000-0005-0000-0000-000060010000}"/>
    <cellStyle name="4_Proposal Register_RC EXECUTIVE SUMMARY END SEP 2009." xfId="669" xr:uid="{00000000-0005-0000-0000-000061010000}"/>
    <cellStyle name="4_Proposed Overall Monthly Cost Report - End March 2010" xfId="670" xr:uid="{00000000-0005-0000-0000-000062010000}"/>
    <cellStyle name="4_RC EXECUTIVE SUMMARY END Jan 2010. (version 2)" xfId="671" xr:uid="{00000000-0005-0000-0000-000063010000}"/>
    <cellStyle name="4_RC EXECUTIVE SUMMARY END JULY 2009." xfId="672" xr:uid="{00000000-0005-0000-0000-000064010000}"/>
    <cellStyle name="4_RC EXECUTIVE SUMMARY END JULY 2009._1" xfId="673" xr:uid="{00000000-0005-0000-0000-000065010000}"/>
    <cellStyle name="4_RC EXECUTIVE SUMMARY END JULY 2009._1_Cost Forecast_April _2 (version 1)" xfId="674" xr:uid="{00000000-0005-0000-0000-000066010000}"/>
    <cellStyle name="4_RC EXECUTIVE SUMMARY END JULY 2009._1_Cost Forecast_March " xfId="675" xr:uid="{00000000-0005-0000-0000-000067010000}"/>
    <cellStyle name="4_RC EXECUTIVE SUMMARY END JULY 2009._1_Cost Reduction_Contracts Overview Slide_Oct 2009 v2" xfId="676" xr:uid="{00000000-0005-0000-0000-000068010000}"/>
    <cellStyle name="4_RC EXECUTIVE SUMMARY END JULY 2009._1_Health and Safety_October" xfId="677" xr:uid="{00000000-0005-0000-0000-000069010000}"/>
    <cellStyle name="4_RC EXECUTIVE SUMMARY END JULY 2009._1_Proposed Overall Monthly Cost Report - End March 2010" xfId="678" xr:uid="{00000000-0005-0000-0000-00006A010000}"/>
    <cellStyle name="4_RC EXECUTIVE SUMMARY END JULY 2009._1_Quality_October 2009" xfId="679" xr:uid="{00000000-0005-0000-0000-00006B010000}"/>
    <cellStyle name="4_RC EXECUTIVE SUMMARY END JULY 2009._1_Reg&amp;Legal_ASGISA_CSR_Stakemngt" xfId="680" xr:uid="{00000000-0005-0000-0000-00006C010000}"/>
    <cellStyle name="4_RC EXECUTIVE SUMMARY END JULY 2009._Cost Forecast_April _2 (version 1)" xfId="681" xr:uid="{00000000-0005-0000-0000-00006D010000}"/>
    <cellStyle name="4_RC EXECUTIVE SUMMARY END JULY 2009._Cost Forecast_March " xfId="682" xr:uid="{00000000-0005-0000-0000-00006E010000}"/>
    <cellStyle name="4_RC EXECUTIVE SUMMARY END JULY 2009._Cost Reduction_Contracts Overview Slide_Oct 2009 v2" xfId="683" xr:uid="{00000000-0005-0000-0000-00006F010000}"/>
    <cellStyle name="4_RC EXECUTIVE SUMMARY END JULY 2009._Health and Safety_October" xfId="684" xr:uid="{00000000-0005-0000-0000-000070010000}"/>
    <cellStyle name="4_RC EXECUTIVE SUMMARY END JULY 2009._PC Master Report" xfId="685" xr:uid="{00000000-0005-0000-0000-000071010000}"/>
    <cellStyle name="4_RC EXECUTIVE SUMMARY END JULY 2009._Proposed Overall Monthly Cost Report - End March 2010" xfId="686" xr:uid="{00000000-0005-0000-0000-000072010000}"/>
    <cellStyle name="4_RC EXECUTIVE SUMMARY END JULY 2009._Quality_October 2009" xfId="687" xr:uid="{00000000-0005-0000-0000-000073010000}"/>
    <cellStyle name="4_RC EXECUTIVE SUMMARY END JULY 2009._Reg&amp;Legal_ASGISA_CSR_Stakemngt" xfId="688" xr:uid="{00000000-0005-0000-0000-000074010000}"/>
    <cellStyle name="4_RC EXECUTIVE SUMMARY END SEP 2009." xfId="689" xr:uid="{00000000-0005-0000-0000-000075010000}"/>
    <cellStyle name="40% - Accent1 10" xfId="690" xr:uid="{00000000-0005-0000-0000-000076010000}"/>
    <cellStyle name="40% - Accent1 2" xfId="18" xr:uid="{00000000-0005-0000-0000-000077010000}"/>
    <cellStyle name="40% - Accent1 2 2" xfId="691" xr:uid="{00000000-0005-0000-0000-000078010000}"/>
    <cellStyle name="40% - Accent1 2 2 2" xfId="692" xr:uid="{00000000-0005-0000-0000-000079010000}"/>
    <cellStyle name="40% - Accent1 2 3" xfId="693" xr:uid="{00000000-0005-0000-0000-00007A010000}"/>
    <cellStyle name="40% - Accent1 2 3 2" xfId="694" xr:uid="{00000000-0005-0000-0000-00007B010000}"/>
    <cellStyle name="40% - Accent1 2 4" xfId="695" xr:uid="{00000000-0005-0000-0000-00007C010000}"/>
    <cellStyle name="40% - Accent1 2 4 2" xfId="696" xr:uid="{00000000-0005-0000-0000-00007D010000}"/>
    <cellStyle name="40% - Accent1 2 5" xfId="697" xr:uid="{00000000-0005-0000-0000-00007E010000}"/>
    <cellStyle name="40% - Accent1 2 6" xfId="698" xr:uid="{00000000-0005-0000-0000-00007F010000}"/>
    <cellStyle name="40% - Accent1 3" xfId="19" xr:uid="{00000000-0005-0000-0000-000080010000}"/>
    <cellStyle name="40% - Accent1 3 2" xfId="699" xr:uid="{00000000-0005-0000-0000-000081010000}"/>
    <cellStyle name="40% - Accent1 3 2 2" xfId="700" xr:uid="{00000000-0005-0000-0000-000082010000}"/>
    <cellStyle name="40% - Accent1 3 3" xfId="701" xr:uid="{00000000-0005-0000-0000-000083010000}"/>
    <cellStyle name="40% - Accent1 4" xfId="702" xr:uid="{00000000-0005-0000-0000-000084010000}"/>
    <cellStyle name="40% - Accent1 4 2" xfId="703" xr:uid="{00000000-0005-0000-0000-000085010000}"/>
    <cellStyle name="40% - Accent1 5" xfId="704" xr:uid="{00000000-0005-0000-0000-000086010000}"/>
    <cellStyle name="40% - Accent1 5 2" xfId="705" xr:uid="{00000000-0005-0000-0000-000087010000}"/>
    <cellStyle name="40% - Accent1 6" xfId="706" xr:uid="{00000000-0005-0000-0000-000088010000}"/>
    <cellStyle name="40% - Accent1 6 2" xfId="707" xr:uid="{00000000-0005-0000-0000-000089010000}"/>
    <cellStyle name="40% - Accent1 7" xfId="708" xr:uid="{00000000-0005-0000-0000-00008A010000}"/>
    <cellStyle name="40% - Accent1 7 2" xfId="709" xr:uid="{00000000-0005-0000-0000-00008B010000}"/>
    <cellStyle name="40% - Accent1 8" xfId="710" xr:uid="{00000000-0005-0000-0000-00008C010000}"/>
    <cellStyle name="40% - Accent1 8 2" xfId="711" xr:uid="{00000000-0005-0000-0000-00008D010000}"/>
    <cellStyle name="40% - Accent1 9" xfId="712" xr:uid="{00000000-0005-0000-0000-00008E010000}"/>
    <cellStyle name="40% - Accent1 9 2" xfId="713" xr:uid="{00000000-0005-0000-0000-00008F010000}"/>
    <cellStyle name="40% - Accent2 10" xfId="714" xr:uid="{00000000-0005-0000-0000-000090010000}"/>
    <cellStyle name="40% - Accent2 2" xfId="20" xr:uid="{00000000-0005-0000-0000-000091010000}"/>
    <cellStyle name="40% - Accent2 2 2" xfId="715" xr:uid="{00000000-0005-0000-0000-000092010000}"/>
    <cellStyle name="40% - Accent2 2 2 2" xfId="716" xr:uid="{00000000-0005-0000-0000-000093010000}"/>
    <cellStyle name="40% - Accent2 2 3" xfId="717" xr:uid="{00000000-0005-0000-0000-000094010000}"/>
    <cellStyle name="40% - Accent2 2 3 2" xfId="718" xr:uid="{00000000-0005-0000-0000-000095010000}"/>
    <cellStyle name="40% - Accent2 2 4" xfId="719" xr:uid="{00000000-0005-0000-0000-000096010000}"/>
    <cellStyle name="40% - Accent2 2 4 2" xfId="720" xr:uid="{00000000-0005-0000-0000-000097010000}"/>
    <cellStyle name="40% - Accent2 2 5" xfId="721" xr:uid="{00000000-0005-0000-0000-000098010000}"/>
    <cellStyle name="40% - Accent2 2 6" xfId="722" xr:uid="{00000000-0005-0000-0000-000099010000}"/>
    <cellStyle name="40% - Accent2 3" xfId="21" xr:uid="{00000000-0005-0000-0000-00009A010000}"/>
    <cellStyle name="40% - Accent2 3 2" xfId="723" xr:uid="{00000000-0005-0000-0000-00009B010000}"/>
    <cellStyle name="40% - Accent2 3 2 2" xfId="724" xr:uid="{00000000-0005-0000-0000-00009C010000}"/>
    <cellStyle name="40% - Accent2 3 3" xfId="725" xr:uid="{00000000-0005-0000-0000-00009D010000}"/>
    <cellStyle name="40% - Accent2 4" xfId="726" xr:uid="{00000000-0005-0000-0000-00009E010000}"/>
    <cellStyle name="40% - Accent2 4 2" xfId="727" xr:uid="{00000000-0005-0000-0000-00009F010000}"/>
    <cellStyle name="40% - Accent2 5" xfId="728" xr:uid="{00000000-0005-0000-0000-0000A0010000}"/>
    <cellStyle name="40% - Accent2 5 2" xfId="729" xr:uid="{00000000-0005-0000-0000-0000A1010000}"/>
    <cellStyle name="40% - Accent2 6" xfId="730" xr:uid="{00000000-0005-0000-0000-0000A2010000}"/>
    <cellStyle name="40% - Accent2 6 2" xfId="731" xr:uid="{00000000-0005-0000-0000-0000A3010000}"/>
    <cellStyle name="40% - Accent2 7" xfId="732" xr:uid="{00000000-0005-0000-0000-0000A4010000}"/>
    <cellStyle name="40% - Accent2 7 2" xfId="733" xr:uid="{00000000-0005-0000-0000-0000A5010000}"/>
    <cellStyle name="40% - Accent2 8" xfId="734" xr:uid="{00000000-0005-0000-0000-0000A6010000}"/>
    <cellStyle name="40% - Accent2 8 2" xfId="735" xr:uid="{00000000-0005-0000-0000-0000A7010000}"/>
    <cellStyle name="40% - Accent2 9" xfId="736" xr:uid="{00000000-0005-0000-0000-0000A8010000}"/>
    <cellStyle name="40% - Accent2 9 2" xfId="737" xr:uid="{00000000-0005-0000-0000-0000A9010000}"/>
    <cellStyle name="40% - Accent3 10" xfId="738" xr:uid="{00000000-0005-0000-0000-0000AA010000}"/>
    <cellStyle name="40% - Accent3 2" xfId="22" xr:uid="{00000000-0005-0000-0000-0000AB010000}"/>
    <cellStyle name="40% - Accent3 2 2" xfId="739" xr:uid="{00000000-0005-0000-0000-0000AC010000}"/>
    <cellStyle name="40% - Accent3 2 2 2" xfId="740" xr:uid="{00000000-0005-0000-0000-0000AD010000}"/>
    <cellStyle name="40% - Accent3 2 3" xfId="741" xr:uid="{00000000-0005-0000-0000-0000AE010000}"/>
    <cellStyle name="40% - Accent3 2 3 2" xfId="742" xr:uid="{00000000-0005-0000-0000-0000AF010000}"/>
    <cellStyle name="40% - Accent3 2 4" xfId="743" xr:uid="{00000000-0005-0000-0000-0000B0010000}"/>
    <cellStyle name="40% - Accent3 2 4 2" xfId="744" xr:uid="{00000000-0005-0000-0000-0000B1010000}"/>
    <cellStyle name="40% - Accent3 2 5" xfId="745" xr:uid="{00000000-0005-0000-0000-0000B2010000}"/>
    <cellStyle name="40% - Accent3 2 6" xfId="746" xr:uid="{00000000-0005-0000-0000-0000B3010000}"/>
    <cellStyle name="40% - Accent3 3" xfId="23" xr:uid="{00000000-0005-0000-0000-0000B4010000}"/>
    <cellStyle name="40% - Accent3 3 2" xfId="747" xr:uid="{00000000-0005-0000-0000-0000B5010000}"/>
    <cellStyle name="40% - Accent3 3 2 2" xfId="748" xr:uid="{00000000-0005-0000-0000-0000B6010000}"/>
    <cellStyle name="40% - Accent3 3 3" xfId="749" xr:uid="{00000000-0005-0000-0000-0000B7010000}"/>
    <cellStyle name="40% - Accent3 4" xfId="750" xr:uid="{00000000-0005-0000-0000-0000B8010000}"/>
    <cellStyle name="40% - Accent3 4 2" xfId="751" xr:uid="{00000000-0005-0000-0000-0000B9010000}"/>
    <cellStyle name="40% - Accent3 5" xfId="752" xr:uid="{00000000-0005-0000-0000-0000BA010000}"/>
    <cellStyle name="40% - Accent3 5 2" xfId="753" xr:uid="{00000000-0005-0000-0000-0000BB010000}"/>
    <cellStyle name="40% - Accent3 6" xfId="754" xr:uid="{00000000-0005-0000-0000-0000BC010000}"/>
    <cellStyle name="40% - Accent3 6 2" xfId="755" xr:uid="{00000000-0005-0000-0000-0000BD010000}"/>
    <cellStyle name="40% - Accent3 7" xfId="756" xr:uid="{00000000-0005-0000-0000-0000BE010000}"/>
    <cellStyle name="40% - Accent3 7 2" xfId="757" xr:uid="{00000000-0005-0000-0000-0000BF010000}"/>
    <cellStyle name="40% - Accent3 8" xfId="758" xr:uid="{00000000-0005-0000-0000-0000C0010000}"/>
    <cellStyle name="40% - Accent3 8 2" xfId="759" xr:uid="{00000000-0005-0000-0000-0000C1010000}"/>
    <cellStyle name="40% - Accent3 9" xfId="760" xr:uid="{00000000-0005-0000-0000-0000C2010000}"/>
    <cellStyle name="40% - Accent3 9 2" xfId="761" xr:uid="{00000000-0005-0000-0000-0000C3010000}"/>
    <cellStyle name="40% - Accent4 10" xfId="762" xr:uid="{00000000-0005-0000-0000-0000C4010000}"/>
    <cellStyle name="40% - Accent4 2" xfId="24" xr:uid="{00000000-0005-0000-0000-0000C5010000}"/>
    <cellStyle name="40% - Accent4 2 2" xfId="763" xr:uid="{00000000-0005-0000-0000-0000C6010000}"/>
    <cellStyle name="40% - Accent4 2 2 2" xfId="764" xr:uid="{00000000-0005-0000-0000-0000C7010000}"/>
    <cellStyle name="40% - Accent4 2 3" xfId="765" xr:uid="{00000000-0005-0000-0000-0000C8010000}"/>
    <cellStyle name="40% - Accent4 2 3 2" xfId="766" xr:uid="{00000000-0005-0000-0000-0000C9010000}"/>
    <cellStyle name="40% - Accent4 2 4" xfId="767" xr:uid="{00000000-0005-0000-0000-0000CA010000}"/>
    <cellStyle name="40% - Accent4 2 4 2" xfId="768" xr:uid="{00000000-0005-0000-0000-0000CB010000}"/>
    <cellStyle name="40% - Accent4 2 5" xfId="769" xr:uid="{00000000-0005-0000-0000-0000CC010000}"/>
    <cellStyle name="40% - Accent4 2 6" xfId="770" xr:uid="{00000000-0005-0000-0000-0000CD010000}"/>
    <cellStyle name="40% - Accent4 3" xfId="25" xr:uid="{00000000-0005-0000-0000-0000CE010000}"/>
    <cellStyle name="40% - Accent4 3 2" xfId="771" xr:uid="{00000000-0005-0000-0000-0000CF010000}"/>
    <cellStyle name="40% - Accent4 3 2 2" xfId="772" xr:uid="{00000000-0005-0000-0000-0000D0010000}"/>
    <cellStyle name="40% - Accent4 3 3" xfId="773" xr:uid="{00000000-0005-0000-0000-0000D1010000}"/>
    <cellStyle name="40% - Accent4 4" xfId="774" xr:uid="{00000000-0005-0000-0000-0000D2010000}"/>
    <cellStyle name="40% - Accent4 4 2" xfId="775" xr:uid="{00000000-0005-0000-0000-0000D3010000}"/>
    <cellStyle name="40% - Accent4 5" xfId="776" xr:uid="{00000000-0005-0000-0000-0000D4010000}"/>
    <cellStyle name="40% - Accent4 5 2" xfId="777" xr:uid="{00000000-0005-0000-0000-0000D5010000}"/>
    <cellStyle name="40% - Accent4 6" xfId="778" xr:uid="{00000000-0005-0000-0000-0000D6010000}"/>
    <cellStyle name="40% - Accent4 6 2" xfId="779" xr:uid="{00000000-0005-0000-0000-0000D7010000}"/>
    <cellStyle name="40% - Accent4 7" xfId="780" xr:uid="{00000000-0005-0000-0000-0000D8010000}"/>
    <cellStyle name="40% - Accent4 7 2" xfId="781" xr:uid="{00000000-0005-0000-0000-0000D9010000}"/>
    <cellStyle name="40% - Accent4 8" xfId="782" xr:uid="{00000000-0005-0000-0000-0000DA010000}"/>
    <cellStyle name="40% - Accent4 8 2" xfId="783" xr:uid="{00000000-0005-0000-0000-0000DB010000}"/>
    <cellStyle name="40% - Accent4 9" xfId="784" xr:uid="{00000000-0005-0000-0000-0000DC010000}"/>
    <cellStyle name="40% - Accent4 9 2" xfId="785" xr:uid="{00000000-0005-0000-0000-0000DD010000}"/>
    <cellStyle name="40% - Accent5 10" xfId="786" xr:uid="{00000000-0005-0000-0000-0000DE010000}"/>
    <cellStyle name="40% - Accent5 2" xfId="26" xr:uid="{00000000-0005-0000-0000-0000DF010000}"/>
    <cellStyle name="40% - Accent5 2 2" xfId="787" xr:uid="{00000000-0005-0000-0000-0000E0010000}"/>
    <cellStyle name="40% - Accent5 2 2 2" xfId="788" xr:uid="{00000000-0005-0000-0000-0000E1010000}"/>
    <cellStyle name="40% - Accent5 2 3" xfId="789" xr:uid="{00000000-0005-0000-0000-0000E2010000}"/>
    <cellStyle name="40% - Accent5 2 3 2" xfId="790" xr:uid="{00000000-0005-0000-0000-0000E3010000}"/>
    <cellStyle name="40% - Accent5 2 4" xfId="791" xr:uid="{00000000-0005-0000-0000-0000E4010000}"/>
    <cellStyle name="40% - Accent5 2 4 2" xfId="792" xr:uid="{00000000-0005-0000-0000-0000E5010000}"/>
    <cellStyle name="40% - Accent5 2 5" xfId="793" xr:uid="{00000000-0005-0000-0000-0000E6010000}"/>
    <cellStyle name="40% - Accent5 2 6" xfId="794" xr:uid="{00000000-0005-0000-0000-0000E7010000}"/>
    <cellStyle name="40% - Accent5 3" xfId="795" xr:uid="{00000000-0005-0000-0000-0000E8010000}"/>
    <cellStyle name="40% - Accent5 3 2" xfId="796" xr:uid="{00000000-0005-0000-0000-0000E9010000}"/>
    <cellStyle name="40% - Accent5 3 2 2" xfId="797" xr:uid="{00000000-0005-0000-0000-0000EA010000}"/>
    <cellStyle name="40% - Accent5 3 3" xfId="798" xr:uid="{00000000-0005-0000-0000-0000EB010000}"/>
    <cellStyle name="40% - Accent5 4" xfId="799" xr:uid="{00000000-0005-0000-0000-0000EC010000}"/>
    <cellStyle name="40% - Accent5 4 2" xfId="800" xr:uid="{00000000-0005-0000-0000-0000ED010000}"/>
    <cellStyle name="40% - Accent5 5" xfId="801" xr:uid="{00000000-0005-0000-0000-0000EE010000}"/>
    <cellStyle name="40% - Accent5 5 2" xfId="802" xr:uid="{00000000-0005-0000-0000-0000EF010000}"/>
    <cellStyle name="40% - Accent5 6" xfId="803" xr:uid="{00000000-0005-0000-0000-0000F0010000}"/>
    <cellStyle name="40% - Accent5 6 2" xfId="804" xr:uid="{00000000-0005-0000-0000-0000F1010000}"/>
    <cellStyle name="40% - Accent5 7" xfId="805" xr:uid="{00000000-0005-0000-0000-0000F2010000}"/>
    <cellStyle name="40% - Accent5 7 2" xfId="806" xr:uid="{00000000-0005-0000-0000-0000F3010000}"/>
    <cellStyle name="40% - Accent5 8" xfId="807" xr:uid="{00000000-0005-0000-0000-0000F4010000}"/>
    <cellStyle name="40% - Accent5 8 2" xfId="808" xr:uid="{00000000-0005-0000-0000-0000F5010000}"/>
    <cellStyle name="40% - Accent5 9" xfId="809" xr:uid="{00000000-0005-0000-0000-0000F6010000}"/>
    <cellStyle name="40% - Accent5 9 2" xfId="810" xr:uid="{00000000-0005-0000-0000-0000F7010000}"/>
    <cellStyle name="40% - Accent6 10" xfId="811" xr:uid="{00000000-0005-0000-0000-0000F8010000}"/>
    <cellStyle name="40% - Accent6 2" xfId="27" xr:uid="{00000000-0005-0000-0000-0000F9010000}"/>
    <cellStyle name="40% - Accent6 2 2" xfId="812" xr:uid="{00000000-0005-0000-0000-0000FA010000}"/>
    <cellStyle name="40% - Accent6 2 2 2" xfId="813" xr:uid="{00000000-0005-0000-0000-0000FB010000}"/>
    <cellStyle name="40% - Accent6 2 3" xfId="814" xr:uid="{00000000-0005-0000-0000-0000FC010000}"/>
    <cellStyle name="40% - Accent6 2 3 2" xfId="815" xr:uid="{00000000-0005-0000-0000-0000FD010000}"/>
    <cellStyle name="40% - Accent6 2 4" xfId="816" xr:uid="{00000000-0005-0000-0000-0000FE010000}"/>
    <cellStyle name="40% - Accent6 2 4 2" xfId="817" xr:uid="{00000000-0005-0000-0000-0000FF010000}"/>
    <cellStyle name="40% - Accent6 2 5" xfId="818" xr:uid="{00000000-0005-0000-0000-000000020000}"/>
    <cellStyle name="40% - Accent6 2 6" xfId="819" xr:uid="{00000000-0005-0000-0000-000001020000}"/>
    <cellStyle name="40% - Accent6 3" xfId="28" xr:uid="{00000000-0005-0000-0000-000002020000}"/>
    <cellStyle name="40% - Accent6 3 2" xfId="820" xr:uid="{00000000-0005-0000-0000-000003020000}"/>
    <cellStyle name="40% - Accent6 3 2 2" xfId="821" xr:uid="{00000000-0005-0000-0000-000004020000}"/>
    <cellStyle name="40% - Accent6 3 3" xfId="822" xr:uid="{00000000-0005-0000-0000-000005020000}"/>
    <cellStyle name="40% - Accent6 4" xfId="823" xr:uid="{00000000-0005-0000-0000-000006020000}"/>
    <cellStyle name="40% - Accent6 4 2" xfId="824" xr:uid="{00000000-0005-0000-0000-000007020000}"/>
    <cellStyle name="40% - Accent6 5" xfId="825" xr:uid="{00000000-0005-0000-0000-000008020000}"/>
    <cellStyle name="40% - Accent6 5 2" xfId="826" xr:uid="{00000000-0005-0000-0000-000009020000}"/>
    <cellStyle name="40% - Accent6 6" xfId="827" xr:uid="{00000000-0005-0000-0000-00000A020000}"/>
    <cellStyle name="40% - Accent6 6 2" xfId="828" xr:uid="{00000000-0005-0000-0000-00000B020000}"/>
    <cellStyle name="40% - Accent6 7" xfId="829" xr:uid="{00000000-0005-0000-0000-00000C020000}"/>
    <cellStyle name="40% - Accent6 7 2" xfId="830" xr:uid="{00000000-0005-0000-0000-00000D020000}"/>
    <cellStyle name="40% - Accent6 8" xfId="831" xr:uid="{00000000-0005-0000-0000-00000E020000}"/>
    <cellStyle name="40% - Accent6 8 2" xfId="832" xr:uid="{00000000-0005-0000-0000-00000F020000}"/>
    <cellStyle name="40% - Accent6 9" xfId="833" xr:uid="{00000000-0005-0000-0000-000010020000}"/>
    <cellStyle name="40% - Accent6 9 2" xfId="834" xr:uid="{00000000-0005-0000-0000-000011020000}"/>
    <cellStyle name="5" xfId="835" xr:uid="{00000000-0005-0000-0000-000012020000}"/>
    <cellStyle name="5 2" xfId="836" xr:uid="{00000000-0005-0000-0000-000013020000}"/>
    <cellStyle name="5_20100518 Medupi March 2010 summary" xfId="837" xr:uid="{00000000-0005-0000-0000-000014020000}"/>
    <cellStyle name="5_20101012_ERA Deviations Analysis - Portfolio Report Rev-01" xfId="838" xr:uid="{00000000-0005-0000-0000-000015020000}"/>
    <cellStyle name="5_20101018_Challenge Session Revisions FINAL" xfId="839" xr:uid="{00000000-0005-0000-0000-000016020000}"/>
    <cellStyle name="5_Boiler Package_Contract Control Logs Sep 2010" xfId="840" xr:uid="{00000000-0005-0000-0000-000017020000}"/>
    <cellStyle name="5_Book1" xfId="841" xr:uid="{00000000-0005-0000-0000-000018020000}"/>
    <cellStyle name="5_Book1_Cost Forecast_April _2 (version 1)" xfId="842" xr:uid="{00000000-0005-0000-0000-000019020000}"/>
    <cellStyle name="5_Book1_Cost Forecast_March " xfId="843" xr:uid="{00000000-0005-0000-0000-00001A020000}"/>
    <cellStyle name="5_Book1_Cost Reduction_Contracts Overview Slide_Oct 2009 v2" xfId="844" xr:uid="{00000000-0005-0000-0000-00001B020000}"/>
    <cellStyle name="5_Book1_Health and Safety_October" xfId="845" xr:uid="{00000000-0005-0000-0000-00001C020000}"/>
    <cellStyle name="5_Book1_PC Master Report" xfId="846" xr:uid="{00000000-0005-0000-0000-00001D020000}"/>
    <cellStyle name="5_Book1_Proposed Overall Monthly Cost Report - End March 2010" xfId="847" xr:uid="{00000000-0005-0000-0000-00001E020000}"/>
    <cellStyle name="5_Book1_Quality_October 2009" xfId="848" xr:uid="{00000000-0005-0000-0000-00001F020000}"/>
    <cellStyle name="5_Book1_Reg&amp;Legal_ASGISA_CSR_Stakemngt" xfId="849" xr:uid="{00000000-0005-0000-0000-000020020000}"/>
    <cellStyle name="5_Commited cost - January  2010" xfId="850" xr:uid="{00000000-0005-0000-0000-000021020000}"/>
    <cellStyle name="5_Contingency Drawdown" xfId="851" xr:uid="{00000000-0005-0000-0000-000022020000}"/>
    <cellStyle name="5_Contingency Drawdown_Copy of MEDUPI Claim Register- (M-Drive)" xfId="852" xr:uid="{00000000-0005-0000-0000-000023020000}"/>
    <cellStyle name="5_Contingency Drawdown_Copy of MEDUPI Claim Register- (M-Drive)_20101018_Challenge Session Revisions FINAL" xfId="853" xr:uid="{00000000-0005-0000-0000-000024020000}"/>
    <cellStyle name="5_Contingency Drawdown_Copy of MEDUPI September Claim Register" xfId="854" xr:uid="{00000000-0005-0000-0000-000025020000}"/>
    <cellStyle name="5_Contingency Drawdown_Copy of MEDUPI September Claim Register_Cost Forecast_April _2 (version 1)" xfId="855" xr:uid="{00000000-0005-0000-0000-000026020000}"/>
    <cellStyle name="5_Contingency Drawdown_Copy of MEDUPI September Claim Register_Cost Forecast_March " xfId="856" xr:uid="{00000000-0005-0000-0000-000027020000}"/>
    <cellStyle name="5_Contingency Drawdown_Cost Forecast_April _2 (version 1)" xfId="857" xr:uid="{00000000-0005-0000-0000-000028020000}"/>
    <cellStyle name="5_Contingency Drawdown_Cost Forecast_March " xfId="858" xr:uid="{00000000-0005-0000-0000-000029020000}"/>
    <cellStyle name="5_Contingency Drawdown_Cost Reduction_Contracts Overview Slide_Oct 2009 v2" xfId="859" xr:uid="{00000000-0005-0000-0000-00002A020000}"/>
    <cellStyle name="5_Contingency Drawdown_Health and Safety_October" xfId="860" xr:uid="{00000000-0005-0000-0000-00002B020000}"/>
    <cellStyle name="5_Contingency Drawdown_June 09 r2" xfId="861" xr:uid="{00000000-0005-0000-0000-00002C020000}"/>
    <cellStyle name="5_Contingency Drawdown_June 09 r2_Cost Forecast_April _2 (version 1)" xfId="862" xr:uid="{00000000-0005-0000-0000-00002D020000}"/>
    <cellStyle name="5_Contingency Drawdown_June 09 r2_Cost Forecast_March " xfId="863" xr:uid="{00000000-0005-0000-0000-00002E020000}"/>
    <cellStyle name="5_Contingency Drawdown_June 09 r2_PC Master Report" xfId="864" xr:uid="{00000000-0005-0000-0000-00002F020000}"/>
    <cellStyle name="5_Contingency Drawdown_June 09 r2_Proposed Overall Monthly Cost Report - End March 2010" xfId="865" xr:uid="{00000000-0005-0000-0000-000030020000}"/>
    <cellStyle name="5_Contingency Drawdown_October Claims Report (downloaded_06112009)" xfId="866" xr:uid="{00000000-0005-0000-0000-000031020000}"/>
    <cellStyle name="5_Contingency Drawdown_October Claims Report (downloaded_06112009)_1" xfId="867" xr:uid="{00000000-0005-0000-0000-000032020000}"/>
    <cellStyle name="5_Contingency Drawdown_October Claims Report (downloaded_06112009)_1_20101018_Challenge Session Revisions FINAL" xfId="868" xr:uid="{00000000-0005-0000-0000-000033020000}"/>
    <cellStyle name="5_Contingency Drawdown_October Claims Report (downloaded_06112009)_1_Medupi_January Project Assurance Report Rev1" xfId="869" xr:uid="{00000000-0005-0000-0000-000034020000}"/>
    <cellStyle name="5_Contingency Drawdown_P07 Jan 10" xfId="870" xr:uid="{00000000-0005-0000-0000-000035020000}"/>
    <cellStyle name="5_Contingency Drawdown_PC Master Report" xfId="871" xr:uid="{00000000-0005-0000-0000-000036020000}"/>
    <cellStyle name="5_Contingency Drawdown_Proposed Overall Monthly Cost Report - End March 2010" xfId="872" xr:uid="{00000000-0005-0000-0000-000037020000}"/>
    <cellStyle name="5_Contingency Drawdown_Quality_October 2009" xfId="873" xr:uid="{00000000-0005-0000-0000-000038020000}"/>
    <cellStyle name="5_Contingency Drawdown_Reg&amp;Legal_ASGISA_CSR_Stakemngt" xfId="874" xr:uid="{00000000-0005-0000-0000-000039020000}"/>
    <cellStyle name="5_Contract Control Sheet" xfId="875" xr:uid="{00000000-0005-0000-0000-00003A020000}"/>
    <cellStyle name="5_Contract Control Sheet_Commited cost - January  2010" xfId="876" xr:uid="{00000000-0005-0000-0000-00003B020000}"/>
    <cellStyle name="5_Contract Control Sheet_Copy of MEDUPI Claim Register- (M-Drive)" xfId="877" xr:uid="{00000000-0005-0000-0000-00003C020000}"/>
    <cellStyle name="5_Contract Control Sheet_Copy of MEDUPI Claim Register- (M-Drive)_20101018_Challenge Session Revisions FINAL" xfId="878" xr:uid="{00000000-0005-0000-0000-00003D020000}"/>
    <cellStyle name="5_Contract Control Sheet_Cost Forecast_April _2 (version 1)" xfId="879" xr:uid="{00000000-0005-0000-0000-00003E020000}"/>
    <cellStyle name="5_Contract Control Sheet_Cost Forecast_March " xfId="880" xr:uid="{00000000-0005-0000-0000-00003F020000}"/>
    <cellStyle name="5_Contract Control Sheet_June 09 r2" xfId="881" xr:uid="{00000000-0005-0000-0000-000040020000}"/>
    <cellStyle name="5_Contract Control Sheet_June 09 r2_Cost Forecast_April _2 (version 1)" xfId="882" xr:uid="{00000000-0005-0000-0000-000041020000}"/>
    <cellStyle name="5_Contract Control Sheet_June 09 r2_Cost Forecast_March " xfId="883" xr:uid="{00000000-0005-0000-0000-000042020000}"/>
    <cellStyle name="5_Contract Control Sheet_June 09 r2_PC Master Report" xfId="884" xr:uid="{00000000-0005-0000-0000-000043020000}"/>
    <cellStyle name="5_Contract Control Sheet_June 09 r2_Proposed Overall Monthly Cost Report - End March 2010" xfId="885" xr:uid="{00000000-0005-0000-0000-000044020000}"/>
    <cellStyle name="5_Contract Control Sheet_October Claims Report (downloaded_06112009)" xfId="886" xr:uid="{00000000-0005-0000-0000-000045020000}"/>
    <cellStyle name="5_Contract Control Sheet_October Claims Report (downloaded_06112009)_20101018_Challenge Session Revisions FINAL" xfId="887" xr:uid="{00000000-0005-0000-0000-000046020000}"/>
    <cellStyle name="5_Contract Control Sheet_October Claims Report (downloaded_06112009)_Medupi_January Project Assurance Report Rev1" xfId="888" xr:uid="{00000000-0005-0000-0000-000047020000}"/>
    <cellStyle name="5_Contract Control Sheet_P10_Enabling_Civils_02_June_09_Rev1" xfId="889" xr:uid="{00000000-0005-0000-0000-000048020000}"/>
    <cellStyle name="5_Contract Control Sheet_P10_Enabling_Civils_02_June_09_Rev1_Cost Forecast_April _2 (version 1)" xfId="890" xr:uid="{00000000-0005-0000-0000-000049020000}"/>
    <cellStyle name="5_Contract Control Sheet_P10_Enabling_Civils_02_June_09_Rev1_Cost Forecast_March " xfId="891" xr:uid="{00000000-0005-0000-0000-00004A020000}"/>
    <cellStyle name="5_Contract Control Sheet_P10_Enabling_Civils_02_June_09_Rev1_PC Master Report" xfId="892" xr:uid="{00000000-0005-0000-0000-00004B020000}"/>
    <cellStyle name="5_Contract Control Sheet_P10_Enabling_Civils_02_June_09_Rev1_Proposed Overall Monthly Cost Report - End March 2010" xfId="893" xr:uid="{00000000-0005-0000-0000-00004C020000}"/>
    <cellStyle name="5_Contract Control Sheet_P10_Enabling_Civils_02_May_09_final" xfId="894" xr:uid="{00000000-0005-0000-0000-00004D020000}"/>
    <cellStyle name="5_Contract Control Sheet_P10_Enabling_Civils_02_May_09_final_Cost Forecast_April _2 (version 1)" xfId="895" xr:uid="{00000000-0005-0000-0000-00004E020000}"/>
    <cellStyle name="5_Contract Control Sheet_P10_Enabling_Civils_02_May_09_final_Cost Forecast_March " xfId="896" xr:uid="{00000000-0005-0000-0000-00004F020000}"/>
    <cellStyle name="5_Contract Control Sheet_P10_Enabling_Civils_02_May_09_final_PC Master Report" xfId="897" xr:uid="{00000000-0005-0000-0000-000050020000}"/>
    <cellStyle name="5_Contract Control Sheet_P10_Enabling_Civils_02_May_09_final_Proposed Overall Monthly Cost Report - End March 2010" xfId="898" xr:uid="{00000000-0005-0000-0000-000051020000}"/>
    <cellStyle name="5_Contract Control Sheet_PC Master Report" xfId="899" xr:uid="{00000000-0005-0000-0000-000052020000}"/>
    <cellStyle name="5_Contract Control Sheet_PC Master Report Feb09 Rev1 HL (version 1)" xfId="900" xr:uid="{00000000-0005-0000-0000-000053020000}"/>
    <cellStyle name="5_Contract Control Sheet_Proposed Overall Monthly Cost Report - End March 2010" xfId="901" xr:uid="{00000000-0005-0000-0000-000054020000}"/>
    <cellStyle name="5_Contract Control Sheet_RC EXECUTIVE SUMMARY END Jan 2010. (version 2)" xfId="902" xr:uid="{00000000-0005-0000-0000-000055020000}"/>
    <cellStyle name="5_Contract Control Sheet_RC EXECUTIVE SUMMARY END JULY 2009." xfId="903" xr:uid="{00000000-0005-0000-0000-000056020000}"/>
    <cellStyle name="5_Contract Control Sheet_RC EXECUTIVE SUMMARY END JULY 2009._1" xfId="904" xr:uid="{00000000-0005-0000-0000-000057020000}"/>
    <cellStyle name="5_Contract Control Sheet_RC EXECUTIVE SUMMARY END JULY 2009._1_Cost Forecast_April _2 (version 1)" xfId="905" xr:uid="{00000000-0005-0000-0000-000058020000}"/>
    <cellStyle name="5_Contract Control Sheet_RC EXECUTIVE SUMMARY END JULY 2009._1_Cost Forecast_March " xfId="906" xr:uid="{00000000-0005-0000-0000-000059020000}"/>
    <cellStyle name="5_Contract Control Sheet_RC EXECUTIVE SUMMARY END JULY 2009._1_Cost Reduction_Contracts Overview Slide_Oct 2009 v2" xfId="907" xr:uid="{00000000-0005-0000-0000-00005A020000}"/>
    <cellStyle name="5_Contract Control Sheet_RC EXECUTIVE SUMMARY END JULY 2009._1_Health and Safety_October" xfId="908" xr:uid="{00000000-0005-0000-0000-00005B020000}"/>
    <cellStyle name="5_Contract Control Sheet_RC EXECUTIVE SUMMARY END JULY 2009._1_Proposed Overall Monthly Cost Report - End March 2010" xfId="909" xr:uid="{00000000-0005-0000-0000-00005C020000}"/>
    <cellStyle name="5_Contract Control Sheet_RC EXECUTIVE SUMMARY END JULY 2009._1_Quality_October 2009" xfId="910" xr:uid="{00000000-0005-0000-0000-00005D020000}"/>
    <cellStyle name="5_Contract Control Sheet_RC EXECUTIVE SUMMARY END JULY 2009._1_Reg&amp;Legal_ASGISA_CSR_Stakemngt" xfId="911" xr:uid="{00000000-0005-0000-0000-00005E020000}"/>
    <cellStyle name="5_Contract Control Sheet_RC EXECUTIVE SUMMARY END JULY 2009._Cost Forecast_April _2 (version 1)" xfId="912" xr:uid="{00000000-0005-0000-0000-00005F020000}"/>
    <cellStyle name="5_Contract Control Sheet_RC EXECUTIVE SUMMARY END JULY 2009._Cost Forecast_March " xfId="913" xr:uid="{00000000-0005-0000-0000-000060020000}"/>
    <cellStyle name="5_Contract Control Sheet_RC EXECUTIVE SUMMARY END JULY 2009._Cost Reduction_Contracts Overview Slide_Oct 2009 v2" xfId="914" xr:uid="{00000000-0005-0000-0000-000061020000}"/>
    <cellStyle name="5_Contract Control Sheet_RC EXECUTIVE SUMMARY END JULY 2009._Health and Safety_October" xfId="915" xr:uid="{00000000-0005-0000-0000-000062020000}"/>
    <cellStyle name="5_Contract Control Sheet_RC EXECUTIVE SUMMARY END JULY 2009._PC Master Report" xfId="916" xr:uid="{00000000-0005-0000-0000-000063020000}"/>
    <cellStyle name="5_Contract Control Sheet_RC EXECUTIVE SUMMARY END JULY 2009._Proposed Overall Monthly Cost Report - End March 2010" xfId="917" xr:uid="{00000000-0005-0000-0000-000064020000}"/>
    <cellStyle name="5_Contract Control Sheet_RC EXECUTIVE SUMMARY END JULY 2009._Quality_October 2009" xfId="918" xr:uid="{00000000-0005-0000-0000-000065020000}"/>
    <cellStyle name="5_Contract Control Sheet_RC EXECUTIVE SUMMARY END JULY 2009._Reg&amp;Legal_ASGISA_CSR_Stakemngt" xfId="919" xr:uid="{00000000-0005-0000-0000-000066020000}"/>
    <cellStyle name="5_Contract Control Sheet_RC EXECUTIVE SUMMARY END SEP 2009." xfId="920" xr:uid="{00000000-0005-0000-0000-000067020000}"/>
    <cellStyle name="5_Copy of MEDUPI Claim Register- (M-Drive)" xfId="921" xr:uid="{00000000-0005-0000-0000-000068020000}"/>
    <cellStyle name="5_Copy of MEDUPI Claim Register- (M-Drive)_20101018_Challenge Session Revisions FINAL" xfId="922" xr:uid="{00000000-0005-0000-0000-000069020000}"/>
    <cellStyle name="5_Cost Forecast_April _2 (version 1)" xfId="923" xr:uid="{00000000-0005-0000-0000-00006A020000}"/>
    <cellStyle name="5_Cost Forecast_March " xfId="924" xr:uid="{00000000-0005-0000-0000-00006B020000}"/>
    <cellStyle name="5_June 09 r2" xfId="925" xr:uid="{00000000-0005-0000-0000-00006C020000}"/>
    <cellStyle name="5_June 09 r2_Cost Forecast_April _2 (version 1)" xfId="926" xr:uid="{00000000-0005-0000-0000-00006D020000}"/>
    <cellStyle name="5_June 09 r2_Cost Forecast_March " xfId="927" xr:uid="{00000000-0005-0000-0000-00006E020000}"/>
    <cellStyle name="5_June 09 r2_PC Master Report" xfId="928" xr:uid="{00000000-0005-0000-0000-00006F020000}"/>
    <cellStyle name="5_June 09 r2_Proposed Overall Monthly Cost Report - End March 2010" xfId="929" xr:uid="{00000000-0005-0000-0000-000070020000}"/>
    <cellStyle name="5_October Claims Report (downloaded_06112009)" xfId="930" xr:uid="{00000000-0005-0000-0000-000071020000}"/>
    <cellStyle name="5_October Claims Report (downloaded_06112009)_20101018_Challenge Session Revisions FINAL" xfId="931" xr:uid="{00000000-0005-0000-0000-000072020000}"/>
    <cellStyle name="5_October Claims Report (downloaded_06112009)_Medupi_January Project Assurance Report Rev1" xfId="932" xr:uid="{00000000-0005-0000-0000-000073020000}"/>
    <cellStyle name="5_P02_Boiler Package_Contract Control Logs May 2009(1)" xfId="933" xr:uid="{00000000-0005-0000-0000-000074020000}"/>
    <cellStyle name="5_P02_Boiler Package_Contract Control Logs May 2009(1)_Cost Forecast_April _2 (version 1)" xfId="934" xr:uid="{00000000-0005-0000-0000-000075020000}"/>
    <cellStyle name="5_P02_Boiler Package_Contract Control Logs May 2009(1)_Cost Forecast_March " xfId="935" xr:uid="{00000000-0005-0000-0000-000076020000}"/>
    <cellStyle name="5_P02_Boiler Package_Contract Control Logs May 2009(1)_PC Master Report" xfId="936" xr:uid="{00000000-0005-0000-0000-000077020000}"/>
    <cellStyle name="5_P02_Boiler Package_Contract Control Logs May 2009(1)_Proposed Overall Monthly Cost Report - End March 2010" xfId="937" xr:uid="{00000000-0005-0000-0000-000078020000}"/>
    <cellStyle name="5_P03_Turbine_Mayl_09_User_Contract_Logs rev 2" xfId="938" xr:uid="{00000000-0005-0000-0000-000079020000}"/>
    <cellStyle name="5_P03_Turbine_Mayl_09_User_Contract_Logs rev 2_Cost Forecast_April _2 (version 1)" xfId="939" xr:uid="{00000000-0005-0000-0000-00007A020000}"/>
    <cellStyle name="5_P03_Turbine_Mayl_09_User_Contract_Logs rev 2_Cost Forecast_March " xfId="940" xr:uid="{00000000-0005-0000-0000-00007B020000}"/>
    <cellStyle name="5_P03_Turbine_Mayl_09_User_Contract_Logs rev 2_PC Master Report" xfId="941" xr:uid="{00000000-0005-0000-0000-00007C020000}"/>
    <cellStyle name="5_P03_Turbine_Mayl_09_User_Contract_Logs rev 2_Proposed Overall Monthly Cost Report - End March 2010" xfId="942" xr:uid="{00000000-0005-0000-0000-00007D020000}"/>
    <cellStyle name="5_P04_LP_Services_26_October_09_Rev1_Master(Draft)" xfId="943" xr:uid="{00000000-0005-0000-0000-00007E020000}"/>
    <cellStyle name="5_P06_Water_Treatment_28_May_09_Rev0_Master(Draft)" xfId="944" xr:uid="{00000000-0005-0000-0000-00007F020000}"/>
    <cellStyle name="5_P06_Water_Treatment_28_May_09_Rev0_Master(Draft)_Cost Forecast_April _2 (version 1)" xfId="945" xr:uid="{00000000-0005-0000-0000-000080020000}"/>
    <cellStyle name="5_P06_Water_Treatment_28_May_09_Rev0_Master(Draft)_Cost Forecast_March " xfId="946" xr:uid="{00000000-0005-0000-0000-000081020000}"/>
    <cellStyle name="5_P06_Water_Treatment_28_May_09_Rev0_Master(Draft)_PC Master Report" xfId="947" xr:uid="{00000000-0005-0000-0000-000082020000}"/>
    <cellStyle name="5_P06_Water_Treatment_28_May_09_Rev0_Master(Draft)_Proposed Overall Monthly Cost Report - End March 2010" xfId="948" xr:uid="{00000000-0005-0000-0000-000083020000}"/>
    <cellStyle name="5_P06_Water_Treatment_29_June_09_Rev0_Master(Draft)" xfId="949" xr:uid="{00000000-0005-0000-0000-000084020000}"/>
    <cellStyle name="5_P06_Water_Treatment_29_June_09_Rev0_Master(Draft)_Cost Forecast_April _2 (version 1)" xfId="950" xr:uid="{00000000-0005-0000-0000-000085020000}"/>
    <cellStyle name="5_P06_Water_Treatment_29_June_09_Rev0_Master(Draft)_Cost Forecast_March " xfId="951" xr:uid="{00000000-0005-0000-0000-000086020000}"/>
    <cellStyle name="5_P06_Water_Treatment_29_June_09_Rev0_Master(Draft)_PC Master Report" xfId="952" xr:uid="{00000000-0005-0000-0000-000087020000}"/>
    <cellStyle name="5_P06_Water_Treatment_29_June_09_Rev0_Master(Draft)_Proposed Overall Monthly Cost Report - End March 2010" xfId="953" xr:uid="{00000000-0005-0000-0000-000088020000}"/>
    <cellStyle name="5_P08_Main Civil May 09 r2" xfId="954" xr:uid="{00000000-0005-0000-0000-000089020000}"/>
    <cellStyle name="5_P08_Main Civil May 09 r2_Cost Forecast_April _2 (version 1)" xfId="955" xr:uid="{00000000-0005-0000-0000-00008A020000}"/>
    <cellStyle name="5_P08_Main Civil May 09 r2_Cost Forecast_March " xfId="956" xr:uid="{00000000-0005-0000-0000-00008B020000}"/>
    <cellStyle name="5_P08_Main Civil May 09 r2_PC Master Report" xfId="957" xr:uid="{00000000-0005-0000-0000-00008C020000}"/>
    <cellStyle name="5_P08_Main Civil May 09 r2_Proposed Overall Monthly Cost Report - End March 2010" xfId="958" xr:uid="{00000000-0005-0000-0000-00008D020000}"/>
    <cellStyle name="5_P10_Enabling_Civils_02_June_09_Rev1" xfId="959" xr:uid="{00000000-0005-0000-0000-00008E020000}"/>
    <cellStyle name="5_P10_Enabling_Civils_02_June_09_Rev1_Cost Forecast_April _2 (version 1)" xfId="960" xr:uid="{00000000-0005-0000-0000-00008F020000}"/>
    <cellStyle name="5_P10_Enabling_Civils_02_June_09_Rev1_Cost Forecast_March " xfId="961" xr:uid="{00000000-0005-0000-0000-000090020000}"/>
    <cellStyle name="5_P10_Enabling_Civils_02_June_09_Rev1_PC Master Report" xfId="962" xr:uid="{00000000-0005-0000-0000-000091020000}"/>
    <cellStyle name="5_P10_Enabling_Civils_02_June_09_Rev1_Proposed Overall Monthly Cost Report - End March 2010" xfId="963" xr:uid="{00000000-0005-0000-0000-000092020000}"/>
    <cellStyle name="5_P10_Enabling_Civils_02_May_09_final" xfId="964" xr:uid="{00000000-0005-0000-0000-000093020000}"/>
    <cellStyle name="5_P10_Enabling_Civils_02_May_09_final_Cost Forecast_April _2 (version 1)" xfId="965" xr:uid="{00000000-0005-0000-0000-000094020000}"/>
    <cellStyle name="5_P10_Enabling_Civils_02_May_09_final_Cost Forecast_March " xfId="966" xr:uid="{00000000-0005-0000-0000-000095020000}"/>
    <cellStyle name="5_P10_Enabling_Civils_02_May_09_final_PC Master Report" xfId="967" xr:uid="{00000000-0005-0000-0000-000096020000}"/>
    <cellStyle name="5_P10_Enabling_Civils_02_May_09_final_Proposed Overall Monthly Cost Report - End March 2010" xfId="968" xr:uid="{00000000-0005-0000-0000-000097020000}"/>
    <cellStyle name="5_PC Master Report" xfId="969" xr:uid="{00000000-0005-0000-0000-000098020000}"/>
    <cellStyle name="5_PC Master Report Feb09 Rev1 HL (version 1)" xfId="970" xr:uid="{00000000-0005-0000-0000-000099020000}"/>
    <cellStyle name="5_Proposal Register" xfId="971" xr:uid="{00000000-0005-0000-0000-00009A020000}"/>
    <cellStyle name="5_Proposal Register_Commited cost - January  2010" xfId="972" xr:uid="{00000000-0005-0000-0000-00009B020000}"/>
    <cellStyle name="5_Proposal Register_Copy of MEDUPI Claim Register- (M-Drive)" xfId="973" xr:uid="{00000000-0005-0000-0000-00009C020000}"/>
    <cellStyle name="5_Proposal Register_Copy of MEDUPI Claim Register- (M-Drive)_20101018_Challenge Session Revisions FINAL" xfId="974" xr:uid="{00000000-0005-0000-0000-00009D020000}"/>
    <cellStyle name="5_Proposal Register_Cost Forecast_April _2 (version 1)" xfId="975" xr:uid="{00000000-0005-0000-0000-00009E020000}"/>
    <cellStyle name="5_Proposal Register_Cost Forecast_March " xfId="976" xr:uid="{00000000-0005-0000-0000-00009F020000}"/>
    <cellStyle name="5_Proposal Register_June 09 r2" xfId="977" xr:uid="{00000000-0005-0000-0000-0000A0020000}"/>
    <cellStyle name="5_Proposal Register_June 09 r2_Cost Forecast_April _2 (version 1)" xfId="978" xr:uid="{00000000-0005-0000-0000-0000A1020000}"/>
    <cellStyle name="5_Proposal Register_June 09 r2_Cost Forecast_March " xfId="979" xr:uid="{00000000-0005-0000-0000-0000A2020000}"/>
    <cellStyle name="5_Proposal Register_June 09 r2_PC Master Report" xfId="980" xr:uid="{00000000-0005-0000-0000-0000A3020000}"/>
    <cellStyle name="5_Proposal Register_June 09 r2_Proposed Overall Monthly Cost Report - End March 2010" xfId="981" xr:uid="{00000000-0005-0000-0000-0000A4020000}"/>
    <cellStyle name="5_Proposal Register_October Claims Report (downloaded_06112009)" xfId="982" xr:uid="{00000000-0005-0000-0000-0000A5020000}"/>
    <cellStyle name="5_Proposal Register_October Claims Report (downloaded_06112009)_20101018_Challenge Session Revisions FINAL" xfId="983" xr:uid="{00000000-0005-0000-0000-0000A6020000}"/>
    <cellStyle name="5_Proposal Register_October Claims Report (downloaded_06112009)_Medupi_January Project Assurance Report Rev1" xfId="984" xr:uid="{00000000-0005-0000-0000-0000A7020000}"/>
    <cellStyle name="5_Proposal Register_P10_Enabling_Civils_02_June_09_Rev1" xfId="985" xr:uid="{00000000-0005-0000-0000-0000A8020000}"/>
    <cellStyle name="5_Proposal Register_P10_Enabling_Civils_02_June_09_Rev1_Cost Forecast_April _2 (version 1)" xfId="986" xr:uid="{00000000-0005-0000-0000-0000A9020000}"/>
    <cellStyle name="5_Proposal Register_P10_Enabling_Civils_02_June_09_Rev1_Cost Forecast_March " xfId="987" xr:uid="{00000000-0005-0000-0000-0000AA020000}"/>
    <cellStyle name="5_Proposal Register_P10_Enabling_Civils_02_June_09_Rev1_PC Master Report" xfId="988" xr:uid="{00000000-0005-0000-0000-0000AB020000}"/>
    <cellStyle name="5_Proposal Register_P10_Enabling_Civils_02_June_09_Rev1_Proposed Overall Monthly Cost Report - End March 2010" xfId="989" xr:uid="{00000000-0005-0000-0000-0000AC020000}"/>
    <cellStyle name="5_Proposal Register_P10_Enabling_Civils_02_May_09_final" xfId="990" xr:uid="{00000000-0005-0000-0000-0000AD020000}"/>
    <cellStyle name="5_Proposal Register_P10_Enabling_Civils_02_May_09_final_Cost Forecast_April _2 (version 1)" xfId="991" xr:uid="{00000000-0005-0000-0000-0000AE020000}"/>
    <cellStyle name="5_Proposal Register_P10_Enabling_Civils_02_May_09_final_Cost Forecast_March " xfId="992" xr:uid="{00000000-0005-0000-0000-0000AF020000}"/>
    <cellStyle name="5_Proposal Register_P10_Enabling_Civils_02_May_09_final_PC Master Report" xfId="993" xr:uid="{00000000-0005-0000-0000-0000B0020000}"/>
    <cellStyle name="5_Proposal Register_P10_Enabling_Civils_02_May_09_final_Proposed Overall Monthly Cost Report - End March 2010" xfId="994" xr:uid="{00000000-0005-0000-0000-0000B1020000}"/>
    <cellStyle name="5_Proposal Register_PC Master Report" xfId="995" xr:uid="{00000000-0005-0000-0000-0000B2020000}"/>
    <cellStyle name="5_Proposal Register_PC Master Report Feb09 Rev1 HL (version 1)" xfId="996" xr:uid="{00000000-0005-0000-0000-0000B3020000}"/>
    <cellStyle name="5_Proposal Register_Proposed Overall Monthly Cost Report - End March 2010" xfId="997" xr:uid="{00000000-0005-0000-0000-0000B4020000}"/>
    <cellStyle name="5_Proposal Register_RC EXECUTIVE SUMMARY END Jan 2010. (version 2)" xfId="998" xr:uid="{00000000-0005-0000-0000-0000B5020000}"/>
    <cellStyle name="5_Proposal Register_RC EXECUTIVE SUMMARY END JULY 2009." xfId="999" xr:uid="{00000000-0005-0000-0000-0000B6020000}"/>
    <cellStyle name="5_Proposal Register_RC EXECUTIVE SUMMARY END JULY 2009._1" xfId="1000" xr:uid="{00000000-0005-0000-0000-0000B7020000}"/>
    <cellStyle name="5_Proposal Register_RC EXECUTIVE SUMMARY END JULY 2009._1_Cost Forecast_April _2 (version 1)" xfId="1001" xr:uid="{00000000-0005-0000-0000-0000B8020000}"/>
    <cellStyle name="5_Proposal Register_RC EXECUTIVE SUMMARY END JULY 2009._1_Cost Forecast_March " xfId="1002" xr:uid="{00000000-0005-0000-0000-0000B9020000}"/>
    <cellStyle name="5_Proposal Register_RC EXECUTIVE SUMMARY END JULY 2009._1_Cost Reduction_Contracts Overview Slide_Oct 2009 v2" xfId="1003" xr:uid="{00000000-0005-0000-0000-0000BA020000}"/>
    <cellStyle name="5_Proposal Register_RC EXECUTIVE SUMMARY END JULY 2009._1_Health and Safety_October" xfId="1004" xr:uid="{00000000-0005-0000-0000-0000BB020000}"/>
    <cellStyle name="5_Proposal Register_RC EXECUTIVE SUMMARY END JULY 2009._1_Proposed Overall Monthly Cost Report - End March 2010" xfId="1005" xr:uid="{00000000-0005-0000-0000-0000BC020000}"/>
    <cellStyle name="5_Proposal Register_RC EXECUTIVE SUMMARY END JULY 2009._1_Quality_October 2009" xfId="1006" xr:uid="{00000000-0005-0000-0000-0000BD020000}"/>
    <cellStyle name="5_Proposal Register_RC EXECUTIVE SUMMARY END JULY 2009._1_Reg&amp;Legal_ASGISA_CSR_Stakemngt" xfId="1007" xr:uid="{00000000-0005-0000-0000-0000BE020000}"/>
    <cellStyle name="5_Proposal Register_RC EXECUTIVE SUMMARY END JULY 2009._Cost Forecast_April _2 (version 1)" xfId="1008" xr:uid="{00000000-0005-0000-0000-0000BF020000}"/>
    <cellStyle name="5_Proposal Register_RC EXECUTIVE SUMMARY END JULY 2009._Cost Forecast_March " xfId="1009" xr:uid="{00000000-0005-0000-0000-0000C0020000}"/>
    <cellStyle name="5_Proposal Register_RC EXECUTIVE SUMMARY END JULY 2009._Cost Reduction_Contracts Overview Slide_Oct 2009 v2" xfId="1010" xr:uid="{00000000-0005-0000-0000-0000C1020000}"/>
    <cellStyle name="5_Proposal Register_RC EXECUTIVE SUMMARY END JULY 2009._Health and Safety_October" xfId="1011" xr:uid="{00000000-0005-0000-0000-0000C2020000}"/>
    <cellStyle name="5_Proposal Register_RC EXECUTIVE SUMMARY END JULY 2009._PC Master Report" xfId="1012" xr:uid="{00000000-0005-0000-0000-0000C3020000}"/>
    <cellStyle name="5_Proposal Register_RC EXECUTIVE SUMMARY END JULY 2009._Proposed Overall Monthly Cost Report - End March 2010" xfId="1013" xr:uid="{00000000-0005-0000-0000-0000C4020000}"/>
    <cellStyle name="5_Proposal Register_RC EXECUTIVE SUMMARY END JULY 2009._Quality_October 2009" xfId="1014" xr:uid="{00000000-0005-0000-0000-0000C5020000}"/>
    <cellStyle name="5_Proposal Register_RC EXECUTIVE SUMMARY END JULY 2009._Reg&amp;Legal_ASGISA_CSR_Stakemngt" xfId="1015" xr:uid="{00000000-0005-0000-0000-0000C6020000}"/>
    <cellStyle name="5_Proposal Register_RC EXECUTIVE SUMMARY END SEP 2009." xfId="1016" xr:uid="{00000000-0005-0000-0000-0000C7020000}"/>
    <cellStyle name="5_Proposed Overall Monthly Cost Report - End March 2010" xfId="1017" xr:uid="{00000000-0005-0000-0000-0000C8020000}"/>
    <cellStyle name="5_RC EXECUTIVE SUMMARY END Jan 2010. (version 2)" xfId="1018" xr:uid="{00000000-0005-0000-0000-0000C9020000}"/>
    <cellStyle name="5_RC EXECUTIVE SUMMARY END JULY 2009." xfId="1019" xr:uid="{00000000-0005-0000-0000-0000CA020000}"/>
    <cellStyle name="5_RC EXECUTIVE SUMMARY END JULY 2009._1" xfId="1020" xr:uid="{00000000-0005-0000-0000-0000CB020000}"/>
    <cellStyle name="5_RC EXECUTIVE SUMMARY END JULY 2009._1_Cost Forecast_April _2 (version 1)" xfId="1021" xr:uid="{00000000-0005-0000-0000-0000CC020000}"/>
    <cellStyle name="5_RC EXECUTIVE SUMMARY END JULY 2009._1_Cost Forecast_March " xfId="1022" xr:uid="{00000000-0005-0000-0000-0000CD020000}"/>
    <cellStyle name="5_RC EXECUTIVE SUMMARY END JULY 2009._1_Cost Reduction_Contracts Overview Slide_Oct 2009 v2" xfId="1023" xr:uid="{00000000-0005-0000-0000-0000CE020000}"/>
    <cellStyle name="5_RC EXECUTIVE SUMMARY END JULY 2009._1_Health and Safety_October" xfId="1024" xr:uid="{00000000-0005-0000-0000-0000CF020000}"/>
    <cellStyle name="5_RC EXECUTIVE SUMMARY END JULY 2009._1_Proposed Overall Monthly Cost Report - End March 2010" xfId="1025" xr:uid="{00000000-0005-0000-0000-0000D0020000}"/>
    <cellStyle name="5_RC EXECUTIVE SUMMARY END JULY 2009._1_Quality_October 2009" xfId="1026" xr:uid="{00000000-0005-0000-0000-0000D1020000}"/>
    <cellStyle name="5_RC EXECUTIVE SUMMARY END JULY 2009._1_Reg&amp;Legal_ASGISA_CSR_Stakemngt" xfId="1027" xr:uid="{00000000-0005-0000-0000-0000D2020000}"/>
    <cellStyle name="5_RC EXECUTIVE SUMMARY END JULY 2009._Cost Forecast_April _2 (version 1)" xfId="1028" xr:uid="{00000000-0005-0000-0000-0000D3020000}"/>
    <cellStyle name="5_RC EXECUTIVE SUMMARY END JULY 2009._Cost Forecast_March " xfId="1029" xr:uid="{00000000-0005-0000-0000-0000D4020000}"/>
    <cellStyle name="5_RC EXECUTIVE SUMMARY END JULY 2009._Cost Reduction_Contracts Overview Slide_Oct 2009 v2" xfId="1030" xr:uid="{00000000-0005-0000-0000-0000D5020000}"/>
    <cellStyle name="5_RC EXECUTIVE SUMMARY END JULY 2009._Health and Safety_October" xfId="1031" xr:uid="{00000000-0005-0000-0000-0000D6020000}"/>
    <cellStyle name="5_RC EXECUTIVE SUMMARY END JULY 2009._PC Master Report" xfId="1032" xr:uid="{00000000-0005-0000-0000-0000D7020000}"/>
    <cellStyle name="5_RC EXECUTIVE SUMMARY END JULY 2009._Proposed Overall Monthly Cost Report - End March 2010" xfId="1033" xr:uid="{00000000-0005-0000-0000-0000D8020000}"/>
    <cellStyle name="5_RC EXECUTIVE SUMMARY END JULY 2009._Quality_October 2009" xfId="1034" xr:uid="{00000000-0005-0000-0000-0000D9020000}"/>
    <cellStyle name="5_RC EXECUTIVE SUMMARY END JULY 2009._Reg&amp;Legal_ASGISA_CSR_Stakemngt" xfId="1035" xr:uid="{00000000-0005-0000-0000-0000DA020000}"/>
    <cellStyle name="5_RC EXECUTIVE SUMMARY END SEP 2009." xfId="1036" xr:uid="{00000000-0005-0000-0000-0000DB020000}"/>
    <cellStyle name="6" xfId="1037" xr:uid="{00000000-0005-0000-0000-0000DC020000}"/>
    <cellStyle name="6 2" xfId="1038" xr:uid="{00000000-0005-0000-0000-0000DD020000}"/>
    <cellStyle name="6_20100518 Medupi March 2010 summary" xfId="1039" xr:uid="{00000000-0005-0000-0000-0000DE020000}"/>
    <cellStyle name="6_20101012_ERA Deviations Analysis - Portfolio Report Rev-01" xfId="1040" xr:uid="{00000000-0005-0000-0000-0000DF020000}"/>
    <cellStyle name="6_20101018_Challenge Session Revisions FINAL" xfId="1041" xr:uid="{00000000-0005-0000-0000-0000E0020000}"/>
    <cellStyle name="6_Boiler Package_Contract Control Logs Sep 2010" xfId="1042" xr:uid="{00000000-0005-0000-0000-0000E1020000}"/>
    <cellStyle name="6_Book1" xfId="1043" xr:uid="{00000000-0005-0000-0000-0000E2020000}"/>
    <cellStyle name="6_Book1_Cost Forecast_April _2 (version 1)" xfId="1044" xr:uid="{00000000-0005-0000-0000-0000E3020000}"/>
    <cellStyle name="6_Book1_Cost Forecast_March " xfId="1045" xr:uid="{00000000-0005-0000-0000-0000E4020000}"/>
    <cellStyle name="6_Book1_Cost Reduction_Contracts Overview Slide_Oct 2009 v2" xfId="1046" xr:uid="{00000000-0005-0000-0000-0000E5020000}"/>
    <cellStyle name="6_Book1_Health and Safety_October" xfId="1047" xr:uid="{00000000-0005-0000-0000-0000E6020000}"/>
    <cellStyle name="6_Book1_PC Master Report" xfId="1048" xr:uid="{00000000-0005-0000-0000-0000E7020000}"/>
    <cellStyle name="6_Book1_Proposed Overall Monthly Cost Report - End March 2010" xfId="1049" xr:uid="{00000000-0005-0000-0000-0000E8020000}"/>
    <cellStyle name="6_Book1_Quality_October 2009" xfId="1050" xr:uid="{00000000-0005-0000-0000-0000E9020000}"/>
    <cellStyle name="6_Book1_Reg&amp;Legal_ASGISA_CSR_Stakemngt" xfId="1051" xr:uid="{00000000-0005-0000-0000-0000EA020000}"/>
    <cellStyle name="6_Commited cost - January  2010" xfId="1052" xr:uid="{00000000-0005-0000-0000-0000EB020000}"/>
    <cellStyle name="6_Contingency Drawdown" xfId="1053" xr:uid="{00000000-0005-0000-0000-0000EC020000}"/>
    <cellStyle name="6_Contingency Drawdown_Copy of MEDUPI Claim Register- (M-Drive)" xfId="1054" xr:uid="{00000000-0005-0000-0000-0000ED020000}"/>
    <cellStyle name="6_Contingency Drawdown_Copy of MEDUPI Claim Register- (M-Drive)_20101018_Challenge Session Revisions FINAL" xfId="1055" xr:uid="{00000000-0005-0000-0000-0000EE020000}"/>
    <cellStyle name="6_Contingency Drawdown_Copy of MEDUPI September Claim Register" xfId="1056" xr:uid="{00000000-0005-0000-0000-0000EF020000}"/>
    <cellStyle name="6_Contingency Drawdown_Copy of MEDUPI September Claim Register_Cost Forecast_April _2 (version 1)" xfId="1057" xr:uid="{00000000-0005-0000-0000-0000F0020000}"/>
    <cellStyle name="6_Contingency Drawdown_Copy of MEDUPI September Claim Register_Cost Forecast_March " xfId="1058" xr:uid="{00000000-0005-0000-0000-0000F1020000}"/>
    <cellStyle name="6_Contingency Drawdown_Cost Forecast_April _2 (version 1)" xfId="1059" xr:uid="{00000000-0005-0000-0000-0000F2020000}"/>
    <cellStyle name="6_Contingency Drawdown_Cost Forecast_March " xfId="1060" xr:uid="{00000000-0005-0000-0000-0000F3020000}"/>
    <cellStyle name="6_Contingency Drawdown_Cost Reduction_Contracts Overview Slide_Oct 2009 v2" xfId="1061" xr:uid="{00000000-0005-0000-0000-0000F4020000}"/>
    <cellStyle name="6_Contingency Drawdown_Health and Safety_October" xfId="1062" xr:uid="{00000000-0005-0000-0000-0000F5020000}"/>
    <cellStyle name="6_Contingency Drawdown_June 09 r2" xfId="1063" xr:uid="{00000000-0005-0000-0000-0000F6020000}"/>
    <cellStyle name="6_Contingency Drawdown_June 09 r2_Cost Forecast_April _2 (version 1)" xfId="1064" xr:uid="{00000000-0005-0000-0000-0000F7020000}"/>
    <cellStyle name="6_Contingency Drawdown_June 09 r2_Cost Forecast_March " xfId="1065" xr:uid="{00000000-0005-0000-0000-0000F8020000}"/>
    <cellStyle name="6_Contingency Drawdown_June 09 r2_PC Master Report" xfId="1066" xr:uid="{00000000-0005-0000-0000-0000F9020000}"/>
    <cellStyle name="6_Contingency Drawdown_June 09 r2_Proposed Overall Monthly Cost Report - End March 2010" xfId="1067" xr:uid="{00000000-0005-0000-0000-0000FA020000}"/>
    <cellStyle name="6_Contingency Drawdown_October Claims Report (downloaded_06112009)" xfId="1068" xr:uid="{00000000-0005-0000-0000-0000FB020000}"/>
    <cellStyle name="6_Contingency Drawdown_October Claims Report (downloaded_06112009)_1" xfId="1069" xr:uid="{00000000-0005-0000-0000-0000FC020000}"/>
    <cellStyle name="6_Contingency Drawdown_October Claims Report (downloaded_06112009)_1_20101018_Challenge Session Revisions FINAL" xfId="1070" xr:uid="{00000000-0005-0000-0000-0000FD020000}"/>
    <cellStyle name="6_Contingency Drawdown_October Claims Report (downloaded_06112009)_1_Medupi_January Project Assurance Report Rev1" xfId="1071" xr:uid="{00000000-0005-0000-0000-0000FE020000}"/>
    <cellStyle name="6_Contingency Drawdown_P07 Jan 10" xfId="1072" xr:uid="{00000000-0005-0000-0000-0000FF020000}"/>
    <cellStyle name="6_Contingency Drawdown_PC Master Report" xfId="1073" xr:uid="{00000000-0005-0000-0000-000000030000}"/>
    <cellStyle name="6_Contingency Drawdown_Proposed Overall Monthly Cost Report - End March 2010" xfId="1074" xr:uid="{00000000-0005-0000-0000-000001030000}"/>
    <cellStyle name="6_Contingency Drawdown_Quality_October 2009" xfId="1075" xr:uid="{00000000-0005-0000-0000-000002030000}"/>
    <cellStyle name="6_Contingency Drawdown_Reg&amp;Legal_ASGISA_CSR_Stakemngt" xfId="1076" xr:uid="{00000000-0005-0000-0000-000003030000}"/>
    <cellStyle name="6_Contract Control Sheet" xfId="1077" xr:uid="{00000000-0005-0000-0000-000004030000}"/>
    <cellStyle name="6_Contract Control Sheet_Commited cost - January  2010" xfId="1078" xr:uid="{00000000-0005-0000-0000-000005030000}"/>
    <cellStyle name="6_Contract Control Sheet_Copy of MEDUPI Claim Register- (M-Drive)" xfId="1079" xr:uid="{00000000-0005-0000-0000-000006030000}"/>
    <cellStyle name="6_Contract Control Sheet_Copy of MEDUPI Claim Register- (M-Drive)_20101018_Challenge Session Revisions FINAL" xfId="1080" xr:uid="{00000000-0005-0000-0000-000007030000}"/>
    <cellStyle name="6_Contract Control Sheet_Cost Forecast_April _2 (version 1)" xfId="1081" xr:uid="{00000000-0005-0000-0000-000008030000}"/>
    <cellStyle name="6_Contract Control Sheet_Cost Forecast_March " xfId="1082" xr:uid="{00000000-0005-0000-0000-000009030000}"/>
    <cellStyle name="6_Contract Control Sheet_June 09 r2" xfId="1083" xr:uid="{00000000-0005-0000-0000-00000A030000}"/>
    <cellStyle name="6_Contract Control Sheet_June 09 r2_Cost Forecast_April _2 (version 1)" xfId="1084" xr:uid="{00000000-0005-0000-0000-00000B030000}"/>
    <cellStyle name="6_Contract Control Sheet_June 09 r2_Cost Forecast_March " xfId="1085" xr:uid="{00000000-0005-0000-0000-00000C030000}"/>
    <cellStyle name="6_Contract Control Sheet_June 09 r2_PC Master Report" xfId="1086" xr:uid="{00000000-0005-0000-0000-00000D030000}"/>
    <cellStyle name="6_Contract Control Sheet_June 09 r2_Proposed Overall Monthly Cost Report - End March 2010" xfId="1087" xr:uid="{00000000-0005-0000-0000-00000E030000}"/>
    <cellStyle name="6_Contract Control Sheet_October Claims Report (downloaded_06112009)" xfId="1088" xr:uid="{00000000-0005-0000-0000-00000F030000}"/>
    <cellStyle name="6_Contract Control Sheet_October Claims Report (downloaded_06112009)_20101018_Challenge Session Revisions FINAL" xfId="1089" xr:uid="{00000000-0005-0000-0000-000010030000}"/>
    <cellStyle name="6_Contract Control Sheet_October Claims Report (downloaded_06112009)_Medupi_January Project Assurance Report Rev1" xfId="1090" xr:uid="{00000000-0005-0000-0000-000011030000}"/>
    <cellStyle name="6_Contract Control Sheet_P10_Enabling_Civils_02_June_09_Rev1" xfId="1091" xr:uid="{00000000-0005-0000-0000-000012030000}"/>
    <cellStyle name="6_Contract Control Sheet_P10_Enabling_Civils_02_June_09_Rev1_Cost Forecast_April _2 (version 1)" xfId="1092" xr:uid="{00000000-0005-0000-0000-000013030000}"/>
    <cellStyle name="6_Contract Control Sheet_P10_Enabling_Civils_02_June_09_Rev1_Cost Forecast_March " xfId="1093" xr:uid="{00000000-0005-0000-0000-000014030000}"/>
    <cellStyle name="6_Contract Control Sheet_P10_Enabling_Civils_02_June_09_Rev1_PC Master Report" xfId="1094" xr:uid="{00000000-0005-0000-0000-000015030000}"/>
    <cellStyle name="6_Contract Control Sheet_P10_Enabling_Civils_02_June_09_Rev1_Proposed Overall Monthly Cost Report - End March 2010" xfId="1095" xr:uid="{00000000-0005-0000-0000-000016030000}"/>
    <cellStyle name="6_Contract Control Sheet_P10_Enabling_Civils_02_May_09_final" xfId="1096" xr:uid="{00000000-0005-0000-0000-000017030000}"/>
    <cellStyle name="6_Contract Control Sheet_P10_Enabling_Civils_02_May_09_final_Cost Forecast_April _2 (version 1)" xfId="1097" xr:uid="{00000000-0005-0000-0000-000018030000}"/>
    <cellStyle name="6_Contract Control Sheet_P10_Enabling_Civils_02_May_09_final_Cost Forecast_March " xfId="1098" xr:uid="{00000000-0005-0000-0000-000019030000}"/>
    <cellStyle name="6_Contract Control Sheet_P10_Enabling_Civils_02_May_09_final_PC Master Report" xfId="1099" xr:uid="{00000000-0005-0000-0000-00001A030000}"/>
    <cellStyle name="6_Contract Control Sheet_P10_Enabling_Civils_02_May_09_final_Proposed Overall Monthly Cost Report - End March 2010" xfId="1100" xr:uid="{00000000-0005-0000-0000-00001B030000}"/>
    <cellStyle name="6_Contract Control Sheet_PC Master Report" xfId="1101" xr:uid="{00000000-0005-0000-0000-00001C030000}"/>
    <cellStyle name="6_Contract Control Sheet_PC Master Report Feb09 Rev1 HL (version 1)" xfId="1102" xr:uid="{00000000-0005-0000-0000-00001D030000}"/>
    <cellStyle name="6_Contract Control Sheet_Proposed Overall Monthly Cost Report - End March 2010" xfId="1103" xr:uid="{00000000-0005-0000-0000-00001E030000}"/>
    <cellStyle name="6_Contract Control Sheet_RC EXECUTIVE SUMMARY END Jan 2010. (version 2)" xfId="1104" xr:uid="{00000000-0005-0000-0000-00001F030000}"/>
    <cellStyle name="6_Contract Control Sheet_RC EXECUTIVE SUMMARY END JULY 2009." xfId="1105" xr:uid="{00000000-0005-0000-0000-000020030000}"/>
    <cellStyle name="6_Contract Control Sheet_RC EXECUTIVE SUMMARY END JULY 2009._1" xfId="1106" xr:uid="{00000000-0005-0000-0000-000021030000}"/>
    <cellStyle name="6_Contract Control Sheet_RC EXECUTIVE SUMMARY END JULY 2009._1_Cost Forecast_April _2 (version 1)" xfId="1107" xr:uid="{00000000-0005-0000-0000-000022030000}"/>
    <cellStyle name="6_Contract Control Sheet_RC EXECUTIVE SUMMARY END JULY 2009._1_Cost Forecast_March " xfId="1108" xr:uid="{00000000-0005-0000-0000-000023030000}"/>
    <cellStyle name="6_Contract Control Sheet_RC EXECUTIVE SUMMARY END JULY 2009._1_Cost Reduction_Contracts Overview Slide_Oct 2009 v2" xfId="1109" xr:uid="{00000000-0005-0000-0000-000024030000}"/>
    <cellStyle name="6_Contract Control Sheet_RC EXECUTIVE SUMMARY END JULY 2009._1_Health and Safety_October" xfId="1110" xr:uid="{00000000-0005-0000-0000-000025030000}"/>
    <cellStyle name="6_Contract Control Sheet_RC EXECUTIVE SUMMARY END JULY 2009._1_Proposed Overall Monthly Cost Report - End March 2010" xfId="1111" xr:uid="{00000000-0005-0000-0000-000026030000}"/>
    <cellStyle name="6_Contract Control Sheet_RC EXECUTIVE SUMMARY END JULY 2009._1_Quality_October 2009" xfId="1112" xr:uid="{00000000-0005-0000-0000-000027030000}"/>
    <cellStyle name="6_Contract Control Sheet_RC EXECUTIVE SUMMARY END JULY 2009._1_Reg&amp;Legal_ASGISA_CSR_Stakemngt" xfId="1113" xr:uid="{00000000-0005-0000-0000-000028030000}"/>
    <cellStyle name="6_Contract Control Sheet_RC EXECUTIVE SUMMARY END JULY 2009._Cost Forecast_April _2 (version 1)" xfId="1114" xr:uid="{00000000-0005-0000-0000-000029030000}"/>
    <cellStyle name="6_Contract Control Sheet_RC EXECUTIVE SUMMARY END JULY 2009._Cost Forecast_March " xfId="1115" xr:uid="{00000000-0005-0000-0000-00002A030000}"/>
    <cellStyle name="6_Contract Control Sheet_RC EXECUTIVE SUMMARY END JULY 2009._Cost Reduction_Contracts Overview Slide_Oct 2009 v2" xfId="1116" xr:uid="{00000000-0005-0000-0000-00002B030000}"/>
    <cellStyle name="6_Contract Control Sheet_RC EXECUTIVE SUMMARY END JULY 2009._Health and Safety_October" xfId="1117" xr:uid="{00000000-0005-0000-0000-00002C030000}"/>
    <cellStyle name="6_Contract Control Sheet_RC EXECUTIVE SUMMARY END JULY 2009._PC Master Report" xfId="1118" xr:uid="{00000000-0005-0000-0000-00002D030000}"/>
    <cellStyle name="6_Contract Control Sheet_RC EXECUTIVE SUMMARY END JULY 2009._Proposed Overall Monthly Cost Report - End March 2010" xfId="1119" xr:uid="{00000000-0005-0000-0000-00002E030000}"/>
    <cellStyle name="6_Contract Control Sheet_RC EXECUTIVE SUMMARY END JULY 2009._Quality_October 2009" xfId="1120" xr:uid="{00000000-0005-0000-0000-00002F030000}"/>
    <cellStyle name="6_Contract Control Sheet_RC EXECUTIVE SUMMARY END JULY 2009._Reg&amp;Legal_ASGISA_CSR_Stakemngt" xfId="1121" xr:uid="{00000000-0005-0000-0000-000030030000}"/>
    <cellStyle name="6_Contract Control Sheet_RC EXECUTIVE SUMMARY END SEP 2009." xfId="1122" xr:uid="{00000000-0005-0000-0000-000031030000}"/>
    <cellStyle name="6_Copy of MEDUPI Claim Register- (M-Drive)" xfId="1123" xr:uid="{00000000-0005-0000-0000-000032030000}"/>
    <cellStyle name="6_Copy of MEDUPI Claim Register- (M-Drive)_20101018_Challenge Session Revisions FINAL" xfId="1124" xr:uid="{00000000-0005-0000-0000-000033030000}"/>
    <cellStyle name="6_Cost Forecast_April _2 (version 1)" xfId="1125" xr:uid="{00000000-0005-0000-0000-000034030000}"/>
    <cellStyle name="6_Cost Forecast_March " xfId="1126" xr:uid="{00000000-0005-0000-0000-000035030000}"/>
    <cellStyle name="6_June 09 r2" xfId="1127" xr:uid="{00000000-0005-0000-0000-000036030000}"/>
    <cellStyle name="6_June 09 r2_Cost Forecast_April _2 (version 1)" xfId="1128" xr:uid="{00000000-0005-0000-0000-000037030000}"/>
    <cellStyle name="6_June 09 r2_Cost Forecast_March " xfId="1129" xr:uid="{00000000-0005-0000-0000-000038030000}"/>
    <cellStyle name="6_June 09 r2_PC Master Report" xfId="1130" xr:uid="{00000000-0005-0000-0000-000039030000}"/>
    <cellStyle name="6_June 09 r2_Proposed Overall Monthly Cost Report - End March 2010" xfId="1131" xr:uid="{00000000-0005-0000-0000-00003A030000}"/>
    <cellStyle name="6_October Claims Report (downloaded_06112009)" xfId="1132" xr:uid="{00000000-0005-0000-0000-00003B030000}"/>
    <cellStyle name="6_October Claims Report (downloaded_06112009)_20101018_Challenge Session Revisions FINAL" xfId="1133" xr:uid="{00000000-0005-0000-0000-00003C030000}"/>
    <cellStyle name="6_October Claims Report (downloaded_06112009)_Medupi_January Project Assurance Report Rev1" xfId="1134" xr:uid="{00000000-0005-0000-0000-00003D030000}"/>
    <cellStyle name="6_P02_Boiler Package_Contract Control Logs May 2009(1)" xfId="1135" xr:uid="{00000000-0005-0000-0000-00003E030000}"/>
    <cellStyle name="6_P02_Boiler Package_Contract Control Logs May 2009(1)_Cost Forecast_April _2 (version 1)" xfId="1136" xr:uid="{00000000-0005-0000-0000-00003F030000}"/>
    <cellStyle name="6_P02_Boiler Package_Contract Control Logs May 2009(1)_Cost Forecast_March " xfId="1137" xr:uid="{00000000-0005-0000-0000-000040030000}"/>
    <cellStyle name="6_P02_Boiler Package_Contract Control Logs May 2009(1)_PC Master Report" xfId="1138" xr:uid="{00000000-0005-0000-0000-000041030000}"/>
    <cellStyle name="6_P02_Boiler Package_Contract Control Logs May 2009(1)_Proposed Overall Monthly Cost Report - End March 2010" xfId="1139" xr:uid="{00000000-0005-0000-0000-000042030000}"/>
    <cellStyle name="6_P03_Turbine_Mayl_09_User_Contract_Logs rev 2" xfId="1140" xr:uid="{00000000-0005-0000-0000-000043030000}"/>
    <cellStyle name="6_P03_Turbine_Mayl_09_User_Contract_Logs rev 2_Cost Forecast_April _2 (version 1)" xfId="1141" xr:uid="{00000000-0005-0000-0000-000044030000}"/>
    <cellStyle name="6_P03_Turbine_Mayl_09_User_Contract_Logs rev 2_Cost Forecast_March " xfId="1142" xr:uid="{00000000-0005-0000-0000-000045030000}"/>
    <cellStyle name="6_P03_Turbine_Mayl_09_User_Contract_Logs rev 2_PC Master Report" xfId="1143" xr:uid="{00000000-0005-0000-0000-000046030000}"/>
    <cellStyle name="6_P03_Turbine_Mayl_09_User_Contract_Logs rev 2_Proposed Overall Monthly Cost Report - End March 2010" xfId="1144" xr:uid="{00000000-0005-0000-0000-000047030000}"/>
    <cellStyle name="6_P04_LP_Services_26_October_09_Rev1_Master(Draft)" xfId="1145" xr:uid="{00000000-0005-0000-0000-000048030000}"/>
    <cellStyle name="6_P06_Water_Treatment_28_May_09_Rev0_Master(Draft)" xfId="1146" xr:uid="{00000000-0005-0000-0000-000049030000}"/>
    <cellStyle name="6_P06_Water_Treatment_28_May_09_Rev0_Master(Draft)_Cost Forecast_April _2 (version 1)" xfId="1147" xr:uid="{00000000-0005-0000-0000-00004A030000}"/>
    <cellStyle name="6_P06_Water_Treatment_28_May_09_Rev0_Master(Draft)_Cost Forecast_March " xfId="1148" xr:uid="{00000000-0005-0000-0000-00004B030000}"/>
    <cellStyle name="6_P06_Water_Treatment_28_May_09_Rev0_Master(Draft)_PC Master Report" xfId="1149" xr:uid="{00000000-0005-0000-0000-00004C030000}"/>
    <cellStyle name="6_P06_Water_Treatment_28_May_09_Rev0_Master(Draft)_Proposed Overall Monthly Cost Report - End March 2010" xfId="1150" xr:uid="{00000000-0005-0000-0000-00004D030000}"/>
    <cellStyle name="6_P06_Water_Treatment_29_June_09_Rev0_Master(Draft)" xfId="1151" xr:uid="{00000000-0005-0000-0000-00004E030000}"/>
    <cellStyle name="6_P06_Water_Treatment_29_June_09_Rev0_Master(Draft)_Cost Forecast_April _2 (version 1)" xfId="1152" xr:uid="{00000000-0005-0000-0000-00004F030000}"/>
    <cellStyle name="6_P06_Water_Treatment_29_June_09_Rev0_Master(Draft)_Cost Forecast_March " xfId="1153" xr:uid="{00000000-0005-0000-0000-000050030000}"/>
    <cellStyle name="6_P06_Water_Treatment_29_June_09_Rev0_Master(Draft)_PC Master Report" xfId="1154" xr:uid="{00000000-0005-0000-0000-000051030000}"/>
    <cellStyle name="6_P06_Water_Treatment_29_June_09_Rev0_Master(Draft)_Proposed Overall Monthly Cost Report - End March 2010" xfId="1155" xr:uid="{00000000-0005-0000-0000-000052030000}"/>
    <cellStyle name="6_P08_Main Civil May 09 r2" xfId="1156" xr:uid="{00000000-0005-0000-0000-000053030000}"/>
    <cellStyle name="6_P08_Main Civil May 09 r2_Cost Forecast_April _2 (version 1)" xfId="1157" xr:uid="{00000000-0005-0000-0000-000054030000}"/>
    <cellStyle name="6_P08_Main Civil May 09 r2_Cost Forecast_March " xfId="1158" xr:uid="{00000000-0005-0000-0000-000055030000}"/>
    <cellStyle name="6_P08_Main Civil May 09 r2_PC Master Report" xfId="1159" xr:uid="{00000000-0005-0000-0000-000056030000}"/>
    <cellStyle name="6_P08_Main Civil May 09 r2_Proposed Overall Monthly Cost Report - End March 2010" xfId="1160" xr:uid="{00000000-0005-0000-0000-000057030000}"/>
    <cellStyle name="6_P10_Enabling_Civils_02_June_09_Rev1" xfId="1161" xr:uid="{00000000-0005-0000-0000-000058030000}"/>
    <cellStyle name="6_P10_Enabling_Civils_02_June_09_Rev1_Cost Forecast_April _2 (version 1)" xfId="1162" xr:uid="{00000000-0005-0000-0000-000059030000}"/>
    <cellStyle name="6_P10_Enabling_Civils_02_June_09_Rev1_Cost Forecast_March " xfId="1163" xr:uid="{00000000-0005-0000-0000-00005A030000}"/>
    <cellStyle name="6_P10_Enabling_Civils_02_June_09_Rev1_PC Master Report" xfId="1164" xr:uid="{00000000-0005-0000-0000-00005B030000}"/>
    <cellStyle name="6_P10_Enabling_Civils_02_June_09_Rev1_Proposed Overall Monthly Cost Report - End March 2010" xfId="1165" xr:uid="{00000000-0005-0000-0000-00005C030000}"/>
    <cellStyle name="6_P10_Enabling_Civils_02_May_09_final" xfId="1166" xr:uid="{00000000-0005-0000-0000-00005D030000}"/>
    <cellStyle name="6_P10_Enabling_Civils_02_May_09_final_Cost Forecast_April _2 (version 1)" xfId="1167" xr:uid="{00000000-0005-0000-0000-00005E030000}"/>
    <cellStyle name="6_P10_Enabling_Civils_02_May_09_final_Cost Forecast_March " xfId="1168" xr:uid="{00000000-0005-0000-0000-00005F030000}"/>
    <cellStyle name="6_P10_Enabling_Civils_02_May_09_final_PC Master Report" xfId="1169" xr:uid="{00000000-0005-0000-0000-000060030000}"/>
    <cellStyle name="6_P10_Enabling_Civils_02_May_09_final_Proposed Overall Monthly Cost Report - End March 2010" xfId="1170" xr:uid="{00000000-0005-0000-0000-000061030000}"/>
    <cellStyle name="6_PC Master Report" xfId="1171" xr:uid="{00000000-0005-0000-0000-000062030000}"/>
    <cellStyle name="6_PC Master Report Feb09 Rev1 HL (version 1)" xfId="1172" xr:uid="{00000000-0005-0000-0000-000063030000}"/>
    <cellStyle name="6_Proposal Register" xfId="1173" xr:uid="{00000000-0005-0000-0000-000064030000}"/>
    <cellStyle name="6_Proposal Register_Commited cost - January  2010" xfId="1174" xr:uid="{00000000-0005-0000-0000-000065030000}"/>
    <cellStyle name="6_Proposal Register_Copy of MEDUPI Claim Register- (M-Drive)" xfId="1175" xr:uid="{00000000-0005-0000-0000-000066030000}"/>
    <cellStyle name="6_Proposal Register_Copy of MEDUPI Claim Register- (M-Drive)_20101018_Challenge Session Revisions FINAL" xfId="1176" xr:uid="{00000000-0005-0000-0000-000067030000}"/>
    <cellStyle name="6_Proposal Register_Cost Forecast_April _2 (version 1)" xfId="1177" xr:uid="{00000000-0005-0000-0000-000068030000}"/>
    <cellStyle name="6_Proposal Register_Cost Forecast_March " xfId="1178" xr:uid="{00000000-0005-0000-0000-000069030000}"/>
    <cellStyle name="6_Proposal Register_June 09 r2" xfId="1179" xr:uid="{00000000-0005-0000-0000-00006A030000}"/>
    <cellStyle name="6_Proposal Register_June 09 r2_Cost Forecast_April _2 (version 1)" xfId="1180" xr:uid="{00000000-0005-0000-0000-00006B030000}"/>
    <cellStyle name="6_Proposal Register_June 09 r2_Cost Forecast_March " xfId="1181" xr:uid="{00000000-0005-0000-0000-00006C030000}"/>
    <cellStyle name="6_Proposal Register_June 09 r2_PC Master Report" xfId="1182" xr:uid="{00000000-0005-0000-0000-00006D030000}"/>
    <cellStyle name="6_Proposal Register_June 09 r2_Proposed Overall Monthly Cost Report - End March 2010" xfId="1183" xr:uid="{00000000-0005-0000-0000-00006E030000}"/>
    <cellStyle name="6_Proposal Register_October Claims Report (downloaded_06112009)" xfId="1184" xr:uid="{00000000-0005-0000-0000-00006F030000}"/>
    <cellStyle name="6_Proposal Register_October Claims Report (downloaded_06112009)_20101018_Challenge Session Revisions FINAL" xfId="1185" xr:uid="{00000000-0005-0000-0000-000070030000}"/>
    <cellStyle name="6_Proposal Register_October Claims Report (downloaded_06112009)_Medupi_January Project Assurance Report Rev1" xfId="1186" xr:uid="{00000000-0005-0000-0000-000071030000}"/>
    <cellStyle name="6_Proposal Register_P10_Enabling_Civils_02_June_09_Rev1" xfId="1187" xr:uid="{00000000-0005-0000-0000-000072030000}"/>
    <cellStyle name="6_Proposal Register_P10_Enabling_Civils_02_June_09_Rev1_Cost Forecast_April _2 (version 1)" xfId="1188" xr:uid="{00000000-0005-0000-0000-000073030000}"/>
    <cellStyle name="6_Proposal Register_P10_Enabling_Civils_02_June_09_Rev1_Cost Forecast_March " xfId="1189" xr:uid="{00000000-0005-0000-0000-000074030000}"/>
    <cellStyle name="6_Proposal Register_P10_Enabling_Civils_02_June_09_Rev1_PC Master Report" xfId="1190" xr:uid="{00000000-0005-0000-0000-000075030000}"/>
    <cellStyle name="6_Proposal Register_P10_Enabling_Civils_02_June_09_Rev1_Proposed Overall Monthly Cost Report - End March 2010" xfId="1191" xr:uid="{00000000-0005-0000-0000-000076030000}"/>
    <cellStyle name="6_Proposal Register_P10_Enabling_Civils_02_May_09_final" xfId="1192" xr:uid="{00000000-0005-0000-0000-000077030000}"/>
    <cellStyle name="6_Proposal Register_P10_Enabling_Civils_02_May_09_final_Cost Forecast_April _2 (version 1)" xfId="1193" xr:uid="{00000000-0005-0000-0000-000078030000}"/>
    <cellStyle name="6_Proposal Register_P10_Enabling_Civils_02_May_09_final_Cost Forecast_March " xfId="1194" xr:uid="{00000000-0005-0000-0000-000079030000}"/>
    <cellStyle name="6_Proposal Register_P10_Enabling_Civils_02_May_09_final_PC Master Report" xfId="1195" xr:uid="{00000000-0005-0000-0000-00007A030000}"/>
    <cellStyle name="6_Proposal Register_P10_Enabling_Civils_02_May_09_final_Proposed Overall Monthly Cost Report - End March 2010" xfId="1196" xr:uid="{00000000-0005-0000-0000-00007B030000}"/>
    <cellStyle name="6_Proposal Register_PC Master Report" xfId="1197" xr:uid="{00000000-0005-0000-0000-00007C030000}"/>
    <cellStyle name="6_Proposal Register_PC Master Report Feb09 Rev1 HL (version 1)" xfId="1198" xr:uid="{00000000-0005-0000-0000-00007D030000}"/>
    <cellStyle name="6_Proposal Register_Proposed Overall Monthly Cost Report - End March 2010" xfId="1199" xr:uid="{00000000-0005-0000-0000-00007E030000}"/>
    <cellStyle name="6_Proposal Register_RC EXECUTIVE SUMMARY END Jan 2010. (version 2)" xfId="1200" xr:uid="{00000000-0005-0000-0000-00007F030000}"/>
    <cellStyle name="6_Proposal Register_RC EXECUTIVE SUMMARY END JULY 2009." xfId="1201" xr:uid="{00000000-0005-0000-0000-000080030000}"/>
    <cellStyle name="6_Proposal Register_RC EXECUTIVE SUMMARY END JULY 2009._1" xfId="1202" xr:uid="{00000000-0005-0000-0000-000081030000}"/>
    <cellStyle name="6_Proposal Register_RC EXECUTIVE SUMMARY END JULY 2009._1_Cost Forecast_April _2 (version 1)" xfId="1203" xr:uid="{00000000-0005-0000-0000-000082030000}"/>
    <cellStyle name="6_Proposal Register_RC EXECUTIVE SUMMARY END JULY 2009._1_Cost Forecast_March " xfId="1204" xr:uid="{00000000-0005-0000-0000-000083030000}"/>
    <cellStyle name="6_Proposal Register_RC EXECUTIVE SUMMARY END JULY 2009._1_Cost Reduction_Contracts Overview Slide_Oct 2009 v2" xfId="1205" xr:uid="{00000000-0005-0000-0000-000084030000}"/>
    <cellStyle name="6_Proposal Register_RC EXECUTIVE SUMMARY END JULY 2009._1_Health and Safety_October" xfId="1206" xr:uid="{00000000-0005-0000-0000-000085030000}"/>
    <cellStyle name="6_Proposal Register_RC EXECUTIVE SUMMARY END JULY 2009._1_Proposed Overall Monthly Cost Report - End March 2010" xfId="1207" xr:uid="{00000000-0005-0000-0000-000086030000}"/>
    <cellStyle name="6_Proposal Register_RC EXECUTIVE SUMMARY END JULY 2009._1_Quality_October 2009" xfId="1208" xr:uid="{00000000-0005-0000-0000-000087030000}"/>
    <cellStyle name="6_Proposal Register_RC EXECUTIVE SUMMARY END JULY 2009._1_Reg&amp;Legal_ASGISA_CSR_Stakemngt" xfId="1209" xr:uid="{00000000-0005-0000-0000-000088030000}"/>
    <cellStyle name="6_Proposal Register_RC EXECUTIVE SUMMARY END JULY 2009._Cost Forecast_April _2 (version 1)" xfId="1210" xr:uid="{00000000-0005-0000-0000-000089030000}"/>
    <cellStyle name="6_Proposal Register_RC EXECUTIVE SUMMARY END JULY 2009._Cost Forecast_March " xfId="1211" xr:uid="{00000000-0005-0000-0000-00008A030000}"/>
    <cellStyle name="6_Proposal Register_RC EXECUTIVE SUMMARY END JULY 2009._Cost Reduction_Contracts Overview Slide_Oct 2009 v2" xfId="1212" xr:uid="{00000000-0005-0000-0000-00008B030000}"/>
    <cellStyle name="6_Proposal Register_RC EXECUTIVE SUMMARY END JULY 2009._Health and Safety_October" xfId="1213" xr:uid="{00000000-0005-0000-0000-00008C030000}"/>
    <cellStyle name="6_Proposal Register_RC EXECUTIVE SUMMARY END JULY 2009._PC Master Report" xfId="1214" xr:uid="{00000000-0005-0000-0000-00008D030000}"/>
    <cellStyle name="6_Proposal Register_RC EXECUTIVE SUMMARY END JULY 2009._Proposed Overall Monthly Cost Report - End March 2010" xfId="1215" xr:uid="{00000000-0005-0000-0000-00008E030000}"/>
    <cellStyle name="6_Proposal Register_RC EXECUTIVE SUMMARY END JULY 2009._Quality_October 2009" xfId="1216" xr:uid="{00000000-0005-0000-0000-00008F030000}"/>
    <cellStyle name="6_Proposal Register_RC EXECUTIVE SUMMARY END JULY 2009._Reg&amp;Legal_ASGISA_CSR_Stakemngt" xfId="1217" xr:uid="{00000000-0005-0000-0000-000090030000}"/>
    <cellStyle name="6_Proposal Register_RC EXECUTIVE SUMMARY END SEP 2009." xfId="1218" xr:uid="{00000000-0005-0000-0000-000091030000}"/>
    <cellStyle name="6_Proposed Overall Monthly Cost Report - End March 2010" xfId="1219" xr:uid="{00000000-0005-0000-0000-000092030000}"/>
    <cellStyle name="6_RC EXECUTIVE SUMMARY END Jan 2010. (version 2)" xfId="1220" xr:uid="{00000000-0005-0000-0000-000093030000}"/>
    <cellStyle name="6_RC EXECUTIVE SUMMARY END JULY 2009." xfId="1221" xr:uid="{00000000-0005-0000-0000-000094030000}"/>
    <cellStyle name="6_RC EXECUTIVE SUMMARY END JULY 2009._1" xfId="1222" xr:uid="{00000000-0005-0000-0000-000095030000}"/>
    <cellStyle name="6_RC EXECUTIVE SUMMARY END JULY 2009._1_Cost Forecast_April _2 (version 1)" xfId="1223" xr:uid="{00000000-0005-0000-0000-000096030000}"/>
    <cellStyle name="6_RC EXECUTIVE SUMMARY END JULY 2009._1_Cost Forecast_March " xfId="1224" xr:uid="{00000000-0005-0000-0000-000097030000}"/>
    <cellStyle name="6_RC EXECUTIVE SUMMARY END JULY 2009._1_Cost Reduction_Contracts Overview Slide_Oct 2009 v2" xfId="1225" xr:uid="{00000000-0005-0000-0000-000098030000}"/>
    <cellStyle name="6_RC EXECUTIVE SUMMARY END JULY 2009._1_Health and Safety_October" xfId="1226" xr:uid="{00000000-0005-0000-0000-000099030000}"/>
    <cellStyle name="6_RC EXECUTIVE SUMMARY END JULY 2009._1_Proposed Overall Monthly Cost Report - End March 2010" xfId="1227" xr:uid="{00000000-0005-0000-0000-00009A030000}"/>
    <cellStyle name="6_RC EXECUTIVE SUMMARY END JULY 2009._1_Quality_October 2009" xfId="1228" xr:uid="{00000000-0005-0000-0000-00009B030000}"/>
    <cellStyle name="6_RC EXECUTIVE SUMMARY END JULY 2009._1_Reg&amp;Legal_ASGISA_CSR_Stakemngt" xfId="1229" xr:uid="{00000000-0005-0000-0000-00009C030000}"/>
    <cellStyle name="6_RC EXECUTIVE SUMMARY END JULY 2009._Cost Forecast_April _2 (version 1)" xfId="1230" xr:uid="{00000000-0005-0000-0000-00009D030000}"/>
    <cellStyle name="6_RC EXECUTIVE SUMMARY END JULY 2009._Cost Forecast_March " xfId="1231" xr:uid="{00000000-0005-0000-0000-00009E030000}"/>
    <cellStyle name="6_RC EXECUTIVE SUMMARY END JULY 2009._Cost Reduction_Contracts Overview Slide_Oct 2009 v2" xfId="1232" xr:uid="{00000000-0005-0000-0000-00009F030000}"/>
    <cellStyle name="6_RC EXECUTIVE SUMMARY END JULY 2009._Health and Safety_October" xfId="1233" xr:uid="{00000000-0005-0000-0000-0000A0030000}"/>
    <cellStyle name="6_RC EXECUTIVE SUMMARY END JULY 2009._PC Master Report" xfId="1234" xr:uid="{00000000-0005-0000-0000-0000A1030000}"/>
    <cellStyle name="6_RC EXECUTIVE SUMMARY END JULY 2009._Proposed Overall Monthly Cost Report - End March 2010" xfId="1235" xr:uid="{00000000-0005-0000-0000-0000A2030000}"/>
    <cellStyle name="6_RC EXECUTIVE SUMMARY END JULY 2009._Quality_October 2009" xfId="1236" xr:uid="{00000000-0005-0000-0000-0000A3030000}"/>
    <cellStyle name="6_RC EXECUTIVE SUMMARY END JULY 2009._Reg&amp;Legal_ASGISA_CSR_Stakemngt" xfId="1237" xr:uid="{00000000-0005-0000-0000-0000A4030000}"/>
    <cellStyle name="6_RC EXECUTIVE SUMMARY END SEP 2009." xfId="1238" xr:uid="{00000000-0005-0000-0000-0000A5030000}"/>
    <cellStyle name="60% - Accent1 10" xfId="1239" xr:uid="{00000000-0005-0000-0000-0000A6030000}"/>
    <cellStyle name="60% - Accent1 2" xfId="29" xr:uid="{00000000-0005-0000-0000-0000A7030000}"/>
    <cellStyle name="60% - Accent1 2 2" xfId="1240" xr:uid="{00000000-0005-0000-0000-0000A8030000}"/>
    <cellStyle name="60% - Accent1 2 3" xfId="1241" xr:uid="{00000000-0005-0000-0000-0000A9030000}"/>
    <cellStyle name="60% - Accent1 2 4" xfId="1242" xr:uid="{00000000-0005-0000-0000-0000AA030000}"/>
    <cellStyle name="60% - Accent1 2 5" xfId="1243" xr:uid="{00000000-0005-0000-0000-0000AB030000}"/>
    <cellStyle name="60% - Accent1 3" xfId="30" xr:uid="{00000000-0005-0000-0000-0000AC030000}"/>
    <cellStyle name="60% - Accent1 3 2" xfId="1244" xr:uid="{00000000-0005-0000-0000-0000AD030000}"/>
    <cellStyle name="60% - Accent1 4" xfId="1245" xr:uid="{00000000-0005-0000-0000-0000AE030000}"/>
    <cellStyle name="60% - Accent1 4 2" xfId="1246" xr:uid="{00000000-0005-0000-0000-0000AF030000}"/>
    <cellStyle name="60% - Accent1 5" xfId="1247" xr:uid="{00000000-0005-0000-0000-0000B0030000}"/>
    <cellStyle name="60% - Accent1 5 2" xfId="1248" xr:uid="{00000000-0005-0000-0000-0000B1030000}"/>
    <cellStyle name="60% - Accent1 6" xfId="1249" xr:uid="{00000000-0005-0000-0000-0000B2030000}"/>
    <cellStyle name="60% - Accent1 6 2" xfId="1250" xr:uid="{00000000-0005-0000-0000-0000B3030000}"/>
    <cellStyle name="60% - Accent1 7" xfId="1251" xr:uid="{00000000-0005-0000-0000-0000B4030000}"/>
    <cellStyle name="60% - Accent1 7 2" xfId="1252" xr:uid="{00000000-0005-0000-0000-0000B5030000}"/>
    <cellStyle name="60% - Accent1 8" xfId="1253" xr:uid="{00000000-0005-0000-0000-0000B6030000}"/>
    <cellStyle name="60% - Accent1 8 2" xfId="1254" xr:uid="{00000000-0005-0000-0000-0000B7030000}"/>
    <cellStyle name="60% - Accent1 9" xfId="1255" xr:uid="{00000000-0005-0000-0000-0000B8030000}"/>
    <cellStyle name="60% - Accent1 9 2" xfId="1256" xr:uid="{00000000-0005-0000-0000-0000B9030000}"/>
    <cellStyle name="60% - Accent2 10" xfId="1257" xr:uid="{00000000-0005-0000-0000-0000BA030000}"/>
    <cellStyle name="60% - Accent2 2" xfId="31" xr:uid="{00000000-0005-0000-0000-0000BB030000}"/>
    <cellStyle name="60% - Accent2 2 2" xfId="1258" xr:uid="{00000000-0005-0000-0000-0000BC030000}"/>
    <cellStyle name="60% - Accent2 2 3" xfId="1259" xr:uid="{00000000-0005-0000-0000-0000BD030000}"/>
    <cellStyle name="60% - Accent2 2 4" xfId="1260" xr:uid="{00000000-0005-0000-0000-0000BE030000}"/>
    <cellStyle name="60% - Accent2 2 5" xfId="1261" xr:uid="{00000000-0005-0000-0000-0000BF030000}"/>
    <cellStyle name="60% - Accent2 3" xfId="1262" xr:uid="{00000000-0005-0000-0000-0000C0030000}"/>
    <cellStyle name="60% - Accent2 3 2" xfId="1263" xr:uid="{00000000-0005-0000-0000-0000C1030000}"/>
    <cellStyle name="60% - Accent2 4" xfId="1264" xr:uid="{00000000-0005-0000-0000-0000C2030000}"/>
    <cellStyle name="60% - Accent2 4 2" xfId="1265" xr:uid="{00000000-0005-0000-0000-0000C3030000}"/>
    <cellStyle name="60% - Accent2 5" xfId="1266" xr:uid="{00000000-0005-0000-0000-0000C4030000}"/>
    <cellStyle name="60% - Accent2 5 2" xfId="1267" xr:uid="{00000000-0005-0000-0000-0000C5030000}"/>
    <cellStyle name="60% - Accent2 6" xfId="1268" xr:uid="{00000000-0005-0000-0000-0000C6030000}"/>
    <cellStyle name="60% - Accent2 6 2" xfId="1269" xr:uid="{00000000-0005-0000-0000-0000C7030000}"/>
    <cellStyle name="60% - Accent2 7" xfId="1270" xr:uid="{00000000-0005-0000-0000-0000C8030000}"/>
    <cellStyle name="60% - Accent2 7 2" xfId="1271" xr:uid="{00000000-0005-0000-0000-0000C9030000}"/>
    <cellStyle name="60% - Accent2 8" xfId="1272" xr:uid="{00000000-0005-0000-0000-0000CA030000}"/>
    <cellStyle name="60% - Accent2 8 2" xfId="1273" xr:uid="{00000000-0005-0000-0000-0000CB030000}"/>
    <cellStyle name="60% - Accent2 9" xfId="1274" xr:uid="{00000000-0005-0000-0000-0000CC030000}"/>
    <cellStyle name="60% - Accent2 9 2" xfId="1275" xr:uid="{00000000-0005-0000-0000-0000CD030000}"/>
    <cellStyle name="60% - Accent3 10" xfId="1276" xr:uid="{00000000-0005-0000-0000-0000CE030000}"/>
    <cellStyle name="60% - Accent3 2" xfId="32" xr:uid="{00000000-0005-0000-0000-0000CF030000}"/>
    <cellStyle name="60% - Accent3 2 2" xfId="1277" xr:uid="{00000000-0005-0000-0000-0000D0030000}"/>
    <cellStyle name="60% - Accent3 2 3" xfId="1278" xr:uid="{00000000-0005-0000-0000-0000D1030000}"/>
    <cellStyle name="60% - Accent3 2 4" xfId="1279" xr:uid="{00000000-0005-0000-0000-0000D2030000}"/>
    <cellStyle name="60% - Accent3 2 5" xfId="1280" xr:uid="{00000000-0005-0000-0000-0000D3030000}"/>
    <cellStyle name="60% - Accent3 3" xfId="33" xr:uid="{00000000-0005-0000-0000-0000D4030000}"/>
    <cellStyle name="60% - Accent3 3 2" xfId="1281" xr:uid="{00000000-0005-0000-0000-0000D5030000}"/>
    <cellStyle name="60% - Accent3 4" xfId="1282" xr:uid="{00000000-0005-0000-0000-0000D6030000}"/>
    <cellStyle name="60% - Accent3 4 2" xfId="1283" xr:uid="{00000000-0005-0000-0000-0000D7030000}"/>
    <cellStyle name="60% - Accent3 5" xfId="1284" xr:uid="{00000000-0005-0000-0000-0000D8030000}"/>
    <cellStyle name="60% - Accent3 5 2" xfId="1285" xr:uid="{00000000-0005-0000-0000-0000D9030000}"/>
    <cellStyle name="60% - Accent3 6" xfId="1286" xr:uid="{00000000-0005-0000-0000-0000DA030000}"/>
    <cellStyle name="60% - Accent3 6 2" xfId="1287" xr:uid="{00000000-0005-0000-0000-0000DB030000}"/>
    <cellStyle name="60% - Accent3 7" xfId="1288" xr:uid="{00000000-0005-0000-0000-0000DC030000}"/>
    <cellStyle name="60% - Accent3 7 2" xfId="1289" xr:uid="{00000000-0005-0000-0000-0000DD030000}"/>
    <cellStyle name="60% - Accent3 8" xfId="1290" xr:uid="{00000000-0005-0000-0000-0000DE030000}"/>
    <cellStyle name="60% - Accent3 8 2" xfId="1291" xr:uid="{00000000-0005-0000-0000-0000DF030000}"/>
    <cellStyle name="60% - Accent3 9" xfId="1292" xr:uid="{00000000-0005-0000-0000-0000E0030000}"/>
    <cellStyle name="60% - Accent3 9 2" xfId="1293" xr:uid="{00000000-0005-0000-0000-0000E1030000}"/>
    <cellStyle name="60% - Accent4 10" xfId="1294" xr:uid="{00000000-0005-0000-0000-0000E2030000}"/>
    <cellStyle name="60% - Accent4 2" xfId="34" xr:uid="{00000000-0005-0000-0000-0000E3030000}"/>
    <cellStyle name="60% - Accent4 2 2" xfId="1295" xr:uid="{00000000-0005-0000-0000-0000E4030000}"/>
    <cellStyle name="60% - Accent4 2 3" xfId="1296" xr:uid="{00000000-0005-0000-0000-0000E5030000}"/>
    <cellStyle name="60% - Accent4 2 4" xfId="1297" xr:uid="{00000000-0005-0000-0000-0000E6030000}"/>
    <cellStyle name="60% - Accent4 2 5" xfId="1298" xr:uid="{00000000-0005-0000-0000-0000E7030000}"/>
    <cellStyle name="60% - Accent4 3" xfId="35" xr:uid="{00000000-0005-0000-0000-0000E8030000}"/>
    <cellStyle name="60% - Accent4 3 2" xfId="1299" xr:uid="{00000000-0005-0000-0000-0000E9030000}"/>
    <cellStyle name="60% - Accent4 4" xfId="1300" xr:uid="{00000000-0005-0000-0000-0000EA030000}"/>
    <cellStyle name="60% - Accent4 4 2" xfId="1301" xr:uid="{00000000-0005-0000-0000-0000EB030000}"/>
    <cellStyle name="60% - Accent4 5" xfId="1302" xr:uid="{00000000-0005-0000-0000-0000EC030000}"/>
    <cellStyle name="60% - Accent4 5 2" xfId="1303" xr:uid="{00000000-0005-0000-0000-0000ED030000}"/>
    <cellStyle name="60% - Accent4 6" xfId="1304" xr:uid="{00000000-0005-0000-0000-0000EE030000}"/>
    <cellStyle name="60% - Accent4 6 2" xfId="1305" xr:uid="{00000000-0005-0000-0000-0000EF030000}"/>
    <cellStyle name="60% - Accent4 7" xfId="1306" xr:uid="{00000000-0005-0000-0000-0000F0030000}"/>
    <cellStyle name="60% - Accent4 7 2" xfId="1307" xr:uid="{00000000-0005-0000-0000-0000F1030000}"/>
    <cellStyle name="60% - Accent4 8" xfId="1308" xr:uid="{00000000-0005-0000-0000-0000F2030000}"/>
    <cellStyle name="60% - Accent4 8 2" xfId="1309" xr:uid="{00000000-0005-0000-0000-0000F3030000}"/>
    <cellStyle name="60% - Accent4 9" xfId="1310" xr:uid="{00000000-0005-0000-0000-0000F4030000}"/>
    <cellStyle name="60% - Accent4 9 2" xfId="1311" xr:uid="{00000000-0005-0000-0000-0000F5030000}"/>
    <cellStyle name="60% - Accent5 10" xfId="1312" xr:uid="{00000000-0005-0000-0000-0000F6030000}"/>
    <cellStyle name="60% - Accent5 2" xfId="36" xr:uid="{00000000-0005-0000-0000-0000F7030000}"/>
    <cellStyle name="60% - Accent5 2 2" xfId="1313" xr:uid="{00000000-0005-0000-0000-0000F8030000}"/>
    <cellStyle name="60% - Accent5 2 3" xfId="1314" xr:uid="{00000000-0005-0000-0000-0000F9030000}"/>
    <cellStyle name="60% - Accent5 2 4" xfId="1315" xr:uid="{00000000-0005-0000-0000-0000FA030000}"/>
    <cellStyle name="60% - Accent5 2 5" xfId="1316" xr:uid="{00000000-0005-0000-0000-0000FB030000}"/>
    <cellStyle name="60% - Accent5 3" xfId="1317" xr:uid="{00000000-0005-0000-0000-0000FC030000}"/>
    <cellStyle name="60% - Accent5 3 2" xfId="1318" xr:uid="{00000000-0005-0000-0000-0000FD030000}"/>
    <cellStyle name="60% - Accent5 4" xfId="1319" xr:uid="{00000000-0005-0000-0000-0000FE030000}"/>
    <cellStyle name="60% - Accent5 4 2" xfId="1320" xr:uid="{00000000-0005-0000-0000-0000FF030000}"/>
    <cellStyle name="60% - Accent5 5" xfId="1321" xr:uid="{00000000-0005-0000-0000-000000040000}"/>
    <cellStyle name="60% - Accent5 5 2" xfId="1322" xr:uid="{00000000-0005-0000-0000-000001040000}"/>
    <cellStyle name="60% - Accent5 6" xfId="1323" xr:uid="{00000000-0005-0000-0000-000002040000}"/>
    <cellStyle name="60% - Accent5 6 2" xfId="1324" xr:uid="{00000000-0005-0000-0000-000003040000}"/>
    <cellStyle name="60% - Accent5 7" xfId="1325" xr:uid="{00000000-0005-0000-0000-000004040000}"/>
    <cellStyle name="60% - Accent5 7 2" xfId="1326" xr:uid="{00000000-0005-0000-0000-000005040000}"/>
    <cellStyle name="60% - Accent5 8" xfId="1327" xr:uid="{00000000-0005-0000-0000-000006040000}"/>
    <cellStyle name="60% - Accent5 8 2" xfId="1328" xr:uid="{00000000-0005-0000-0000-000007040000}"/>
    <cellStyle name="60% - Accent5 9" xfId="1329" xr:uid="{00000000-0005-0000-0000-000008040000}"/>
    <cellStyle name="60% - Accent5 9 2" xfId="1330" xr:uid="{00000000-0005-0000-0000-000009040000}"/>
    <cellStyle name="60% - Accent6 10" xfId="1331" xr:uid="{00000000-0005-0000-0000-00000A040000}"/>
    <cellStyle name="60% - Accent6 2" xfId="37" xr:uid="{00000000-0005-0000-0000-00000B040000}"/>
    <cellStyle name="60% - Accent6 2 2" xfId="1332" xr:uid="{00000000-0005-0000-0000-00000C040000}"/>
    <cellStyle name="60% - Accent6 2 3" xfId="1333" xr:uid="{00000000-0005-0000-0000-00000D040000}"/>
    <cellStyle name="60% - Accent6 2 4" xfId="1334" xr:uid="{00000000-0005-0000-0000-00000E040000}"/>
    <cellStyle name="60% - Accent6 2 5" xfId="1335" xr:uid="{00000000-0005-0000-0000-00000F040000}"/>
    <cellStyle name="60% - Accent6 3" xfId="38" xr:uid="{00000000-0005-0000-0000-000010040000}"/>
    <cellStyle name="60% - Accent6 3 2" xfId="1336" xr:uid="{00000000-0005-0000-0000-000011040000}"/>
    <cellStyle name="60% - Accent6 4" xfId="1337" xr:uid="{00000000-0005-0000-0000-000012040000}"/>
    <cellStyle name="60% - Accent6 4 2" xfId="1338" xr:uid="{00000000-0005-0000-0000-000013040000}"/>
    <cellStyle name="60% - Accent6 5" xfId="1339" xr:uid="{00000000-0005-0000-0000-000014040000}"/>
    <cellStyle name="60% - Accent6 5 2" xfId="1340" xr:uid="{00000000-0005-0000-0000-000015040000}"/>
    <cellStyle name="60% - Accent6 6" xfId="1341" xr:uid="{00000000-0005-0000-0000-000016040000}"/>
    <cellStyle name="60% - Accent6 6 2" xfId="1342" xr:uid="{00000000-0005-0000-0000-000017040000}"/>
    <cellStyle name="60% - Accent6 7" xfId="1343" xr:uid="{00000000-0005-0000-0000-000018040000}"/>
    <cellStyle name="60% - Accent6 7 2" xfId="1344" xr:uid="{00000000-0005-0000-0000-000019040000}"/>
    <cellStyle name="60% - Accent6 8" xfId="1345" xr:uid="{00000000-0005-0000-0000-00001A040000}"/>
    <cellStyle name="60% - Accent6 8 2" xfId="1346" xr:uid="{00000000-0005-0000-0000-00001B040000}"/>
    <cellStyle name="60% - Accent6 9" xfId="1347" xr:uid="{00000000-0005-0000-0000-00001C040000}"/>
    <cellStyle name="60% - Accent6 9 2" xfId="1348" xr:uid="{00000000-0005-0000-0000-00001D040000}"/>
    <cellStyle name="9" xfId="1349" xr:uid="{00000000-0005-0000-0000-00001E040000}"/>
    <cellStyle name="9 2" xfId="1350" xr:uid="{00000000-0005-0000-0000-00001F040000}"/>
    <cellStyle name="9_20100518 Medupi March 2010 summary" xfId="1351" xr:uid="{00000000-0005-0000-0000-000020040000}"/>
    <cellStyle name="9_20101012_ERA Deviations Analysis - Portfolio Report Rev-01" xfId="1352" xr:uid="{00000000-0005-0000-0000-000021040000}"/>
    <cellStyle name="9_20101018_Challenge Session Revisions FINAL" xfId="1353" xr:uid="{00000000-0005-0000-0000-000022040000}"/>
    <cellStyle name="9_Boiler Package_Contract Control Logs Sep 2010" xfId="1354" xr:uid="{00000000-0005-0000-0000-000023040000}"/>
    <cellStyle name="9_Book1" xfId="1355" xr:uid="{00000000-0005-0000-0000-000024040000}"/>
    <cellStyle name="9_Book1_Cost Forecast_April _2 (version 1)" xfId="1356" xr:uid="{00000000-0005-0000-0000-000025040000}"/>
    <cellStyle name="9_Book1_Cost Forecast_March " xfId="1357" xr:uid="{00000000-0005-0000-0000-000026040000}"/>
    <cellStyle name="9_Book1_Cost Reduction_Contracts Overview Slide_Oct 2009 v2" xfId="1358" xr:uid="{00000000-0005-0000-0000-000027040000}"/>
    <cellStyle name="9_Book1_Health and Safety_October" xfId="1359" xr:uid="{00000000-0005-0000-0000-000028040000}"/>
    <cellStyle name="9_Book1_PC Master Report" xfId="1360" xr:uid="{00000000-0005-0000-0000-000029040000}"/>
    <cellStyle name="9_Book1_Proposed Overall Monthly Cost Report - End March 2010" xfId="1361" xr:uid="{00000000-0005-0000-0000-00002A040000}"/>
    <cellStyle name="9_Book1_Quality_October 2009" xfId="1362" xr:uid="{00000000-0005-0000-0000-00002B040000}"/>
    <cellStyle name="9_Book1_Reg&amp;Legal_ASGISA_CSR_Stakemngt" xfId="1363" xr:uid="{00000000-0005-0000-0000-00002C040000}"/>
    <cellStyle name="9_Commited cost - January  2010" xfId="1364" xr:uid="{00000000-0005-0000-0000-00002D040000}"/>
    <cellStyle name="9_Contingency Drawdown" xfId="1365" xr:uid="{00000000-0005-0000-0000-00002E040000}"/>
    <cellStyle name="9_Contingency Drawdown_Copy of MEDUPI Claim Register- (M-Drive)" xfId="1366" xr:uid="{00000000-0005-0000-0000-00002F040000}"/>
    <cellStyle name="9_Contingency Drawdown_Copy of MEDUPI Claim Register- (M-Drive)_20101018_Challenge Session Revisions FINAL" xfId="1367" xr:uid="{00000000-0005-0000-0000-000030040000}"/>
    <cellStyle name="9_Contingency Drawdown_Copy of MEDUPI September Claim Register" xfId="1368" xr:uid="{00000000-0005-0000-0000-000031040000}"/>
    <cellStyle name="9_Contingency Drawdown_Copy of MEDUPI September Claim Register_Cost Forecast_April _2 (version 1)" xfId="1369" xr:uid="{00000000-0005-0000-0000-000032040000}"/>
    <cellStyle name="9_Contingency Drawdown_Copy of MEDUPI September Claim Register_Cost Forecast_March " xfId="1370" xr:uid="{00000000-0005-0000-0000-000033040000}"/>
    <cellStyle name="9_Contingency Drawdown_Cost Forecast_April _2 (version 1)" xfId="1371" xr:uid="{00000000-0005-0000-0000-000034040000}"/>
    <cellStyle name="9_Contingency Drawdown_Cost Forecast_March " xfId="1372" xr:uid="{00000000-0005-0000-0000-000035040000}"/>
    <cellStyle name="9_Contingency Drawdown_Cost Reduction_Contracts Overview Slide_Oct 2009 v2" xfId="1373" xr:uid="{00000000-0005-0000-0000-000036040000}"/>
    <cellStyle name="9_Contingency Drawdown_Health and Safety_October" xfId="1374" xr:uid="{00000000-0005-0000-0000-000037040000}"/>
    <cellStyle name="9_Contingency Drawdown_June 09 r2" xfId="1375" xr:uid="{00000000-0005-0000-0000-000038040000}"/>
    <cellStyle name="9_Contingency Drawdown_June 09 r2_Cost Forecast_April _2 (version 1)" xfId="1376" xr:uid="{00000000-0005-0000-0000-000039040000}"/>
    <cellStyle name="9_Contingency Drawdown_June 09 r2_Cost Forecast_March " xfId="1377" xr:uid="{00000000-0005-0000-0000-00003A040000}"/>
    <cellStyle name="9_Contingency Drawdown_June 09 r2_PC Master Report" xfId="1378" xr:uid="{00000000-0005-0000-0000-00003B040000}"/>
    <cellStyle name="9_Contingency Drawdown_June 09 r2_Proposed Overall Monthly Cost Report - End March 2010" xfId="1379" xr:uid="{00000000-0005-0000-0000-00003C040000}"/>
    <cellStyle name="9_Contingency Drawdown_October Claims Report (downloaded_06112009)" xfId="1380" xr:uid="{00000000-0005-0000-0000-00003D040000}"/>
    <cellStyle name="9_Contingency Drawdown_October Claims Report (downloaded_06112009)_1" xfId="1381" xr:uid="{00000000-0005-0000-0000-00003E040000}"/>
    <cellStyle name="9_Contingency Drawdown_October Claims Report (downloaded_06112009)_1_20101018_Challenge Session Revisions FINAL" xfId="1382" xr:uid="{00000000-0005-0000-0000-00003F040000}"/>
    <cellStyle name="9_Contingency Drawdown_October Claims Report (downloaded_06112009)_1_Medupi_January Project Assurance Report Rev1" xfId="1383" xr:uid="{00000000-0005-0000-0000-000040040000}"/>
    <cellStyle name="9_Contingency Drawdown_P07 Jan 10" xfId="1384" xr:uid="{00000000-0005-0000-0000-000041040000}"/>
    <cellStyle name="9_Contingency Drawdown_PC Master Report" xfId="1385" xr:uid="{00000000-0005-0000-0000-000042040000}"/>
    <cellStyle name="9_Contingency Drawdown_Proposed Overall Monthly Cost Report - End March 2010" xfId="1386" xr:uid="{00000000-0005-0000-0000-000043040000}"/>
    <cellStyle name="9_Contingency Drawdown_Quality_October 2009" xfId="1387" xr:uid="{00000000-0005-0000-0000-000044040000}"/>
    <cellStyle name="9_Contingency Drawdown_Reg&amp;Legal_ASGISA_CSR_Stakemngt" xfId="1388" xr:uid="{00000000-0005-0000-0000-000045040000}"/>
    <cellStyle name="9_Contract Control Sheet" xfId="1389" xr:uid="{00000000-0005-0000-0000-000046040000}"/>
    <cellStyle name="9_Contract Control Sheet_Commited cost - January  2010" xfId="1390" xr:uid="{00000000-0005-0000-0000-000047040000}"/>
    <cellStyle name="9_Contract Control Sheet_Copy of MEDUPI Claim Register- (M-Drive)" xfId="1391" xr:uid="{00000000-0005-0000-0000-000048040000}"/>
    <cellStyle name="9_Contract Control Sheet_Copy of MEDUPI Claim Register- (M-Drive)_20101018_Challenge Session Revisions FINAL" xfId="1392" xr:uid="{00000000-0005-0000-0000-000049040000}"/>
    <cellStyle name="9_Contract Control Sheet_Cost Forecast_April _2 (version 1)" xfId="1393" xr:uid="{00000000-0005-0000-0000-00004A040000}"/>
    <cellStyle name="9_Contract Control Sheet_Cost Forecast_March " xfId="1394" xr:uid="{00000000-0005-0000-0000-00004B040000}"/>
    <cellStyle name="9_Contract Control Sheet_June 09 r2" xfId="1395" xr:uid="{00000000-0005-0000-0000-00004C040000}"/>
    <cellStyle name="9_Contract Control Sheet_June 09 r2_Cost Forecast_April _2 (version 1)" xfId="1396" xr:uid="{00000000-0005-0000-0000-00004D040000}"/>
    <cellStyle name="9_Contract Control Sheet_June 09 r2_Cost Forecast_March " xfId="1397" xr:uid="{00000000-0005-0000-0000-00004E040000}"/>
    <cellStyle name="9_Contract Control Sheet_June 09 r2_PC Master Report" xfId="1398" xr:uid="{00000000-0005-0000-0000-00004F040000}"/>
    <cellStyle name="9_Contract Control Sheet_June 09 r2_Proposed Overall Monthly Cost Report - End March 2010" xfId="1399" xr:uid="{00000000-0005-0000-0000-000050040000}"/>
    <cellStyle name="9_Contract Control Sheet_October Claims Report (downloaded_06112009)" xfId="1400" xr:uid="{00000000-0005-0000-0000-000051040000}"/>
    <cellStyle name="9_Contract Control Sheet_October Claims Report (downloaded_06112009)_20101018_Challenge Session Revisions FINAL" xfId="1401" xr:uid="{00000000-0005-0000-0000-000052040000}"/>
    <cellStyle name="9_Contract Control Sheet_October Claims Report (downloaded_06112009)_Medupi_January Project Assurance Report Rev1" xfId="1402" xr:uid="{00000000-0005-0000-0000-000053040000}"/>
    <cellStyle name="9_Contract Control Sheet_P10_Enabling_Civils_02_June_09_Rev1" xfId="1403" xr:uid="{00000000-0005-0000-0000-000054040000}"/>
    <cellStyle name="9_Contract Control Sheet_P10_Enabling_Civils_02_June_09_Rev1_Cost Forecast_April _2 (version 1)" xfId="1404" xr:uid="{00000000-0005-0000-0000-000055040000}"/>
    <cellStyle name="9_Contract Control Sheet_P10_Enabling_Civils_02_June_09_Rev1_Cost Forecast_March " xfId="1405" xr:uid="{00000000-0005-0000-0000-000056040000}"/>
    <cellStyle name="9_Contract Control Sheet_P10_Enabling_Civils_02_June_09_Rev1_PC Master Report" xfId="1406" xr:uid="{00000000-0005-0000-0000-000057040000}"/>
    <cellStyle name="9_Contract Control Sheet_P10_Enabling_Civils_02_June_09_Rev1_Proposed Overall Monthly Cost Report - End March 2010" xfId="1407" xr:uid="{00000000-0005-0000-0000-000058040000}"/>
    <cellStyle name="9_Contract Control Sheet_P10_Enabling_Civils_02_May_09_final" xfId="1408" xr:uid="{00000000-0005-0000-0000-000059040000}"/>
    <cellStyle name="9_Contract Control Sheet_P10_Enabling_Civils_02_May_09_final_Cost Forecast_April _2 (version 1)" xfId="1409" xr:uid="{00000000-0005-0000-0000-00005A040000}"/>
    <cellStyle name="9_Contract Control Sheet_P10_Enabling_Civils_02_May_09_final_Cost Forecast_March " xfId="1410" xr:uid="{00000000-0005-0000-0000-00005B040000}"/>
    <cellStyle name="9_Contract Control Sheet_P10_Enabling_Civils_02_May_09_final_PC Master Report" xfId="1411" xr:uid="{00000000-0005-0000-0000-00005C040000}"/>
    <cellStyle name="9_Contract Control Sheet_P10_Enabling_Civils_02_May_09_final_Proposed Overall Monthly Cost Report - End March 2010" xfId="1412" xr:uid="{00000000-0005-0000-0000-00005D040000}"/>
    <cellStyle name="9_Contract Control Sheet_PC Master Report" xfId="1413" xr:uid="{00000000-0005-0000-0000-00005E040000}"/>
    <cellStyle name="9_Contract Control Sheet_PC Master Report Feb09 Rev1 HL (version 1)" xfId="1414" xr:uid="{00000000-0005-0000-0000-00005F040000}"/>
    <cellStyle name="9_Contract Control Sheet_Proposed Overall Monthly Cost Report - End March 2010" xfId="1415" xr:uid="{00000000-0005-0000-0000-000060040000}"/>
    <cellStyle name="9_Contract Control Sheet_RC EXECUTIVE SUMMARY END Jan 2010. (version 2)" xfId="1416" xr:uid="{00000000-0005-0000-0000-000061040000}"/>
    <cellStyle name="9_Contract Control Sheet_RC EXECUTIVE SUMMARY END JULY 2009." xfId="1417" xr:uid="{00000000-0005-0000-0000-000062040000}"/>
    <cellStyle name="9_Contract Control Sheet_RC EXECUTIVE SUMMARY END JULY 2009._1" xfId="1418" xr:uid="{00000000-0005-0000-0000-000063040000}"/>
    <cellStyle name="9_Contract Control Sheet_RC EXECUTIVE SUMMARY END JULY 2009._1_Cost Forecast_April _2 (version 1)" xfId="1419" xr:uid="{00000000-0005-0000-0000-000064040000}"/>
    <cellStyle name="9_Contract Control Sheet_RC EXECUTIVE SUMMARY END JULY 2009._1_Cost Forecast_March " xfId="1420" xr:uid="{00000000-0005-0000-0000-000065040000}"/>
    <cellStyle name="9_Contract Control Sheet_RC EXECUTIVE SUMMARY END JULY 2009._1_Cost Reduction_Contracts Overview Slide_Oct 2009 v2" xfId="1421" xr:uid="{00000000-0005-0000-0000-000066040000}"/>
    <cellStyle name="9_Contract Control Sheet_RC EXECUTIVE SUMMARY END JULY 2009._1_Health and Safety_October" xfId="1422" xr:uid="{00000000-0005-0000-0000-000067040000}"/>
    <cellStyle name="9_Contract Control Sheet_RC EXECUTIVE SUMMARY END JULY 2009._1_Proposed Overall Monthly Cost Report - End March 2010" xfId="1423" xr:uid="{00000000-0005-0000-0000-000068040000}"/>
    <cellStyle name="9_Contract Control Sheet_RC EXECUTIVE SUMMARY END JULY 2009._1_Quality_October 2009" xfId="1424" xr:uid="{00000000-0005-0000-0000-000069040000}"/>
    <cellStyle name="9_Contract Control Sheet_RC EXECUTIVE SUMMARY END JULY 2009._1_Reg&amp;Legal_ASGISA_CSR_Stakemngt" xfId="1425" xr:uid="{00000000-0005-0000-0000-00006A040000}"/>
    <cellStyle name="9_Contract Control Sheet_RC EXECUTIVE SUMMARY END JULY 2009._Cost Forecast_April _2 (version 1)" xfId="1426" xr:uid="{00000000-0005-0000-0000-00006B040000}"/>
    <cellStyle name="9_Contract Control Sheet_RC EXECUTIVE SUMMARY END JULY 2009._Cost Forecast_March " xfId="1427" xr:uid="{00000000-0005-0000-0000-00006C040000}"/>
    <cellStyle name="9_Contract Control Sheet_RC EXECUTIVE SUMMARY END JULY 2009._Cost Reduction_Contracts Overview Slide_Oct 2009 v2" xfId="1428" xr:uid="{00000000-0005-0000-0000-00006D040000}"/>
    <cellStyle name="9_Contract Control Sheet_RC EXECUTIVE SUMMARY END JULY 2009._Health and Safety_October" xfId="1429" xr:uid="{00000000-0005-0000-0000-00006E040000}"/>
    <cellStyle name="9_Contract Control Sheet_RC EXECUTIVE SUMMARY END JULY 2009._PC Master Report" xfId="1430" xr:uid="{00000000-0005-0000-0000-00006F040000}"/>
    <cellStyle name="9_Contract Control Sheet_RC EXECUTIVE SUMMARY END JULY 2009._Proposed Overall Monthly Cost Report - End March 2010" xfId="1431" xr:uid="{00000000-0005-0000-0000-000070040000}"/>
    <cellStyle name="9_Contract Control Sheet_RC EXECUTIVE SUMMARY END JULY 2009._Quality_October 2009" xfId="1432" xr:uid="{00000000-0005-0000-0000-000071040000}"/>
    <cellStyle name="9_Contract Control Sheet_RC EXECUTIVE SUMMARY END JULY 2009._Reg&amp;Legal_ASGISA_CSR_Stakemngt" xfId="1433" xr:uid="{00000000-0005-0000-0000-000072040000}"/>
    <cellStyle name="9_Contract Control Sheet_RC EXECUTIVE SUMMARY END SEP 2009." xfId="1434" xr:uid="{00000000-0005-0000-0000-000073040000}"/>
    <cellStyle name="9_Copy of MEDUPI Claim Register- (M-Drive)" xfId="1435" xr:uid="{00000000-0005-0000-0000-000074040000}"/>
    <cellStyle name="9_Copy of MEDUPI Claim Register- (M-Drive)_20101018_Challenge Session Revisions FINAL" xfId="1436" xr:uid="{00000000-0005-0000-0000-000075040000}"/>
    <cellStyle name="9_Cost Forecast_April _2 (version 1)" xfId="1437" xr:uid="{00000000-0005-0000-0000-000076040000}"/>
    <cellStyle name="9_Cost Forecast_March " xfId="1438" xr:uid="{00000000-0005-0000-0000-000077040000}"/>
    <cellStyle name="9_June 09 r2" xfId="1439" xr:uid="{00000000-0005-0000-0000-000078040000}"/>
    <cellStyle name="9_June 09 r2_Cost Forecast_April _2 (version 1)" xfId="1440" xr:uid="{00000000-0005-0000-0000-000079040000}"/>
    <cellStyle name="9_June 09 r2_Cost Forecast_March " xfId="1441" xr:uid="{00000000-0005-0000-0000-00007A040000}"/>
    <cellStyle name="9_June 09 r2_PC Master Report" xfId="1442" xr:uid="{00000000-0005-0000-0000-00007B040000}"/>
    <cellStyle name="9_June 09 r2_Proposed Overall Monthly Cost Report - End March 2010" xfId="1443" xr:uid="{00000000-0005-0000-0000-00007C040000}"/>
    <cellStyle name="9_October Claims Report (downloaded_06112009)" xfId="1444" xr:uid="{00000000-0005-0000-0000-00007D040000}"/>
    <cellStyle name="9_October Claims Report (downloaded_06112009)_20101018_Challenge Session Revisions FINAL" xfId="1445" xr:uid="{00000000-0005-0000-0000-00007E040000}"/>
    <cellStyle name="9_October Claims Report (downloaded_06112009)_Medupi_January Project Assurance Report Rev1" xfId="1446" xr:uid="{00000000-0005-0000-0000-00007F040000}"/>
    <cellStyle name="9_P02_Boiler Package_Contract Control Logs May 2009(1)" xfId="1447" xr:uid="{00000000-0005-0000-0000-000080040000}"/>
    <cellStyle name="9_P02_Boiler Package_Contract Control Logs May 2009(1)_Cost Forecast_April _2 (version 1)" xfId="1448" xr:uid="{00000000-0005-0000-0000-000081040000}"/>
    <cellStyle name="9_P02_Boiler Package_Contract Control Logs May 2009(1)_Cost Forecast_March " xfId="1449" xr:uid="{00000000-0005-0000-0000-000082040000}"/>
    <cellStyle name="9_P02_Boiler Package_Contract Control Logs May 2009(1)_PC Master Report" xfId="1450" xr:uid="{00000000-0005-0000-0000-000083040000}"/>
    <cellStyle name="9_P02_Boiler Package_Contract Control Logs May 2009(1)_Proposed Overall Monthly Cost Report - End March 2010" xfId="1451" xr:uid="{00000000-0005-0000-0000-000084040000}"/>
    <cellStyle name="9_P03_Turbine_Mayl_09_User_Contract_Logs rev 2" xfId="1452" xr:uid="{00000000-0005-0000-0000-000085040000}"/>
    <cellStyle name="9_P03_Turbine_Mayl_09_User_Contract_Logs rev 2_Cost Forecast_April _2 (version 1)" xfId="1453" xr:uid="{00000000-0005-0000-0000-000086040000}"/>
    <cellStyle name="9_P03_Turbine_Mayl_09_User_Contract_Logs rev 2_Cost Forecast_March " xfId="1454" xr:uid="{00000000-0005-0000-0000-000087040000}"/>
    <cellStyle name="9_P03_Turbine_Mayl_09_User_Contract_Logs rev 2_PC Master Report" xfId="1455" xr:uid="{00000000-0005-0000-0000-000088040000}"/>
    <cellStyle name="9_P03_Turbine_Mayl_09_User_Contract_Logs rev 2_Proposed Overall Monthly Cost Report - End March 2010" xfId="1456" xr:uid="{00000000-0005-0000-0000-000089040000}"/>
    <cellStyle name="9_P04_LP_Services_26_October_09_Rev1_Master(Draft)" xfId="1457" xr:uid="{00000000-0005-0000-0000-00008A040000}"/>
    <cellStyle name="9_P06_Water_Treatment_28_May_09_Rev0_Master(Draft)" xfId="1458" xr:uid="{00000000-0005-0000-0000-00008B040000}"/>
    <cellStyle name="9_P06_Water_Treatment_28_May_09_Rev0_Master(Draft)_Cost Forecast_April _2 (version 1)" xfId="1459" xr:uid="{00000000-0005-0000-0000-00008C040000}"/>
    <cellStyle name="9_P06_Water_Treatment_28_May_09_Rev0_Master(Draft)_Cost Forecast_March " xfId="1460" xr:uid="{00000000-0005-0000-0000-00008D040000}"/>
    <cellStyle name="9_P06_Water_Treatment_28_May_09_Rev0_Master(Draft)_PC Master Report" xfId="1461" xr:uid="{00000000-0005-0000-0000-00008E040000}"/>
    <cellStyle name="9_P06_Water_Treatment_28_May_09_Rev0_Master(Draft)_Proposed Overall Monthly Cost Report - End March 2010" xfId="1462" xr:uid="{00000000-0005-0000-0000-00008F040000}"/>
    <cellStyle name="9_P06_Water_Treatment_29_June_09_Rev0_Master(Draft)" xfId="1463" xr:uid="{00000000-0005-0000-0000-000090040000}"/>
    <cellStyle name="9_P06_Water_Treatment_29_June_09_Rev0_Master(Draft)_Cost Forecast_April _2 (version 1)" xfId="1464" xr:uid="{00000000-0005-0000-0000-000091040000}"/>
    <cellStyle name="9_P06_Water_Treatment_29_June_09_Rev0_Master(Draft)_Cost Forecast_March " xfId="1465" xr:uid="{00000000-0005-0000-0000-000092040000}"/>
    <cellStyle name="9_P06_Water_Treatment_29_June_09_Rev0_Master(Draft)_PC Master Report" xfId="1466" xr:uid="{00000000-0005-0000-0000-000093040000}"/>
    <cellStyle name="9_P06_Water_Treatment_29_June_09_Rev0_Master(Draft)_Proposed Overall Monthly Cost Report - End March 2010" xfId="1467" xr:uid="{00000000-0005-0000-0000-000094040000}"/>
    <cellStyle name="9_P08_Main Civil May 09 r2" xfId="1468" xr:uid="{00000000-0005-0000-0000-000095040000}"/>
    <cellStyle name="9_P08_Main Civil May 09 r2_Cost Forecast_April _2 (version 1)" xfId="1469" xr:uid="{00000000-0005-0000-0000-000096040000}"/>
    <cellStyle name="9_P08_Main Civil May 09 r2_Cost Forecast_March " xfId="1470" xr:uid="{00000000-0005-0000-0000-000097040000}"/>
    <cellStyle name="9_P08_Main Civil May 09 r2_PC Master Report" xfId="1471" xr:uid="{00000000-0005-0000-0000-000098040000}"/>
    <cellStyle name="9_P08_Main Civil May 09 r2_Proposed Overall Monthly Cost Report - End March 2010" xfId="1472" xr:uid="{00000000-0005-0000-0000-000099040000}"/>
    <cellStyle name="9_P10_Enabling_Civils_02_June_09_Rev1" xfId="1473" xr:uid="{00000000-0005-0000-0000-00009A040000}"/>
    <cellStyle name="9_P10_Enabling_Civils_02_June_09_Rev1_Cost Forecast_April _2 (version 1)" xfId="1474" xr:uid="{00000000-0005-0000-0000-00009B040000}"/>
    <cellStyle name="9_P10_Enabling_Civils_02_June_09_Rev1_Cost Forecast_March " xfId="1475" xr:uid="{00000000-0005-0000-0000-00009C040000}"/>
    <cellStyle name="9_P10_Enabling_Civils_02_June_09_Rev1_PC Master Report" xfId="1476" xr:uid="{00000000-0005-0000-0000-00009D040000}"/>
    <cellStyle name="9_P10_Enabling_Civils_02_June_09_Rev1_Proposed Overall Monthly Cost Report - End March 2010" xfId="1477" xr:uid="{00000000-0005-0000-0000-00009E040000}"/>
    <cellStyle name="9_P10_Enabling_Civils_02_May_09_final" xfId="1478" xr:uid="{00000000-0005-0000-0000-00009F040000}"/>
    <cellStyle name="9_P10_Enabling_Civils_02_May_09_final_Cost Forecast_April _2 (version 1)" xfId="1479" xr:uid="{00000000-0005-0000-0000-0000A0040000}"/>
    <cellStyle name="9_P10_Enabling_Civils_02_May_09_final_Cost Forecast_March " xfId="1480" xr:uid="{00000000-0005-0000-0000-0000A1040000}"/>
    <cellStyle name="9_P10_Enabling_Civils_02_May_09_final_PC Master Report" xfId="1481" xr:uid="{00000000-0005-0000-0000-0000A2040000}"/>
    <cellStyle name="9_P10_Enabling_Civils_02_May_09_final_Proposed Overall Monthly Cost Report - End March 2010" xfId="1482" xr:uid="{00000000-0005-0000-0000-0000A3040000}"/>
    <cellStyle name="9_PC Master Report" xfId="1483" xr:uid="{00000000-0005-0000-0000-0000A4040000}"/>
    <cellStyle name="9_PC Master Report Feb09 Rev1 HL (version 1)" xfId="1484" xr:uid="{00000000-0005-0000-0000-0000A5040000}"/>
    <cellStyle name="9_Proposal Register" xfId="1485" xr:uid="{00000000-0005-0000-0000-0000A6040000}"/>
    <cellStyle name="9_Proposal Register_Commited cost - January  2010" xfId="1486" xr:uid="{00000000-0005-0000-0000-0000A7040000}"/>
    <cellStyle name="9_Proposal Register_Copy of MEDUPI Claim Register- (M-Drive)" xfId="1487" xr:uid="{00000000-0005-0000-0000-0000A8040000}"/>
    <cellStyle name="9_Proposal Register_Copy of MEDUPI Claim Register- (M-Drive)_20101018_Challenge Session Revisions FINAL" xfId="1488" xr:uid="{00000000-0005-0000-0000-0000A9040000}"/>
    <cellStyle name="9_Proposal Register_Cost Forecast_April _2 (version 1)" xfId="1489" xr:uid="{00000000-0005-0000-0000-0000AA040000}"/>
    <cellStyle name="9_Proposal Register_Cost Forecast_March " xfId="1490" xr:uid="{00000000-0005-0000-0000-0000AB040000}"/>
    <cellStyle name="9_Proposal Register_June 09 r2" xfId="1491" xr:uid="{00000000-0005-0000-0000-0000AC040000}"/>
    <cellStyle name="9_Proposal Register_June 09 r2_Cost Forecast_April _2 (version 1)" xfId="1492" xr:uid="{00000000-0005-0000-0000-0000AD040000}"/>
    <cellStyle name="9_Proposal Register_June 09 r2_Cost Forecast_March " xfId="1493" xr:uid="{00000000-0005-0000-0000-0000AE040000}"/>
    <cellStyle name="9_Proposal Register_June 09 r2_PC Master Report" xfId="1494" xr:uid="{00000000-0005-0000-0000-0000AF040000}"/>
    <cellStyle name="9_Proposal Register_June 09 r2_Proposed Overall Monthly Cost Report - End March 2010" xfId="1495" xr:uid="{00000000-0005-0000-0000-0000B0040000}"/>
    <cellStyle name="9_Proposal Register_October Claims Report (downloaded_06112009)" xfId="1496" xr:uid="{00000000-0005-0000-0000-0000B1040000}"/>
    <cellStyle name="9_Proposal Register_October Claims Report (downloaded_06112009)_20101018_Challenge Session Revisions FINAL" xfId="1497" xr:uid="{00000000-0005-0000-0000-0000B2040000}"/>
    <cellStyle name="9_Proposal Register_October Claims Report (downloaded_06112009)_Medupi_January Project Assurance Report Rev1" xfId="1498" xr:uid="{00000000-0005-0000-0000-0000B3040000}"/>
    <cellStyle name="9_Proposal Register_P10_Enabling_Civils_02_June_09_Rev1" xfId="1499" xr:uid="{00000000-0005-0000-0000-0000B4040000}"/>
    <cellStyle name="9_Proposal Register_P10_Enabling_Civils_02_June_09_Rev1_Cost Forecast_April _2 (version 1)" xfId="1500" xr:uid="{00000000-0005-0000-0000-0000B5040000}"/>
    <cellStyle name="9_Proposal Register_P10_Enabling_Civils_02_June_09_Rev1_Cost Forecast_March " xfId="1501" xr:uid="{00000000-0005-0000-0000-0000B6040000}"/>
    <cellStyle name="9_Proposal Register_P10_Enabling_Civils_02_June_09_Rev1_PC Master Report" xfId="1502" xr:uid="{00000000-0005-0000-0000-0000B7040000}"/>
    <cellStyle name="9_Proposal Register_P10_Enabling_Civils_02_June_09_Rev1_Proposed Overall Monthly Cost Report - End March 2010" xfId="1503" xr:uid="{00000000-0005-0000-0000-0000B8040000}"/>
    <cellStyle name="9_Proposal Register_P10_Enabling_Civils_02_May_09_final" xfId="1504" xr:uid="{00000000-0005-0000-0000-0000B9040000}"/>
    <cellStyle name="9_Proposal Register_P10_Enabling_Civils_02_May_09_final_Cost Forecast_April _2 (version 1)" xfId="1505" xr:uid="{00000000-0005-0000-0000-0000BA040000}"/>
    <cellStyle name="9_Proposal Register_P10_Enabling_Civils_02_May_09_final_Cost Forecast_March " xfId="1506" xr:uid="{00000000-0005-0000-0000-0000BB040000}"/>
    <cellStyle name="9_Proposal Register_P10_Enabling_Civils_02_May_09_final_PC Master Report" xfId="1507" xr:uid="{00000000-0005-0000-0000-0000BC040000}"/>
    <cellStyle name="9_Proposal Register_P10_Enabling_Civils_02_May_09_final_Proposed Overall Monthly Cost Report - End March 2010" xfId="1508" xr:uid="{00000000-0005-0000-0000-0000BD040000}"/>
    <cellStyle name="9_Proposal Register_PC Master Report" xfId="1509" xr:uid="{00000000-0005-0000-0000-0000BE040000}"/>
    <cellStyle name="9_Proposal Register_PC Master Report Feb09 Rev1 HL (version 1)" xfId="1510" xr:uid="{00000000-0005-0000-0000-0000BF040000}"/>
    <cellStyle name="9_Proposal Register_Proposed Overall Monthly Cost Report - End March 2010" xfId="1511" xr:uid="{00000000-0005-0000-0000-0000C0040000}"/>
    <cellStyle name="9_Proposal Register_RC EXECUTIVE SUMMARY END Jan 2010. (version 2)" xfId="1512" xr:uid="{00000000-0005-0000-0000-0000C1040000}"/>
    <cellStyle name="9_Proposal Register_RC EXECUTIVE SUMMARY END JULY 2009." xfId="1513" xr:uid="{00000000-0005-0000-0000-0000C2040000}"/>
    <cellStyle name="9_Proposal Register_RC EXECUTIVE SUMMARY END JULY 2009._1" xfId="1514" xr:uid="{00000000-0005-0000-0000-0000C3040000}"/>
    <cellStyle name="9_Proposal Register_RC EXECUTIVE SUMMARY END JULY 2009._1_Cost Forecast_April _2 (version 1)" xfId="1515" xr:uid="{00000000-0005-0000-0000-0000C4040000}"/>
    <cellStyle name="9_Proposal Register_RC EXECUTIVE SUMMARY END JULY 2009._1_Cost Forecast_March " xfId="1516" xr:uid="{00000000-0005-0000-0000-0000C5040000}"/>
    <cellStyle name="9_Proposal Register_RC EXECUTIVE SUMMARY END JULY 2009._1_Cost Reduction_Contracts Overview Slide_Oct 2009 v2" xfId="1517" xr:uid="{00000000-0005-0000-0000-0000C6040000}"/>
    <cellStyle name="9_Proposal Register_RC EXECUTIVE SUMMARY END JULY 2009._1_Health and Safety_October" xfId="1518" xr:uid="{00000000-0005-0000-0000-0000C7040000}"/>
    <cellStyle name="9_Proposal Register_RC EXECUTIVE SUMMARY END JULY 2009._1_Proposed Overall Monthly Cost Report - End March 2010" xfId="1519" xr:uid="{00000000-0005-0000-0000-0000C8040000}"/>
    <cellStyle name="9_Proposal Register_RC EXECUTIVE SUMMARY END JULY 2009._1_Quality_October 2009" xfId="1520" xr:uid="{00000000-0005-0000-0000-0000C9040000}"/>
    <cellStyle name="9_Proposal Register_RC EXECUTIVE SUMMARY END JULY 2009._1_Reg&amp;Legal_ASGISA_CSR_Stakemngt" xfId="1521" xr:uid="{00000000-0005-0000-0000-0000CA040000}"/>
    <cellStyle name="9_Proposal Register_RC EXECUTIVE SUMMARY END JULY 2009._Cost Forecast_April _2 (version 1)" xfId="1522" xr:uid="{00000000-0005-0000-0000-0000CB040000}"/>
    <cellStyle name="9_Proposal Register_RC EXECUTIVE SUMMARY END JULY 2009._Cost Forecast_March " xfId="1523" xr:uid="{00000000-0005-0000-0000-0000CC040000}"/>
    <cellStyle name="9_Proposal Register_RC EXECUTIVE SUMMARY END JULY 2009._Cost Reduction_Contracts Overview Slide_Oct 2009 v2" xfId="1524" xr:uid="{00000000-0005-0000-0000-0000CD040000}"/>
    <cellStyle name="9_Proposal Register_RC EXECUTIVE SUMMARY END JULY 2009._Health and Safety_October" xfId="1525" xr:uid="{00000000-0005-0000-0000-0000CE040000}"/>
    <cellStyle name="9_Proposal Register_RC EXECUTIVE SUMMARY END JULY 2009._PC Master Report" xfId="1526" xr:uid="{00000000-0005-0000-0000-0000CF040000}"/>
    <cellStyle name="9_Proposal Register_RC EXECUTIVE SUMMARY END JULY 2009._Proposed Overall Monthly Cost Report - End March 2010" xfId="1527" xr:uid="{00000000-0005-0000-0000-0000D0040000}"/>
    <cellStyle name="9_Proposal Register_RC EXECUTIVE SUMMARY END JULY 2009._Quality_October 2009" xfId="1528" xr:uid="{00000000-0005-0000-0000-0000D1040000}"/>
    <cellStyle name="9_Proposal Register_RC EXECUTIVE SUMMARY END JULY 2009._Reg&amp;Legal_ASGISA_CSR_Stakemngt" xfId="1529" xr:uid="{00000000-0005-0000-0000-0000D2040000}"/>
    <cellStyle name="9_Proposal Register_RC EXECUTIVE SUMMARY END SEP 2009." xfId="1530" xr:uid="{00000000-0005-0000-0000-0000D3040000}"/>
    <cellStyle name="9_Proposed Overall Monthly Cost Report - End March 2010" xfId="1531" xr:uid="{00000000-0005-0000-0000-0000D4040000}"/>
    <cellStyle name="9_RC EXECUTIVE SUMMARY END Jan 2010. (version 2)" xfId="1532" xr:uid="{00000000-0005-0000-0000-0000D5040000}"/>
    <cellStyle name="9_RC EXECUTIVE SUMMARY END JULY 2009." xfId="1533" xr:uid="{00000000-0005-0000-0000-0000D6040000}"/>
    <cellStyle name="9_RC EXECUTIVE SUMMARY END JULY 2009._1" xfId="1534" xr:uid="{00000000-0005-0000-0000-0000D7040000}"/>
    <cellStyle name="9_RC EXECUTIVE SUMMARY END JULY 2009._1_Cost Forecast_April _2 (version 1)" xfId="1535" xr:uid="{00000000-0005-0000-0000-0000D8040000}"/>
    <cellStyle name="9_RC EXECUTIVE SUMMARY END JULY 2009._1_Cost Forecast_March " xfId="1536" xr:uid="{00000000-0005-0000-0000-0000D9040000}"/>
    <cellStyle name="9_RC EXECUTIVE SUMMARY END JULY 2009._1_Cost Reduction_Contracts Overview Slide_Oct 2009 v2" xfId="1537" xr:uid="{00000000-0005-0000-0000-0000DA040000}"/>
    <cellStyle name="9_RC EXECUTIVE SUMMARY END JULY 2009._1_Health and Safety_October" xfId="1538" xr:uid="{00000000-0005-0000-0000-0000DB040000}"/>
    <cellStyle name="9_RC EXECUTIVE SUMMARY END JULY 2009._1_Proposed Overall Monthly Cost Report - End March 2010" xfId="1539" xr:uid="{00000000-0005-0000-0000-0000DC040000}"/>
    <cellStyle name="9_RC EXECUTIVE SUMMARY END JULY 2009._1_Quality_October 2009" xfId="1540" xr:uid="{00000000-0005-0000-0000-0000DD040000}"/>
    <cellStyle name="9_RC EXECUTIVE SUMMARY END JULY 2009._1_Reg&amp;Legal_ASGISA_CSR_Stakemngt" xfId="1541" xr:uid="{00000000-0005-0000-0000-0000DE040000}"/>
    <cellStyle name="9_RC EXECUTIVE SUMMARY END JULY 2009._Cost Forecast_April _2 (version 1)" xfId="1542" xr:uid="{00000000-0005-0000-0000-0000DF040000}"/>
    <cellStyle name="9_RC EXECUTIVE SUMMARY END JULY 2009._Cost Forecast_March " xfId="1543" xr:uid="{00000000-0005-0000-0000-0000E0040000}"/>
    <cellStyle name="9_RC EXECUTIVE SUMMARY END JULY 2009._Cost Reduction_Contracts Overview Slide_Oct 2009 v2" xfId="1544" xr:uid="{00000000-0005-0000-0000-0000E1040000}"/>
    <cellStyle name="9_RC EXECUTIVE SUMMARY END JULY 2009._Health and Safety_October" xfId="1545" xr:uid="{00000000-0005-0000-0000-0000E2040000}"/>
    <cellStyle name="9_RC EXECUTIVE SUMMARY END JULY 2009._PC Master Report" xfId="1546" xr:uid="{00000000-0005-0000-0000-0000E3040000}"/>
    <cellStyle name="9_RC EXECUTIVE SUMMARY END JULY 2009._Proposed Overall Monthly Cost Report - End March 2010" xfId="1547" xr:uid="{00000000-0005-0000-0000-0000E4040000}"/>
    <cellStyle name="9_RC EXECUTIVE SUMMARY END JULY 2009._Quality_October 2009" xfId="1548" xr:uid="{00000000-0005-0000-0000-0000E5040000}"/>
    <cellStyle name="9_RC EXECUTIVE SUMMARY END JULY 2009._Reg&amp;Legal_ASGISA_CSR_Stakemngt" xfId="1549" xr:uid="{00000000-0005-0000-0000-0000E6040000}"/>
    <cellStyle name="9_RC EXECUTIVE SUMMARY END SEP 2009." xfId="1550" xr:uid="{00000000-0005-0000-0000-0000E7040000}"/>
    <cellStyle name="Accent1 - 20%" xfId="1551" xr:uid="{00000000-0005-0000-0000-0000E8040000}"/>
    <cellStyle name="Accent1 - 20% 2" xfId="1552" xr:uid="{00000000-0005-0000-0000-0000E9040000}"/>
    <cellStyle name="Accent1 - 20% 2 2" xfId="1553" xr:uid="{00000000-0005-0000-0000-0000EA040000}"/>
    <cellStyle name="Accent1 - 20% 3" xfId="1554" xr:uid="{00000000-0005-0000-0000-0000EB040000}"/>
    <cellStyle name="Accent1 - 20% 3 2" xfId="1555" xr:uid="{00000000-0005-0000-0000-0000EC040000}"/>
    <cellStyle name="Accent1 - 20% 4" xfId="1556" xr:uid="{00000000-0005-0000-0000-0000ED040000}"/>
    <cellStyle name="Accent1 - 20% 4 2" xfId="1557" xr:uid="{00000000-0005-0000-0000-0000EE040000}"/>
    <cellStyle name="Accent1 - 20% 5" xfId="1558" xr:uid="{00000000-0005-0000-0000-0000EF040000}"/>
    <cellStyle name="Accent1 - 20% 5 2" xfId="1559" xr:uid="{00000000-0005-0000-0000-0000F0040000}"/>
    <cellStyle name="Accent1 - 20% 6" xfId="1560" xr:uid="{00000000-0005-0000-0000-0000F1040000}"/>
    <cellStyle name="Accent1 - 20% 6 2" xfId="1561" xr:uid="{00000000-0005-0000-0000-0000F2040000}"/>
    <cellStyle name="Accent1 - 20% 7" xfId="1562" xr:uid="{00000000-0005-0000-0000-0000F3040000}"/>
    <cellStyle name="Accent1 - 40%" xfId="1563" xr:uid="{00000000-0005-0000-0000-0000F4040000}"/>
    <cellStyle name="Accent1 - 40% 2" xfId="1564" xr:uid="{00000000-0005-0000-0000-0000F5040000}"/>
    <cellStyle name="Accent1 - 40% 2 2" xfId="1565" xr:uid="{00000000-0005-0000-0000-0000F6040000}"/>
    <cellStyle name="Accent1 - 40% 3" xfId="1566" xr:uid="{00000000-0005-0000-0000-0000F7040000}"/>
    <cellStyle name="Accent1 - 40% 3 2" xfId="1567" xr:uid="{00000000-0005-0000-0000-0000F8040000}"/>
    <cellStyle name="Accent1 - 40% 4" xfId="1568" xr:uid="{00000000-0005-0000-0000-0000F9040000}"/>
    <cellStyle name="Accent1 - 40% 4 2" xfId="1569" xr:uid="{00000000-0005-0000-0000-0000FA040000}"/>
    <cellStyle name="Accent1 - 40% 5" xfId="1570" xr:uid="{00000000-0005-0000-0000-0000FB040000}"/>
    <cellStyle name="Accent1 - 40% 5 2" xfId="1571" xr:uid="{00000000-0005-0000-0000-0000FC040000}"/>
    <cellStyle name="Accent1 - 40% 6" xfId="1572" xr:uid="{00000000-0005-0000-0000-0000FD040000}"/>
    <cellStyle name="Accent1 - 40% 6 2" xfId="1573" xr:uid="{00000000-0005-0000-0000-0000FE040000}"/>
    <cellStyle name="Accent1 - 40% 7" xfId="1574" xr:uid="{00000000-0005-0000-0000-0000FF040000}"/>
    <cellStyle name="Accent1 - 60%" xfId="1575" xr:uid="{00000000-0005-0000-0000-000000050000}"/>
    <cellStyle name="Accent1 10" xfId="1576" xr:uid="{00000000-0005-0000-0000-000001050000}"/>
    <cellStyle name="Accent1 2" xfId="39" xr:uid="{00000000-0005-0000-0000-000002050000}"/>
    <cellStyle name="Accent1 2 2" xfId="1577" xr:uid="{00000000-0005-0000-0000-000003050000}"/>
    <cellStyle name="Accent1 2 3" xfId="1578" xr:uid="{00000000-0005-0000-0000-000004050000}"/>
    <cellStyle name="Accent1 2 4" xfId="1579" xr:uid="{00000000-0005-0000-0000-000005050000}"/>
    <cellStyle name="Accent1 2 5" xfId="1580" xr:uid="{00000000-0005-0000-0000-000006050000}"/>
    <cellStyle name="Accent1 3" xfId="40" xr:uid="{00000000-0005-0000-0000-000007050000}"/>
    <cellStyle name="Accent1 3 2" xfId="1581" xr:uid="{00000000-0005-0000-0000-000008050000}"/>
    <cellStyle name="Accent1 4" xfId="1582" xr:uid="{00000000-0005-0000-0000-000009050000}"/>
    <cellStyle name="Accent1 4 2" xfId="1583" xr:uid="{00000000-0005-0000-0000-00000A050000}"/>
    <cellStyle name="Accent1 5" xfId="1584" xr:uid="{00000000-0005-0000-0000-00000B050000}"/>
    <cellStyle name="Accent1 5 2" xfId="1585" xr:uid="{00000000-0005-0000-0000-00000C050000}"/>
    <cellStyle name="Accent1 6" xfId="1586" xr:uid="{00000000-0005-0000-0000-00000D050000}"/>
    <cellStyle name="Accent1 6 2" xfId="1587" xr:uid="{00000000-0005-0000-0000-00000E050000}"/>
    <cellStyle name="Accent1 7" xfId="1588" xr:uid="{00000000-0005-0000-0000-00000F050000}"/>
    <cellStyle name="Accent1 7 2" xfId="1589" xr:uid="{00000000-0005-0000-0000-000010050000}"/>
    <cellStyle name="Accent1 8" xfId="1590" xr:uid="{00000000-0005-0000-0000-000011050000}"/>
    <cellStyle name="Accent1 8 2" xfId="1591" xr:uid="{00000000-0005-0000-0000-000012050000}"/>
    <cellStyle name="Accent1 9" xfId="1592" xr:uid="{00000000-0005-0000-0000-000013050000}"/>
    <cellStyle name="Accent1 9 2" xfId="1593" xr:uid="{00000000-0005-0000-0000-000014050000}"/>
    <cellStyle name="Accent2 - 20%" xfId="1594" xr:uid="{00000000-0005-0000-0000-000015050000}"/>
    <cellStyle name="Accent2 - 20% 2" xfId="1595" xr:uid="{00000000-0005-0000-0000-000016050000}"/>
    <cellStyle name="Accent2 - 20% 2 2" xfId="1596" xr:uid="{00000000-0005-0000-0000-000017050000}"/>
    <cellStyle name="Accent2 - 20% 3" xfId="1597" xr:uid="{00000000-0005-0000-0000-000018050000}"/>
    <cellStyle name="Accent2 - 20% 3 2" xfId="1598" xr:uid="{00000000-0005-0000-0000-000019050000}"/>
    <cellStyle name="Accent2 - 20% 4" xfId="1599" xr:uid="{00000000-0005-0000-0000-00001A050000}"/>
    <cellStyle name="Accent2 - 20% 4 2" xfId="1600" xr:uid="{00000000-0005-0000-0000-00001B050000}"/>
    <cellStyle name="Accent2 - 20% 5" xfId="1601" xr:uid="{00000000-0005-0000-0000-00001C050000}"/>
    <cellStyle name="Accent2 - 20% 5 2" xfId="1602" xr:uid="{00000000-0005-0000-0000-00001D050000}"/>
    <cellStyle name="Accent2 - 20% 6" xfId="1603" xr:uid="{00000000-0005-0000-0000-00001E050000}"/>
    <cellStyle name="Accent2 - 20% 6 2" xfId="1604" xr:uid="{00000000-0005-0000-0000-00001F050000}"/>
    <cellStyle name="Accent2 - 20% 7" xfId="1605" xr:uid="{00000000-0005-0000-0000-000020050000}"/>
    <cellStyle name="Accent2 - 40%" xfId="1606" xr:uid="{00000000-0005-0000-0000-000021050000}"/>
    <cellStyle name="Accent2 - 40% 2" xfId="1607" xr:uid="{00000000-0005-0000-0000-000022050000}"/>
    <cellStyle name="Accent2 - 40% 2 2" xfId="1608" xr:uid="{00000000-0005-0000-0000-000023050000}"/>
    <cellStyle name="Accent2 - 40% 3" xfId="1609" xr:uid="{00000000-0005-0000-0000-000024050000}"/>
    <cellStyle name="Accent2 - 40% 3 2" xfId="1610" xr:uid="{00000000-0005-0000-0000-000025050000}"/>
    <cellStyle name="Accent2 - 40% 4" xfId="1611" xr:uid="{00000000-0005-0000-0000-000026050000}"/>
    <cellStyle name="Accent2 - 40% 4 2" xfId="1612" xr:uid="{00000000-0005-0000-0000-000027050000}"/>
    <cellStyle name="Accent2 - 40% 5" xfId="1613" xr:uid="{00000000-0005-0000-0000-000028050000}"/>
    <cellStyle name="Accent2 - 40% 5 2" xfId="1614" xr:uid="{00000000-0005-0000-0000-000029050000}"/>
    <cellStyle name="Accent2 - 40% 6" xfId="1615" xr:uid="{00000000-0005-0000-0000-00002A050000}"/>
    <cellStyle name="Accent2 - 40% 6 2" xfId="1616" xr:uid="{00000000-0005-0000-0000-00002B050000}"/>
    <cellStyle name="Accent2 - 40% 7" xfId="1617" xr:uid="{00000000-0005-0000-0000-00002C050000}"/>
    <cellStyle name="Accent2 - 60%" xfId="1618" xr:uid="{00000000-0005-0000-0000-00002D050000}"/>
    <cellStyle name="Accent2 10" xfId="1619" xr:uid="{00000000-0005-0000-0000-00002E050000}"/>
    <cellStyle name="Accent2 2" xfId="41" xr:uid="{00000000-0005-0000-0000-00002F050000}"/>
    <cellStyle name="Accent2 2 2" xfId="1620" xr:uid="{00000000-0005-0000-0000-000030050000}"/>
    <cellStyle name="Accent2 2 3" xfId="1621" xr:uid="{00000000-0005-0000-0000-000031050000}"/>
    <cellStyle name="Accent2 2 4" xfId="1622" xr:uid="{00000000-0005-0000-0000-000032050000}"/>
    <cellStyle name="Accent2 2 5" xfId="1623" xr:uid="{00000000-0005-0000-0000-000033050000}"/>
    <cellStyle name="Accent2 3" xfId="42" xr:uid="{00000000-0005-0000-0000-000034050000}"/>
    <cellStyle name="Accent2 3 2" xfId="1624" xr:uid="{00000000-0005-0000-0000-000035050000}"/>
    <cellStyle name="Accent2 4" xfId="1625" xr:uid="{00000000-0005-0000-0000-000036050000}"/>
    <cellStyle name="Accent2 4 2" xfId="1626" xr:uid="{00000000-0005-0000-0000-000037050000}"/>
    <cellStyle name="Accent2 5" xfId="1627" xr:uid="{00000000-0005-0000-0000-000038050000}"/>
    <cellStyle name="Accent2 5 2" xfId="1628" xr:uid="{00000000-0005-0000-0000-000039050000}"/>
    <cellStyle name="Accent2 6" xfId="1629" xr:uid="{00000000-0005-0000-0000-00003A050000}"/>
    <cellStyle name="Accent2 6 2" xfId="1630" xr:uid="{00000000-0005-0000-0000-00003B050000}"/>
    <cellStyle name="Accent2 7" xfId="1631" xr:uid="{00000000-0005-0000-0000-00003C050000}"/>
    <cellStyle name="Accent2 7 2" xfId="1632" xr:uid="{00000000-0005-0000-0000-00003D050000}"/>
    <cellStyle name="Accent2 8" xfId="1633" xr:uid="{00000000-0005-0000-0000-00003E050000}"/>
    <cellStyle name="Accent2 8 2" xfId="1634" xr:uid="{00000000-0005-0000-0000-00003F050000}"/>
    <cellStyle name="Accent2 9" xfId="1635" xr:uid="{00000000-0005-0000-0000-000040050000}"/>
    <cellStyle name="Accent2 9 2" xfId="1636" xr:uid="{00000000-0005-0000-0000-000041050000}"/>
    <cellStyle name="Accent3 - 20%" xfId="1637" xr:uid="{00000000-0005-0000-0000-000042050000}"/>
    <cellStyle name="Accent3 - 20% 2" xfId="1638" xr:uid="{00000000-0005-0000-0000-000043050000}"/>
    <cellStyle name="Accent3 - 20% 2 2" xfId="1639" xr:uid="{00000000-0005-0000-0000-000044050000}"/>
    <cellStyle name="Accent3 - 20% 3" xfId="1640" xr:uid="{00000000-0005-0000-0000-000045050000}"/>
    <cellStyle name="Accent3 - 20% 3 2" xfId="1641" xr:uid="{00000000-0005-0000-0000-000046050000}"/>
    <cellStyle name="Accent3 - 20% 4" xfId="1642" xr:uid="{00000000-0005-0000-0000-000047050000}"/>
    <cellStyle name="Accent3 - 20% 4 2" xfId="1643" xr:uid="{00000000-0005-0000-0000-000048050000}"/>
    <cellStyle name="Accent3 - 20% 5" xfId="1644" xr:uid="{00000000-0005-0000-0000-000049050000}"/>
    <cellStyle name="Accent3 - 20% 5 2" xfId="1645" xr:uid="{00000000-0005-0000-0000-00004A050000}"/>
    <cellStyle name="Accent3 - 20% 6" xfId="1646" xr:uid="{00000000-0005-0000-0000-00004B050000}"/>
    <cellStyle name="Accent3 - 20% 6 2" xfId="1647" xr:uid="{00000000-0005-0000-0000-00004C050000}"/>
    <cellStyle name="Accent3 - 20% 7" xfId="1648" xr:uid="{00000000-0005-0000-0000-00004D050000}"/>
    <cellStyle name="Accent3 - 40%" xfId="1649" xr:uid="{00000000-0005-0000-0000-00004E050000}"/>
    <cellStyle name="Accent3 - 40% 2" xfId="1650" xr:uid="{00000000-0005-0000-0000-00004F050000}"/>
    <cellStyle name="Accent3 - 40% 2 2" xfId="1651" xr:uid="{00000000-0005-0000-0000-000050050000}"/>
    <cellStyle name="Accent3 - 40% 3" xfId="1652" xr:uid="{00000000-0005-0000-0000-000051050000}"/>
    <cellStyle name="Accent3 - 40% 3 2" xfId="1653" xr:uid="{00000000-0005-0000-0000-000052050000}"/>
    <cellStyle name="Accent3 - 40% 4" xfId="1654" xr:uid="{00000000-0005-0000-0000-000053050000}"/>
    <cellStyle name="Accent3 - 40% 4 2" xfId="1655" xr:uid="{00000000-0005-0000-0000-000054050000}"/>
    <cellStyle name="Accent3 - 40% 5" xfId="1656" xr:uid="{00000000-0005-0000-0000-000055050000}"/>
    <cellStyle name="Accent3 - 40% 5 2" xfId="1657" xr:uid="{00000000-0005-0000-0000-000056050000}"/>
    <cellStyle name="Accent3 - 40% 6" xfId="1658" xr:uid="{00000000-0005-0000-0000-000057050000}"/>
    <cellStyle name="Accent3 - 40% 6 2" xfId="1659" xr:uid="{00000000-0005-0000-0000-000058050000}"/>
    <cellStyle name="Accent3 - 40% 7" xfId="1660" xr:uid="{00000000-0005-0000-0000-000059050000}"/>
    <cellStyle name="Accent3 - 60%" xfId="1661" xr:uid="{00000000-0005-0000-0000-00005A050000}"/>
    <cellStyle name="Accent3 10" xfId="1662" xr:uid="{00000000-0005-0000-0000-00005B050000}"/>
    <cellStyle name="Accent3 2" xfId="43" xr:uid="{00000000-0005-0000-0000-00005C050000}"/>
    <cellStyle name="Accent3 2 2" xfId="1663" xr:uid="{00000000-0005-0000-0000-00005D050000}"/>
    <cellStyle name="Accent3 2 3" xfId="1664" xr:uid="{00000000-0005-0000-0000-00005E050000}"/>
    <cellStyle name="Accent3 2 4" xfId="1665" xr:uid="{00000000-0005-0000-0000-00005F050000}"/>
    <cellStyle name="Accent3 2 5" xfId="1666" xr:uid="{00000000-0005-0000-0000-000060050000}"/>
    <cellStyle name="Accent3 3" xfId="44" xr:uid="{00000000-0005-0000-0000-000061050000}"/>
    <cellStyle name="Accent3 3 2" xfId="1667" xr:uid="{00000000-0005-0000-0000-000062050000}"/>
    <cellStyle name="Accent3 4" xfId="1668" xr:uid="{00000000-0005-0000-0000-000063050000}"/>
    <cellStyle name="Accent3 4 2" xfId="1669" xr:uid="{00000000-0005-0000-0000-000064050000}"/>
    <cellStyle name="Accent3 5" xfId="1670" xr:uid="{00000000-0005-0000-0000-000065050000}"/>
    <cellStyle name="Accent3 5 2" xfId="1671" xr:uid="{00000000-0005-0000-0000-000066050000}"/>
    <cellStyle name="Accent3 6" xfId="1672" xr:uid="{00000000-0005-0000-0000-000067050000}"/>
    <cellStyle name="Accent3 6 2" xfId="1673" xr:uid="{00000000-0005-0000-0000-000068050000}"/>
    <cellStyle name="Accent3 7" xfId="1674" xr:uid="{00000000-0005-0000-0000-000069050000}"/>
    <cellStyle name="Accent3 7 2" xfId="1675" xr:uid="{00000000-0005-0000-0000-00006A050000}"/>
    <cellStyle name="Accent3 8" xfId="1676" xr:uid="{00000000-0005-0000-0000-00006B050000}"/>
    <cellStyle name="Accent3 8 2" xfId="1677" xr:uid="{00000000-0005-0000-0000-00006C050000}"/>
    <cellStyle name="Accent3 9" xfId="1678" xr:uid="{00000000-0005-0000-0000-00006D050000}"/>
    <cellStyle name="Accent3 9 2" xfId="1679" xr:uid="{00000000-0005-0000-0000-00006E050000}"/>
    <cellStyle name="Accent4 - 20%" xfId="1680" xr:uid="{00000000-0005-0000-0000-00006F050000}"/>
    <cellStyle name="Accent4 - 20% 2" xfId="1681" xr:uid="{00000000-0005-0000-0000-000070050000}"/>
    <cellStyle name="Accent4 - 20% 2 2" xfId="1682" xr:uid="{00000000-0005-0000-0000-000071050000}"/>
    <cellStyle name="Accent4 - 20% 3" xfId="1683" xr:uid="{00000000-0005-0000-0000-000072050000}"/>
    <cellStyle name="Accent4 - 20% 3 2" xfId="1684" xr:uid="{00000000-0005-0000-0000-000073050000}"/>
    <cellStyle name="Accent4 - 20% 4" xfId="1685" xr:uid="{00000000-0005-0000-0000-000074050000}"/>
    <cellStyle name="Accent4 - 20% 4 2" xfId="1686" xr:uid="{00000000-0005-0000-0000-000075050000}"/>
    <cellStyle name="Accent4 - 20% 5" xfId="1687" xr:uid="{00000000-0005-0000-0000-000076050000}"/>
    <cellStyle name="Accent4 - 20% 5 2" xfId="1688" xr:uid="{00000000-0005-0000-0000-000077050000}"/>
    <cellStyle name="Accent4 - 20% 6" xfId="1689" xr:uid="{00000000-0005-0000-0000-000078050000}"/>
    <cellStyle name="Accent4 - 20% 6 2" xfId="1690" xr:uid="{00000000-0005-0000-0000-000079050000}"/>
    <cellStyle name="Accent4 - 20% 7" xfId="1691" xr:uid="{00000000-0005-0000-0000-00007A050000}"/>
    <cellStyle name="Accent4 - 40%" xfId="1692" xr:uid="{00000000-0005-0000-0000-00007B050000}"/>
    <cellStyle name="Accent4 - 40% 2" xfId="1693" xr:uid="{00000000-0005-0000-0000-00007C050000}"/>
    <cellStyle name="Accent4 - 40% 2 2" xfId="1694" xr:uid="{00000000-0005-0000-0000-00007D050000}"/>
    <cellStyle name="Accent4 - 40% 3" xfId="1695" xr:uid="{00000000-0005-0000-0000-00007E050000}"/>
    <cellStyle name="Accent4 - 40% 3 2" xfId="1696" xr:uid="{00000000-0005-0000-0000-00007F050000}"/>
    <cellStyle name="Accent4 - 40% 4" xfId="1697" xr:uid="{00000000-0005-0000-0000-000080050000}"/>
    <cellStyle name="Accent4 - 40% 4 2" xfId="1698" xr:uid="{00000000-0005-0000-0000-000081050000}"/>
    <cellStyle name="Accent4 - 40% 5" xfId="1699" xr:uid="{00000000-0005-0000-0000-000082050000}"/>
    <cellStyle name="Accent4 - 40% 5 2" xfId="1700" xr:uid="{00000000-0005-0000-0000-000083050000}"/>
    <cellStyle name="Accent4 - 40% 6" xfId="1701" xr:uid="{00000000-0005-0000-0000-000084050000}"/>
    <cellStyle name="Accent4 - 40% 6 2" xfId="1702" xr:uid="{00000000-0005-0000-0000-000085050000}"/>
    <cellStyle name="Accent4 - 40% 7" xfId="1703" xr:uid="{00000000-0005-0000-0000-000086050000}"/>
    <cellStyle name="Accent4 - 60%" xfId="1704" xr:uid="{00000000-0005-0000-0000-000087050000}"/>
    <cellStyle name="Accent4 10" xfId="1705" xr:uid="{00000000-0005-0000-0000-000088050000}"/>
    <cellStyle name="Accent4 2" xfId="45" xr:uid="{00000000-0005-0000-0000-000089050000}"/>
    <cellStyle name="Accent4 2 2" xfId="1706" xr:uid="{00000000-0005-0000-0000-00008A050000}"/>
    <cellStyle name="Accent4 2 3" xfId="1707" xr:uid="{00000000-0005-0000-0000-00008B050000}"/>
    <cellStyle name="Accent4 2 4" xfId="1708" xr:uid="{00000000-0005-0000-0000-00008C050000}"/>
    <cellStyle name="Accent4 2 5" xfId="1709" xr:uid="{00000000-0005-0000-0000-00008D050000}"/>
    <cellStyle name="Accent4 3" xfId="46" xr:uid="{00000000-0005-0000-0000-00008E050000}"/>
    <cellStyle name="Accent4 3 2" xfId="1710" xr:uid="{00000000-0005-0000-0000-00008F050000}"/>
    <cellStyle name="Accent4 4" xfId="1711" xr:uid="{00000000-0005-0000-0000-000090050000}"/>
    <cellStyle name="Accent4 4 2" xfId="1712" xr:uid="{00000000-0005-0000-0000-000091050000}"/>
    <cellStyle name="Accent4 5" xfId="1713" xr:uid="{00000000-0005-0000-0000-000092050000}"/>
    <cellStyle name="Accent4 5 2" xfId="1714" xr:uid="{00000000-0005-0000-0000-000093050000}"/>
    <cellStyle name="Accent4 6" xfId="1715" xr:uid="{00000000-0005-0000-0000-000094050000}"/>
    <cellStyle name="Accent4 6 2" xfId="1716" xr:uid="{00000000-0005-0000-0000-000095050000}"/>
    <cellStyle name="Accent4 7" xfId="1717" xr:uid="{00000000-0005-0000-0000-000096050000}"/>
    <cellStyle name="Accent4 7 2" xfId="1718" xr:uid="{00000000-0005-0000-0000-000097050000}"/>
    <cellStyle name="Accent4 8" xfId="1719" xr:uid="{00000000-0005-0000-0000-000098050000}"/>
    <cellStyle name="Accent4 8 2" xfId="1720" xr:uid="{00000000-0005-0000-0000-000099050000}"/>
    <cellStyle name="Accent4 9" xfId="1721" xr:uid="{00000000-0005-0000-0000-00009A050000}"/>
    <cellStyle name="Accent4 9 2" xfId="1722" xr:uid="{00000000-0005-0000-0000-00009B050000}"/>
    <cellStyle name="Accent5 - 20%" xfId="1723" xr:uid="{00000000-0005-0000-0000-00009C050000}"/>
    <cellStyle name="Accent5 - 20% 2" xfId="1724" xr:uid="{00000000-0005-0000-0000-00009D050000}"/>
    <cellStyle name="Accent5 - 20% 2 2" xfId="1725" xr:uid="{00000000-0005-0000-0000-00009E050000}"/>
    <cellStyle name="Accent5 - 20% 3" xfId="1726" xr:uid="{00000000-0005-0000-0000-00009F050000}"/>
    <cellStyle name="Accent5 - 20% 3 2" xfId="1727" xr:uid="{00000000-0005-0000-0000-0000A0050000}"/>
    <cellStyle name="Accent5 - 20% 4" xfId="1728" xr:uid="{00000000-0005-0000-0000-0000A1050000}"/>
    <cellStyle name="Accent5 - 20% 4 2" xfId="1729" xr:uid="{00000000-0005-0000-0000-0000A2050000}"/>
    <cellStyle name="Accent5 - 20% 5" xfId="1730" xr:uid="{00000000-0005-0000-0000-0000A3050000}"/>
    <cellStyle name="Accent5 - 20% 5 2" xfId="1731" xr:uid="{00000000-0005-0000-0000-0000A4050000}"/>
    <cellStyle name="Accent5 - 20% 6" xfId="1732" xr:uid="{00000000-0005-0000-0000-0000A5050000}"/>
    <cellStyle name="Accent5 - 20% 6 2" xfId="1733" xr:uid="{00000000-0005-0000-0000-0000A6050000}"/>
    <cellStyle name="Accent5 - 20% 7" xfId="1734" xr:uid="{00000000-0005-0000-0000-0000A7050000}"/>
    <cellStyle name="Accent5 - 40%" xfId="1735" xr:uid="{00000000-0005-0000-0000-0000A8050000}"/>
    <cellStyle name="Accent5 - 40% 2" xfId="1736" xr:uid="{00000000-0005-0000-0000-0000A9050000}"/>
    <cellStyle name="Accent5 - 40% 2 2" xfId="1737" xr:uid="{00000000-0005-0000-0000-0000AA050000}"/>
    <cellStyle name="Accent5 - 40% 3" xfId="1738" xr:uid="{00000000-0005-0000-0000-0000AB050000}"/>
    <cellStyle name="Accent5 - 40% 3 2" xfId="1739" xr:uid="{00000000-0005-0000-0000-0000AC050000}"/>
    <cellStyle name="Accent5 - 40% 4" xfId="1740" xr:uid="{00000000-0005-0000-0000-0000AD050000}"/>
    <cellStyle name="Accent5 - 40% 4 2" xfId="1741" xr:uid="{00000000-0005-0000-0000-0000AE050000}"/>
    <cellStyle name="Accent5 - 40% 5" xfId="1742" xr:uid="{00000000-0005-0000-0000-0000AF050000}"/>
    <cellStyle name="Accent5 - 40% 5 2" xfId="1743" xr:uid="{00000000-0005-0000-0000-0000B0050000}"/>
    <cellStyle name="Accent5 - 40% 6" xfId="1744" xr:uid="{00000000-0005-0000-0000-0000B1050000}"/>
    <cellStyle name="Accent5 - 40% 6 2" xfId="1745" xr:uid="{00000000-0005-0000-0000-0000B2050000}"/>
    <cellStyle name="Accent5 - 40% 7" xfId="1746" xr:uid="{00000000-0005-0000-0000-0000B3050000}"/>
    <cellStyle name="Accent5 - 60%" xfId="1747" xr:uid="{00000000-0005-0000-0000-0000B4050000}"/>
    <cellStyle name="Accent5 10" xfId="1748" xr:uid="{00000000-0005-0000-0000-0000B5050000}"/>
    <cellStyle name="Accent5 2" xfId="47" xr:uid="{00000000-0005-0000-0000-0000B6050000}"/>
    <cellStyle name="Accent5 2 2" xfId="1749" xr:uid="{00000000-0005-0000-0000-0000B7050000}"/>
    <cellStyle name="Accent5 2 3" xfId="1750" xr:uid="{00000000-0005-0000-0000-0000B8050000}"/>
    <cellStyle name="Accent5 2 4" xfId="1751" xr:uid="{00000000-0005-0000-0000-0000B9050000}"/>
    <cellStyle name="Accent5 2 5" xfId="1752" xr:uid="{00000000-0005-0000-0000-0000BA050000}"/>
    <cellStyle name="Accent5 3" xfId="1753" xr:uid="{00000000-0005-0000-0000-0000BB050000}"/>
    <cellStyle name="Accent5 3 2" xfId="1754" xr:uid="{00000000-0005-0000-0000-0000BC050000}"/>
    <cellStyle name="Accent5 4" xfId="1755" xr:uid="{00000000-0005-0000-0000-0000BD050000}"/>
    <cellStyle name="Accent5 4 2" xfId="1756" xr:uid="{00000000-0005-0000-0000-0000BE050000}"/>
    <cellStyle name="Accent5 5" xfId="1757" xr:uid="{00000000-0005-0000-0000-0000BF050000}"/>
    <cellStyle name="Accent5 5 2" xfId="1758" xr:uid="{00000000-0005-0000-0000-0000C0050000}"/>
    <cellStyle name="Accent5 6" xfId="1759" xr:uid="{00000000-0005-0000-0000-0000C1050000}"/>
    <cellStyle name="Accent5 6 2" xfId="1760" xr:uid="{00000000-0005-0000-0000-0000C2050000}"/>
    <cellStyle name="Accent5 7" xfId="1761" xr:uid="{00000000-0005-0000-0000-0000C3050000}"/>
    <cellStyle name="Accent5 7 2" xfId="1762" xr:uid="{00000000-0005-0000-0000-0000C4050000}"/>
    <cellStyle name="Accent5 8" xfId="1763" xr:uid="{00000000-0005-0000-0000-0000C5050000}"/>
    <cellStyle name="Accent5 8 2" xfId="1764" xr:uid="{00000000-0005-0000-0000-0000C6050000}"/>
    <cellStyle name="Accent5 9" xfId="1765" xr:uid="{00000000-0005-0000-0000-0000C7050000}"/>
    <cellStyle name="Accent5 9 2" xfId="1766" xr:uid="{00000000-0005-0000-0000-0000C8050000}"/>
    <cellStyle name="Accent6 - 20%" xfId="1767" xr:uid="{00000000-0005-0000-0000-0000C9050000}"/>
    <cellStyle name="Accent6 - 20% 2" xfId="1768" xr:uid="{00000000-0005-0000-0000-0000CA050000}"/>
    <cellStyle name="Accent6 - 20% 2 2" xfId="1769" xr:uid="{00000000-0005-0000-0000-0000CB050000}"/>
    <cellStyle name="Accent6 - 20% 3" xfId="1770" xr:uid="{00000000-0005-0000-0000-0000CC050000}"/>
    <cellStyle name="Accent6 - 20% 3 2" xfId="1771" xr:uid="{00000000-0005-0000-0000-0000CD050000}"/>
    <cellStyle name="Accent6 - 20% 4" xfId="1772" xr:uid="{00000000-0005-0000-0000-0000CE050000}"/>
    <cellStyle name="Accent6 - 20% 4 2" xfId="1773" xr:uid="{00000000-0005-0000-0000-0000CF050000}"/>
    <cellStyle name="Accent6 - 20% 5" xfId="1774" xr:uid="{00000000-0005-0000-0000-0000D0050000}"/>
    <cellStyle name="Accent6 - 20% 5 2" xfId="1775" xr:uid="{00000000-0005-0000-0000-0000D1050000}"/>
    <cellStyle name="Accent6 - 20% 6" xfId="1776" xr:uid="{00000000-0005-0000-0000-0000D2050000}"/>
    <cellStyle name="Accent6 - 20% 6 2" xfId="1777" xr:uid="{00000000-0005-0000-0000-0000D3050000}"/>
    <cellStyle name="Accent6 - 20% 7" xfId="1778" xr:uid="{00000000-0005-0000-0000-0000D4050000}"/>
    <cellStyle name="Accent6 - 40%" xfId="1779" xr:uid="{00000000-0005-0000-0000-0000D5050000}"/>
    <cellStyle name="Accent6 - 40% 2" xfId="1780" xr:uid="{00000000-0005-0000-0000-0000D6050000}"/>
    <cellStyle name="Accent6 - 40% 2 2" xfId="1781" xr:uid="{00000000-0005-0000-0000-0000D7050000}"/>
    <cellStyle name="Accent6 - 40% 3" xfId="1782" xr:uid="{00000000-0005-0000-0000-0000D8050000}"/>
    <cellStyle name="Accent6 - 40% 3 2" xfId="1783" xr:uid="{00000000-0005-0000-0000-0000D9050000}"/>
    <cellStyle name="Accent6 - 40% 4" xfId="1784" xr:uid="{00000000-0005-0000-0000-0000DA050000}"/>
    <cellStyle name="Accent6 - 40% 4 2" xfId="1785" xr:uid="{00000000-0005-0000-0000-0000DB050000}"/>
    <cellStyle name="Accent6 - 40% 5" xfId="1786" xr:uid="{00000000-0005-0000-0000-0000DC050000}"/>
    <cellStyle name="Accent6 - 40% 5 2" xfId="1787" xr:uid="{00000000-0005-0000-0000-0000DD050000}"/>
    <cellStyle name="Accent6 - 40% 6" xfId="1788" xr:uid="{00000000-0005-0000-0000-0000DE050000}"/>
    <cellStyle name="Accent6 - 40% 6 2" xfId="1789" xr:uid="{00000000-0005-0000-0000-0000DF050000}"/>
    <cellStyle name="Accent6 - 40% 7" xfId="1790" xr:uid="{00000000-0005-0000-0000-0000E0050000}"/>
    <cellStyle name="Accent6 - 60%" xfId="1791" xr:uid="{00000000-0005-0000-0000-0000E1050000}"/>
    <cellStyle name="Accent6 10" xfId="1792" xr:uid="{00000000-0005-0000-0000-0000E2050000}"/>
    <cellStyle name="Accent6 2" xfId="48" xr:uid="{00000000-0005-0000-0000-0000E3050000}"/>
    <cellStyle name="Accent6 2 2" xfId="1793" xr:uid="{00000000-0005-0000-0000-0000E4050000}"/>
    <cellStyle name="Accent6 2 3" xfId="1794" xr:uid="{00000000-0005-0000-0000-0000E5050000}"/>
    <cellStyle name="Accent6 2 4" xfId="1795" xr:uid="{00000000-0005-0000-0000-0000E6050000}"/>
    <cellStyle name="Accent6 2 5" xfId="1796" xr:uid="{00000000-0005-0000-0000-0000E7050000}"/>
    <cellStyle name="Accent6 3" xfId="49" xr:uid="{00000000-0005-0000-0000-0000E8050000}"/>
    <cellStyle name="Accent6 3 2" xfId="1797" xr:uid="{00000000-0005-0000-0000-0000E9050000}"/>
    <cellStyle name="Accent6 4" xfId="1798" xr:uid="{00000000-0005-0000-0000-0000EA050000}"/>
    <cellStyle name="Accent6 4 2" xfId="1799" xr:uid="{00000000-0005-0000-0000-0000EB050000}"/>
    <cellStyle name="Accent6 5" xfId="1800" xr:uid="{00000000-0005-0000-0000-0000EC050000}"/>
    <cellStyle name="Accent6 5 2" xfId="1801" xr:uid="{00000000-0005-0000-0000-0000ED050000}"/>
    <cellStyle name="Accent6 6" xfId="1802" xr:uid="{00000000-0005-0000-0000-0000EE050000}"/>
    <cellStyle name="Accent6 6 2" xfId="1803" xr:uid="{00000000-0005-0000-0000-0000EF050000}"/>
    <cellStyle name="Accent6 7" xfId="1804" xr:uid="{00000000-0005-0000-0000-0000F0050000}"/>
    <cellStyle name="Accent6 7 2" xfId="1805" xr:uid="{00000000-0005-0000-0000-0000F1050000}"/>
    <cellStyle name="Accent6 8" xfId="1806" xr:uid="{00000000-0005-0000-0000-0000F2050000}"/>
    <cellStyle name="Accent6 8 2" xfId="1807" xr:uid="{00000000-0005-0000-0000-0000F3050000}"/>
    <cellStyle name="Accent6 9" xfId="1808" xr:uid="{00000000-0005-0000-0000-0000F4050000}"/>
    <cellStyle name="Accent6 9 2" xfId="1809" xr:uid="{00000000-0005-0000-0000-0000F5050000}"/>
    <cellStyle name="Ang.Pos" xfId="1810" xr:uid="{00000000-0005-0000-0000-0000F6050000}"/>
    <cellStyle name="args.style" xfId="50" xr:uid="{00000000-0005-0000-0000-0000F7050000}"/>
    <cellStyle name="args.style 2" xfId="1811" xr:uid="{00000000-0005-0000-0000-0000F8050000}"/>
    <cellStyle name="args.style_Book1" xfId="1812" xr:uid="{00000000-0005-0000-0000-0000F9050000}"/>
    <cellStyle name="Bad 10" xfId="1813" xr:uid="{00000000-0005-0000-0000-0000FA050000}"/>
    <cellStyle name="Bad 2" xfId="51" xr:uid="{00000000-0005-0000-0000-0000FB050000}"/>
    <cellStyle name="Bad 2 2" xfId="1814" xr:uid="{00000000-0005-0000-0000-0000FC050000}"/>
    <cellStyle name="Bad 2 3" xfId="1815" xr:uid="{00000000-0005-0000-0000-0000FD050000}"/>
    <cellStyle name="Bad 2 4" xfId="1816" xr:uid="{00000000-0005-0000-0000-0000FE050000}"/>
    <cellStyle name="Bad 2 5" xfId="1817" xr:uid="{00000000-0005-0000-0000-0000FF050000}"/>
    <cellStyle name="Bad 3" xfId="52" xr:uid="{00000000-0005-0000-0000-000000060000}"/>
    <cellStyle name="Bad 3 2" xfId="1818" xr:uid="{00000000-0005-0000-0000-000001060000}"/>
    <cellStyle name="Bad 4" xfId="1819" xr:uid="{00000000-0005-0000-0000-000002060000}"/>
    <cellStyle name="Bad 4 2" xfId="1820" xr:uid="{00000000-0005-0000-0000-000003060000}"/>
    <cellStyle name="Bad 5" xfId="1821" xr:uid="{00000000-0005-0000-0000-000004060000}"/>
    <cellStyle name="Bad 5 2" xfId="1822" xr:uid="{00000000-0005-0000-0000-000005060000}"/>
    <cellStyle name="Bad 6" xfId="1823" xr:uid="{00000000-0005-0000-0000-000006060000}"/>
    <cellStyle name="Bad 6 2" xfId="1824" xr:uid="{00000000-0005-0000-0000-000007060000}"/>
    <cellStyle name="Bad 7" xfId="1825" xr:uid="{00000000-0005-0000-0000-000008060000}"/>
    <cellStyle name="Bad 7 2" xfId="1826" xr:uid="{00000000-0005-0000-0000-000009060000}"/>
    <cellStyle name="Bad 8" xfId="1827" xr:uid="{00000000-0005-0000-0000-00000A060000}"/>
    <cellStyle name="Bad 8 2" xfId="1828" xr:uid="{00000000-0005-0000-0000-00000B060000}"/>
    <cellStyle name="Bad 9" xfId="1829" xr:uid="{00000000-0005-0000-0000-00000C060000}"/>
    <cellStyle name="Bad 9 2" xfId="1830" xr:uid="{00000000-0005-0000-0000-00000D060000}"/>
    <cellStyle name="Baugruppe" xfId="1831" xr:uid="{00000000-0005-0000-0000-00000E060000}"/>
    <cellStyle name="Calc Currency (0)" xfId="1832" xr:uid="{00000000-0005-0000-0000-00000F060000}"/>
    <cellStyle name="Calc Currency (2)" xfId="1833" xr:uid="{00000000-0005-0000-0000-000010060000}"/>
    <cellStyle name="Calc Percent (0)" xfId="1834" xr:uid="{00000000-0005-0000-0000-000011060000}"/>
    <cellStyle name="Calc Percent (1)" xfId="1835" xr:uid="{00000000-0005-0000-0000-000012060000}"/>
    <cellStyle name="Calc Percent (2)" xfId="1836" xr:uid="{00000000-0005-0000-0000-000013060000}"/>
    <cellStyle name="Calc Units (0)" xfId="1837" xr:uid="{00000000-0005-0000-0000-000014060000}"/>
    <cellStyle name="Calc Units (1)" xfId="1838" xr:uid="{00000000-0005-0000-0000-000015060000}"/>
    <cellStyle name="Calc Units (2)" xfId="1839" xr:uid="{00000000-0005-0000-0000-000016060000}"/>
    <cellStyle name="Calculation 10" xfId="1840" xr:uid="{00000000-0005-0000-0000-000017060000}"/>
    <cellStyle name="Calculation 2" xfId="53" xr:uid="{00000000-0005-0000-0000-000018060000}"/>
    <cellStyle name="Calculation 2 2" xfId="1841" xr:uid="{00000000-0005-0000-0000-000019060000}"/>
    <cellStyle name="Calculation 2 3" xfId="1842" xr:uid="{00000000-0005-0000-0000-00001A060000}"/>
    <cellStyle name="Calculation 2 4" xfId="1843" xr:uid="{00000000-0005-0000-0000-00001B060000}"/>
    <cellStyle name="Calculation 2 5" xfId="1844" xr:uid="{00000000-0005-0000-0000-00001C060000}"/>
    <cellStyle name="Calculation 3" xfId="54" xr:uid="{00000000-0005-0000-0000-00001D060000}"/>
    <cellStyle name="Calculation 3 2" xfId="1845" xr:uid="{00000000-0005-0000-0000-00001E060000}"/>
    <cellStyle name="Calculation 4" xfId="1846" xr:uid="{00000000-0005-0000-0000-00001F060000}"/>
    <cellStyle name="Calculation 4 2" xfId="1847" xr:uid="{00000000-0005-0000-0000-000020060000}"/>
    <cellStyle name="Calculation 5" xfId="1848" xr:uid="{00000000-0005-0000-0000-000021060000}"/>
    <cellStyle name="Calculation 5 2" xfId="1849" xr:uid="{00000000-0005-0000-0000-000022060000}"/>
    <cellStyle name="Calculation 6" xfId="1850" xr:uid="{00000000-0005-0000-0000-000023060000}"/>
    <cellStyle name="Calculation 6 2" xfId="1851" xr:uid="{00000000-0005-0000-0000-000024060000}"/>
    <cellStyle name="Calculation 7" xfId="1852" xr:uid="{00000000-0005-0000-0000-000025060000}"/>
    <cellStyle name="Calculation 7 2" xfId="1853" xr:uid="{00000000-0005-0000-0000-000026060000}"/>
    <cellStyle name="Calculation 8" xfId="1854" xr:uid="{00000000-0005-0000-0000-000027060000}"/>
    <cellStyle name="Calculation 8 2" xfId="1855" xr:uid="{00000000-0005-0000-0000-000028060000}"/>
    <cellStyle name="Calculation 9" xfId="1856" xr:uid="{00000000-0005-0000-0000-000029060000}"/>
    <cellStyle name="Calculation 9 2" xfId="1857" xr:uid="{00000000-0005-0000-0000-00002A060000}"/>
    <cellStyle name="Check Cell 10" xfId="1858" xr:uid="{00000000-0005-0000-0000-00002B060000}"/>
    <cellStyle name="Check Cell 2" xfId="55" xr:uid="{00000000-0005-0000-0000-00002C060000}"/>
    <cellStyle name="Check Cell 2 2" xfId="1859" xr:uid="{00000000-0005-0000-0000-00002D060000}"/>
    <cellStyle name="Check Cell 2 3" xfId="1860" xr:uid="{00000000-0005-0000-0000-00002E060000}"/>
    <cellStyle name="Check Cell 2 4" xfId="1861" xr:uid="{00000000-0005-0000-0000-00002F060000}"/>
    <cellStyle name="Check Cell 2 5" xfId="1862" xr:uid="{00000000-0005-0000-0000-000030060000}"/>
    <cellStyle name="Check Cell 3" xfId="1863" xr:uid="{00000000-0005-0000-0000-000031060000}"/>
    <cellStyle name="Check Cell 3 2" xfId="1864" xr:uid="{00000000-0005-0000-0000-000032060000}"/>
    <cellStyle name="Check Cell 4" xfId="1865" xr:uid="{00000000-0005-0000-0000-000033060000}"/>
    <cellStyle name="Check Cell 4 2" xfId="1866" xr:uid="{00000000-0005-0000-0000-000034060000}"/>
    <cellStyle name="Check Cell 5" xfId="1867" xr:uid="{00000000-0005-0000-0000-000035060000}"/>
    <cellStyle name="Check Cell 5 2" xfId="1868" xr:uid="{00000000-0005-0000-0000-000036060000}"/>
    <cellStyle name="Check Cell 6" xfId="1869" xr:uid="{00000000-0005-0000-0000-000037060000}"/>
    <cellStyle name="Check Cell 6 2" xfId="1870" xr:uid="{00000000-0005-0000-0000-000038060000}"/>
    <cellStyle name="Check Cell 7" xfId="1871" xr:uid="{00000000-0005-0000-0000-000039060000}"/>
    <cellStyle name="Check Cell 7 2" xfId="1872" xr:uid="{00000000-0005-0000-0000-00003A060000}"/>
    <cellStyle name="Check Cell 8" xfId="1873" xr:uid="{00000000-0005-0000-0000-00003B060000}"/>
    <cellStyle name="Check Cell 8 2" xfId="1874" xr:uid="{00000000-0005-0000-0000-00003C060000}"/>
    <cellStyle name="Check Cell 9" xfId="1875" xr:uid="{00000000-0005-0000-0000-00003D060000}"/>
    <cellStyle name="Check Cell 9 2" xfId="1876" xr:uid="{00000000-0005-0000-0000-00003E060000}"/>
    <cellStyle name="ColLevel_2" xfId="56" xr:uid="{00000000-0005-0000-0000-00003F060000}"/>
    <cellStyle name="Comma" xfId="1" builtinId="3"/>
    <cellStyle name="Comma  - Style1" xfId="57" xr:uid="{00000000-0005-0000-0000-000041060000}"/>
    <cellStyle name="Comma  - Style2" xfId="58" xr:uid="{00000000-0005-0000-0000-000042060000}"/>
    <cellStyle name="Comma  - Style3" xfId="59" xr:uid="{00000000-0005-0000-0000-000043060000}"/>
    <cellStyle name="Comma  - Style4" xfId="60" xr:uid="{00000000-0005-0000-0000-000044060000}"/>
    <cellStyle name="Comma  - Style5" xfId="61" xr:uid="{00000000-0005-0000-0000-000045060000}"/>
    <cellStyle name="Comma  - Style6" xfId="62" xr:uid="{00000000-0005-0000-0000-000046060000}"/>
    <cellStyle name="Comma  - Style7" xfId="63" xr:uid="{00000000-0005-0000-0000-000047060000}"/>
    <cellStyle name="Comma  - Style8" xfId="64" xr:uid="{00000000-0005-0000-0000-000048060000}"/>
    <cellStyle name="Comma [0] unprot" xfId="1877" xr:uid="{00000000-0005-0000-0000-000049060000}"/>
    <cellStyle name="Comma [00]" xfId="1878" xr:uid="{00000000-0005-0000-0000-00004A060000}"/>
    <cellStyle name="Comma 10" xfId="1879" xr:uid="{00000000-0005-0000-0000-00004B060000}"/>
    <cellStyle name="Comma 10 2" xfId="1880" xr:uid="{00000000-0005-0000-0000-00004C060000}"/>
    <cellStyle name="Comma 10 3" xfId="1881" xr:uid="{00000000-0005-0000-0000-00004D060000}"/>
    <cellStyle name="Comma 11" xfId="1882" xr:uid="{00000000-0005-0000-0000-00004E060000}"/>
    <cellStyle name="Comma 11 2" xfId="1883" xr:uid="{00000000-0005-0000-0000-00004F060000}"/>
    <cellStyle name="Comma 11 3" xfId="1884" xr:uid="{00000000-0005-0000-0000-000050060000}"/>
    <cellStyle name="Comma 12" xfId="1885" xr:uid="{00000000-0005-0000-0000-000051060000}"/>
    <cellStyle name="Comma 12 2" xfId="1886" xr:uid="{00000000-0005-0000-0000-000052060000}"/>
    <cellStyle name="Comma 12 3" xfId="1887" xr:uid="{00000000-0005-0000-0000-000053060000}"/>
    <cellStyle name="Comma 13" xfId="1888" xr:uid="{00000000-0005-0000-0000-000054060000}"/>
    <cellStyle name="Comma 13 2" xfId="1889" xr:uid="{00000000-0005-0000-0000-000055060000}"/>
    <cellStyle name="Comma 13 3" xfId="1890" xr:uid="{00000000-0005-0000-0000-000056060000}"/>
    <cellStyle name="Comma 14" xfId="1891" xr:uid="{00000000-0005-0000-0000-000057060000}"/>
    <cellStyle name="Comma 14 2" xfId="1892" xr:uid="{00000000-0005-0000-0000-000058060000}"/>
    <cellStyle name="Comma 14 3" xfId="1893" xr:uid="{00000000-0005-0000-0000-000059060000}"/>
    <cellStyle name="Comma 15" xfId="1894" xr:uid="{00000000-0005-0000-0000-00005A060000}"/>
    <cellStyle name="Comma 15 2" xfId="1895" xr:uid="{00000000-0005-0000-0000-00005B060000}"/>
    <cellStyle name="Comma 15 3" xfId="1896" xr:uid="{00000000-0005-0000-0000-00005C060000}"/>
    <cellStyle name="Comma 16" xfId="1897" xr:uid="{00000000-0005-0000-0000-00005D060000}"/>
    <cellStyle name="Comma 16 2" xfId="1898" xr:uid="{00000000-0005-0000-0000-00005E060000}"/>
    <cellStyle name="Comma 17" xfId="1899" xr:uid="{00000000-0005-0000-0000-00005F060000}"/>
    <cellStyle name="Comma 18" xfId="1900" xr:uid="{00000000-0005-0000-0000-000060060000}"/>
    <cellStyle name="Comma 19" xfId="1901" xr:uid="{00000000-0005-0000-0000-000061060000}"/>
    <cellStyle name="Comma 2" xfId="328" xr:uid="{00000000-0005-0000-0000-000062060000}"/>
    <cellStyle name="Comma 2 10" xfId="1902" xr:uid="{00000000-0005-0000-0000-000063060000}"/>
    <cellStyle name="Comma 2 10 2" xfId="1903" xr:uid="{00000000-0005-0000-0000-000064060000}"/>
    <cellStyle name="Comma 2 10 3" xfId="1904" xr:uid="{00000000-0005-0000-0000-000065060000}"/>
    <cellStyle name="Comma 2 11" xfId="1905" xr:uid="{00000000-0005-0000-0000-000066060000}"/>
    <cellStyle name="Comma 2 12" xfId="1906" xr:uid="{00000000-0005-0000-0000-000067060000}"/>
    <cellStyle name="Comma 2 13" xfId="1907" xr:uid="{00000000-0005-0000-0000-000068060000}"/>
    <cellStyle name="Comma 2 13 2" xfId="1908" xr:uid="{00000000-0005-0000-0000-000069060000}"/>
    <cellStyle name="Comma 2 13 2 2" xfId="1909" xr:uid="{00000000-0005-0000-0000-00006A060000}"/>
    <cellStyle name="Comma 2 14" xfId="1910" xr:uid="{00000000-0005-0000-0000-00006B060000}"/>
    <cellStyle name="Comma 2 15" xfId="1911" xr:uid="{00000000-0005-0000-0000-00006C060000}"/>
    <cellStyle name="Comma 2 15 2" xfId="1912" xr:uid="{00000000-0005-0000-0000-00006D060000}"/>
    <cellStyle name="Comma 2 15 2 2" xfId="1913" xr:uid="{00000000-0005-0000-0000-00006E060000}"/>
    <cellStyle name="Comma 2 16" xfId="1914" xr:uid="{00000000-0005-0000-0000-00006F060000}"/>
    <cellStyle name="Comma 2 17" xfId="1915" xr:uid="{00000000-0005-0000-0000-000070060000}"/>
    <cellStyle name="Comma 2 18" xfId="1916" xr:uid="{00000000-0005-0000-0000-000071060000}"/>
    <cellStyle name="Comma 2 19" xfId="1917" xr:uid="{00000000-0005-0000-0000-000072060000}"/>
    <cellStyle name="Comma 2 2" xfId="1918" xr:uid="{00000000-0005-0000-0000-000073060000}"/>
    <cellStyle name="Comma 2 2 10" xfId="1919" xr:uid="{00000000-0005-0000-0000-000074060000}"/>
    <cellStyle name="Comma 2 2 11" xfId="1920" xr:uid="{00000000-0005-0000-0000-000075060000}"/>
    <cellStyle name="Comma 2 2 12" xfId="1921" xr:uid="{00000000-0005-0000-0000-000076060000}"/>
    <cellStyle name="Comma 2 2 2" xfId="1922" xr:uid="{00000000-0005-0000-0000-000077060000}"/>
    <cellStyle name="Comma 2 2 2 2" xfId="1923" xr:uid="{00000000-0005-0000-0000-000078060000}"/>
    <cellStyle name="Comma 2 2 2 2 2" xfId="1924" xr:uid="{00000000-0005-0000-0000-000079060000}"/>
    <cellStyle name="Comma 2 2 2 3" xfId="1925" xr:uid="{00000000-0005-0000-0000-00007A060000}"/>
    <cellStyle name="Comma 2 2 3" xfId="1926" xr:uid="{00000000-0005-0000-0000-00007B060000}"/>
    <cellStyle name="Comma 2 2 4" xfId="1927" xr:uid="{00000000-0005-0000-0000-00007C060000}"/>
    <cellStyle name="Comma 2 2 5" xfId="1928" xr:uid="{00000000-0005-0000-0000-00007D060000}"/>
    <cellStyle name="Comma 2 2 6" xfId="1929" xr:uid="{00000000-0005-0000-0000-00007E060000}"/>
    <cellStyle name="Comma 2 2 7" xfId="1930" xr:uid="{00000000-0005-0000-0000-00007F060000}"/>
    <cellStyle name="Comma 2 2 8" xfId="1931" xr:uid="{00000000-0005-0000-0000-000080060000}"/>
    <cellStyle name="Comma 2 2 9" xfId="1932" xr:uid="{00000000-0005-0000-0000-000081060000}"/>
    <cellStyle name="Comma 2 20" xfId="1933" xr:uid="{00000000-0005-0000-0000-000082060000}"/>
    <cellStyle name="Comma 2 21" xfId="1934" xr:uid="{00000000-0005-0000-0000-000083060000}"/>
    <cellStyle name="Comma 2 22" xfId="1935" xr:uid="{00000000-0005-0000-0000-000084060000}"/>
    <cellStyle name="Comma 2 3" xfId="1936" xr:uid="{00000000-0005-0000-0000-000085060000}"/>
    <cellStyle name="Comma 2 3 2" xfId="1937" xr:uid="{00000000-0005-0000-0000-000086060000}"/>
    <cellStyle name="Comma 2 3 2 2" xfId="1938" xr:uid="{00000000-0005-0000-0000-000087060000}"/>
    <cellStyle name="Comma 2 3 2 3" xfId="1939" xr:uid="{00000000-0005-0000-0000-000088060000}"/>
    <cellStyle name="Comma 2 3 3" xfId="1940" xr:uid="{00000000-0005-0000-0000-000089060000}"/>
    <cellStyle name="Comma 2 3 4" xfId="1941" xr:uid="{00000000-0005-0000-0000-00008A060000}"/>
    <cellStyle name="Comma 2 4" xfId="1942" xr:uid="{00000000-0005-0000-0000-00008B060000}"/>
    <cellStyle name="Comma 2 4 2" xfId="1943" xr:uid="{00000000-0005-0000-0000-00008C060000}"/>
    <cellStyle name="Comma 2 4 3" xfId="1944" xr:uid="{00000000-0005-0000-0000-00008D060000}"/>
    <cellStyle name="Comma 2 5" xfId="1945" xr:uid="{00000000-0005-0000-0000-00008E060000}"/>
    <cellStyle name="Comma 2 5 2" xfId="1946" xr:uid="{00000000-0005-0000-0000-00008F060000}"/>
    <cellStyle name="Comma 2 5 3" xfId="1947" xr:uid="{00000000-0005-0000-0000-000090060000}"/>
    <cellStyle name="Comma 2 6" xfId="1948" xr:uid="{00000000-0005-0000-0000-000091060000}"/>
    <cellStyle name="Comma 2 6 2" xfId="1949" xr:uid="{00000000-0005-0000-0000-000092060000}"/>
    <cellStyle name="Comma 2 6 3" xfId="1950" xr:uid="{00000000-0005-0000-0000-000093060000}"/>
    <cellStyle name="Comma 2 7" xfId="1951" xr:uid="{00000000-0005-0000-0000-000094060000}"/>
    <cellStyle name="Comma 2 7 2" xfId="1952" xr:uid="{00000000-0005-0000-0000-000095060000}"/>
    <cellStyle name="Comma 2 7 3" xfId="1953" xr:uid="{00000000-0005-0000-0000-000096060000}"/>
    <cellStyle name="Comma 2 8" xfId="1954" xr:uid="{00000000-0005-0000-0000-000097060000}"/>
    <cellStyle name="Comma 2 8 2" xfId="1955" xr:uid="{00000000-0005-0000-0000-000098060000}"/>
    <cellStyle name="Comma 2 8 3" xfId="1956" xr:uid="{00000000-0005-0000-0000-000099060000}"/>
    <cellStyle name="Comma 2 9" xfId="1957" xr:uid="{00000000-0005-0000-0000-00009A060000}"/>
    <cellStyle name="Comma 2 9 2" xfId="1958" xr:uid="{00000000-0005-0000-0000-00009B060000}"/>
    <cellStyle name="Comma 2 9 3" xfId="1959" xr:uid="{00000000-0005-0000-0000-00009C060000}"/>
    <cellStyle name="Comma 2_20090601 Project Assurance Status rev 3" xfId="1960" xr:uid="{00000000-0005-0000-0000-00009D060000}"/>
    <cellStyle name="Comma 20" xfId="1961" xr:uid="{00000000-0005-0000-0000-00009E060000}"/>
    <cellStyle name="Comma 21" xfId="1962" xr:uid="{00000000-0005-0000-0000-00009F060000}"/>
    <cellStyle name="Comma 22" xfId="1963" xr:uid="{00000000-0005-0000-0000-0000A0060000}"/>
    <cellStyle name="Comma 23" xfId="1964" xr:uid="{00000000-0005-0000-0000-0000A1060000}"/>
    <cellStyle name="Comma 24" xfId="1965" xr:uid="{00000000-0005-0000-0000-0000A2060000}"/>
    <cellStyle name="Comma 25" xfId="1966" xr:uid="{00000000-0005-0000-0000-0000A3060000}"/>
    <cellStyle name="Comma 26" xfId="1967" xr:uid="{00000000-0005-0000-0000-0000A4060000}"/>
    <cellStyle name="Comma 27" xfId="1968" xr:uid="{00000000-0005-0000-0000-0000A5060000}"/>
    <cellStyle name="Comma 28" xfId="1969" xr:uid="{00000000-0005-0000-0000-0000A6060000}"/>
    <cellStyle name="Comma 29" xfId="1970" xr:uid="{00000000-0005-0000-0000-0000A7060000}"/>
    <cellStyle name="Comma 3" xfId="1971" xr:uid="{00000000-0005-0000-0000-0000A8060000}"/>
    <cellStyle name="Comma 3 2" xfId="1972" xr:uid="{00000000-0005-0000-0000-0000A9060000}"/>
    <cellStyle name="Comma 3 2 2" xfId="1973" xr:uid="{00000000-0005-0000-0000-0000AA060000}"/>
    <cellStyle name="Comma 3 2 3" xfId="1974" xr:uid="{00000000-0005-0000-0000-0000AB060000}"/>
    <cellStyle name="Comma 3 2 4" xfId="1975" xr:uid="{00000000-0005-0000-0000-0000AC060000}"/>
    <cellStyle name="Comma 3 3" xfId="1976" xr:uid="{00000000-0005-0000-0000-0000AD060000}"/>
    <cellStyle name="Comma 3 3 2" xfId="1977" xr:uid="{00000000-0005-0000-0000-0000AE060000}"/>
    <cellStyle name="Comma 3 3 2 2" xfId="1978" xr:uid="{00000000-0005-0000-0000-0000AF060000}"/>
    <cellStyle name="Comma 3 3 3" xfId="1979" xr:uid="{00000000-0005-0000-0000-0000B0060000}"/>
    <cellStyle name="Comma 3 4" xfId="1980" xr:uid="{00000000-0005-0000-0000-0000B1060000}"/>
    <cellStyle name="Comma 3 5" xfId="1981" xr:uid="{00000000-0005-0000-0000-0000B2060000}"/>
    <cellStyle name="Comma 3 6" xfId="1982" xr:uid="{00000000-0005-0000-0000-0000B3060000}"/>
    <cellStyle name="Comma 30" xfId="1983" xr:uid="{00000000-0005-0000-0000-0000B4060000}"/>
    <cellStyle name="Comma 31" xfId="1984" xr:uid="{00000000-0005-0000-0000-0000B5060000}"/>
    <cellStyle name="Comma 32" xfId="1985" xr:uid="{00000000-0005-0000-0000-0000B6060000}"/>
    <cellStyle name="Comma 33" xfId="1986" xr:uid="{00000000-0005-0000-0000-0000B7060000}"/>
    <cellStyle name="Comma 34" xfId="1987" xr:uid="{00000000-0005-0000-0000-0000B8060000}"/>
    <cellStyle name="Comma 35" xfId="1988" xr:uid="{00000000-0005-0000-0000-0000B9060000}"/>
    <cellStyle name="Comma 36" xfId="1989" xr:uid="{00000000-0005-0000-0000-0000BA060000}"/>
    <cellStyle name="Comma 37" xfId="1990" xr:uid="{00000000-0005-0000-0000-0000BB060000}"/>
    <cellStyle name="Comma 38" xfId="1991" xr:uid="{00000000-0005-0000-0000-0000BC060000}"/>
    <cellStyle name="Comma 39" xfId="1992" xr:uid="{00000000-0005-0000-0000-0000BD060000}"/>
    <cellStyle name="Comma 4" xfId="1993" xr:uid="{00000000-0005-0000-0000-0000BE060000}"/>
    <cellStyle name="Comma 4 2" xfId="1994" xr:uid="{00000000-0005-0000-0000-0000BF060000}"/>
    <cellStyle name="Comma 4 2 2" xfId="1995" xr:uid="{00000000-0005-0000-0000-0000C0060000}"/>
    <cellStyle name="Comma 4 3" xfId="1996" xr:uid="{00000000-0005-0000-0000-0000C1060000}"/>
    <cellStyle name="Comma 4 4" xfId="1997" xr:uid="{00000000-0005-0000-0000-0000C2060000}"/>
    <cellStyle name="Comma 4 5" xfId="1998" xr:uid="{00000000-0005-0000-0000-0000C3060000}"/>
    <cellStyle name="Comma 40" xfId="1999" xr:uid="{00000000-0005-0000-0000-0000C4060000}"/>
    <cellStyle name="Comma 41" xfId="2000" xr:uid="{00000000-0005-0000-0000-0000C5060000}"/>
    <cellStyle name="Comma 42" xfId="2001" xr:uid="{00000000-0005-0000-0000-0000C6060000}"/>
    <cellStyle name="Comma 43" xfId="2002" xr:uid="{00000000-0005-0000-0000-0000C7060000}"/>
    <cellStyle name="Comma 44" xfId="2003" xr:uid="{00000000-0005-0000-0000-0000C8060000}"/>
    <cellStyle name="Comma 45" xfId="2004" xr:uid="{00000000-0005-0000-0000-0000C9060000}"/>
    <cellStyle name="Comma 46" xfId="2005" xr:uid="{00000000-0005-0000-0000-0000CA060000}"/>
    <cellStyle name="Comma 47" xfId="2006" xr:uid="{00000000-0005-0000-0000-0000CB060000}"/>
    <cellStyle name="Comma 48" xfId="2007" xr:uid="{00000000-0005-0000-0000-0000CC060000}"/>
    <cellStyle name="Comma 49" xfId="2008" xr:uid="{00000000-0005-0000-0000-0000CD060000}"/>
    <cellStyle name="Comma 5" xfId="2009" xr:uid="{00000000-0005-0000-0000-0000CE060000}"/>
    <cellStyle name="Comma 5 2" xfId="2010" xr:uid="{00000000-0005-0000-0000-0000CF060000}"/>
    <cellStyle name="Comma 5 2 2" xfId="2011" xr:uid="{00000000-0005-0000-0000-0000D0060000}"/>
    <cellStyle name="Comma 5 3" xfId="2012" xr:uid="{00000000-0005-0000-0000-0000D1060000}"/>
    <cellStyle name="Comma 5 4" xfId="2013" xr:uid="{00000000-0005-0000-0000-0000D2060000}"/>
    <cellStyle name="Comma 50" xfId="2014" xr:uid="{00000000-0005-0000-0000-0000D3060000}"/>
    <cellStyle name="Comma 51" xfId="2015" xr:uid="{00000000-0005-0000-0000-0000D4060000}"/>
    <cellStyle name="Comma 52" xfId="2016" xr:uid="{00000000-0005-0000-0000-0000D5060000}"/>
    <cellStyle name="Comma 53" xfId="2017" xr:uid="{00000000-0005-0000-0000-0000D6060000}"/>
    <cellStyle name="Comma 54" xfId="2018" xr:uid="{00000000-0005-0000-0000-0000D7060000}"/>
    <cellStyle name="Comma 55" xfId="2019" xr:uid="{00000000-0005-0000-0000-0000D8060000}"/>
    <cellStyle name="Comma 56" xfId="2020" xr:uid="{00000000-0005-0000-0000-0000D9060000}"/>
    <cellStyle name="Comma 57" xfId="2021" xr:uid="{00000000-0005-0000-0000-0000DA060000}"/>
    <cellStyle name="Comma 58" xfId="2022" xr:uid="{00000000-0005-0000-0000-0000DB060000}"/>
    <cellStyle name="Comma 6" xfId="2023" xr:uid="{00000000-0005-0000-0000-0000DC060000}"/>
    <cellStyle name="Comma 6 2" xfId="2024" xr:uid="{00000000-0005-0000-0000-0000DD060000}"/>
    <cellStyle name="Comma 6 2 2" xfId="2025" xr:uid="{00000000-0005-0000-0000-0000DE060000}"/>
    <cellStyle name="Comma 6 3" xfId="2026" xr:uid="{00000000-0005-0000-0000-0000DF060000}"/>
    <cellStyle name="Comma 6_20101018_Challenge Session Revisions FINAL" xfId="2027" xr:uid="{00000000-0005-0000-0000-0000E0060000}"/>
    <cellStyle name="Comma 7" xfId="2028" xr:uid="{00000000-0005-0000-0000-0000E1060000}"/>
    <cellStyle name="Comma 7 2" xfId="2029" xr:uid="{00000000-0005-0000-0000-0000E2060000}"/>
    <cellStyle name="Comma 7 3" xfId="2030" xr:uid="{00000000-0005-0000-0000-0000E3060000}"/>
    <cellStyle name="Comma 7 4" xfId="2031" xr:uid="{00000000-0005-0000-0000-0000E4060000}"/>
    <cellStyle name="Comma 8" xfId="2032" xr:uid="{00000000-0005-0000-0000-0000E5060000}"/>
    <cellStyle name="Comma 8 2" xfId="2033" xr:uid="{00000000-0005-0000-0000-0000E6060000}"/>
    <cellStyle name="Comma 8 3" xfId="2034" xr:uid="{00000000-0005-0000-0000-0000E7060000}"/>
    <cellStyle name="Comma 9" xfId="2035" xr:uid="{00000000-0005-0000-0000-0000E8060000}"/>
    <cellStyle name="Comma 9 2" xfId="2036" xr:uid="{00000000-0005-0000-0000-0000E9060000}"/>
    <cellStyle name="Comma 9 3" xfId="2037" xr:uid="{00000000-0005-0000-0000-0000EA060000}"/>
    <cellStyle name="Comma 9 4" xfId="2038" xr:uid="{00000000-0005-0000-0000-0000EB060000}"/>
    <cellStyle name="Comma unprot" xfId="2039" xr:uid="{00000000-0005-0000-0000-0000EC060000}"/>
    <cellStyle name="Comma0" xfId="2040" xr:uid="{00000000-0005-0000-0000-0000ED060000}"/>
    <cellStyle name="Comma0 - Style4" xfId="2041" xr:uid="{00000000-0005-0000-0000-0000EE060000}"/>
    <cellStyle name="Comma0 10" xfId="2042" xr:uid="{00000000-0005-0000-0000-0000EF060000}"/>
    <cellStyle name="Comma0 11" xfId="2043" xr:uid="{00000000-0005-0000-0000-0000F0060000}"/>
    <cellStyle name="Comma0 12" xfId="2044" xr:uid="{00000000-0005-0000-0000-0000F1060000}"/>
    <cellStyle name="Comma0 13" xfId="2045" xr:uid="{00000000-0005-0000-0000-0000F2060000}"/>
    <cellStyle name="Comma0 14" xfId="2046" xr:uid="{00000000-0005-0000-0000-0000F3060000}"/>
    <cellStyle name="Comma0 15" xfId="2047" xr:uid="{00000000-0005-0000-0000-0000F4060000}"/>
    <cellStyle name="Comma0 16" xfId="2048" xr:uid="{00000000-0005-0000-0000-0000F5060000}"/>
    <cellStyle name="Comma0 17" xfId="2049" xr:uid="{00000000-0005-0000-0000-0000F6060000}"/>
    <cellStyle name="Comma0 18" xfId="2050" xr:uid="{00000000-0005-0000-0000-0000F7060000}"/>
    <cellStyle name="Comma0 19" xfId="2051" xr:uid="{00000000-0005-0000-0000-0000F8060000}"/>
    <cellStyle name="Comma0 2" xfId="2052" xr:uid="{00000000-0005-0000-0000-0000F9060000}"/>
    <cellStyle name="Comma0 20" xfId="2053" xr:uid="{00000000-0005-0000-0000-0000FA060000}"/>
    <cellStyle name="Comma0 21" xfId="2054" xr:uid="{00000000-0005-0000-0000-0000FB060000}"/>
    <cellStyle name="Comma0 22" xfId="2055" xr:uid="{00000000-0005-0000-0000-0000FC060000}"/>
    <cellStyle name="Comma0 23" xfId="2056" xr:uid="{00000000-0005-0000-0000-0000FD060000}"/>
    <cellStyle name="Comma0 24" xfId="2057" xr:uid="{00000000-0005-0000-0000-0000FE060000}"/>
    <cellStyle name="Comma0 25" xfId="2058" xr:uid="{00000000-0005-0000-0000-0000FF060000}"/>
    <cellStyle name="Comma0 26" xfId="2059" xr:uid="{00000000-0005-0000-0000-000000070000}"/>
    <cellStyle name="Comma0 27" xfId="2060" xr:uid="{00000000-0005-0000-0000-000001070000}"/>
    <cellStyle name="Comma0 28" xfId="2061" xr:uid="{00000000-0005-0000-0000-000002070000}"/>
    <cellStyle name="Comma0 29" xfId="2062" xr:uid="{00000000-0005-0000-0000-000003070000}"/>
    <cellStyle name="Comma0 3" xfId="2063" xr:uid="{00000000-0005-0000-0000-000004070000}"/>
    <cellStyle name="Comma0 30" xfId="2064" xr:uid="{00000000-0005-0000-0000-000005070000}"/>
    <cellStyle name="Comma0 31" xfId="2065" xr:uid="{00000000-0005-0000-0000-000006070000}"/>
    <cellStyle name="Comma0 32" xfId="2066" xr:uid="{00000000-0005-0000-0000-000007070000}"/>
    <cellStyle name="Comma0 33" xfId="2067" xr:uid="{00000000-0005-0000-0000-000008070000}"/>
    <cellStyle name="Comma0 34" xfId="2068" xr:uid="{00000000-0005-0000-0000-000009070000}"/>
    <cellStyle name="Comma0 35" xfId="2069" xr:uid="{00000000-0005-0000-0000-00000A070000}"/>
    <cellStyle name="Comma0 36" xfId="2070" xr:uid="{00000000-0005-0000-0000-00000B070000}"/>
    <cellStyle name="Comma0 37" xfId="2071" xr:uid="{00000000-0005-0000-0000-00000C070000}"/>
    <cellStyle name="Comma0 4" xfId="2072" xr:uid="{00000000-0005-0000-0000-00000D070000}"/>
    <cellStyle name="Comma0 5" xfId="2073" xr:uid="{00000000-0005-0000-0000-00000E070000}"/>
    <cellStyle name="Comma0 6" xfId="2074" xr:uid="{00000000-0005-0000-0000-00000F070000}"/>
    <cellStyle name="Comma0 7" xfId="2075" xr:uid="{00000000-0005-0000-0000-000010070000}"/>
    <cellStyle name="Comma0 8" xfId="2076" xr:uid="{00000000-0005-0000-0000-000011070000}"/>
    <cellStyle name="Comma0 9" xfId="2077" xr:uid="{00000000-0005-0000-0000-000012070000}"/>
    <cellStyle name="Comma0_SETUP97" xfId="2078" xr:uid="{00000000-0005-0000-0000-000013070000}"/>
    <cellStyle name="Comma1 - Style1" xfId="2079" xr:uid="{00000000-0005-0000-0000-000014070000}"/>
    <cellStyle name="Curren - Style2" xfId="2080" xr:uid="{00000000-0005-0000-0000-000015070000}"/>
    <cellStyle name="Currency [00]" xfId="2081" xr:uid="{00000000-0005-0000-0000-000016070000}"/>
    <cellStyle name="Currency 10" xfId="65" xr:uid="{00000000-0005-0000-0000-000017070000}"/>
    <cellStyle name="Currency 10 2" xfId="66" xr:uid="{00000000-0005-0000-0000-000018070000}"/>
    <cellStyle name="Currency 10 2 2" xfId="67" xr:uid="{00000000-0005-0000-0000-000019070000}"/>
    <cellStyle name="Currency 10 3" xfId="68" xr:uid="{00000000-0005-0000-0000-00001A070000}"/>
    <cellStyle name="Currency 11" xfId="69" xr:uid="{00000000-0005-0000-0000-00001B070000}"/>
    <cellStyle name="Currency 11 2" xfId="70" xr:uid="{00000000-0005-0000-0000-00001C070000}"/>
    <cellStyle name="Currency 11 2 2" xfId="71" xr:uid="{00000000-0005-0000-0000-00001D070000}"/>
    <cellStyle name="Currency 11 3" xfId="72" xr:uid="{00000000-0005-0000-0000-00001E070000}"/>
    <cellStyle name="Currency 12" xfId="73" xr:uid="{00000000-0005-0000-0000-00001F070000}"/>
    <cellStyle name="Currency 12 2" xfId="74" xr:uid="{00000000-0005-0000-0000-000020070000}"/>
    <cellStyle name="Currency 12 2 2" xfId="75" xr:uid="{00000000-0005-0000-0000-000021070000}"/>
    <cellStyle name="Currency 12 3" xfId="76" xr:uid="{00000000-0005-0000-0000-000022070000}"/>
    <cellStyle name="Currency 13" xfId="77" xr:uid="{00000000-0005-0000-0000-000023070000}"/>
    <cellStyle name="Currency 13 2" xfId="78" xr:uid="{00000000-0005-0000-0000-000024070000}"/>
    <cellStyle name="Currency 13 2 2" xfId="79" xr:uid="{00000000-0005-0000-0000-000025070000}"/>
    <cellStyle name="Currency 13 3" xfId="80" xr:uid="{00000000-0005-0000-0000-000026070000}"/>
    <cellStyle name="Currency 14" xfId="81" xr:uid="{00000000-0005-0000-0000-000027070000}"/>
    <cellStyle name="Currency 14 2" xfId="82" xr:uid="{00000000-0005-0000-0000-000028070000}"/>
    <cellStyle name="Currency 15" xfId="83" xr:uid="{00000000-0005-0000-0000-000029070000}"/>
    <cellStyle name="Currency 16" xfId="84" xr:uid="{00000000-0005-0000-0000-00002A070000}"/>
    <cellStyle name="Currency 17" xfId="85" xr:uid="{00000000-0005-0000-0000-00002B070000}"/>
    <cellStyle name="Currency 18" xfId="86" xr:uid="{00000000-0005-0000-0000-00002C070000}"/>
    <cellStyle name="Currency 2" xfId="87" xr:uid="{00000000-0005-0000-0000-00002D070000}"/>
    <cellStyle name="Currency 2 10" xfId="2082" xr:uid="{00000000-0005-0000-0000-00002E070000}"/>
    <cellStyle name="Currency 2 11" xfId="2083" xr:uid="{00000000-0005-0000-0000-00002F070000}"/>
    <cellStyle name="Currency 2 12" xfId="2084" xr:uid="{00000000-0005-0000-0000-000030070000}"/>
    <cellStyle name="Currency 2 13" xfId="2085" xr:uid="{00000000-0005-0000-0000-000031070000}"/>
    <cellStyle name="Currency 2 14" xfId="2086" xr:uid="{00000000-0005-0000-0000-000032070000}"/>
    <cellStyle name="Currency 2 2" xfId="88" xr:uid="{00000000-0005-0000-0000-000033070000}"/>
    <cellStyle name="Currency 2 2 2" xfId="89" xr:uid="{00000000-0005-0000-0000-000034070000}"/>
    <cellStyle name="Currency 2 2 3" xfId="2087" xr:uid="{00000000-0005-0000-0000-000035070000}"/>
    <cellStyle name="Currency 2 3" xfId="2088" xr:uid="{00000000-0005-0000-0000-000036070000}"/>
    <cellStyle name="Currency 2 4" xfId="2089" xr:uid="{00000000-0005-0000-0000-000037070000}"/>
    <cellStyle name="Currency 2 5" xfId="2090" xr:uid="{00000000-0005-0000-0000-000038070000}"/>
    <cellStyle name="Currency 2 6" xfId="2091" xr:uid="{00000000-0005-0000-0000-000039070000}"/>
    <cellStyle name="Currency 2 7" xfId="2092" xr:uid="{00000000-0005-0000-0000-00003A070000}"/>
    <cellStyle name="Currency 2 8" xfId="2093" xr:uid="{00000000-0005-0000-0000-00003B070000}"/>
    <cellStyle name="Currency 2 9" xfId="2094" xr:uid="{00000000-0005-0000-0000-00003C070000}"/>
    <cellStyle name="Currency 3" xfId="90" xr:uid="{00000000-0005-0000-0000-00003D070000}"/>
    <cellStyle name="Currency 3 2" xfId="2095" xr:uid="{00000000-0005-0000-0000-00003E070000}"/>
    <cellStyle name="Currency 4" xfId="91" xr:uid="{00000000-0005-0000-0000-00003F070000}"/>
    <cellStyle name="Currency 4 2" xfId="92" xr:uid="{00000000-0005-0000-0000-000040070000}"/>
    <cellStyle name="Currency 4 2 2" xfId="93" xr:uid="{00000000-0005-0000-0000-000041070000}"/>
    <cellStyle name="Currency 4 2 2 2" xfId="94" xr:uid="{00000000-0005-0000-0000-000042070000}"/>
    <cellStyle name="Currency 4 2 3" xfId="95" xr:uid="{00000000-0005-0000-0000-000043070000}"/>
    <cellStyle name="Currency 4 3" xfId="96" xr:uid="{00000000-0005-0000-0000-000044070000}"/>
    <cellStyle name="Currency 4 3 2" xfId="97" xr:uid="{00000000-0005-0000-0000-000045070000}"/>
    <cellStyle name="Currency 4 3 2 2" xfId="98" xr:uid="{00000000-0005-0000-0000-000046070000}"/>
    <cellStyle name="Currency 4 3 3" xfId="99" xr:uid="{00000000-0005-0000-0000-000047070000}"/>
    <cellStyle name="Currency 4 4" xfId="100" xr:uid="{00000000-0005-0000-0000-000048070000}"/>
    <cellStyle name="Currency 4 4 2" xfId="101" xr:uid="{00000000-0005-0000-0000-000049070000}"/>
    <cellStyle name="Currency 4 5" xfId="102" xr:uid="{00000000-0005-0000-0000-00004A070000}"/>
    <cellStyle name="Currency 5" xfId="103" xr:uid="{00000000-0005-0000-0000-00004B070000}"/>
    <cellStyle name="Currency 5 2" xfId="104" xr:uid="{00000000-0005-0000-0000-00004C070000}"/>
    <cellStyle name="Currency 5 2 2" xfId="105" xr:uid="{00000000-0005-0000-0000-00004D070000}"/>
    <cellStyle name="Currency 5 2 2 2" xfId="106" xr:uid="{00000000-0005-0000-0000-00004E070000}"/>
    <cellStyle name="Currency 5 2 3" xfId="107" xr:uid="{00000000-0005-0000-0000-00004F070000}"/>
    <cellStyle name="Currency 5 3" xfId="108" xr:uid="{00000000-0005-0000-0000-000050070000}"/>
    <cellStyle name="Currency 5 3 2" xfId="109" xr:uid="{00000000-0005-0000-0000-000051070000}"/>
    <cellStyle name="Currency 5 3 2 2" xfId="110" xr:uid="{00000000-0005-0000-0000-000052070000}"/>
    <cellStyle name="Currency 5 3 3" xfId="111" xr:uid="{00000000-0005-0000-0000-000053070000}"/>
    <cellStyle name="Currency 5 4" xfId="112" xr:uid="{00000000-0005-0000-0000-000054070000}"/>
    <cellStyle name="Currency 5 4 2" xfId="113" xr:uid="{00000000-0005-0000-0000-000055070000}"/>
    <cellStyle name="Currency 5 5" xfId="114" xr:uid="{00000000-0005-0000-0000-000056070000}"/>
    <cellStyle name="Currency 6" xfId="115" xr:uid="{00000000-0005-0000-0000-000057070000}"/>
    <cellStyle name="Currency 7" xfId="116" xr:uid="{00000000-0005-0000-0000-000058070000}"/>
    <cellStyle name="Currency 7 2" xfId="117" xr:uid="{00000000-0005-0000-0000-000059070000}"/>
    <cellStyle name="Currency 7 2 2" xfId="118" xr:uid="{00000000-0005-0000-0000-00005A070000}"/>
    <cellStyle name="Currency 7 3" xfId="119" xr:uid="{00000000-0005-0000-0000-00005B070000}"/>
    <cellStyle name="Currency 8" xfId="120" xr:uid="{00000000-0005-0000-0000-00005C070000}"/>
    <cellStyle name="Currency 8 2" xfId="121" xr:uid="{00000000-0005-0000-0000-00005D070000}"/>
    <cellStyle name="Currency 8 3" xfId="122" xr:uid="{00000000-0005-0000-0000-00005E070000}"/>
    <cellStyle name="Currency 9" xfId="123" xr:uid="{00000000-0005-0000-0000-00005F070000}"/>
    <cellStyle name="Currency 9 2" xfId="124" xr:uid="{00000000-0005-0000-0000-000060070000}"/>
    <cellStyle name="Currency 9 3" xfId="125" xr:uid="{00000000-0005-0000-0000-000061070000}"/>
    <cellStyle name="Currency CAS_Scaffolding Enquiry KBG001 Amount to Approve gus" xfId="126" xr:uid="{00000000-0005-0000-0000-000062070000}"/>
    <cellStyle name="Currency0" xfId="2096" xr:uid="{00000000-0005-0000-0000-000063070000}"/>
    <cellStyle name="Currency0 10" xfId="2097" xr:uid="{00000000-0005-0000-0000-000064070000}"/>
    <cellStyle name="Currency0 2" xfId="2098" xr:uid="{00000000-0005-0000-0000-000065070000}"/>
    <cellStyle name="Currency0 3" xfId="2099" xr:uid="{00000000-0005-0000-0000-000066070000}"/>
    <cellStyle name="Currency0 4" xfId="2100" xr:uid="{00000000-0005-0000-0000-000067070000}"/>
    <cellStyle name="Currency0 5" xfId="2101" xr:uid="{00000000-0005-0000-0000-000068070000}"/>
    <cellStyle name="Currency0 6" xfId="2102" xr:uid="{00000000-0005-0000-0000-000069070000}"/>
    <cellStyle name="Currency0 7" xfId="2103" xr:uid="{00000000-0005-0000-0000-00006A070000}"/>
    <cellStyle name="Currency0 8" xfId="2104" xr:uid="{00000000-0005-0000-0000-00006B070000}"/>
    <cellStyle name="Currency0 9" xfId="2105" xr:uid="{00000000-0005-0000-0000-00006C070000}"/>
    <cellStyle name="Date" xfId="2106" xr:uid="{00000000-0005-0000-0000-00006D070000}"/>
    <cellStyle name="Date 10" xfId="2107" xr:uid="{00000000-0005-0000-0000-00006E070000}"/>
    <cellStyle name="Date 2" xfId="2108" xr:uid="{00000000-0005-0000-0000-00006F070000}"/>
    <cellStyle name="Date 3" xfId="2109" xr:uid="{00000000-0005-0000-0000-000070070000}"/>
    <cellStyle name="Date 4" xfId="2110" xr:uid="{00000000-0005-0000-0000-000071070000}"/>
    <cellStyle name="Date 5" xfId="2111" xr:uid="{00000000-0005-0000-0000-000072070000}"/>
    <cellStyle name="Date 6" xfId="2112" xr:uid="{00000000-0005-0000-0000-000073070000}"/>
    <cellStyle name="Date 7" xfId="2113" xr:uid="{00000000-0005-0000-0000-000074070000}"/>
    <cellStyle name="Date 8" xfId="2114" xr:uid="{00000000-0005-0000-0000-000075070000}"/>
    <cellStyle name="Date 9" xfId="2115" xr:uid="{00000000-0005-0000-0000-000076070000}"/>
    <cellStyle name="Date Short" xfId="2116" xr:uid="{00000000-0005-0000-0000-000077070000}"/>
    <cellStyle name="Date Short 2" xfId="2117" xr:uid="{00000000-0005-0000-0000-000078070000}"/>
    <cellStyle name="Date_20080204 Medupi Turbine Cashflow Forecast" xfId="2118" xr:uid="{00000000-0005-0000-0000-000079070000}"/>
    <cellStyle name="Datum" xfId="2119" xr:uid="{00000000-0005-0000-0000-00007A070000}"/>
    <cellStyle name="Dezimal [0]_Compiling Utility Macros" xfId="127" xr:uid="{00000000-0005-0000-0000-00007B070000}"/>
    <cellStyle name="Dezimal_04f_40_Sumgait1_new" xfId="2120" xr:uid="{00000000-0005-0000-0000-00007C070000}"/>
    <cellStyle name="DH2" xfId="2121" xr:uid="{00000000-0005-0000-0000-00007D070000}"/>
    <cellStyle name="Emphasis 1" xfId="2122" xr:uid="{00000000-0005-0000-0000-00007E070000}"/>
    <cellStyle name="Emphasis 2" xfId="2123" xr:uid="{00000000-0005-0000-0000-00007F070000}"/>
    <cellStyle name="Emphasis 3" xfId="2124" xr:uid="{00000000-0005-0000-0000-000080070000}"/>
    <cellStyle name="Enter Currency (0)" xfId="2125" xr:uid="{00000000-0005-0000-0000-000081070000}"/>
    <cellStyle name="Enter Currency (2)" xfId="2126" xr:uid="{00000000-0005-0000-0000-000082070000}"/>
    <cellStyle name="Enter Units (0)" xfId="2127" xr:uid="{00000000-0005-0000-0000-000083070000}"/>
    <cellStyle name="Enter Units (1)" xfId="2128" xr:uid="{00000000-0005-0000-0000-000084070000}"/>
    <cellStyle name="Enter Units (2)" xfId="2129" xr:uid="{00000000-0005-0000-0000-000085070000}"/>
    <cellStyle name="Euro" xfId="2130" xr:uid="{00000000-0005-0000-0000-000086070000}"/>
    <cellStyle name="Explanatory Text 10" xfId="2131" xr:uid="{00000000-0005-0000-0000-000087070000}"/>
    <cellStyle name="Explanatory Text 2" xfId="128" xr:uid="{00000000-0005-0000-0000-000088070000}"/>
    <cellStyle name="Explanatory Text 2 2" xfId="2132" xr:uid="{00000000-0005-0000-0000-000089070000}"/>
    <cellStyle name="Explanatory Text 2 3" xfId="2133" xr:uid="{00000000-0005-0000-0000-00008A070000}"/>
    <cellStyle name="Explanatory Text 2 4" xfId="2134" xr:uid="{00000000-0005-0000-0000-00008B070000}"/>
    <cellStyle name="Explanatory Text 2 5" xfId="2135" xr:uid="{00000000-0005-0000-0000-00008C070000}"/>
    <cellStyle name="Explanatory Text 3" xfId="2136" xr:uid="{00000000-0005-0000-0000-00008D070000}"/>
    <cellStyle name="Explanatory Text 3 2" xfId="2137" xr:uid="{00000000-0005-0000-0000-00008E070000}"/>
    <cellStyle name="Explanatory Text 4" xfId="2138" xr:uid="{00000000-0005-0000-0000-00008F070000}"/>
    <cellStyle name="Explanatory Text 4 2" xfId="2139" xr:uid="{00000000-0005-0000-0000-000090070000}"/>
    <cellStyle name="Explanatory Text 5" xfId="2140" xr:uid="{00000000-0005-0000-0000-000091070000}"/>
    <cellStyle name="Explanatory Text 5 2" xfId="2141" xr:uid="{00000000-0005-0000-0000-000092070000}"/>
    <cellStyle name="Explanatory Text 6" xfId="2142" xr:uid="{00000000-0005-0000-0000-000093070000}"/>
    <cellStyle name="Explanatory Text 6 2" xfId="2143" xr:uid="{00000000-0005-0000-0000-000094070000}"/>
    <cellStyle name="Explanatory Text 7" xfId="2144" xr:uid="{00000000-0005-0000-0000-000095070000}"/>
    <cellStyle name="Explanatory Text 7 2" xfId="2145" xr:uid="{00000000-0005-0000-0000-000096070000}"/>
    <cellStyle name="Explanatory Text 8" xfId="2146" xr:uid="{00000000-0005-0000-0000-000097070000}"/>
    <cellStyle name="Explanatory Text 8 2" xfId="2147" xr:uid="{00000000-0005-0000-0000-000098070000}"/>
    <cellStyle name="Explanatory Text 9" xfId="2148" xr:uid="{00000000-0005-0000-0000-000099070000}"/>
    <cellStyle name="Explanatory Text 9 2" xfId="2149" xr:uid="{00000000-0005-0000-0000-00009A070000}"/>
    <cellStyle name="F2" xfId="2150" xr:uid="{00000000-0005-0000-0000-00009B070000}"/>
    <cellStyle name="F3" xfId="2151" xr:uid="{00000000-0005-0000-0000-00009C070000}"/>
    <cellStyle name="F4" xfId="2152" xr:uid="{00000000-0005-0000-0000-00009D070000}"/>
    <cellStyle name="F5" xfId="2153" xr:uid="{00000000-0005-0000-0000-00009E070000}"/>
    <cellStyle name="F6" xfId="2154" xr:uid="{00000000-0005-0000-0000-00009F070000}"/>
    <cellStyle name="F7" xfId="2155" xr:uid="{00000000-0005-0000-0000-0000A0070000}"/>
    <cellStyle name="F8" xfId="2156" xr:uid="{00000000-0005-0000-0000-0000A1070000}"/>
    <cellStyle name="Faktor" xfId="2157" xr:uid="{00000000-0005-0000-0000-0000A2070000}"/>
    <cellStyle name="Fees" xfId="2158" xr:uid="{00000000-0005-0000-0000-0000A3070000}"/>
    <cellStyle name="Fixed" xfId="2159" xr:uid="{00000000-0005-0000-0000-0000A4070000}"/>
    <cellStyle name="Fixed 10" xfId="2160" xr:uid="{00000000-0005-0000-0000-0000A5070000}"/>
    <cellStyle name="Fixed 2" xfId="2161" xr:uid="{00000000-0005-0000-0000-0000A6070000}"/>
    <cellStyle name="Fixed 3" xfId="2162" xr:uid="{00000000-0005-0000-0000-0000A7070000}"/>
    <cellStyle name="Fixed 4" xfId="2163" xr:uid="{00000000-0005-0000-0000-0000A8070000}"/>
    <cellStyle name="Fixed 5" xfId="2164" xr:uid="{00000000-0005-0000-0000-0000A9070000}"/>
    <cellStyle name="Fixed 6" xfId="2165" xr:uid="{00000000-0005-0000-0000-0000AA070000}"/>
    <cellStyle name="Fixed 7" xfId="2166" xr:uid="{00000000-0005-0000-0000-0000AB070000}"/>
    <cellStyle name="Fixed 8" xfId="2167" xr:uid="{00000000-0005-0000-0000-0000AC070000}"/>
    <cellStyle name="Fixed 9" xfId="2168" xr:uid="{00000000-0005-0000-0000-0000AD070000}"/>
    <cellStyle name="Fixed0" xfId="2169" xr:uid="{00000000-0005-0000-0000-0000AE070000}"/>
    <cellStyle name="Fixed3 - Style3" xfId="2170" xr:uid="{00000000-0005-0000-0000-0000AF070000}"/>
    <cellStyle name="Flag" xfId="2171" xr:uid="{00000000-0005-0000-0000-0000B0070000}"/>
    <cellStyle name="Good 10" xfId="2172" xr:uid="{00000000-0005-0000-0000-0000B1070000}"/>
    <cellStyle name="Good 2" xfId="129" xr:uid="{00000000-0005-0000-0000-0000B2070000}"/>
    <cellStyle name="Good 2 2" xfId="2173" xr:uid="{00000000-0005-0000-0000-0000B3070000}"/>
    <cellStyle name="Good 2 3" xfId="2174" xr:uid="{00000000-0005-0000-0000-0000B4070000}"/>
    <cellStyle name="Good 2 4" xfId="2175" xr:uid="{00000000-0005-0000-0000-0000B5070000}"/>
    <cellStyle name="Good 2 5" xfId="2176" xr:uid="{00000000-0005-0000-0000-0000B6070000}"/>
    <cellStyle name="Good 3" xfId="2177" xr:uid="{00000000-0005-0000-0000-0000B7070000}"/>
    <cellStyle name="Good 3 2" xfId="2178" xr:uid="{00000000-0005-0000-0000-0000B8070000}"/>
    <cellStyle name="Good 4" xfId="2179" xr:uid="{00000000-0005-0000-0000-0000B9070000}"/>
    <cellStyle name="Good 4 2" xfId="2180" xr:uid="{00000000-0005-0000-0000-0000BA070000}"/>
    <cellStyle name="Good 5" xfId="2181" xr:uid="{00000000-0005-0000-0000-0000BB070000}"/>
    <cellStyle name="Good 5 2" xfId="2182" xr:uid="{00000000-0005-0000-0000-0000BC070000}"/>
    <cellStyle name="Good 6" xfId="2183" xr:uid="{00000000-0005-0000-0000-0000BD070000}"/>
    <cellStyle name="Good 6 2" xfId="2184" xr:uid="{00000000-0005-0000-0000-0000BE070000}"/>
    <cellStyle name="Good 7" xfId="2185" xr:uid="{00000000-0005-0000-0000-0000BF070000}"/>
    <cellStyle name="Good 7 2" xfId="2186" xr:uid="{00000000-0005-0000-0000-0000C0070000}"/>
    <cellStyle name="Good 8" xfId="2187" xr:uid="{00000000-0005-0000-0000-0000C1070000}"/>
    <cellStyle name="Good 8 2" xfId="2188" xr:uid="{00000000-0005-0000-0000-0000C2070000}"/>
    <cellStyle name="Good 9" xfId="2189" xr:uid="{00000000-0005-0000-0000-0000C3070000}"/>
    <cellStyle name="Good 9 2" xfId="2190" xr:uid="{00000000-0005-0000-0000-0000C4070000}"/>
    <cellStyle name="Grey" xfId="2191" xr:uid="{00000000-0005-0000-0000-0000C5070000}"/>
    <cellStyle name="Grey 2" xfId="2192" xr:uid="{00000000-0005-0000-0000-0000C6070000}"/>
    <cellStyle name="Grey_20100518 Medupi March 2010 summary" xfId="2193" xr:uid="{00000000-0005-0000-0000-0000C7070000}"/>
    <cellStyle name="Header1" xfId="130" xr:uid="{00000000-0005-0000-0000-0000C8070000}"/>
    <cellStyle name="Header2" xfId="131" xr:uid="{00000000-0005-0000-0000-0000C9070000}"/>
    <cellStyle name="Header2 2" xfId="2194" xr:uid="{00000000-0005-0000-0000-0000CA070000}"/>
    <cellStyle name="Heading" xfId="2195" xr:uid="{00000000-0005-0000-0000-0000CB070000}"/>
    <cellStyle name="Heading 1 1" xfId="2196" xr:uid="{00000000-0005-0000-0000-0000CC070000}"/>
    <cellStyle name="Heading 1 10" xfId="2197" xr:uid="{00000000-0005-0000-0000-0000CD070000}"/>
    <cellStyle name="Heading 1 2" xfId="132" xr:uid="{00000000-0005-0000-0000-0000CE070000}"/>
    <cellStyle name="Heading 1 2 2" xfId="2198" xr:uid="{00000000-0005-0000-0000-0000CF070000}"/>
    <cellStyle name="Heading 1 2 2 2" xfId="2199" xr:uid="{00000000-0005-0000-0000-0000D0070000}"/>
    <cellStyle name="Heading 1 2 3" xfId="2200" xr:uid="{00000000-0005-0000-0000-0000D1070000}"/>
    <cellStyle name="Heading 1 2 4" xfId="2201" xr:uid="{00000000-0005-0000-0000-0000D2070000}"/>
    <cellStyle name="Heading 1 2 5" xfId="2202" xr:uid="{00000000-0005-0000-0000-0000D3070000}"/>
    <cellStyle name="Heading 1 2 6" xfId="2203" xr:uid="{00000000-0005-0000-0000-0000D4070000}"/>
    <cellStyle name="Heading 1 2 7" xfId="2204" xr:uid="{00000000-0005-0000-0000-0000D5070000}"/>
    <cellStyle name="Heading 1 3" xfId="133" xr:uid="{00000000-0005-0000-0000-0000D6070000}"/>
    <cellStyle name="Heading 1 3 2" xfId="2205" xr:uid="{00000000-0005-0000-0000-0000D7070000}"/>
    <cellStyle name="Heading 1 3 2 2" xfId="2206" xr:uid="{00000000-0005-0000-0000-0000D8070000}"/>
    <cellStyle name="Heading 1 3 3" xfId="2207" xr:uid="{00000000-0005-0000-0000-0000D9070000}"/>
    <cellStyle name="Heading 1 4" xfId="2208" xr:uid="{00000000-0005-0000-0000-0000DA070000}"/>
    <cellStyle name="Heading 1 4 2" xfId="2209" xr:uid="{00000000-0005-0000-0000-0000DB070000}"/>
    <cellStyle name="Heading 1 4 3" xfId="2210" xr:uid="{00000000-0005-0000-0000-0000DC070000}"/>
    <cellStyle name="Heading 1 5" xfId="2211" xr:uid="{00000000-0005-0000-0000-0000DD070000}"/>
    <cellStyle name="Heading 1 5 2" xfId="2212" xr:uid="{00000000-0005-0000-0000-0000DE070000}"/>
    <cellStyle name="Heading 1 5 3" xfId="2213" xr:uid="{00000000-0005-0000-0000-0000DF070000}"/>
    <cellStyle name="Heading 1 6" xfId="2214" xr:uid="{00000000-0005-0000-0000-0000E0070000}"/>
    <cellStyle name="Heading 1 6 2" xfId="2215" xr:uid="{00000000-0005-0000-0000-0000E1070000}"/>
    <cellStyle name="Heading 1 7" xfId="2216" xr:uid="{00000000-0005-0000-0000-0000E2070000}"/>
    <cellStyle name="Heading 1 7 2" xfId="2217" xr:uid="{00000000-0005-0000-0000-0000E3070000}"/>
    <cellStyle name="Heading 1 8" xfId="2218" xr:uid="{00000000-0005-0000-0000-0000E4070000}"/>
    <cellStyle name="Heading 1 8 2" xfId="2219" xr:uid="{00000000-0005-0000-0000-0000E5070000}"/>
    <cellStyle name="Heading 1 9" xfId="2220" xr:uid="{00000000-0005-0000-0000-0000E6070000}"/>
    <cellStyle name="Heading 1 9 2" xfId="2221" xr:uid="{00000000-0005-0000-0000-0000E7070000}"/>
    <cellStyle name="Heading 2 10" xfId="2222" xr:uid="{00000000-0005-0000-0000-0000E8070000}"/>
    <cellStyle name="Heading 2 2" xfId="134" xr:uid="{00000000-0005-0000-0000-0000E9070000}"/>
    <cellStyle name="Heading 2 2 2" xfId="2223" xr:uid="{00000000-0005-0000-0000-0000EA070000}"/>
    <cellStyle name="Heading 2 2 2 2" xfId="2224" xr:uid="{00000000-0005-0000-0000-0000EB070000}"/>
    <cellStyle name="Heading 2 2 3" xfId="2225" xr:uid="{00000000-0005-0000-0000-0000EC070000}"/>
    <cellStyle name="Heading 2 2 4" xfId="2226" xr:uid="{00000000-0005-0000-0000-0000ED070000}"/>
    <cellStyle name="Heading 2 2 5" xfId="2227" xr:uid="{00000000-0005-0000-0000-0000EE070000}"/>
    <cellStyle name="Heading 2 2 6" xfId="2228" xr:uid="{00000000-0005-0000-0000-0000EF070000}"/>
    <cellStyle name="Heading 2 2 7" xfId="2229" xr:uid="{00000000-0005-0000-0000-0000F0070000}"/>
    <cellStyle name="Heading 2 3" xfId="135" xr:uid="{00000000-0005-0000-0000-0000F1070000}"/>
    <cellStyle name="Heading 2 3 2" xfId="2230" xr:uid="{00000000-0005-0000-0000-0000F2070000}"/>
    <cellStyle name="Heading 2 3 2 2" xfId="2231" xr:uid="{00000000-0005-0000-0000-0000F3070000}"/>
    <cellStyle name="Heading 2 3 3" xfId="2232" xr:uid="{00000000-0005-0000-0000-0000F4070000}"/>
    <cellStyle name="Heading 2 4" xfId="2233" xr:uid="{00000000-0005-0000-0000-0000F5070000}"/>
    <cellStyle name="Heading 2 4 2" xfId="2234" xr:uid="{00000000-0005-0000-0000-0000F6070000}"/>
    <cellStyle name="Heading 2 4 3" xfId="2235" xr:uid="{00000000-0005-0000-0000-0000F7070000}"/>
    <cellStyle name="Heading 2 5" xfId="2236" xr:uid="{00000000-0005-0000-0000-0000F8070000}"/>
    <cellStyle name="Heading 2 5 2" xfId="2237" xr:uid="{00000000-0005-0000-0000-0000F9070000}"/>
    <cellStyle name="Heading 2 5 3" xfId="2238" xr:uid="{00000000-0005-0000-0000-0000FA070000}"/>
    <cellStyle name="Heading 2 6" xfId="2239" xr:uid="{00000000-0005-0000-0000-0000FB070000}"/>
    <cellStyle name="Heading 2 6 2" xfId="2240" xr:uid="{00000000-0005-0000-0000-0000FC070000}"/>
    <cellStyle name="Heading 2 7" xfId="2241" xr:uid="{00000000-0005-0000-0000-0000FD070000}"/>
    <cellStyle name="Heading 2 7 2" xfId="2242" xr:uid="{00000000-0005-0000-0000-0000FE070000}"/>
    <cellStyle name="Heading 2 8" xfId="2243" xr:uid="{00000000-0005-0000-0000-0000FF070000}"/>
    <cellStyle name="Heading 2 8 2" xfId="2244" xr:uid="{00000000-0005-0000-0000-000000080000}"/>
    <cellStyle name="Heading 2 9" xfId="2245" xr:uid="{00000000-0005-0000-0000-000001080000}"/>
    <cellStyle name="Heading 2 9 2" xfId="2246" xr:uid="{00000000-0005-0000-0000-000002080000}"/>
    <cellStyle name="Heading 3 10" xfId="2247" xr:uid="{00000000-0005-0000-0000-000003080000}"/>
    <cellStyle name="Heading 3 2" xfId="136" xr:uid="{00000000-0005-0000-0000-000004080000}"/>
    <cellStyle name="Heading 3 2 2" xfId="2248" xr:uid="{00000000-0005-0000-0000-000005080000}"/>
    <cellStyle name="Heading 3 2 3" xfId="2249" xr:uid="{00000000-0005-0000-0000-000006080000}"/>
    <cellStyle name="Heading 3 2 4" xfId="2250" xr:uid="{00000000-0005-0000-0000-000007080000}"/>
    <cellStyle name="Heading 3 2 5" xfId="2251" xr:uid="{00000000-0005-0000-0000-000008080000}"/>
    <cellStyle name="Heading 3 3" xfId="137" xr:uid="{00000000-0005-0000-0000-000009080000}"/>
    <cellStyle name="Heading 3 3 2" xfId="2252" xr:uid="{00000000-0005-0000-0000-00000A080000}"/>
    <cellStyle name="Heading 3 4" xfId="2253" xr:uid="{00000000-0005-0000-0000-00000B080000}"/>
    <cellStyle name="Heading 3 4 2" xfId="2254" xr:uid="{00000000-0005-0000-0000-00000C080000}"/>
    <cellStyle name="Heading 3 5" xfId="2255" xr:uid="{00000000-0005-0000-0000-00000D080000}"/>
    <cellStyle name="Heading 3 5 2" xfId="2256" xr:uid="{00000000-0005-0000-0000-00000E080000}"/>
    <cellStyle name="Heading 3 6" xfId="2257" xr:uid="{00000000-0005-0000-0000-00000F080000}"/>
    <cellStyle name="Heading 3 6 2" xfId="2258" xr:uid="{00000000-0005-0000-0000-000010080000}"/>
    <cellStyle name="Heading 3 7" xfId="2259" xr:uid="{00000000-0005-0000-0000-000011080000}"/>
    <cellStyle name="Heading 3 7 2" xfId="2260" xr:uid="{00000000-0005-0000-0000-000012080000}"/>
    <cellStyle name="Heading 3 8" xfId="2261" xr:uid="{00000000-0005-0000-0000-000013080000}"/>
    <cellStyle name="Heading 3 8 2" xfId="2262" xr:uid="{00000000-0005-0000-0000-000014080000}"/>
    <cellStyle name="Heading 3 9" xfId="2263" xr:uid="{00000000-0005-0000-0000-000015080000}"/>
    <cellStyle name="Heading 3 9 2" xfId="2264" xr:uid="{00000000-0005-0000-0000-000016080000}"/>
    <cellStyle name="Heading 4 10" xfId="2265" xr:uid="{00000000-0005-0000-0000-000017080000}"/>
    <cellStyle name="Heading 4 2" xfId="138" xr:uid="{00000000-0005-0000-0000-000018080000}"/>
    <cellStyle name="Heading 4 2 2" xfId="2266" xr:uid="{00000000-0005-0000-0000-000019080000}"/>
    <cellStyle name="Heading 4 2 3" xfId="2267" xr:uid="{00000000-0005-0000-0000-00001A080000}"/>
    <cellStyle name="Heading 4 2 4" xfId="2268" xr:uid="{00000000-0005-0000-0000-00001B080000}"/>
    <cellStyle name="Heading 4 2 5" xfId="2269" xr:uid="{00000000-0005-0000-0000-00001C080000}"/>
    <cellStyle name="Heading 4 3" xfId="139" xr:uid="{00000000-0005-0000-0000-00001D080000}"/>
    <cellStyle name="Heading 4 3 2" xfId="2270" xr:uid="{00000000-0005-0000-0000-00001E080000}"/>
    <cellStyle name="Heading 4 4" xfId="2271" xr:uid="{00000000-0005-0000-0000-00001F080000}"/>
    <cellStyle name="Heading 4 4 2" xfId="2272" xr:uid="{00000000-0005-0000-0000-000020080000}"/>
    <cellStyle name="Heading 4 5" xfId="2273" xr:uid="{00000000-0005-0000-0000-000021080000}"/>
    <cellStyle name="Heading 4 5 2" xfId="2274" xr:uid="{00000000-0005-0000-0000-000022080000}"/>
    <cellStyle name="Heading 4 6" xfId="2275" xr:uid="{00000000-0005-0000-0000-000023080000}"/>
    <cellStyle name="Heading 4 6 2" xfId="2276" xr:uid="{00000000-0005-0000-0000-000024080000}"/>
    <cellStyle name="Heading 4 7" xfId="2277" xr:uid="{00000000-0005-0000-0000-000025080000}"/>
    <cellStyle name="Heading 4 7 2" xfId="2278" xr:uid="{00000000-0005-0000-0000-000026080000}"/>
    <cellStyle name="Heading 4 8" xfId="2279" xr:uid="{00000000-0005-0000-0000-000027080000}"/>
    <cellStyle name="Heading 4 8 2" xfId="2280" xr:uid="{00000000-0005-0000-0000-000028080000}"/>
    <cellStyle name="Heading 4 9" xfId="2281" xr:uid="{00000000-0005-0000-0000-000029080000}"/>
    <cellStyle name="Heading 4 9 2" xfId="2282" xr:uid="{00000000-0005-0000-0000-00002A080000}"/>
    <cellStyle name="HEADING1" xfId="2283" xr:uid="{00000000-0005-0000-0000-00002B080000}"/>
    <cellStyle name="HEADING2" xfId="2284" xr:uid="{00000000-0005-0000-0000-00002C080000}"/>
    <cellStyle name="Heading3" xfId="2285" xr:uid="{00000000-0005-0000-0000-00002D080000}"/>
    <cellStyle name="Heading4" xfId="2286" xr:uid="{00000000-0005-0000-0000-00002E080000}"/>
    <cellStyle name="Horizontal" xfId="2287" xr:uid="{00000000-0005-0000-0000-00002F080000}"/>
    <cellStyle name="Hyperlink" xfId="9990" builtinId="8"/>
    <cellStyle name="Hyperlink 2" xfId="2288" xr:uid="{00000000-0005-0000-0000-000031080000}"/>
    <cellStyle name="Hyperlink 2 2" xfId="2289" xr:uid="{00000000-0005-0000-0000-000032080000}"/>
    <cellStyle name="Hyperlink 3" xfId="2290" xr:uid="{00000000-0005-0000-0000-000033080000}"/>
    <cellStyle name="Hyperlink 3 2" xfId="2291" xr:uid="{00000000-0005-0000-0000-000034080000}"/>
    <cellStyle name="Hyperlink 3_20101018_Challenge Session Revisions FINAL" xfId="2292" xr:uid="{00000000-0005-0000-0000-000035080000}"/>
    <cellStyle name="Hyperlink 4" xfId="2293" xr:uid="{00000000-0005-0000-0000-000036080000}"/>
    <cellStyle name="Input [yellow]" xfId="2294" xr:uid="{00000000-0005-0000-0000-000037080000}"/>
    <cellStyle name="Input [yellow] 2" xfId="2295" xr:uid="{00000000-0005-0000-0000-000038080000}"/>
    <cellStyle name="Input [yellow]_20100518 Medupi March 2010 summary" xfId="2296" xr:uid="{00000000-0005-0000-0000-000039080000}"/>
    <cellStyle name="Input 10" xfId="2297" xr:uid="{00000000-0005-0000-0000-00003A080000}"/>
    <cellStyle name="Input 2" xfId="140" xr:uid="{00000000-0005-0000-0000-00003B080000}"/>
    <cellStyle name="Input 2 2" xfId="2298" xr:uid="{00000000-0005-0000-0000-00003C080000}"/>
    <cellStyle name="Input 2 3" xfId="2299" xr:uid="{00000000-0005-0000-0000-00003D080000}"/>
    <cellStyle name="Input 2 4" xfId="2300" xr:uid="{00000000-0005-0000-0000-00003E080000}"/>
    <cellStyle name="Input 2 5" xfId="2301" xr:uid="{00000000-0005-0000-0000-00003F080000}"/>
    <cellStyle name="Input 3" xfId="2302" xr:uid="{00000000-0005-0000-0000-000040080000}"/>
    <cellStyle name="Input 3 2" xfId="2303" xr:uid="{00000000-0005-0000-0000-000041080000}"/>
    <cellStyle name="Input 4" xfId="2304" xr:uid="{00000000-0005-0000-0000-000042080000}"/>
    <cellStyle name="Input 4 2" xfId="2305" xr:uid="{00000000-0005-0000-0000-000043080000}"/>
    <cellStyle name="Input 5" xfId="2306" xr:uid="{00000000-0005-0000-0000-000044080000}"/>
    <cellStyle name="Input 5 2" xfId="2307" xr:uid="{00000000-0005-0000-0000-000045080000}"/>
    <cellStyle name="Input 6" xfId="2308" xr:uid="{00000000-0005-0000-0000-000046080000}"/>
    <cellStyle name="Input 6 2" xfId="2309" xr:uid="{00000000-0005-0000-0000-000047080000}"/>
    <cellStyle name="Input 7" xfId="2310" xr:uid="{00000000-0005-0000-0000-000048080000}"/>
    <cellStyle name="Input 7 2" xfId="2311" xr:uid="{00000000-0005-0000-0000-000049080000}"/>
    <cellStyle name="Input 8" xfId="2312" xr:uid="{00000000-0005-0000-0000-00004A080000}"/>
    <cellStyle name="Input 8 2" xfId="2313" xr:uid="{00000000-0005-0000-0000-00004B080000}"/>
    <cellStyle name="Input 9" xfId="2314" xr:uid="{00000000-0005-0000-0000-00004C080000}"/>
    <cellStyle name="Input 9 2" xfId="2315" xr:uid="{00000000-0005-0000-0000-00004D080000}"/>
    <cellStyle name="Input Cells" xfId="141" xr:uid="{00000000-0005-0000-0000-00004E080000}"/>
    <cellStyle name="Jun" xfId="142" xr:uid="{00000000-0005-0000-0000-00004F080000}"/>
    <cellStyle name="Jun 2" xfId="143" xr:uid="{00000000-0005-0000-0000-000050080000}"/>
    <cellStyle name="Jun 3" xfId="2316" xr:uid="{00000000-0005-0000-0000-000051080000}"/>
    <cellStyle name="Jun 4" xfId="2317" xr:uid="{00000000-0005-0000-0000-000052080000}"/>
    <cellStyle name="Komma" xfId="2318" xr:uid="{00000000-0005-0000-0000-000053080000}"/>
    <cellStyle name="Link Currency (0)" xfId="2319" xr:uid="{00000000-0005-0000-0000-000054080000}"/>
    <cellStyle name="Link Currency (2)" xfId="2320" xr:uid="{00000000-0005-0000-0000-000055080000}"/>
    <cellStyle name="Link Units (0)" xfId="2321" xr:uid="{00000000-0005-0000-0000-000056080000}"/>
    <cellStyle name="Link Units (1)" xfId="2322" xr:uid="{00000000-0005-0000-0000-000057080000}"/>
    <cellStyle name="Link Units (2)" xfId="2323" xr:uid="{00000000-0005-0000-0000-000058080000}"/>
    <cellStyle name="Linked Cell 10" xfId="2324" xr:uid="{00000000-0005-0000-0000-000059080000}"/>
    <cellStyle name="Linked Cell 2" xfId="144" xr:uid="{00000000-0005-0000-0000-00005A080000}"/>
    <cellStyle name="Linked Cell 2 2" xfId="2325" xr:uid="{00000000-0005-0000-0000-00005B080000}"/>
    <cellStyle name="Linked Cell 2 3" xfId="2326" xr:uid="{00000000-0005-0000-0000-00005C080000}"/>
    <cellStyle name="Linked Cell 2 4" xfId="2327" xr:uid="{00000000-0005-0000-0000-00005D080000}"/>
    <cellStyle name="Linked Cell 2 5" xfId="2328" xr:uid="{00000000-0005-0000-0000-00005E080000}"/>
    <cellStyle name="Linked Cell 3" xfId="2329" xr:uid="{00000000-0005-0000-0000-00005F080000}"/>
    <cellStyle name="Linked Cell 3 2" xfId="2330" xr:uid="{00000000-0005-0000-0000-000060080000}"/>
    <cellStyle name="Linked Cell 4" xfId="2331" xr:uid="{00000000-0005-0000-0000-000061080000}"/>
    <cellStyle name="Linked Cell 4 2" xfId="2332" xr:uid="{00000000-0005-0000-0000-000062080000}"/>
    <cellStyle name="Linked Cell 5" xfId="2333" xr:uid="{00000000-0005-0000-0000-000063080000}"/>
    <cellStyle name="Linked Cell 5 2" xfId="2334" xr:uid="{00000000-0005-0000-0000-000064080000}"/>
    <cellStyle name="Linked Cell 6" xfId="2335" xr:uid="{00000000-0005-0000-0000-000065080000}"/>
    <cellStyle name="Linked Cell 6 2" xfId="2336" xr:uid="{00000000-0005-0000-0000-000066080000}"/>
    <cellStyle name="Linked Cell 7" xfId="2337" xr:uid="{00000000-0005-0000-0000-000067080000}"/>
    <cellStyle name="Linked Cell 7 2" xfId="2338" xr:uid="{00000000-0005-0000-0000-000068080000}"/>
    <cellStyle name="Linked Cell 8" xfId="2339" xr:uid="{00000000-0005-0000-0000-000069080000}"/>
    <cellStyle name="Linked Cell 8 2" xfId="2340" xr:uid="{00000000-0005-0000-0000-00006A080000}"/>
    <cellStyle name="Linked Cell 9" xfId="2341" xr:uid="{00000000-0005-0000-0000-00006B080000}"/>
    <cellStyle name="Linked Cell 9 2" xfId="2342" xr:uid="{00000000-0005-0000-0000-00006C080000}"/>
    <cellStyle name="Listformat" xfId="2343" xr:uid="{00000000-0005-0000-0000-00006D080000}"/>
    <cellStyle name="Milliers [0]_Fonctions Macros XL4" xfId="2344" xr:uid="{00000000-0005-0000-0000-00006E080000}"/>
    <cellStyle name="Milliers_Fonctions Macros XL4" xfId="2345" xr:uid="{00000000-0005-0000-0000-00006F080000}"/>
    <cellStyle name="Neutral 10" xfId="2346" xr:uid="{00000000-0005-0000-0000-000070080000}"/>
    <cellStyle name="Neutral 2" xfId="145" xr:uid="{00000000-0005-0000-0000-000071080000}"/>
    <cellStyle name="Neutral 2 2" xfId="2347" xr:uid="{00000000-0005-0000-0000-000072080000}"/>
    <cellStyle name="Neutral 2 3" xfId="2348" xr:uid="{00000000-0005-0000-0000-000073080000}"/>
    <cellStyle name="Neutral 2 4" xfId="2349" xr:uid="{00000000-0005-0000-0000-000074080000}"/>
    <cellStyle name="Neutral 2 5" xfId="2350" xr:uid="{00000000-0005-0000-0000-000075080000}"/>
    <cellStyle name="Neutral 3" xfId="146" xr:uid="{00000000-0005-0000-0000-000076080000}"/>
    <cellStyle name="Neutral 3 2" xfId="2351" xr:uid="{00000000-0005-0000-0000-000077080000}"/>
    <cellStyle name="Neutral 4" xfId="2352" xr:uid="{00000000-0005-0000-0000-000078080000}"/>
    <cellStyle name="Neutral 4 2" xfId="2353" xr:uid="{00000000-0005-0000-0000-000079080000}"/>
    <cellStyle name="Neutral 5" xfId="2354" xr:uid="{00000000-0005-0000-0000-00007A080000}"/>
    <cellStyle name="Neutral 5 2" xfId="2355" xr:uid="{00000000-0005-0000-0000-00007B080000}"/>
    <cellStyle name="Neutral 6" xfId="2356" xr:uid="{00000000-0005-0000-0000-00007C080000}"/>
    <cellStyle name="Neutral 6 2" xfId="2357" xr:uid="{00000000-0005-0000-0000-00007D080000}"/>
    <cellStyle name="Neutral 7" xfId="2358" xr:uid="{00000000-0005-0000-0000-00007E080000}"/>
    <cellStyle name="Neutral 7 2" xfId="2359" xr:uid="{00000000-0005-0000-0000-00007F080000}"/>
    <cellStyle name="Neutral 8" xfId="2360" xr:uid="{00000000-0005-0000-0000-000080080000}"/>
    <cellStyle name="Neutral 8 2" xfId="2361" xr:uid="{00000000-0005-0000-0000-000081080000}"/>
    <cellStyle name="Neutral 9" xfId="2362" xr:uid="{00000000-0005-0000-0000-000082080000}"/>
    <cellStyle name="Neutral 9 2" xfId="2363" xr:uid="{00000000-0005-0000-0000-000083080000}"/>
    <cellStyle name="new" xfId="147" xr:uid="{00000000-0005-0000-0000-000084080000}"/>
    <cellStyle name="new 2" xfId="2364" xr:uid="{00000000-0005-0000-0000-000085080000}"/>
    <cellStyle name="Normal" xfId="0" builtinId="0"/>
    <cellStyle name="Normal - Style1" xfId="148" xr:uid="{00000000-0005-0000-0000-000087080000}"/>
    <cellStyle name="Normal - Style1 10 2" xfId="2365" xr:uid="{00000000-0005-0000-0000-000088080000}"/>
    <cellStyle name="Normal 10" xfId="149" xr:uid="{00000000-0005-0000-0000-000089080000}"/>
    <cellStyle name="Normal 10 2" xfId="150" xr:uid="{00000000-0005-0000-0000-00008A080000}"/>
    <cellStyle name="Normal 10 2 2" xfId="151" xr:uid="{00000000-0005-0000-0000-00008B080000}"/>
    <cellStyle name="Normal 10 2 3" xfId="2366" xr:uid="{00000000-0005-0000-0000-00008C080000}"/>
    <cellStyle name="Normal 10 3" xfId="152" xr:uid="{00000000-0005-0000-0000-00008D080000}"/>
    <cellStyle name="Normal 10 4" xfId="2367" xr:uid="{00000000-0005-0000-0000-00008E080000}"/>
    <cellStyle name="Normal 10 5" xfId="2368" xr:uid="{00000000-0005-0000-0000-00008F080000}"/>
    <cellStyle name="Normal 11" xfId="153" xr:uid="{00000000-0005-0000-0000-000090080000}"/>
    <cellStyle name="Normal 11 10" xfId="2369" xr:uid="{00000000-0005-0000-0000-000091080000}"/>
    <cellStyle name="Normal 11 11" xfId="2370" xr:uid="{00000000-0005-0000-0000-000092080000}"/>
    <cellStyle name="Normal 11 12" xfId="2371" xr:uid="{00000000-0005-0000-0000-000093080000}"/>
    <cellStyle name="Normal 11 13" xfId="2372" xr:uid="{00000000-0005-0000-0000-000094080000}"/>
    <cellStyle name="Normal 11 14" xfId="2373" xr:uid="{00000000-0005-0000-0000-000095080000}"/>
    <cellStyle name="Normal 11 15" xfId="2374" xr:uid="{00000000-0005-0000-0000-000096080000}"/>
    <cellStyle name="Normal 11 16" xfId="2375" xr:uid="{00000000-0005-0000-0000-000097080000}"/>
    <cellStyle name="Normal 11 17" xfId="2376" xr:uid="{00000000-0005-0000-0000-000098080000}"/>
    <cellStyle name="Normal 11 18" xfId="2377" xr:uid="{00000000-0005-0000-0000-000099080000}"/>
    <cellStyle name="Normal 11 19" xfId="2378" xr:uid="{00000000-0005-0000-0000-00009A080000}"/>
    <cellStyle name="Normal 11 2" xfId="154" xr:uid="{00000000-0005-0000-0000-00009B080000}"/>
    <cellStyle name="Normal 11 2 2" xfId="2379" xr:uid="{00000000-0005-0000-0000-00009C080000}"/>
    <cellStyle name="Normal 11 2 3" xfId="2380" xr:uid="{00000000-0005-0000-0000-00009D080000}"/>
    <cellStyle name="Normal 11 20" xfId="2381" xr:uid="{00000000-0005-0000-0000-00009E080000}"/>
    <cellStyle name="Normal 11 21" xfId="2382" xr:uid="{00000000-0005-0000-0000-00009F080000}"/>
    <cellStyle name="Normal 11 22" xfId="2383" xr:uid="{00000000-0005-0000-0000-0000A0080000}"/>
    <cellStyle name="Normal 11 23" xfId="2384" xr:uid="{00000000-0005-0000-0000-0000A1080000}"/>
    <cellStyle name="Normal 11 24" xfId="2385" xr:uid="{00000000-0005-0000-0000-0000A2080000}"/>
    <cellStyle name="Normal 11 25" xfId="2386" xr:uid="{00000000-0005-0000-0000-0000A3080000}"/>
    <cellStyle name="Normal 11 26" xfId="2387" xr:uid="{00000000-0005-0000-0000-0000A4080000}"/>
    <cellStyle name="Normal 11 27" xfId="2388" xr:uid="{00000000-0005-0000-0000-0000A5080000}"/>
    <cellStyle name="Normal 11 28" xfId="2389" xr:uid="{00000000-0005-0000-0000-0000A6080000}"/>
    <cellStyle name="Normal 11 29" xfId="2390" xr:uid="{00000000-0005-0000-0000-0000A7080000}"/>
    <cellStyle name="Normal 11 3" xfId="155" xr:uid="{00000000-0005-0000-0000-0000A8080000}"/>
    <cellStyle name="Normal 11 30" xfId="2391" xr:uid="{00000000-0005-0000-0000-0000A9080000}"/>
    <cellStyle name="Normal 11 4" xfId="2392" xr:uid="{00000000-0005-0000-0000-0000AA080000}"/>
    <cellStyle name="Normal 11 5" xfId="2393" xr:uid="{00000000-0005-0000-0000-0000AB080000}"/>
    <cellStyle name="Normal 11 6" xfId="2394" xr:uid="{00000000-0005-0000-0000-0000AC080000}"/>
    <cellStyle name="Normal 11 7" xfId="2395" xr:uid="{00000000-0005-0000-0000-0000AD080000}"/>
    <cellStyle name="Normal 11 8" xfId="2396" xr:uid="{00000000-0005-0000-0000-0000AE080000}"/>
    <cellStyle name="Normal 11 9" xfId="2397" xr:uid="{00000000-0005-0000-0000-0000AF080000}"/>
    <cellStyle name="Normal 12" xfId="156" xr:uid="{00000000-0005-0000-0000-0000B0080000}"/>
    <cellStyle name="Normal 12 10" xfId="2398" xr:uid="{00000000-0005-0000-0000-0000B1080000}"/>
    <cellStyle name="Normal 12 11" xfId="2399" xr:uid="{00000000-0005-0000-0000-0000B2080000}"/>
    <cellStyle name="Normal 12 12" xfId="2400" xr:uid="{00000000-0005-0000-0000-0000B3080000}"/>
    <cellStyle name="Normal 12 13" xfId="2401" xr:uid="{00000000-0005-0000-0000-0000B4080000}"/>
    <cellStyle name="Normal 12 14" xfId="2402" xr:uid="{00000000-0005-0000-0000-0000B5080000}"/>
    <cellStyle name="Normal 12 15" xfId="2403" xr:uid="{00000000-0005-0000-0000-0000B6080000}"/>
    <cellStyle name="Normal 12 16" xfId="2404" xr:uid="{00000000-0005-0000-0000-0000B7080000}"/>
    <cellStyle name="Normal 12 17" xfId="2405" xr:uid="{00000000-0005-0000-0000-0000B8080000}"/>
    <cellStyle name="Normal 12 18" xfId="2406" xr:uid="{00000000-0005-0000-0000-0000B9080000}"/>
    <cellStyle name="Normal 12 19" xfId="2407" xr:uid="{00000000-0005-0000-0000-0000BA080000}"/>
    <cellStyle name="Normal 12 2" xfId="157" xr:uid="{00000000-0005-0000-0000-0000BB080000}"/>
    <cellStyle name="Normal 12 2 2" xfId="158" xr:uid="{00000000-0005-0000-0000-0000BC080000}"/>
    <cellStyle name="Normal 12 20" xfId="2408" xr:uid="{00000000-0005-0000-0000-0000BD080000}"/>
    <cellStyle name="Normal 12 21" xfId="2409" xr:uid="{00000000-0005-0000-0000-0000BE080000}"/>
    <cellStyle name="Normal 12 22" xfId="2410" xr:uid="{00000000-0005-0000-0000-0000BF080000}"/>
    <cellStyle name="Normal 12 23" xfId="2411" xr:uid="{00000000-0005-0000-0000-0000C0080000}"/>
    <cellStyle name="Normal 12 24" xfId="2412" xr:uid="{00000000-0005-0000-0000-0000C1080000}"/>
    <cellStyle name="Normal 12 25" xfId="2413" xr:uid="{00000000-0005-0000-0000-0000C2080000}"/>
    <cellStyle name="Normal 12 26" xfId="2414" xr:uid="{00000000-0005-0000-0000-0000C3080000}"/>
    <cellStyle name="Normal 12 27" xfId="2415" xr:uid="{00000000-0005-0000-0000-0000C4080000}"/>
    <cellStyle name="Normal 12 28" xfId="2416" xr:uid="{00000000-0005-0000-0000-0000C5080000}"/>
    <cellStyle name="Normal 12 29" xfId="2417" xr:uid="{00000000-0005-0000-0000-0000C6080000}"/>
    <cellStyle name="Normal 12 3" xfId="159" xr:uid="{00000000-0005-0000-0000-0000C7080000}"/>
    <cellStyle name="Normal 12 30" xfId="2418" xr:uid="{00000000-0005-0000-0000-0000C8080000}"/>
    <cellStyle name="Normal 12 4" xfId="2419" xr:uid="{00000000-0005-0000-0000-0000C9080000}"/>
    <cellStyle name="Normal 12 5" xfId="2420" xr:uid="{00000000-0005-0000-0000-0000CA080000}"/>
    <cellStyle name="Normal 12 6" xfId="2421" xr:uid="{00000000-0005-0000-0000-0000CB080000}"/>
    <cellStyle name="Normal 12 7" xfId="2422" xr:uid="{00000000-0005-0000-0000-0000CC080000}"/>
    <cellStyle name="Normal 12 8" xfId="2423" xr:uid="{00000000-0005-0000-0000-0000CD080000}"/>
    <cellStyle name="Normal 12 9" xfId="2424" xr:uid="{00000000-0005-0000-0000-0000CE080000}"/>
    <cellStyle name="Normal 13" xfId="160" xr:uid="{00000000-0005-0000-0000-0000CF080000}"/>
    <cellStyle name="Normal 13 10" xfId="2425" xr:uid="{00000000-0005-0000-0000-0000D0080000}"/>
    <cellStyle name="Normal 13 11" xfId="2426" xr:uid="{00000000-0005-0000-0000-0000D1080000}"/>
    <cellStyle name="Normal 13 12" xfId="2427" xr:uid="{00000000-0005-0000-0000-0000D2080000}"/>
    <cellStyle name="Normal 13 13" xfId="2428" xr:uid="{00000000-0005-0000-0000-0000D3080000}"/>
    <cellStyle name="Normal 13 14" xfId="2429" xr:uid="{00000000-0005-0000-0000-0000D4080000}"/>
    <cellStyle name="Normal 13 15" xfId="2430" xr:uid="{00000000-0005-0000-0000-0000D5080000}"/>
    <cellStyle name="Normal 13 16" xfId="2431" xr:uid="{00000000-0005-0000-0000-0000D6080000}"/>
    <cellStyle name="Normal 13 17" xfId="2432" xr:uid="{00000000-0005-0000-0000-0000D7080000}"/>
    <cellStyle name="Normal 13 18" xfId="2433" xr:uid="{00000000-0005-0000-0000-0000D8080000}"/>
    <cellStyle name="Normal 13 19" xfId="2434" xr:uid="{00000000-0005-0000-0000-0000D9080000}"/>
    <cellStyle name="Normal 13 2" xfId="161" xr:uid="{00000000-0005-0000-0000-0000DA080000}"/>
    <cellStyle name="Normal 13 2 2" xfId="162" xr:uid="{00000000-0005-0000-0000-0000DB080000}"/>
    <cellStyle name="Normal 13 20" xfId="2435" xr:uid="{00000000-0005-0000-0000-0000DC080000}"/>
    <cellStyle name="Normal 13 21" xfId="2436" xr:uid="{00000000-0005-0000-0000-0000DD080000}"/>
    <cellStyle name="Normal 13 22" xfId="2437" xr:uid="{00000000-0005-0000-0000-0000DE080000}"/>
    <cellStyle name="Normal 13 23" xfId="2438" xr:uid="{00000000-0005-0000-0000-0000DF080000}"/>
    <cellStyle name="Normal 13 24" xfId="2439" xr:uid="{00000000-0005-0000-0000-0000E0080000}"/>
    <cellStyle name="Normal 13 25" xfId="2440" xr:uid="{00000000-0005-0000-0000-0000E1080000}"/>
    <cellStyle name="Normal 13 26" xfId="2441" xr:uid="{00000000-0005-0000-0000-0000E2080000}"/>
    <cellStyle name="Normal 13 27" xfId="2442" xr:uid="{00000000-0005-0000-0000-0000E3080000}"/>
    <cellStyle name="Normal 13 28" xfId="2443" xr:uid="{00000000-0005-0000-0000-0000E4080000}"/>
    <cellStyle name="Normal 13 29" xfId="2444" xr:uid="{00000000-0005-0000-0000-0000E5080000}"/>
    <cellStyle name="Normal 13 3" xfId="163" xr:uid="{00000000-0005-0000-0000-0000E6080000}"/>
    <cellStyle name="Normal 13 4" xfId="2445" xr:uid="{00000000-0005-0000-0000-0000E7080000}"/>
    <cellStyle name="Normal 13 5" xfId="2446" xr:uid="{00000000-0005-0000-0000-0000E8080000}"/>
    <cellStyle name="Normal 13 6" xfId="2447" xr:uid="{00000000-0005-0000-0000-0000E9080000}"/>
    <cellStyle name="Normal 13 7" xfId="2448" xr:uid="{00000000-0005-0000-0000-0000EA080000}"/>
    <cellStyle name="Normal 13 8" xfId="2449" xr:uid="{00000000-0005-0000-0000-0000EB080000}"/>
    <cellStyle name="Normal 13 9" xfId="2450" xr:uid="{00000000-0005-0000-0000-0000EC080000}"/>
    <cellStyle name="Normal 14" xfId="164" xr:uid="{00000000-0005-0000-0000-0000ED080000}"/>
    <cellStyle name="Normal 14 10" xfId="2451" xr:uid="{00000000-0005-0000-0000-0000EE080000}"/>
    <cellStyle name="Normal 14 11" xfId="2452" xr:uid="{00000000-0005-0000-0000-0000EF080000}"/>
    <cellStyle name="Normal 14 12" xfId="2453" xr:uid="{00000000-0005-0000-0000-0000F0080000}"/>
    <cellStyle name="Normal 14 13" xfId="2454" xr:uid="{00000000-0005-0000-0000-0000F1080000}"/>
    <cellStyle name="Normal 14 14" xfId="2455" xr:uid="{00000000-0005-0000-0000-0000F2080000}"/>
    <cellStyle name="Normal 14 15" xfId="2456" xr:uid="{00000000-0005-0000-0000-0000F3080000}"/>
    <cellStyle name="Normal 14 16" xfId="2457" xr:uid="{00000000-0005-0000-0000-0000F4080000}"/>
    <cellStyle name="Normal 14 17" xfId="2458" xr:uid="{00000000-0005-0000-0000-0000F5080000}"/>
    <cellStyle name="Normal 14 18" xfId="2459" xr:uid="{00000000-0005-0000-0000-0000F6080000}"/>
    <cellStyle name="Normal 14 19" xfId="2460" xr:uid="{00000000-0005-0000-0000-0000F7080000}"/>
    <cellStyle name="Normal 14 2" xfId="165" xr:uid="{00000000-0005-0000-0000-0000F8080000}"/>
    <cellStyle name="Normal 14 2 2" xfId="166" xr:uid="{00000000-0005-0000-0000-0000F9080000}"/>
    <cellStyle name="Normal 14 20" xfId="2461" xr:uid="{00000000-0005-0000-0000-0000FA080000}"/>
    <cellStyle name="Normal 14 21" xfId="2462" xr:uid="{00000000-0005-0000-0000-0000FB080000}"/>
    <cellStyle name="Normal 14 22" xfId="2463" xr:uid="{00000000-0005-0000-0000-0000FC080000}"/>
    <cellStyle name="Normal 14 23" xfId="2464" xr:uid="{00000000-0005-0000-0000-0000FD080000}"/>
    <cellStyle name="Normal 14 24" xfId="2465" xr:uid="{00000000-0005-0000-0000-0000FE080000}"/>
    <cellStyle name="Normal 14 25" xfId="2466" xr:uid="{00000000-0005-0000-0000-0000FF080000}"/>
    <cellStyle name="Normal 14 26" xfId="2467" xr:uid="{00000000-0005-0000-0000-000000090000}"/>
    <cellStyle name="Normal 14 27" xfId="2468" xr:uid="{00000000-0005-0000-0000-000001090000}"/>
    <cellStyle name="Normal 14 28" xfId="2469" xr:uid="{00000000-0005-0000-0000-000002090000}"/>
    <cellStyle name="Normal 14 29" xfId="2470" xr:uid="{00000000-0005-0000-0000-000003090000}"/>
    <cellStyle name="Normal 14 3" xfId="167" xr:uid="{00000000-0005-0000-0000-000004090000}"/>
    <cellStyle name="Normal 14 30" xfId="2471" xr:uid="{00000000-0005-0000-0000-000005090000}"/>
    <cellStyle name="Normal 14 4" xfId="2472" xr:uid="{00000000-0005-0000-0000-000006090000}"/>
    <cellStyle name="Normal 14 5" xfId="2473" xr:uid="{00000000-0005-0000-0000-000007090000}"/>
    <cellStyle name="Normal 14 6" xfId="2474" xr:uid="{00000000-0005-0000-0000-000008090000}"/>
    <cellStyle name="Normal 14 7" xfId="2475" xr:uid="{00000000-0005-0000-0000-000009090000}"/>
    <cellStyle name="Normal 14 8" xfId="2476" xr:uid="{00000000-0005-0000-0000-00000A090000}"/>
    <cellStyle name="Normal 14 9" xfId="2477" xr:uid="{00000000-0005-0000-0000-00000B090000}"/>
    <cellStyle name="Normal 15" xfId="168" xr:uid="{00000000-0005-0000-0000-00000C090000}"/>
    <cellStyle name="Normal 15 10" xfId="2478" xr:uid="{00000000-0005-0000-0000-00000D090000}"/>
    <cellStyle name="Normal 15 11" xfId="2479" xr:uid="{00000000-0005-0000-0000-00000E090000}"/>
    <cellStyle name="Normal 15 12" xfId="2480" xr:uid="{00000000-0005-0000-0000-00000F090000}"/>
    <cellStyle name="Normal 15 13" xfId="2481" xr:uid="{00000000-0005-0000-0000-000010090000}"/>
    <cellStyle name="Normal 15 14" xfId="2482" xr:uid="{00000000-0005-0000-0000-000011090000}"/>
    <cellStyle name="Normal 15 15" xfId="2483" xr:uid="{00000000-0005-0000-0000-000012090000}"/>
    <cellStyle name="Normal 15 16" xfId="2484" xr:uid="{00000000-0005-0000-0000-000013090000}"/>
    <cellStyle name="Normal 15 17" xfId="2485" xr:uid="{00000000-0005-0000-0000-000014090000}"/>
    <cellStyle name="Normal 15 18" xfId="2486" xr:uid="{00000000-0005-0000-0000-000015090000}"/>
    <cellStyle name="Normal 15 19" xfId="2487" xr:uid="{00000000-0005-0000-0000-000016090000}"/>
    <cellStyle name="Normal 15 2" xfId="169" xr:uid="{00000000-0005-0000-0000-000017090000}"/>
    <cellStyle name="Normal 15 2 2" xfId="170" xr:uid="{00000000-0005-0000-0000-000018090000}"/>
    <cellStyle name="Normal 15 20" xfId="2488" xr:uid="{00000000-0005-0000-0000-000019090000}"/>
    <cellStyle name="Normal 15 21" xfId="2489" xr:uid="{00000000-0005-0000-0000-00001A090000}"/>
    <cellStyle name="Normal 15 22" xfId="2490" xr:uid="{00000000-0005-0000-0000-00001B090000}"/>
    <cellStyle name="Normal 15 23" xfId="2491" xr:uid="{00000000-0005-0000-0000-00001C090000}"/>
    <cellStyle name="Normal 15 24" xfId="2492" xr:uid="{00000000-0005-0000-0000-00001D090000}"/>
    <cellStyle name="Normal 15 25" xfId="2493" xr:uid="{00000000-0005-0000-0000-00001E090000}"/>
    <cellStyle name="Normal 15 26" xfId="2494" xr:uid="{00000000-0005-0000-0000-00001F090000}"/>
    <cellStyle name="Normal 15 27" xfId="2495" xr:uid="{00000000-0005-0000-0000-000020090000}"/>
    <cellStyle name="Normal 15 28" xfId="2496" xr:uid="{00000000-0005-0000-0000-000021090000}"/>
    <cellStyle name="Normal 15 29" xfId="2497" xr:uid="{00000000-0005-0000-0000-000022090000}"/>
    <cellStyle name="Normal 15 3" xfId="171" xr:uid="{00000000-0005-0000-0000-000023090000}"/>
    <cellStyle name="Normal 15 4" xfId="2498" xr:uid="{00000000-0005-0000-0000-000024090000}"/>
    <cellStyle name="Normal 15 5" xfId="2499" xr:uid="{00000000-0005-0000-0000-000025090000}"/>
    <cellStyle name="Normal 15 6" xfId="2500" xr:uid="{00000000-0005-0000-0000-000026090000}"/>
    <cellStyle name="Normal 15 7" xfId="2501" xr:uid="{00000000-0005-0000-0000-000027090000}"/>
    <cellStyle name="Normal 15 8" xfId="2502" xr:uid="{00000000-0005-0000-0000-000028090000}"/>
    <cellStyle name="Normal 15 9" xfId="2503" xr:uid="{00000000-0005-0000-0000-000029090000}"/>
    <cellStyle name="Normal 16" xfId="172" xr:uid="{00000000-0005-0000-0000-00002A090000}"/>
    <cellStyle name="Normal 16 10" xfId="2504" xr:uid="{00000000-0005-0000-0000-00002B090000}"/>
    <cellStyle name="Normal 16 11" xfId="2505" xr:uid="{00000000-0005-0000-0000-00002C090000}"/>
    <cellStyle name="Normal 16 12" xfId="2506" xr:uid="{00000000-0005-0000-0000-00002D090000}"/>
    <cellStyle name="Normal 16 13" xfId="2507" xr:uid="{00000000-0005-0000-0000-00002E090000}"/>
    <cellStyle name="Normal 16 14" xfId="2508" xr:uid="{00000000-0005-0000-0000-00002F090000}"/>
    <cellStyle name="Normal 16 15" xfId="2509" xr:uid="{00000000-0005-0000-0000-000030090000}"/>
    <cellStyle name="Normal 16 16" xfId="2510" xr:uid="{00000000-0005-0000-0000-000031090000}"/>
    <cellStyle name="Normal 16 17" xfId="2511" xr:uid="{00000000-0005-0000-0000-000032090000}"/>
    <cellStyle name="Normal 16 18" xfId="2512" xr:uid="{00000000-0005-0000-0000-000033090000}"/>
    <cellStyle name="Normal 16 19" xfId="2513" xr:uid="{00000000-0005-0000-0000-000034090000}"/>
    <cellStyle name="Normal 16 2" xfId="173" xr:uid="{00000000-0005-0000-0000-000035090000}"/>
    <cellStyle name="Normal 16 20" xfId="2514" xr:uid="{00000000-0005-0000-0000-000036090000}"/>
    <cellStyle name="Normal 16 21" xfId="2515" xr:uid="{00000000-0005-0000-0000-000037090000}"/>
    <cellStyle name="Normal 16 22" xfId="2516" xr:uid="{00000000-0005-0000-0000-000038090000}"/>
    <cellStyle name="Normal 16 23" xfId="2517" xr:uid="{00000000-0005-0000-0000-000039090000}"/>
    <cellStyle name="Normal 16 24" xfId="2518" xr:uid="{00000000-0005-0000-0000-00003A090000}"/>
    <cellStyle name="Normal 16 25" xfId="2519" xr:uid="{00000000-0005-0000-0000-00003B090000}"/>
    <cellStyle name="Normal 16 26" xfId="2520" xr:uid="{00000000-0005-0000-0000-00003C090000}"/>
    <cellStyle name="Normal 16 27" xfId="2521" xr:uid="{00000000-0005-0000-0000-00003D090000}"/>
    <cellStyle name="Normal 16 28" xfId="2522" xr:uid="{00000000-0005-0000-0000-00003E090000}"/>
    <cellStyle name="Normal 16 29" xfId="2523" xr:uid="{00000000-0005-0000-0000-00003F090000}"/>
    <cellStyle name="Normal 16 3" xfId="2524" xr:uid="{00000000-0005-0000-0000-000040090000}"/>
    <cellStyle name="Normal 16 30" xfId="2525" xr:uid="{00000000-0005-0000-0000-000041090000}"/>
    <cellStyle name="Normal 16 4" xfId="2526" xr:uid="{00000000-0005-0000-0000-000042090000}"/>
    <cellStyle name="Normal 16 5" xfId="2527" xr:uid="{00000000-0005-0000-0000-000043090000}"/>
    <cellStyle name="Normal 16 6" xfId="2528" xr:uid="{00000000-0005-0000-0000-000044090000}"/>
    <cellStyle name="Normal 16 7" xfId="2529" xr:uid="{00000000-0005-0000-0000-000045090000}"/>
    <cellStyle name="Normal 16 8" xfId="2530" xr:uid="{00000000-0005-0000-0000-000046090000}"/>
    <cellStyle name="Normal 16 9" xfId="2531" xr:uid="{00000000-0005-0000-0000-000047090000}"/>
    <cellStyle name="Normal 17" xfId="174" xr:uid="{00000000-0005-0000-0000-000048090000}"/>
    <cellStyle name="Normal 17 10" xfId="2532" xr:uid="{00000000-0005-0000-0000-000049090000}"/>
    <cellStyle name="Normal 17 11" xfId="2533" xr:uid="{00000000-0005-0000-0000-00004A090000}"/>
    <cellStyle name="Normal 17 12" xfId="2534" xr:uid="{00000000-0005-0000-0000-00004B090000}"/>
    <cellStyle name="Normal 17 13" xfId="2535" xr:uid="{00000000-0005-0000-0000-00004C090000}"/>
    <cellStyle name="Normal 17 14" xfId="2536" xr:uid="{00000000-0005-0000-0000-00004D090000}"/>
    <cellStyle name="Normal 17 15" xfId="2537" xr:uid="{00000000-0005-0000-0000-00004E090000}"/>
    <cellStyle name="Normal 17 16" xfId="2538" xr:uid="{00000000-0005-0000-0000-00004F090000}"/>
    <cellStyle name="Normal 17 17" xfId="2539" xr:uid="{00000000-0005-0000-0000-000050090000}"/>
    <cellStyle name="Normal 17 18" xfId="2540" xr:uid="{00000000-0005-0000-0000-000051090000}"/>
    <cellStyle name="Normal 17 19" xfId="2541" xr:uid="{00000000-0005-0000-0000-000052090000}"/>
    <cellStyle name="Normal 17 2" xfId="2542" xr:uid="{00000000-0005-0000-0000-000053090000}"/>
    <cellStyle name="Normal 17 20" xfId="2543" xr:uid="{00000000-0005-0000-0000-000054090000}"/>
    <cellStyle name="Normal 17 21" xfId="2544" xr:uid="{00000000-0005-0000-0000-000055090000}"/>
    <cellStyle name="Normal 17 22" xfId="2545" xr:uid="{00000000-0005-0000-0000-000056090000}"/>
    <cellStyle name="Normal 17 23" xfId="2546" xr:uid="{00000000-0005-0000-0000-000057090000}"/>
    <cellStyle name="Normal 17 24" xfId="2547" xr:uid="{00000000-0005-0000-0000-000058090000}"/>
    <cellStyle name="Normal 17 25" xfId="2548" xr:uid="{00000000-0005-0000-0000-000059090000}"/>
    <cellStyle name="Normal 17 26" xfId="2549" xr:uid="{00000000-0005-0000-0000-00005A090000}"/>
    <cellStyle name="Normal 17 27" xfId="2550" xr:uid="{00000000-0005-0000-0000-00005B090000}"/>
    <cellStyle name="Normal 17 28" xfId="2551" xr:uid="{00000000-0005-0000-0000-00005C090000}"/>
    <cellStyle name="Normal 17 29" xfId="2552" xr:uid="{00000000-0005-0000-0000-00005D090000}"/>
    <cellStyle name="Normal 17 3" xfId="2553" xr:uid="{00000000-0005-0000-0000-00005E090000}"/>
    <cellStyle name="Normal 17 4" xfId="2554" xr:uid="{00000000-0005-0000-0000-00005F090000}"/>
    <cellStyle name="Normal 17 5" xfId="2555" xr:uid="{00000000-0005-0000-0000-000060090000}"/>
    <cellStyle name="Normal 17 6" xfId="2556" xr:uid="{00000000-0005-0000-0000-000061090000}"/>
    <cellStyle name="Normal 17 7" xfId="2557" xr:uid="{00000000-0005-0000-0000-000062090000}"/>
    <cellStyle name="Normal 17 8" xfId="2558" xr:uid="{00000000-0005-0000-0000-000063090000}"/>
    <cellStyle name="Normal 17 9" xfId="2559" xr:uid="{00000000-0005-0000-0000-000064090000}"/>
    <cellStyle name="Normal 18" xfId="175" xr:uid="{00000000-0005-0000-0000-000065090000}"/>
    <cellStyle name="Normal 18 10" xfId="2560" xr:uid="{00000000-0005-0000-0000-000066090000}"/>
    <cellStyle name="Normal 18 11" xfId="2561" xr:uid="{00000000-0005-0000-0000-000067090000}"/>
    <cellStyle name="Normal 18 12" xfId="2562" xr:uid="{00000000-0005-0000-0000-000068090000}"/>
    <cellStyle name="Normal 18 13" xfId="2563" xr:uid="{00000000-0005-0000-0000-000069090000}"/>
    <cellStyle name="Normal 18 14" xfId="2564" xr:uid="{00000000-0005-0000-0000-00006A090000}"/>
    <cellStyle name="Normal 18 15" xfId="2565" xr:uid="{00000000-0005-0000-0000-00006B090000}"/>
    <cellStyle name="Normal 18 16" xfId="2566" xr:uid="{00000000-0005-0000-0000-00006C090000}"/>
    <cellStyle name="Normal 18 17" xfId="2567" xr:uid="{00000000-0005-0000-0000-00006D090000}"/>
    <cellStyle name="Normal 18 18" xfId="2568" xr:uid="{00000000-0005-0000-0000-00006E090000}"/>
    <cellStyle name="Normal 18 19" xfId="2569" xr:uid="{00000000-0005-0000-0000-00006F090000}"/>
    <cellStyle name="Normal 18 2" xfId="2570" xr:uid="{00000000-0005-0000-0000-000070090000}"/>
    <cellStyle name="Normal 18 20" xfId="2571" xr:uid="{00000000-0005-0000-0000-000071090000}"/>
    <cellStyle name="Normal 18 21" xfId="2572" xr:uid="{00000000-0005-0000-0000-000072090000}"/>
    <cellStyle name="Normal 18 22" xfId="2573" xr:uid="{00000000-0005-0000-0000-000073090000}"/>
    <cellStyle name="Normal 18 23" xfId="2574" xr:uid="{00000000-0005-0000-0000-000074090000}"/>
    <cellStyle name="Normal 18 24" xfId="2575" xr:uid="{00000000-0005-0000-0000-000075090000}"/>
    <cellStyle name="Normal 18 25" xfId="2576" xr:uid="{00000000-0005-0000-0000-000076090000}"/>
    <cellStyle name="Normal 18 26" xfId="2577" xr:uid="{00000000-0005-0000-0000-000077090000}"/>
    <cellStyle name="Normal 18 27" xfId="2578" xr:uid="{00000000-0005-0000-0000-000078090000}"/>
    <cellStyle name="Normal 18 28" xfId="2579" xr:uid="{00000000-0005-0000-0000-000079090000}"/>
    <cellStyle name="Normal 18 29" xfId="2580" xr:uid="{00000000-0005-0000-0000-00007A090000}"/>
    <cellStyle name="Normal 18 3" xfId="2581" xr:uid="{00000000-0005-0000-0000-00007B090000}"/>
    <cellStyle name="Normal 18 4" xfId="2582" xr:uid="{00000000-0005-0000-0000-00007C090000}"/>
    <cellStyle name="Normal 18 5" xfId="2583" xr:uid="{00000000-0005-0000-0000-00007D090000}"/>
    <cellStyle name="Normal 18 6" xfId="2584" xr:uid="{00000000-0005-0000-0000-00007E090000}"/>
    <cellStyle name="Normal 18 7" xfId="2585" xr:uid="{00000000-0005-0000-0000-00007F090000}"/>
    <cellStyle name="Normal 18 8" xfId="2586" xr:uid="{00000000-0005-0000-0000-000080090000}"/>
    <cellStyle name="Normal 18 9" xfId="2587" xr:uid="{00000000-0005-0000-0000-000081090000}"/>
    <cellStyle name="Normal 19" xfId="176" xr:uid="{00000000-0005-0000-0000-000082090000}"/>
    <cellStyle name="Normal 19 10" xfId="2588" xr:uid="{00000000-0005-0000-0000-000083090000}"/>
    <cellStyle name="Normal 19 11" xfId="2589" xr:uid="{00000000-0005-0000-0000-000084090000}"/>
    <cellStyle name="Normal 19 12" xfId="2590" xr:uid="{00000000-0005-0000-0000-000085090000}"/>
    <cellStyle name="Normal 19 13" xfId="2591" xr:uid="{00000000-0005-0000-0000-000086090000}"/>
    <cellStyle name="Normal 19 14" xfId="2592" xr:uid="{00000000-0005-0000-0000-000087090000}"/>
    <cellStyle name="Normal 19 15" xfId="2593" xr:uid="{00000000-0005-0000-0000-000088090000}"/>
    <cellStyle name="Normal 19 16" xfId="2594" xr:uid="{00000000-0005-0000-0000-000089090000}"/>
    <cellStyle name="Normal 19 17" xfId="2595" xr:uid="{00000000-0005-0000-0000-00008A090000}"/>
    <cellStyle name="Normal 19 18" xfId="2596" xr:uid="{00000000-0005-0000-0000-00008B090000}"/>
    <cellStyle name="Normal 19 19" xfId="2597" xr:uid="{00000000-0005-0000-0000-00008C090000}"/>
    <cellStyle name="Normal 19 2" xfId="2598" xr:uid="{00000000-0005-0000-0000-00008D090000}"/>
    <cellStyle name="Normal 19 20" xfId="2599" xr:uid="{00000000-0005-0000-0000-00008E090000}"/>
    <cellStyle name="Normal 19 21" xfId="2600" xr:uid="{00000000-0005-0000-0000-00008F090000}"/>
    <cellStyle name="Normal 19 22" xfId="2601" xr:uid="{00000000-0005-0000-0000-000090090000}"/>
    <cellStyle name="Normal 19 23" xfId="2602" xr:uid="{00000000-0005-0000-0000-000091090000}"/>
    <cellStyle name="Normal 19 24" xfId="2603" xr:uid="{00000000-0005-0000-0000-000092090000}"/>
    <cellStyle name="Normal 19 25" xfId="2604" xr:uid="{00000000-0005-0000-0000-000093090000}"/>
    <cellStyle name="Normal 19 26" xfId="2605" xr:uid="{00000000-0005-0000-0000-000094090000}"/>
    <cellStyle name="Normal 19 27" xfId="2606" xr:uid="{00000000-0005-0000-0000-000095090000}"/>
    <cellStyle name="Normal 19 28" xfId="2607" xr:uid="{00000000-0005-0000-0000-000096090000}"/>
    <cellStyle name="Normal 19 29" xfId="2608" xr:uid="{00000000-0005-0000-0000-000097090000}"/>
    <cellStyle name="Normal 19 3" xfId="2609" xr:uid="{00000000-0005-0000-0000-000098090000}"/>
    <cellStyle name="Normal 19 4" xfId="2610" xr:uid="{00000000-0005-0000-0000-000099090000}"/>
    <cellStyle name="Normal 19 5" xfId="2611" xr:uid="{00000000-0005-0000-0000-00009A090000}"/>
    <cellStyle name="Normal 19 6" xfId="2612" xr:uid="{00000000-0005-0000-0000-00009B090000}"/>
    <cellStyle name="Normal 19 7" xfId="2613" xr:uid="{00000000-0005-0000-0000-00009C090000}"/>
    <cellStyle name="Normal 19 8" xfId="2614" xr:uid="{00000000-0005-0000-0000-00009D090000}"/>
    <cellStyle name="Normal 19 9" xfId="2615" xr:uid="{00000000-0005-0000-0000-00009E090000}"/>
    <cellStyle name="Normal 2" xfId="177" xr:uid="{00000000-0005-0000-0000-00009F090000}"/>
    <cellStyle name="Normal 2 10" xfId="2616" xr:uid="{00000000-0005-0000-0000-0000A0090000}"/>
    <cellStyle name="Normal 2 10 10" xfId="2617" xr:uid="{00000000-0005-0000-0000-0000A1090000}"/>
    <cellStyle name="Normal 2 10 11" xfId="2618" xr:uid="{00000000-0005-0000-0000-0000A2090000}"/>
    <cellStyle name="Normal 2 10 12" xfId="2619" xr:uid="{00000000-0005-0000-0000-0000A3090000}"/>
    <cellStyle name="Normal 2 10 13" xfId="2620" xr:uid="{00000000-0005-0000-0000-0000A4090000}"/>
    <cellStyle name="Normal 2 10 14" xfId="2621" xr:uid="{00000000-0005-0000-0000-0000A5090000}"/>
    <cellStyle name="Normal 2 10 15" xfId="2622" xr:uid="{00000000-0005-0000-0000-0000A6090000}"/>
    <cellStyle name="Normal 2 10 16" xfId="2623" xr:uid="{00000000-0005-0000-0000-0000A7090000}"/>
    <cellStyle name="Normal 2 10 17" xfId="2624" xr:uid="{00000000-0005-0000-0000-0000A8090000}"/>
    <cellStyle name="Normal 2 10 18" xfId="2625" xr:uid="{00000000-0005-0000-0000-0000A9090000}"/>
    <cellStyle name="Normal 2 10 19" xfId="2626" xr:uid="{00000000-0005-0000-0000-0000AA090000}"/>
    <cellStyle name="Normal 2 10 2" xfId="2627" xr:uid="{00000000-0005-0000-0000-0000AB090000}"/>
    <cellStyle name="Normal 2 10 20" xfId="2628" xr:uid="{00000000-0005-0000-0000-0000AC090000}"/>
    <cellStyle name="Normal 2 10 21" xfId="2629" xr:uid="{00000000-0005-0000-0000-0000AD090000}"/>
    <cellStyle name="Normal 2 10 22" xfId="2630" xr:uid="{00000000-0005-0000-0000-0000AE090000}"/>
    <cellStyle name="Normal 2 10 23" xfId="2631" xr:uid="{00000000-0005-0000-0000-0000AF090000}"/>
    <cellStyle name="Normal 2 10 24" xfId="2632" xr:uid="{00000000-0005-0000-0000-0000B0090000}"/>
    <cellStyle name="Normal 2 10 25" xfId="2633" xr:uid="{00000000-0005-0000-0000-0000B1090000}"/>
    <cellStyle name="Normal 2 10 26" xfId="2634" xr:uid="{00000000-0005-0000-0000-0000B2090000}"/>
    <cellStyle name="Normal 2 10 27" xfId="2635" xr:uid="{00000000-0005-0000-0000-0000B3090000}"/>
    <cellStyle name="Normal 2 10 28" xfId="2636" xr:uid="{00000000-0005-0000-0000-0000B4090000}"/>
    <cellStyle name="Normal 2 10 29" xfId="2637" xr:uid="{00000000-0005-0000-0000-0000B5090000}"/>
    <cellStyle name="Normal 2 10 3" xfId="2638" xr:uid="{00000000-0005-0000-0000-0000B6090000}"/>
    <cellStyle name="Normal 2 10 30" xfId="2639" xr:uid="{00000000-0005-0000-0000-0000B7090000}"/>
    <cellStyle name="Normal 2 10 31" xfId="2640" xr:uid="{00000000-0005-0000-0000-0000B8090000}"/>
    <cellStyle name="Normal 2 10 32" xfId="2641" xr:uid="{00000000-0005-0000-0000-0000B9090000}"/>
    <cellStyle name="Normal 2 10 33" xfId="2642" xr:uid="{00000000-0005-0000-0000-0000BA090000}"/>
    <cellStyle name="Normal 2 10 34" xfId="2643" xr:uid="{00000000-0005-0000-0000-0000BB090000}"/>
    <cellStyle name="Normal 2 10 35" xfId="2644" xr:uid="{00000000-0005-0000-0000-0000BC090000}"/>
    <cellStyle name="Normal 2 10 36" xfId="2645" xr:uid="{00000000-0005-0000-0000-0000BD090000}"/>
    <cellStyle name="Normal 2 10 37" xfId="2646" xr:uid="{00000000-0005-0000-0000-0000BE090000}"/>
    <cellStyle name="Normal 2 10 38" xfId="2647" xr:uid="{00000000-0005-0000-0000-0000BF090000}"/>
    <cellStyle name="Normal 2 10 39" xfId="2648" xr:uid="{00000000-0005-0000-0000-0000C0090000}"/>
    <cellStyle name="Normal 2 10 4" xfId="2649" xr:uid="{00000000-0005-0000-0000-0000C1090000}"/>
    <cellStyle name="Normal 2 10 40" xfId="2650" xr:uid="{00000000-0005-0000-0000-0000C2090000}"/>
    <cellStyle name="Normal 2 10 41" xfId="2651" xr:uid="{00000000-0005-0000-0000-0000C3090000}"/>
    <cellStyle name="Normal 2 10 42" xfId="2652" xr:uid="{00000000-0005-0000-0000-0000C4090000}"/>
    <cellStyle name="Normal 2 10 43" xfId="2653" xr:uid="{00000000-0005-0000-0000-0000C5090000}"/>
    <cellStyle name="Normal 2 10 44" xfId="2654" xr:uid="{00000000-0005-0000-0000-0000C6090000}"/>
    <cellStyle name="Normal 2 10 45" xfId="2655" xr:uid="{00000000-0005-0000-0000-0000C7090000}"/>
    <cellStyle name="Normal 2 10 46" xfId="2656" xr:uid="{00000000-0005-0000-0000-0000C8090000}"/>
    <cellStyle name="Normal 2 10 47" xfId="2657" xr:uid="{00000000-0005-0000-0000-0000C9090000}"/>
    <cellStyle name="Normal 2 10 48" xfId="2658" xr:uid="{00000000-0005-0000-0000-0000CA090000}"/>
    <cellStyle name="Normal 2 10 49" xfId="2659" xr:uid="{00000000-0005-0000-0000-0000CB090000}"/>
    <cellStyle name="Normal 2 10 5" xfId="2660" xr:uid="{00000000-0005-0000-0000-0000CC090000}"/>
    <cellStyle name="Normal 2 10 50" xfId="2661" xr:uid="{00000000-0005-0000-0000-0000CD090000}"/>
    <cellStyle name="Normal 2 10 51" xfId="2662" xr:uid="{00000000-0005-0000-0000-0000CE090000}"/>
    <cellStyle name="Normal 2 10 52" xfId="2663" xr:uid="{00000000-0005-0000-0000-0000CF090000}"/>
    <cellStyle name="Normal 2 10 53" xfId="2664" xr:uid="{00000000-0005-0000-0000-0000D0090000}"/>
    <cellStyle name="Normal 2 10 54" xfId="2665" xr:uid="{00000000-0005-0000-0000-0000D1090000}"/>
    <cellStyle name="Normal 2 10 55" xfId="2666" xr:uid="{00000000-0005-0000-0000-0000D2090000}"/>
    <cellStyle name="Normal 2 10 56" xfId="2667" xr:uid="{00000000-0005-0000-0000-0000D3090000}"/>
    <cellStyle name="Normal 2 10 57" xfId="2668" xr:uid="{00000000-0005-0000-0000-0000D4090000}"/>
    <cellStyle name="Normal 2 10 58" xfId="2669" xr:uid="{00000000-0005-0000-0000-0000D5090000}"/>
    <cellStyle name="Normal 2 10 59" xfId="2670" xr:uid="{00000000-0005-0000-0000-0000D6090000}"/>
    <cellStyle name="Normal 2 10 6" xfId="2671" xr:uid="{00000000-0005-0000-0000-0000D7090000}"/>
    <cellStyle name="Normal 2 10 60" xfId="2672" xr:uid="{00000000-0005-0000-0000-0000D8090000}"/>
    <cellStyle name="Normal 2 10 7" xfId="2673" xr:uid="{00000000-0005-0000-0000-0000D9090000}"/>
    <cellStyle name="Normal 2 10 8" xfId="2674" xr:uid="{00000000-0005-0000-0000-0000DA090000}"/>
    <cellStyle name="Normal 2 10 9" xfId="2675" xr:uid="{00000000-0005-0000-0000-0000DB090000}"/>
    <cellStyle name="Normal 2 11" xfId="2676" xr:uid="{00000000-0005-0000-0000-0000DC090000}"/>
    <cellStyle name="Normal 2 11 10" xfId="2677" xr:uid="{00000000-0005-0000-0000-0000DD090000}"/>
    <cellStyle name="Normal 2 11 11" xfId="2678" xr:uid="{00000000-0005-0000-0000-0000DE090000}"/>
    <cellStyle name="Normal 2 11 12" xfId="2679" xr:uid="{00000000-0005-0000-0000-0000DF090000}"/>
    <cellStyle name="Normal 2 11 13" xfId="2680" xr:uid="{00000000-0005-0000-0000-0000E0090000}"/>
    <cellStyle name="Normal 2 11 14" xfId="2681" xr:uid="{00000000-0005-0000-0000-0000E1090000}"/>
    <cellStyle name="Normal 2 11 15" xfId="2682" xr:uid="{00000000-0005-0000-0000-0000E2090000}"/>
    <cellStyle name="Normal 2 11 16" xfId="2683" xr:uid="{00000000-0005-0000-0000-0000E3090000}"/>
    <cellStyle name="Normal 2 11 17" xfId="2684" xr:uid="{00000000-0005-0000-0000-0000E4090000}"/>
    <cellStyle name="Normal 2 11 18" xfId="2685" xr:uid="{00000000-0005-0000-0000-0000E5090000}"/>
    <cellStyle name="Normal 2 11 19" xfId="2686" xr:uid="{00000000-0005-0000-0000-0000E6090000}"/>
    <cellStyle name="Normal 2 11 2" xfId="2687" xr:uid="{00000000-0005-0000-0000-0000E7090000}"/>
    <cellStyle name="Normal 2 11 20" xfId="2688" xr:uid="{00000000-0005-0000-0000-0000E8090000}"/>
    <cellStyle name="Normal 2 11 21" xfId="2689" xr:uid="{00000000-0005-0000-0000-0000E9090000}"/>
    <cellStyle name="Normal 2 11 22" xfId="2690" xr:uid="{00000000-0005-0000-0000-0000EA090000}"/>
    <cellStyle name="Normal 2 11 23" xfId="2691" xr:uid="{00000000-0005-0000-0000-0000EB090000}"/>
    <cellStyle name="Normal 2 11 24" xfId="2692" xr:uid="{00000000-0005-0000-0000-0000EC090000}"/>
    <cellStyle name="Normal 2 11 25" xfId="2693" xr:uid="{00000000-0005-0000-0000-0000ED090000}"/>
    <cellStyle name="Normal 2 11 26" xfId="2694" xr:uid="{00000000-0005-0000-0000-0000EE090000}"/>
    <cellStyle name="Normal 2 11 27" xfId="2695" xr:uid="{00000000-0005-0000-0000-0000EF090000}"/>
    <cellStyle name="Normal 2 11 28" xfId="2696" xr:uid="{00000000-0005-0000-0000-0000F0090000}"/>
    <cellStyle name="Normal 2 11 29" xfId="2697" xr:uid="{00000000-0005-0000-0000-0000F1090000}"/>
    <cellStyle name="Normal 2 11 3" xfId="2698" xr:uid="{00000000-0005-0000-0000-0000F2090000}"/>
    <cellStyle name="Normal 2 11 30" xfId="2699" xr:uid="{00000000-0005-0000-0000-0000F3090000}"/>
    <cellStyle name="Normal 2 11 31" xfId="2700" xr:uid="{00000000-0005-0000-0000-0000F4090000}"/>
    <cellStyle name="Normal 2 11 32" xfId="2701" xr:uid="{00000000-0005-0000-0000-0000F5090000}"/>
    <cellStyle name="Normal 2 11 33" xfId="2702" xr:uid="{00000000-0005-0000-0000-0000F6090000}"/>
    <cellStyle name="Normal 2 11 34" xfId="2703" xr:uid="{00000000-0005-0000-0000-0000F7090000}"/>
    <cellStyle name="Normal 2 11 35" xfId="2704" xr:uid="{00000000-0005-0000-0000-0000F8090000}"/>
    <cellStyle name="Normal 2 11 36" xfId="2705" xr:uid="{00000000-0005-0000-0000-0000F9090000}"/>
    <cellStyle name="Normal 2 11 37" xfId="2706" xr:uid="{00000000-0005-0000-0000-0000FA090000}"/>
    <cellStyle name="Normal 2 11 38" xfId="2707" xr:uid="{00000000-0005-0000-0000-0000FB090000}"/>
    <cellStyle name="Normal 2 11 39" xfId="2708" xr:uid="{00000000-0005-0000-0000-0000FC090000}"/>
    <cellStyle name="Normal 2 11 4" xfId="2709" xr:uid="{00000000-0005-0000-0000-0000FD090000}"/>
    <cellStyle name="Normal 2 11 40" xfId="2710" xr:uid="{00000000-0005-0000-0000-0000FE090000}"/>
    <cellStyle name="Normal 2 11 41" xfId="2711" xr:uid="{00000000-0005-0000-0000-0000FF090000}"/>
    <cellStyle name="Normal 2 11 42" xfId="2712" xr:uid="{00000000-0005-0000-0000-0000000A0000}"/>
    <cellStyle name="Normal 2 11 43" xfId="2713" xr:uid="{00000000-0005-0000-0000-0000010A0000}"/>
    <cellStyle name="Normal 2 11 44" xfId="2714" xr:uid="{00000000-0005-0000-0000-0000020A0000}"/>
    <cellStyle name="Normal 2 11 45" xfId="2715" xr:uid="{00000000-0005-0000-0000-0000030A0000}"/>
    <cellStyle name="Normal 2 11 46" xfId="2716" xr:uid="{00000000-0005-0000-0000-0000040A0000}"/>
    <cellStyle name="Normal 2 11 47" xfId="2717" xr:uid="{00000000-0005-0000-0000-0000050A0000}"/>
    <cellStyle name="Normal 2 11 48" xfId="2718" xr:uid="{00000000-0005-0000-0000-0000060A0000}"/>
    <cellStyle name="Normal 2 11 49" xfId="2719" xr:uid="{00000000-0005-0000-0000-0000070A0000}"/>
    <cellStyle name="Normal 2 11 5" xfId="2720" xr:uid="{00000000-0005-0000-0000-0000080A0000}"/>
    <cellStyle name="Normal 2 11 50" xfId="2721" xr:uid="{00000000-0005-0000-0000-0000090A0000}"/>
    <cellStyle name="Normal 2 11 51" xfId="2722" xr:uid="{00000000-0005-0000-0000-00000A0A0000}"/>
    <cellStyle name="Normal 2 11 52" xfId="2723" xr:uid="{00000000-0005-0000-0000-00000B0A0000}"/>
    <cellStyle name="Normal 2 11 53" xfId="2724" xr:uid="{00000000-0005-0000-0000-00000C0A0000}"/>
    <cellStyle name="Normal 2 11 54" xfId="2725" xr:uid="{00000000-0005-0000-0000-00000D0A0000}"/>
    <cellStyle name="Normal 2 11 55" xfId="2726" xr:uid="{00000000-0005-0000-0000-00000E0A0000}"/>
    <cellStyle name="Normal 2 11 56" xfId="2727" xr:uid="{00000000-0005-0000-0000-00000F0A0000}"/>
    <cellStyle name="Normal 2 11 57" xfId="2728" xr:uid="{00000000-0005-0000-0000-0000100A0000}"/>
    <cellStyle name="Normal 2 11 58" xfId="2729" xr:uid="{00000000-0005-0000-0000-0000110A0000}"/>
    <cellStyle name="Normal 2 11 59" xfId="2730" xr:uid="{00000000-0005-0000-0000-0000120A0000}"/>
    <cellStyle name="Normal 2 11 6" xfId="2731" xr:uid="{00000000-0005-0000-0000-0000130A0000}"/>
    <cellStyle name="Normal 2 11 60" xfId="2732" xr:uid="{00000000-0005-0000-0000-0000140A0000}"/>
    <cellStyle name="Normal 2 11 7" xfId="2733" xr:uid="{00000000-0005-0000-0000-0000150A0000}"/>
    <cellStyle name="Normal 2 11 8" xfId="2734" xr:uid="{00000000-0005-0000-0000-0000160A0000}"/>
    <cellStyle name="Normal 2 11 9" xfId="2735" xr:uid="{00000000-0005-0000-0000-0000170A0000}"/>
    <cellStyle name="Normal 2 12" xfId="2736" xr:uid="{00000000-0005-0000-0000-0000180A0000}"/>
    <cellStyle name="Normal 2 12 10" xfId="2737" xr:uid="{00000000-0005-0000-0000-0000190A0000}"/>
    <cellStyle name="Normal 2 12 11" xfId="2738" xr:uid="{00000000-0005-0000-0000-00001A0A0000}"/>
    <cellStyle name="Normal 2 12 12" xfId="2739" xr:uid="{00000000-0005-0000-0000-00001B0A0000}"/>
    <cellStyle name="Normal 2 12 13" xfId="2740" xr:uid="{00000000-0005-0000-0000-00001C0A0000}"/>
    <cellStyle name="Normal 2 12 14" xfId="2741" xr:uid="{00000000-0005-0000-0000-00001D0A0000}"/>
    <cellStyle name="Normal 2 12 15" xfId="2742" xr:uid="{00000000-0005-0000-0000-00001E0A0000}"/>
    <cellStyle name="Normal 2 12 16" xfId="2743" xr:uid="{00000000-0005-0000-0000-00001F0A0000}"/>
    <cellStyle name="Normal 2 12 17" xfId="2744" xr:uid="{00000000-0005-0000-0000-0000200A0000}"/>
    <cellStyle name="Normal 2 12 18" xfId="2745" xr:uid="{00000000-0005-0000-0000-0000210A0000}"/>
    <cellStyle name="Normal 2 12 19" xfId="2746" xr:uid="{00000000-0005-0000-0000-0000220A0000}"/>
    <cellStyle name="Normal 2 12 2" xfId="2747" xr:uid="{00000000-0005-0000-0000-0000230A0000}"/>
    <cellStyle name="Normal 2 12 20" xfId="2748" xr:uid="{00000000-0005-0000-0000-0000240A0000}"/>
    <cellStyle name="Normal 2 12 21" xfId="2749" xr:uid="{00000000-0005-0000-0000-0000250A0000}"/>
    <cellStyle name="Normal 2 12 22" xfId="2750" xr:uid="{00000000-0005-0000-0000-0000260A0000}"/>
    <cellStyle name="Normal 2 12 23" xfId="2751" xr:uid="{00000000-0005-0000-0000-0000270A0000}"/>
    <cellStyle name="Normal 2 12 24" xfId="2752" xr:uid="{00000000-0005-0000-0000-0000280A0000}"/>
    <cellStyle name="Normal 2 12 25" xfId="2753" xr:uid="{00000000-0005-0000-0000-0000290A0000}"/>
    <cellStyle name="Normal 2 12 26" xfId="2754" xr:uid="{00000000-0005-0000-0000-00002A0A0000}"/>
    <cellStyle name="Normal 2 12 27" xfId="2755" xr:uid="{00000000-0005-0000-0000-00002B0A0000}"/>
    <cellStyle name="Normal 2 12 28" xfId="2756" xr:uid="{00000000-0005-0000-0000-00002C0A0000}"/>
    <cellStyle name="Normal 2 12 29" xfId="2757" xr:uid="{00000000-0005-0000-0000-00002D0A0000}"/>
    <cellStyle name="Normal 2 12 3" xfId="2758" xr:uid="{00000000-0005-0000-0000-00002E0A0000}"/>
    <cellStyle name="Normal 2 12 30" xfId="2759" xr:uid="{00000000-0005-0000-0000-00002F0A0000}"/>
    <cellStyle name="Normal 2 12 31" xfId="2760" xr:uid="{00000000-0005-0000-0000-0000300A0000}"/>
    <cellStyle name="Normal 2 12 32" xfId="2761" xr:uid="{00000000-0005-0000-0000-0000310A0000}"/>
    <cellStyle name="Normal 2 12 33" xfId="2762" xr:uid="{00000000-0005-0000-0000-0000320A0000}"/>
    <cellStyle name="Normal 2 12 34" xfId="2763" xr:uid="{00000000-0005-0000-0000-0000330A0000}"/>
    <cellStyle name="Normal 2 12 35" xfId="2764" xr:uid="{00000000-0005-0000-0000-0000340A0000}"/>
    <cellStyle name="Normal 2 12 36" xfId="2765" xr:uid="{00000000-0005-0000-0000-0000350A0000}"/>
    <cellStyle name="Normal 2 12 37" xfId="2766" xr:uid="{00000000-0005-0000-0000-0000360A0000}"/>
    <cellStyle name="Normal 2 12 38" xfId="2767" xr:uid="{00000000-0005-0000-0000-0000370A0000}"/>
    <cellStyle name="Normal 2 12 39" xfId="2768" xr:uid="{00000000-0005-0000-0000-0000380A0000}"/>
    <cellStyle name="Normal 2 12 4" xfId="2769" xr:uid="{00000000-0005-0000-0000-0000390A0000}"/>
    <cellStyle name="Normal 2 12 40" xfId="2770" xr:uid="{00000000-0005-0000-0000-00003A0A0000}"/>
    <cellStyle name="Normal 2 12 41" xfId="2771" xr:uid="{00000000-0005-0000-0000-00003B0A0000}"/>
    <cellStyle name="Normal 2 12 42" xfId="2772" xr:uid="{00000000-0005-0000-0000-00003C0A0000}"/>
    <cellStyle name="Normal 2 12 43" xfId="2773" xr:uid="{00000000-0005-0000-0000-00003D0A0000}"/>
    <cellStyle name="Normal 2 12 44" xfId="2774" xr:uid="{00000000-0005-0000-0000-00003E0A0000}"/>
    <cellStyle name="Normal 2 12 45" xfId="2775" xr:uid="{00000000-0005-0000-0000-00003F0A0000}"/>
    <cellStyle name="Normal 2 12 46" xfId="2776" xr:uid="{00000000-0005-0000-0000-0000400A0000}"/>
    <cellStyle name="Normal 2 12 47" xfId="2777" xr:uid="{00000000-0005-0000-0000-0000410A0000}"/>
    <cellStyle name="Normal 2 12 48" xfId="2778" xr:uid="{00000000-0005-0000-0000-0000420A0000}"/>
    <cellStyle name="Normal 2 12 49" xfId="2779" xr:uid="{00000000-0005-0000-0000-0000430A0000}"/>
    <cellStyle name="Normal 2 12 5" xfId="2780" xr:uid="{00000000-0005-0000-0000-0000440A0000}"/>
    <cellStyle name="Normal 2 12 50" xfId="2781" xr:uid="{00000000-0005-0000-0000-0000450A0000}"/>
    <cellStyle name="Normal 2 12 51" xfId="2782" xr:uid="{00000000-0005-0000-0000-0000460A0000}"/>
    <cellStyle name="Normal 2 12 52" xfId="2783" xr:uid="{00000000-0005-0000-0000-0000470A0000}"/>
    <cellStyle name="Normal 2 12 53" xfId="2784" xr:uid="{00000000-0005-0000-0000-0000480A0000}"/>
    <cellStyle name="Normal 2 12 54" xfId="2785" xr:uid="{00000000-0005-0000-0000-0000490A0000}"/>
    <cellStyle name="Normal 2 12 55" xfId="2786" xr:uid="{00000000-0005-0000-0000-00004A0A0000}"/>
    <cellStyle name="Normal 2 12 56" xfId="2787" xr:uid="{00000000-0005-0000-0000-00004B0A0000}"/>
    <cellStyle name="Normal 2 12 57" xfId="2788" xr:uid="{00000000-0005-0000-0000-00004C0A0000}"/>
    <cellStyle name="Normal 2 12 58" xfId="2789" xr:uid="{00000000-0005-0000-0000-00004D0A0000}"/>
    <cellStyle name="Normal 2 12 59" xfId="2790" xr:uid="{00000000-0005-0000-0000-00004E0A0000}"/>
    <cellStyle name="Normal 2 12 6" xfId="2791" xr:uid="{00000000-0005-0000-0000-00004F0A0000}"/>
    <cellStyle name="Normal 2 12 60" xfId="2792" xr:uid="{00000000-0005-0000-0000-0000500A0000}"/>
    <cellStyle name="Normal 2 12 7" xfId="2793" xr:uid="{00000000-0005-0000-0000-0000510A0000}"/>
    <cellStyle name="Normal 2 12 8" xfId="2794" xr:uid="{00000000-0005-0000-0000-0000520A0000}"/>
    <cellStyle name="Normal 2 12 9" xfId="2795" xr:uid="{00000000-0005-0000-0000-0000530A0000}"/>
    <cellStyle name="Normal 2 13" xfId="2796" xr:uid="{00000000-0005-0000-0000-0000540A0000}"/>
    <cellStyle name="Normal 2 13 10" xfId="2797" xr:uid="{00000000-0005-0000-0000-0000550A0000}"/>
    <cellStyle name="Normal 2 13 11" xfId="2798" xr:uid="{00000000-0005-0000-0000-0000560A0000}"/>
    <cellStyle name="Normal 2 13 12" xfId="2799" xr:uid="{00000000-0005-0000-0000-0000570A0000}"/>
    <cellStyle name="Normal 2 13 13" xfId="2800" xr:uid="{00000000-0005-0000-0000-0000580A0000}"/>
    <cellStyle name="Normal 2 13 14" xfId="2801" xr:uid="{00000000-0005-0000-0000-0000590A0000}"/>
    <cellStyle name="Normal 2 13 15" xfId="2802" xr:uid="{00000000-0005-0000-0000-00005A0A0000}"/>
    <cellStyle name="Normal 2 13 16" xfId="2803" xr:uid="{00000000-0005-0000-0000-00005B0A0000}"/>
    <cellStyle name="Normal 2 13 17" xfId="2804" xr:uid="{00000000-0005-0000-0000-00005C0A0000}"/>
    <cellStyle name="Normal 2 13 18" xfId="2805" xr:uid="{00000000-0005-0000-0000-00005D0A0000}"/>
    <cellStyle name="Normal 2 13 19" xfId="2806" xr:uid="{00000000-0005-0000-0000-00005E0A0000}"/>
    <cellStyle name="Normal 2 13 2" xfId="2807" xr:uid="{00000000-0005-0000-0000-00005F0A0000}"/>
    <cellStyle name="Normal 2 13 20" xfId="2808" xr:uid="{00000000-0005-0000-0000-0000600A0000}"/>
    <cellStyle name="Normal 2 13 21" xfId="2809" xr:uid="{00000000-0005-0000-0000-0000610A0000}"/>
    <cellStyle name="Normal 2 13 22" xfId="2810" xr:uid="{00000000-0005-0000-0000-0000620A0000}"/>
    <cellStyle name="Normal 2 13 23" xfId="2811" xr:uid="{00000000-0005-0000-0000-0000630A0000}"/>
    <cellStyle name="Normal 2 13 24" xfId="2812" xr:uid="{00000000-0005-0000-0000-0000640A0000}"/>
    <cellStyle name="Normal 2 13 25" xfId="2813" xr:uid="{00000000-0005-0000-0000-0000650A0000}"/>
    <cellStyle name="Normal 2 13 26" xfId="2814" xr:uid="{00000000-0005-0000-0000-0000660A0000}"/>
    <cellStyle name="Normal 2 13 27" xfId="2815" xr:uid="{00000000-0005-0000-0000-0000670A0000}"/>
    <cellStyle name="Normal 2 13 28" xfId="2816" xr:uid="{00000000-0005-0000-0000-0000680A0000}"/>
    <cellStyle name="Normal 2 13 29" xfId="2817" xr:uid="{00000000-0005-0000-0000-0000690A0000}"/>
    <cellStyle name="Normal 2 13 3" xfId="2818" xr:uid="{00000000-0005-0000-0000-00006A0A0000}"/>
    <cellStyle name="Normal 2 13 30" xfId="2819" xr:uid="{00000000-0005-0000-0000-00006B0A0000}"/>
    <cellStyle name="Normal 2 13 31" xfId="2820" xr:uid="{00000000-0005-0000-0000-00006C0A0000}"/>
    <cellStyle name="Normal 2 13 32" xfId="2821" xr:uid="{00000000-0005-0000-0000-00006D0A0000}"/>
    <cellStyle name="Normal 2 13 33" xfId="2822" xr:uid="{00000000-0005-0000-0000-00006E0A0000}"/>
    <cellStyle name="Normal 2 13 34" xfId="2823" xr:uid="{00000000-0005-0000-0000-00006F0A0000}"/>
    <cellStyle name="Normal 2 13 35" xfId="2824" xr:uid="{00000000-0005-0000-0000-0000700A0000}"/>
    <cellStyle name="Normal 2 13 36" xfId="2825" xr:uid="{00000000-0005-0000-0000-0000710A0000}"/>
    <cellStyle name="Normal 2 13 37" xfId="2826" xr:uid="{00000000-0005-0000-0000-0000720A0000}"/>
    <cellStyle name="Normal 2 13 38" xfId="2827" xr:uid="{00000000-0005-0000-0000-0000730A0000}"/>
    <cellStyle name="Normal 2 13 39" xfId="2828" xr:uid="{00000000-0005-0000-0000-0000740A0000}"/>
    <cellStyle name="Normal 2 13 4" xfId="2829" xr:uid="{00000000-0005-0000-0000-0000750A0000}"/>
    <cellStyle name="Normal 2 13 40" xfId="2830" xr:uid="{00000000-0005-0000-0000-0000760A0000}"/>
    <cellStyle name="Normal 2 13 41" xfId="2831" xr:uid="{00000000-0005-0000-0000-0000770A0000}"/>
    <cellStyle name="Normal 2 13 42" xfId="2832" xr:uid="{00000000-0005-0000-0000-0000780A0000}"/>
    <cellStyle name="Normal 2 13 43" xfId="2833" xr:uid="{00000000-0005-0000-0000-0000790A0000}"/>
    <cellStyle name="Normal 2 13 44" xfId="2834" xr:uid="{00000000-0005-0000-0000-00007A0A0000}"/>
    <cellStyle name="Normal 2 13 45" xfId="2835" xr:uid="{00000000-0005-0000-0000-00007B0A0000}"/>
    <cellStyle name="Normal 2 13 46" xfId="2836" xr:uid="{00000000-0005-0000-0000-00007C0A0000}"/>
    <cellStyle name="Normal 2 13 47" xfId="2837" xr:uid="{00000000-0005-0000-0000-00007D0A0000}"/>
    <cellStyle name="Normal 2 13 48" xfId="2838" xr:uid="{00000000-0005-0000-0000-00007E0A0000}"/>
    <cellStyle name="Normal 2 13 49" xfId="2839" xr:uid="{00000000-0005-0000-0000-00007F0A0000}"/>
    <cellStyle name="Normal 2 13 5" xfId="2840" xr:uid="{00000000-0005-0000-0000-0000800A0000}"/>
    <cellStyle name="Normal 2 13 50" xfId="2841" xr:uid="{00000000-0005-0000-0000-0000810A0000}"/>
    <cellStyle name="Normal 2 13 51" xfId="2842" xr:uid="{00000000-0005-0000-0000-0000820A0000}"/>
    <cellStyle name="Normal 2 13 52" xfId="2843" xr:uid="{00000000-0005-0000-0000-0000830A0000}"/>
    <cellStyle name="Normal 2 13 53" xfId="2844" xr:uid="{00000000-0005-0000-0000-0000840A0000}"/>
    <cellStyle name="Normal 2 13 54" xfId="2845" xr:uid="{00000000-0005-0000-0000-0000850A0000}"/>
    <cellStyle name="Normal 2 13 55" xfId="2846" xr:uid="{00000000-0005-0000-0000-0000860A0000}"/>
    <cellStyle name="Normal 2 13 56" xfId="2847" xr:uid="{00000000-0005-0000-0000-0000870A0000}"/>
    <cellStyle name="Normal 2 13 57" xfId="2848" xr:uid="{00000000-0005-0000-0000-0000880A0000}"/>
    <cellStyle name="Normal 2 13 58" xfId="2849" xr:uid="{00000000-0005-0000-0000-0000890A0000}"/>
    <cellStyle name="Normal 2 13 59" xfId="2850" xr:uid="{00000000-0005-0000-0000-00008A0A0000}"/>
    <cellStyle name="Normal 2 13 6" xfId="2851" xr:uid="{00000000-0005-0000-0000-00008B0A0000}"/>
    <cellStyle name="Normal 2 13 60" xfId="2852" xr:uid="{00000000-0005-0000-0000-00008C0A0000}"/>
    <cellStyle name="Normal 2 13 7" xfId="2853" xr:uid="{00000000-0005-0000-0000-00008D0A0000}"/>
    <cellStyle name="Normal 2 13 8" xfId="2854" xr:uid="{00000000-0005-0000-0000-00008E0A0000}"/>
    <cellStyle name="Normal 2 13 9" xfId="2855" xr:uid="{00000000-0005-0000-0000-00008F0A0000}"/>
    <cellStyle name="Normal 2 14" xfId="2856" xr:uid="{00000000-0005-0000-0000-0000900A0000}"/>
    <cellStyle name="Normal 2 14 10" xfId="2857" xr:uid="{00000000-0005-0000-0000-0000910A0000}"/>
    <cellStyle name="Normal 2 14 11" xfId="2858" xr:uid="{00000000-0005-0000-0000-0000920A0000}"/>
    <cellStyle name="Normal 2 14 12" xfId="2859" xr:uid="{00000000-0005-0000-0000-0000930A0000}"/>
    <cellStyle name="Normal 2 14 13" xfId="2860" xr:uid="{00000000-0005-0000-0000-0000940A0000}"/>
    <cellStyle name="Normal 2 14 14" xfId="2861" xr:uid="{00000000-0005-0000-0000-0000950A0000}"/>
    <cellStyle name="Normal 2 14 15" xfId="2862" xr:uid="{00000000-0005-0000-0000-0000960A0000}"/>
    <cellStyle name="Normal 2 14 16" xfId="2863" xr:uid="{00000000-0005-0000-0000-0000970A0000}"/>
    <cellStyle name="Normal 2 14 17" xfId="2864" xr:uid="{00000000-0005-0000-0000-0000980A0000}"/>
    <cellStyle name="Normal 2 14 18" xfId="2865" xr:uid="{00000000-0005-0000-0000-0000990A0000}"/>
    <cellStyle name="Normal 2 14 19" xfId="2866" xr:uid="{00000000-0005-0000-0000-00009A0A0000}"/>
    <cellStyle name="Normal 2 14 2" xfId="2867" xr:uid="{00000000-0005-0000-0000-00009B0A0000}"/>
    <cellStyle name="Normal 2 14 20" xfId="2868" xr:uid="{00000000-0005-0000-0000-00009C0A0000}"/>
    <cellStyle name="Normal 2 14 21" xfId="2869" xr:uid="{00000000-0005-0000-0000-00009D0A0000}"/>
    <cellStyle name="Normal 2 14 22" xfId="2870" xr:uid="{00000000-0005-0000-0000-00009E0A0000}"/>
    <cellStyle name="Normal 2 14 23" xfId="2871" xr:uid="{00000000-0005-0000-0000-00009F0A0000}"/>
    <cellStyle name="Normal 2 14 24" xfId="2872" xr:uid="{00000000-0005-0000-0000-0000A00A0000}"/>
    <cellStyle name="Normal 2 14 25" xfId="2873" xr:uid="{00000000-0005-0000-0000-0000A10A0000}"/>
    <cellStyle name="Normal 2 14 26" xfId="2874" xr:uid="{00000000-0005-0000-0000-0000A20A0000}"/>
    <cellStyle name="Normal 2 14 27" xfId="2875" xr:uid="{00000000-0005-0000-0000-0000A30A0000}"/>
    <cellStyle name="Normal 2 14 28" xfId="2876" xr:uid="{00000000-0005-0000-0000-0000A40A0000}"/>
    <cellStyle name="Normal 2 14 29" xfId="2877" xr:uid="{00000000-0005-0000-0000-0000A50A0000}"/>
    <cellStyle name="Normal 2 14 3" xfId="2878" xr:uid="{00000000-0005-0000-0000-0000A60A0000}"/>
    <cellStyle name="Normal 2 14 30" xfId="2879" xr:uid="{00000000-0005-0000-0000-0000A70A0000}"/>
    <cellStyle name="Normal 2 14 31" xfId="2880" xr:uid="{00000000-0005-0000-0000-0000A80A0000}"/>
    <cellStyle name="Normal 2 14 32" xfId="2881" xr:uid="{00000000-0005-0000-0000-0000A90A0000}"/>
    <cellStyle name="Normal 2 14 33" xfId="2882" xr:uid="{00000000-0005-0000-0000-0000AA0A0000}"/>
    <cellStyle name="Normal 2 14 34" xfId="2883" xr:uid="{00000000-0005-0000-0000-0000AB0A0000}"/>
    <cellStyle name="Normal 2 14 35" xfId="2884" xr:uid="{00000000-0005-0000-0000-0000AC0A0000}"/>
    <cellStyle name="Normal 2 14 36" xfId="2885" xr:uid="{00000000-0005-0000-0000-0000AD0A0000}"/>
    <cellStyle name="Normal 2 14 37" xfId="2886" xr:uid="{00000000-0005-0000-0000-0000AE0A0000}"/>
    <cellStyle name="Normal 2 14 38" xfId="2887" xr:uid="{00000000-0005-0000-0000-0000AF0A0000}"/>
    <cellStyle name="Normal 2 14 39" xfId="2888" xr:uid="{00000000-0005-0000-0000-0000B00A0000}"/>
    <cellStyle name="Normal 2 14 4" xfId="2889" xr:uid="{00000000-0005-0000-0000-0000B10A0000}"/>
    <cellStyle name="Normal 2 14 40" xfId="2890" xr:uid="{00000000-0005-0000-0000-0000B20A0000}"/>
    <cellStyle name="Normal 2 14 41" xfId="2891" xr:uid="{00000000-0005-0000-0000-0000B30A0000}"/>
    <cellStyle name="Normal 2 14 42" xfId="2892" xr:uid="{00000000-0005-0000-0000-0000B40A0000}"/>
    <cellStyle name="Normal 2 14 43" xfId="2893" xr:uid="{00000000-0005-0000-0000-0000B50A0000}"/>
    <cellStyle name="Normal 2 14 44" xfId="2894" xr:uid="{00000000-0005-0000-0000-0000B60A0000}"/>
    <cellStyle name="Normal 2 14 45" xfId="2895" xr:uid="{00000000-0005-0000-0000-0000B70A0000}"/>
    <cellStyle name="Normal 2 14 46" xfId="2896" xr:uid="{00000000-0005-0000-0000-0000B80A0000}"/>
    <cellStyle name="Normal 2 14 47" xfId="2897" xr:uid="{00000000-0005-0000-0000-0000B90A0000}"/>
    <cellStyle name="Normal 2 14 48" xfId="2898" xr:uid="{00000000-0005-0000-0000-0000BA0A0000}"/>
    <cellStyle name="Normal 2 14 49" xfId="2899" xr:uid="{00000000-0005-0000-0000-0000BB0A0000}"/>
    <cellStyle name="Normal 2 14 5" xfId="2900" xr:uid="{00000000-0005-0000-0000-0000BC0A0000}"/>
    <cellStyle name="Normal 2 14 50" xfId="2901" xr:uid="{00000000-0005-0000-0000-0000BD0A0000}"/>
    <cellStyle name="Normal 2 14 51" xfId="2902" xr:uid="{00000000-0005-0000-0000-0000BE0A0000}"/>
    <cellStyle name="Normal 2 14 52" xfId="2903" xr:uid="{00000000-0005-0000-0000-0000BF0A0000}"/>
    <cellStyle name="Normal 2 14 53" xfId="2904" xr:uid="{00000000-0005-0000-0000-0000C00A0000}"/>
    <cellStyle name="Normal 2 14 54" xfId="2905" xr:uid="{00000000-0005-0000-0000-0000C10A0000}"/>
    <cellStyle name="Normal 2 14 55" xfId="2906" xr:uid="{00000000-0005-0000-0000-0000C20A0000}"/>
    <cellStyle name="Normal 2 14 56" xfId="2907" xr:uid="{00000000-0005-0000-0000-0000C30A0000}"/>
    <cellStyle name="Normal 2 14 57" xfId="2908" xr:uid="{00000000-0005-0000-0000-0000C40A0000}"/>
    <cellStyle name="Normal 2 14 58" xfId="2909" xr:uid="{00000000-0005-0000-0000-0000C50A0000}"/>
    <cellStyle name="Normal 2 14 59" xfId="2910" xr:uid="{00000000-0005-0000-0000-0000C60A0000}"/>
    <cellStyle name="Normal 2 14 6" xfId="2911" xr:uid="{00000000-0005-0000-0000-0000C70A0000}"/>
    <cellStyle name="Normal 2 14 7" xfId="2912" xr:uid="{00000000-0005-0000-0000-0000C80A0000}"/>
    <cellStyle name="Normal 2 14 8" xfId="2913" xr:uid="{00000000-0005-0000-0000-0000C90A0000}"/>
    <cellStyle name="Normal 2 14 9" xfId="2914" xr:uid="{00000000-0005-0000-0000-0000CA0A0000}"/>
    <cellStyle name="Normal 2 15" xfId="2915" xr:uid="{00000000-0005-0000-0000-0000CB0A0000}"/>
    <cellStyle name="Normal 2 15 10" xfId="2916" xr:uid="{00000000-0005-0000-0000-0000CC0A0000}"/>
    <cellStyle name="Normal 2 15 11" xfId="2917" xr:uid="{00000000-0005-0000-0000-0000CD0A0000}"/>
    <cellStyle name="Normal 2 15 12" xfId="2918" xr:uid="{00000000-0005-0000-0000-0000CE0A0000}"/>
    <cellStyle name="Normal 2 15 13" xfId="2919" xr:uid="{00000000-0005-0000-0000-0000CF0A0000}"/>
    <cellStyle name="Normal 2 15 14" xfId="2920" xr:uid="{00000000-0005-0000-0000-0000D00A0000}"/>
    <cellStyle name="Normal 2 15 15" xfId="2921" xr:uid="{00000000-0005-0000-0000-0000D10A0000}"/>
    <cellStyle name="Normal 2 15 16" xfId="2922" xr:uid="{00000000-0005-0000-0000-0000D20A0000}"/>
    <cellStyle name="Normal 2 15 17" xfId="2923" xr:uid="{00000000-0005-0000-0000-0000D30A0000}"/>
    <cellStyle name="Normal 2 15 18" xfId="2924" xr:uid="{00000000-0005-0000-0000-0000D40A0000}"/>
    <cellStyle name="Normal 2 15 19" xfId="2925" xr:uid="{00000000-0005-0000-0000-0000D50A0000}"/>
    <cellStyle name="Normal 2 15 2" xfId="2926" xr:uid="{00000000-0005-0000-0000-0000D60A0000}"/>
    <cellStyle name="Normal 2 15 20" xfId="2927" xr:uid="{00000000-0005-0000-0000-0000D70A0000}"/>
    <cellStyle name="Normal 2 15 21" xfId="2928" xr:uid="{00000000-0005-0000-0000-0000D80A0000}"/>
    <cellStyle name="Normal 2 15 22" xfId="2929" xr:uid="{00000000-0005-0000-0000-0000D90A0000}"/>
    <cellStyle name="Normal 2 15 23" xfId="2930" xr:uid="{00000000-0005-0000-0000-0000DA0A0000}"/>
    <cellStyle name="Normal 2 15 24" xfId="2931" xr:uid="{00000000-0005-0000-0000-0000DB0A0000}"/>
    <cellStyle name="Normal 2 15 25" xfId="2932" xr:uid="{00000000-0005-0000-0000-0000DC0A0000}"/>
    <cellStyle name="Normal 2 15 26" xfId="2933" xr:uid="{00000000-0005-0000-0000-0000DD0A0000}"/>
    <cellStyle name="Normal 2 15 27" xfId="2934" xr:uid="{00000000-0005-0000-0000-0000DE0A0000}"/>
    <cellStyle name="Normal 2 15 28" xfId="2935" xr:uid="{00000000-0005-0000-0000-0000DF0A0000}"/>
    <cellStyle name="Normal 2 15 29" xfId="2936" xr:uid="{00000000-0005-0000-0000-0000E00A0000}"/>
    <cellStyle name="Normal 2 15 3" xfId="2937" xr:uid="{00000000-0005-0000-0000-0000E10A0000}"/>
    <cellStyle name="Normal 2 15 30" xfId="2938" xr:uid="{00000000-0005-0000-0000-0000E20A0000}"/>
    <cellStyle name="Normal 2 15 31" xfId="2939" xr:uid="{00000000-0005-0000-0000-0000E30A0000}"/>
    <cellStyle name="Normal 2 15 32" xfId="2940" xr:uid="{00000000-0005-0000-0000-0000E40A0000}"/>
    <cellStyle name="Normal 2 15 33" xfId="2941" xr:uid="{00000000-0005-0000-0000-0000E50A0000}"/>
    <cellStyle name="Normal 2 15 34" xfId="2942" xr:uid="{00000000-0005-0000-0000-0000E60A0000}"/>
    <cellStyle name="Normal 2 15 35" xfId="2943" xr:uid="{00000000-0005-0000-0000-0000E70A0000}"/>
    <cellStyle name="Normal 2 15 36" xfId="2944" xr:uid="{00000000-0005-0000-0000-0000E80A0000}"/>
    <cellStyle name="Normal 2 15 37" xfId="2945" xr:uid="{00000000-0005-0000-0000-0000E90A0000}"/>
    <cellStyle name="Normal 2 15 38" xfId="2946" xr:uid="{00000000-0005-0000-0000-0000EA0A0000}"/>
    <cellStyle name="Normal 2 15 39" xfId="2947" xr:uid="{00000000-0005-0000-0000-0000EB0A0000}"/>
    <cellStyle name="Normal 2 15 4" xfId="2948" xr:uid="{00000000-0005-0000-0000-0000EC0A0000}"/>
    <cellStyle name="Normal 2 15 40" xfId="2949" xr:uid="{00000000-0005-0000-0000-0000ED0A0000}"/>
    <cellStyle name="Normal 2 15 41" xfId="2950" xr:uid="{00000000-0005-0000-0000-0000EE0A0000}"/>
    <cellStyle name="Normal 2 15 42" xfId="2951" xr:uid="{00000000-0005-0000-0000-0000EF0A0000}"/>
    <cellStyle name="Normal 2 15 43" xfId="2952" xr:uid="{00000000-0005-0000-0000-0000F00A0000}"/>
    <cellStyle name="Normal 2 15 44" xfId="2953" xr:uid="{00000000-0005-0000-0000-0000F10A0000}"/>
    <cellStyle name="Normal 2 15 45" xfId="2954" xr:uid="{00000000-0005-0000-0000-0000F20A0000}"/>
    <cellStyle name="Normal 2 15 46" xfId="2955" xr:uid="{00000000-0005-0000-0000-0000F30A0000}"/>
    <cellStyle name="Normal 2 15 47" xfId="2956" xr:uid="{00000000-0005-0000-0000-0000F40A0000}"/>
    <cellStyle name="Normal 2 15 48" xfId="2957" xr:uid="{00000000-0005-0000-0000-0000F50A0000}"/>
    <cellStyle name="Normal 2 15 49" xfId="2958" xr:uid="{00000000-0005-0000-0000-0000F60A0000}"/>
    <cellStyle name="Normal 2 15 5" xfId="2959" xr:uid="{00000000-0005-0000-0000-0000F70A0000}"/>
    <cellStyle name="Normal 2 15 50" xfId="2960" xr:uid="{00000000-0005-0000-0000-0000F80A0000}"/>
    <cellStyle name="Normal 2 15 51" xfId="2961" xr:uid="{00000000-0005-0000-0000-0000F90A0000}"/>
    <cellStyle name="Normal 2 15 52" xfId="2962" xr:uid="{00000000-0005-0000-0000-0000FA0A0000}"/>
    <cellStyle name="Normal 2 15 53" xfId="2963" xr:uid="{00000000-0005-0000-0000-0000FB0A0000}"/>
    <cellStyle name="Normal 2 15 54" xfId="2964" xr:uid="{00000000-0005-0000-0000-0000FC0A0000}"/>
    <cellStyle name="Normal 2 15 55" xfId="2965" xr:uid="{00000000-0005-0000-0000-0000FD0A0000}"/>
    <cellStyle name="Normal 2 15 56" xfId="2966" xr:uid="{00000000-0005-0000-0000-0000FE0A0000}"/>
    <cellStyle name="Normal 2 15 57" xfId="2967" xr:uid="{00000000-0005-0000-0000-0000FF0A0000}"/>
    <cellStyle name="Normal 2 15 58" xfId="2968" xr:uid="{00000000-0005-0000-0000-0000000B0000}"/>
    <cellStyle name="Normal 2 15 59" xfId="2969" xr:uid="{00000000-0005-0000-0000-0000010B0000}"/>
    <cellStyle name="Normal 2 15 6" xfId="2970" xr:uid="{00000000-0005-0000-0000-0000020B0000}"/>
    <cellStyle name="Normal 2 15 7" xfId="2971" xr:uid="{00000000-0005-0000-0000-0000030B0000}"/>
    <cellStyle name="Normal 2 15 8" xfId="2972" xr:uid="{00000000-0005-0000-0000-0000040B0000}"/>
    <cellStyle name="Normal 2 15 9" xfId="2973" xr:uid="{00000000-0005-0000-0000-0000050B0000}"/>
    <cellStyle name="Normal 2 16" xfId="2974" xr:uid="{00000000-0005-0000-0000-0000060B0000}"/>
    <cellStyle name="Normal 2 17" xfId="2975" xr:uid="{00000000-0005-0000-0000-0000070B0000}"/>
    <cellStyle name="Normal 2 18" xfId="2976" xr:uid="{00000000-0005-0000-0000-0000080B0000}"/>
    <cellStyle name="Normal 2 19" xfId="2977" xr:uid="{00000000-0005-0000-0000-0000090B0000}"/>
    <cellStyle name="Normal 2 2" xfId="3" xr:uid="{00000000-0005-0000-0000-00000A0B0000}"/>
    <cellStyle name="Normal 2 2 10" xfId="2978" xr:uid="{00000000-0005-0000-0000-00000B0B0000}"/>
    <cellStyle name="Normal 2 2 11" xfId="2979" xr:uid="{00000000-0005-0000-0000-00000C0B0000}"/>
    <cellStyle name="Normal 2 2 12" xfId="2980" xr:uid="{00000000-0005-0000-0000-00000D0B0000}"/>
    <cellStyle name="Normal 2 2 13" xfId="2981" xr:uid="{00000000-0005-0000-0000-00000E0B0000}"/>
    <cellStyle name="Normal 2 2 14" xfId="2982" xr:uid="{00000000-0005-0000-0000-00000F0B0000}"/>
    <cellStyle name="Normal 2 2 15" xfId="2983" xr:uid="{00000000-0005-0000-0000-0000100B0000}"/>
    <cellStyle name="Normal 2 2 16" xfId="2984" xr:uid="{00000000-0005-0000-0000-0000110B0000}"/>
    <cellStyle name="Normal 2 2 17" xfId="2985" xr:uid="{00000000-0005-0000-0000-0000120B0000}"/>
    <cellStyle name="Normal 2 2 18" xfId="2986" xr:uid="{00000000-0005-0000-0000-0000130B0000}"/>
    <cellStyle name="Normal 2 2 19" xfId="2987" xr:uid="{00000000-0005-0000-0000-0000140B0000}"/>
    <cellStyle name="Normal 2 2 2" xfId="178" xr:uid="{00000000-0005-0000-0000-0000150B0000}"/>
    <cellStyle name="Normal 2 2 2 10" xfId="2988" xr:uid="{00000000-0005-0000-0000-0000160B0000}"/>
    <cellStyle name="Normal 2 2 2 2" xfId="329" xr:uid="{00000000-0005-0000-0000-0000170B0000}"/>
    <cellStyle name="Normal 2 2 2 3" xfId="2989" xr:uid="{00000000-0005-0000-0000-0000180B0000}"/>
    <cellStyle name="Normal 2 2 2 4" xfId="2990" xr:uid="{00000000-0005-0000-0000-0000190B0000}"/>
    <cellStyle name="Normal 2 2 2 5" xfId="2991" xr:uid="{00000000-0005-0000-0000-00001A0B0000}"/>
    <cellStyle name="Normal 2 2 2 6" xfId="2992" xr:uid="{00000000-0005-0000-0000-00001B0B0000}"/>
    <cellStyle name="Normal 2 2 2 7" xfId="2993" xr:uid="{00000000-0005-0000-0000-00001C0B0000}"/>
    <cellStyle name="Normal 2 2 2 8" xfId="2994" xr:uid="{00000000-0005-0000-0000-00001D0B0000}"/>
    <cellStyle name="Normal 2 2 2 9" xfId="2995" xr:uid="{00000000-0005-0000-0000-00001E0B0000}"/>
    <cellStyle name="Normal 2 2 20" xfId="2996" xr:uid="{00000000-0005-0000-0000-00001F0B0000}"/>
    <cellStyle name="Normal 2 2 21" xfId="2997" xr:uid="{00000000-0005-0000-0000-0000200B0000}"/>
    <cellStyle name="Normal 2 2 22" xfId="2998" xr:uid="{00000000-0005-0000-0000-0000210B0000}"/>
    <cellStyle name="Normal 2 2 23" xfId="2999" xr:uid="{00000000-0005-0000-0000-0000220B0000}"/>
    <cellStyle name="Normal 2 2 24" xfId="3000" xr:uid="{00000000-0005-0000-0000-0000230B0000}"/>
    <cellStyle name="Normal 2 2 25" xfId="3001" xr:uid="{00000000-0005-0000-0000-0000240B0000}"/>
    <cellStyle name="Normal 2 2 26" xfId="3002" xr:uid="{00000000-0005-0000-0000-0000250B0000}"/>
    <cellStyle name="Normal 2 2 27" xfId="3003" xr:uid="{00000000-0005-0000-0000-0000260B0000}"/>
    <cellStyle name="Normal 2 2 28" xfId="3004" xr:uid="{00000000-0005-0000-0000-0000270B0000}"/>
    <cellStyle name="Normal 2 2 29" xfId="3005" xr:uid="{00000000-0005-0000-0000-0000280B0000}"/>
    <cellStyle name="Normal 2 2 3" xfId="3006" xr:uid="{00000000-0005-0000-0000-0000290B0000}"/>
    <cellStyle name="Normal 2 2 3 2" xfId="3007" xr:uid="{00000000-0005-0000-0000-00002A0B0000}"/>
    <cellStyle name="Normal 2 2 30" xfId="3008" xr:uid="{00000000-0005-0000-0000-00002B0B0000}"/>
    <cellStyle name="Normal 2 2 31" xfId="3009" xr:uid="{00000000-0005-0000-0000-00002C0B0000}"/>
    <cellStyle name="Normal 2 2 32" xfId="3010" xr:uid="{00000000-0005-0000-0000-00002D0B0000}"/>
    <cellStyle name="Normal 2 2 33" xfId="3011" xr:uid="{00000000-0005-0000-0000-00002E0B0000}"/>
    <cellStyle name="Normal 2 2 34" xfId="3012" xr:uid="{00000000-0005-0000-0000-00002F0B0000}"/>
    <cellStyle name="Normal 2 2 35" xfId="3013" xr:uid="{00000000-0005-0000-0000-0000300B0000}"/>
    <cellStyle name="Normal 2 2 36" xfId="3014" xr:uid="{00000000-0005-0000-0000-0000310B0000}"/>
    <cellStyle name="Normal 2 2 37" xfId="3015" xr:uid="{00000000-0005-0000-0000-0000320B0000}"/>
    <cellStyle name="Normal 2 2 38" xfId="3016" xr:uid="{00000000-0005-0000-0000-0000330B0000}"/>
    <cellStyle name="Normal 2 2 39" xfId="3017" xr:uid="{00000000-0005-0000-0000-0000340B0000}"/>
    <cellStyle name="Normal 2 2 4" xfId="3018" xr:uid="{00000000-0005-0000-0000-0000350B0000}"/>
    <cellStyle name="Normal 2 2 4 2" xfId="3019" xr:uid="{00000000-0005-0000-0000-0000360B0000}"/>
    <cellStyle name="Normal 2 2 40" xfId="3020" xr:uid="{00000000-0005-0000-0000-0000370B0000}"/>
    <cellStyle name="Normal 2 2 41" xfId="3021" xr:uid="{00000000-0005-0000-0000-0000380B0000}"/>
    <cellStyle name="Normal 2 2 42" xfId="3022" xr:uid="{00000000-0005-0000-0000-0000390B0000}"/>
    <cellStyle name="Normal 2 2 43" xfId="3023" xr:uid="{00000000-0005-0000-0000-00003A0B0000}"/>
    <cellStyle name="Normal 2 2 44" xfId="3024" xr:uid="{00000000-0005-0000-0000-00003B0B0000}"/>
    <cellStyle name="Normal 2 2 45" xfId="3025" xr:uid="{00000000-0005-0000-0000-00003C0B0000}"/>
    <cellStyle name="Normal 2 2 46" xfId="3026" xr:uid="{00000000-0005-0000-0000-00003D0B0000}"/>
    <cellStyle name="Normal 2 2 47" xfId="3027" xr:uid="{00000000-0005-0000-0000-00003E0B0000}"/>
    <cellStyle name="Normal 2 2 48" xfId="3028" xr:uid="{00000000-0005-0000-0000-00003F0B0000}"/>
    <cellStyle name="Normal 2 2 49" xfId="3029" xr:uid="{00000000-0005-0000-0000-0000400B0000}"/>
    <cellStyle name="Normal 2 2 5" xfId="3030" xr:uid="{00000000-0005-0000-0000-0000410B0000}"/>
    <cellStyle name="Normal 2 2 50" xfId="3031" xr:uid="{00000000-0005-0000-0000-0000420B0000}"/>
    <cellStyle name="Normal 2 2 51" xfId="3032" xr:uid="{00000000-0005-0000-0000-0000430B0000}"/>
    <cellStyle name="Normal 2 2 52" xfId="3033" xr:uid="{00000000-0005-0000-0000-0000440B0000}"/>
    <cellStyle name="Normal 2 2 53" xfId="3034" xr:uid="{00000000-0005-0000-0000-0000450B0000}"/>
    <cellStyle name="Normal 2 2 54" xfId="3035" xr:uid="{00000000-0005-0000-0000-0000460B0000}"/>
    <cellStyle name="Normal 2 2 55" xfId="3036" xr:uid="{00000000-0005-0000-0000-0000470B0000}"/>
    <cellStyle name="Normal 2 2 56" xfId="3037" xr:uid="{00000000-0005-0000-0000-0000480B0000}"/>
    <cellStyle name="Normal 2 2 57" xfId="3038" xr:uid="{00000000-0005-0000-0000-0000490B0000}"/>
    <cellStyle name="Normal 2 2 58" xfId="3039" xr:uid="{00000000-0005-0000-0000-00004A0B0000}"/>
    <cellStyle name="Normal 2 2 59" xfId="3040" xr:uid="{00000000-0005-0000-0000-00004B0B0000}"/>
    <cellStyle name="Normal 2 2 6" xfId="3041" xr:uid="{00000000-0005-0000-0000-00004C0B0000}"/>
    <cellStyle name="Normal 2 2 60" xfId="3042" xr:uid="{00000000-0005-0000-0000-00004D0B0000}"/>
    <cellStyle name="Normal 2 2 61" xfId="3043" xr:uid="{00000000-0005-0000-0000-00004E0B0000}"/>
    <cellStyle name="Normal 2 2 62" xfId="3044" xr:uid="{00000000-0005-0000-0000-00004F0B0000}"/>
    <cellStyle name="Normal 2 2 63" xfId="3045" xr:uid="{00000000-0005-0000-0000-0000500B0000}"/>
    <cellStyle name="Normal 2 2 64" xfId="3046" xr:uid="{00000000-0005-0000-0000-0000510B0000}"/>
    <cellStyle name="Normal 2 2 65" xfId="3047" xr:uid="{00000000-0005-0000-0000-0000520B0000}"/>
    <cellStyle name="Normal 2 2 66" xfId="3048" xr:uid="{00000000-0005-0000-0000-0000530B0000}"/>
    <cellStyle name="Normal 2 2 67" xfId="3049" xr:uid="{00000000-0005-0000-0000-0000540B0000}"/>
    <cellStyle name="Normal 2 2 68" xfId="3050" xr:uid="{00000000-0005-0000-0000-0000550B0000}"/>
    <cellStyle name="Normal 2 2 69" xfId="3051" xr:uid="{00000000-0005-0000-0000-0000560B0000}"/>
    <cellStyle name="Normal 2 2 7" xfId="3052" xr:uid="{00000000-0005-0000-0000-0000570B0000}"/>
    <cellStyle name="Normal 2 2 8" xfId="3053" xr:uid="{00000000-0005-0000-0000-0000580B0000}"/>
    <cellStyle name="Normal 2 2 9" xfId="3054" xr:uid="{00000000-0005-0000-0000-0000590B0000}"/>
    <cellStyle name="Normal 2 20" xfId="3055" xr:uid="{00000000-0005-0000-0000-00005A0B0000}"/>
    <cellStyle name="Normal 2 21" xfId="3056" xr:uid="{00000000-0005-0000-0000-00005B0B0000}"/>
    <cellStyle name="Normal 2 22" xfId="3057" xr:uid="{00000000-0005-0000-0000-00005C0B0000}"/>
    <cellStyle name="Normal 2 23" xfId="3058" xr:uid="{00000000-0005-0000-0000-00005D0B0000}"/>
    <cellStyle name="Normal 2 24" xfId="3059" xr:uid="{00000000-0005-0000-0000-00005E0B0000}"/>
    <cellStyle name="Normal 2 25" xfId="3060" xr:uid="{00000000-0005-0000-0000-00005F0B0000}"/>
    <cellStyle name="Normal 2 26" xfId="3061" xr:uid="{00000000-0005-0000-0000-0000600B0000}"/>
    <cellStyle name="Normal 2 27" xfId="3062" xr:uid="{00000000-0005-0000-0000-0000610B0000}"/>
    <cellStyle name="Normal 2 28" xfId="3063" xr:uid="{00000000-0005-0000-0000-0000620B0000}"/>
    <cellStyle name="Normal 2 29" xfId="3064" xr:uid="{00000000-0005-0000-0000-0000630B0000}"/>
    <cellStyle name="Normal 2 3" xfId="3065" xr:uid="{00000000-0005-0000-0000-0000640B0000}"/>
    <cellStyle name="Normal 2 3 2" xfId="3066" xr:uid="{00000000-0005-0000-0000-0000650B0000}"/>
    <cellStyle name="Normal 2 3 3" xfId="3067" xr:uid="{00000000-0005-0000-0000-0000660B0000}"/>
    <cellStyle name="Normal 2 3 4" xfId="3068" xr:uid="{00000000-0005-0000-0000-0000670B0000}"/>
    <cellStyle name="Normal 2 3 5" xfId="3069" xr:uid="{00000000-0005-0000-0000-0000680B0000}"/>
    <cellStyle name="Normal 2 30" xfId="3070" xr:uid="{00000000-0005-0000-0000-0000690B0000}"/>
    <cellStyle name="Normal 2 31" xfId="3071" xr:uid="{00000000-0005-0000-0000-00006A0B0000}"/>
    <cellStyle name="Normal 2 32" xfId="3072" xr:uid="{00000000-0005-0000-0000-00006B0B0000}"/>
    <cellStyle name="Normal 2 33" xfId="3073" xr:uid="{00000000-0005-0000-0000-00006C0B0000}"/>
    <cellStyle name="Normal 2 34" xfId="3074" xr:uid="{00000000-0005-0000-0000-00006D0B0000}"/>
    <cellStyle name="Normal 2 35" xfId="3075" xr:uid="{00000000-0005-0000-0000-00006E0B0000}"/>
    <cellStyle name="Normal 2 36" xfId="3076" xr:uid="{00000000-0005-0000-0000-00006F0B0000}"/>
    <cellStyle name="Normal 2 37" xfId="3077" xr:uid="{00000000-0005-0000-0000-0000700B0000}"/>
    <cellStyle name="Normal 2 37 10" xfId="3078" xr:uid="{00000000-0005-0000-0000-0000710B0000}"/>
    <cellStyle name="Normal 2 37 11" xfId="3079" xr:uid="{00000000-0005-0000-0000-0000720B0000}"/>
    <cellStyle name="Normal 2 37 12" xfId="3080" xr:uid="{00000000-0005-0000-0000-0000730B0000}"/>
    <cellStyle name="Normal 2 37 13" xfId="3081" xr:uid="{00000000-0005-0000-0000-0000740B0000}"/>
    <cellStyle name="Normal 2 37 14" xfId="3082" xr:uid="{00000000-0005-0000-0000-0000750B0000}"/>
    <cellStyle name="Normal 2 37 15" xfId="3083" xr:uid="{00000000-0005-0000-0000-0000760B0000}"/>
    <cellStyle name="Normal 2 37 16" xfId="3084" xr:uid="{00000000-0005-0000-0000-0000770B0000}"/>
    <cellStyle name="Normal 2 37 17" xfId="3085" xr:uid="{00000000-0005-0000-0000-0000780B0000}"/>
    <cellStyle name="Normal 2 37 18" xfId="3086" xr:uid="{00000000-0005-0000-0000-0000790B0000}"/>
    <cellStyle name="Normal 2 37 19" xfId="3087" xr:uid="{00000000-0005-0000-0000-00007A0B0000}"/>
    <cellStyle name="Normal 2 37 2" xfId="3088" xr:uid="{00000000-0005-0000-0000-00007B0B0000}"/>
    <cellStyle name="Normal 2 37 20" xfId="3089" xr:uid="{00000000-0005-0000-0000-00007C0B0000}"/>
    <cellStyle name="Normal 2 37 21" xfId="3090" xr:uid="{00000000-0005-0000-0000-00007D0B0000}"/>
    <cellStyle name="Normal 2 37 22" xfId="3091" xr:uid="{00000000-0005-0000-0000-00007E0B0000}"/>
    <cellStyle name="Normal 2 37 23" xfId="3092" xr:uid="{00000000-0005-0000-0000-00007F0B0000}"/>
    <cellStyle name="Normal 2 37 24" xfId="3093" xr:uid="{00000000-0005-0000-0000-0000800B0000}"/>
    <cellStyle name="Normal 2 37 25" xfId="3094" xr:uid="{00000000-0005-0000-0000-0000810B0000}"/>
    <cellStyle name="Normal 2 37 26" xfId="3095" xr:uid="{00000000-0005-0000-0000-0000820B0000}"/>
    <cellStyle name="Normal 2 37 27" xfId="3096" xr:uid="{00000000-0005-0000-0000-0000830B0000}"/>
    <cellStyle name="Normal 2 37 3" xfId="3097" xr:uid="{00000000-0005-0000-0000-0000840B0000}"/>
    <cellStyle name="Normal 2 37 4" xfId="3098" xr:uid="{00000000-0005-0000-0000-0000850B0000}"/>
    <cellStyle name="Normal 2 37 5" xfId="3099" xr:uid="{00000000-0005-0000-0000-0000860B0000}"/>
    <cellStyle name="Normal 2 37 6" xfId="3100" xr:uid="{00000000-0005-0000-0000-0000870B0000}"/>
    <cellStyle name="Normal 2 37 7" xfId="3101" xr:uid="{00000000-0005-0000-0000-0000880B0000}"/>
    <cellStyle name="Normal 2 37 8" xfId="3102" xr:uid="{00000000-0005-0000-0000-0000890B0000}"/>
    <cellStyle name="Normal 2 37 9" xfId="3103" xr:uid="{00000000-0005-0000-0000-00008A0B0000}"/>
    <cellStyle name="Normal 2 38" xfId="3104" xr:uid="{00000000-0005-0000-0000-00008B0B0000}"/>
    <cellStyle name="Normal 2 38 10" xfId="3105" xr:uid="{00000000-0005-0000-0000-00008C0B0000}"/>
    <cellStyle name="Normal 2 38 11" xfId="3106" xr:uid="{00000000-0005-0000-0000-00008D0B0000}"/>
    <cellStyle name="Normal 2 38 12" xfId="3107" xr:uid="{00000000-0005-0000-0000-00008E0B0000}"/>
    <cellStyle name="Normal 2 38 13" xfId="3108" xr:uid="{00000000-0005-0000-0000-00008F0B0000}"/>
    <cellStyle name="Normal 2 38 14" xfId="3109" xr:uid="{00000000-0005-0000-0000-0000900B0000}"/>
    <cellStyle name="Normal 2 38 15" xfId="3110" xr:uid="{00000000-0005-0000-0000-0000910B0000}"/>
    <cellStyle name="Normal 2 38 16" xfId="3111" xr:uid="{00000000-0005-0000-0000-0000920B0000}"/>
    <cellStyle name="Normal 2 38 17" xfId="3112" xr:uid="{00000000-0005-0000-0000-0000930B0000}"/>
    <cellStyle name="Normal 2 38 18" xfId="3113" xr:uid="{00000000-0005-0000-0000-0000940B0000}"/>
    <cellStyle name="Normal 2 38 19" xfId="3114" xr:uid="{00000000-0005-0000-0000-0000950B0000}"/>
    <cellStyle name="Normal 2 38 2" xfId="3115" xr:uid="{00000000-0005-0000-0000-0000960B0000}"/>
    <cellStyle name="Normal 2 38 20" xfId="3116" xr:uid="{00000000-0005-0000-0000-0000970B0000}"/>
    <cellStyle name="Normal 2 38 21" xfId="3117" xr:uid="{00000000-0005-0000-0000-0000980B0000}"/>
    <cellStyle name="Normal 2 38 22" xfId="3118" xr:uid="{00000000-0005-0000-0000-0000990B0000}"/>
    <cellStyle name="Normal 2 38 23" xfId="3119" xr:uid="{00000000-0005-0000-0000-00009A0B0000}"/>
    <cellStyle name="Normal 2 38 24" xfId="3120" xr:uid="{00000000-0005-0000-0000-00009B0B0000}"/>
    <cellStyle name="Normal 2 38 25" xfId="3121" xr:uid="{00000000-0005-0000-0000-00009C0B0000}"/>
    <cellStyle name="Normal 2 38 26" xfId="3122" xr:uid="{00000000-0005-0000-0000-00009D0B0000}"/>
    <cellStyle name="Normal 2 38 27" xfId="3123" xr:uid="{00000000-0005-0000-0000-00009E0B0000}"/>
    <cellStyle name="Normal 2 38 3" xfId="3124" xr:uid="{00000000-0005-0000-0000-00009F0B0000}"/>
    <cellStyle name="Normal 2 38 4" xfId="3125" xr:uid="{00000000-0005-0000-0000-0000A00B0000}"/>
    <cellStyle name="Normal 2 38 5" xfId="3126" xr:uid="{00000000-0005-0000-0000-0000A10B0000}"/>
    <cellStyle name="Normal 2 38 6" xfId="3127" xr:uid="{00000000-0005-0000-0000-0000A20B0000}"/>
    <cellStyle name="Normal 2 38 7" xfId="3128" xr:uid="{00000000-0005-0000-0000-0000A30B0000}"/>
    <cellStyle name="Normal 2 38 8" xfId="3129" xr:uid="{00000000-0005-0000-0000-0000A40B0000}"/>
    <cellStyle name="Normal 2 38 9" xfId="3130" xr:uid="{00000000-0005-0000-0000-0000A50B0000}"/>
    <cellStyle name="Normal 2 39" xfId="3131" xr:uid="{00000000-0005-0000-0000-0000A60B0000}"/>
    <cellStyle name="Normal 2 39 10" xfId="3132" xr:uid="{00000000-0005-0000-0000-0000A70B0000}"/>
    <cellStyle name="Normal 2 39 11" xfId="3133" xr:uid="{00000000-0005-0000-0000-0000A80B0000}"/>
    <cellStyle name="Normal 2 39 12" xfId="3134" xr:uid="{00000000-0005-0000-0000-0000A90B0000}"/>
    <cellStyle name="Normal 2 39 13" xfId="3135" xr:uid="{00000000-0005-0000-0000-0000AA0B0000}"/>
    <cellStyle name="Normal 2 39 14" xfId="3136" xr:uid="{00000000-0005-0000-0000-0000AB0B0000}"/>
    <cellStyle name="Normal 2 39 15" xfId="3137" xr:uid="{00000000-0005-0000-0000-0000AC0B0000}"/>
    <cellStyle name="Normal 2 39 16" xfId="3138" xr:uid="{00000000-0005-0000-0000-0000AD0B0000}"/>
    <cellStyle name="Normal 2 39 17" xfId="3139" xr:uid="{00000000-0005-0000-0000-0000AE0B0000}"/>
    <cellStyle name="Normal 2 39 18" xfId="3140" xr:uid="{00000000-0005-0000-0000-0000AF0B0000}"/>
    <cellStyle name="Normal 2 39 19" xfId="3141" xr:uid="{00000000-0005-0000-0000-0000B00B0000}"/>
    <cellStyle name="Normal 2 39 2" xfId="3142" xr:uid="{00000000-0005-0000-0000-0000B10B0000}"/>
    <cellStyle name="Normal 2 39 20" xfId="3143" xr:uid="{00000000-0005-0000-0000-0000B20B0000}"/>
    <cellStyle name="Normal 2 39 21" xfId="3144" xr:uid="{00000000-0005-0000-0000-0000B30B0000}"/>
    <cellStyle name="Normal 2 39 22" xfId="3145" xr:uid="{00000000-0005-0000-0000-0000B40B0000}"/>
    <cellStyle name="Normal 2 39 23" xfId="3146" xr:uid="{00000000-0005-0000-0000-0000B50B0000}"/>
    <cellStyle name="Normal 2 39 24" xfId="3147" xr:uid="{00000000-0005-0000-0000-0000B60B0000}"/>
    <cellStyle name="Normal 2 39 25" xfId="3148" xr:uid="{00000000-0005-0000-0000-0000B70B0000}"/>
    <cellStyle name="Normal 2 39 26" xfId="3149" xr:uid="{00000000-0005-0000-0000-0000B80B0000}"/>
    <cellStyle name="Normal 2 39 27" xfId="3150" xr:uid="{00000000-0005-0000-0000-0000B90B0000}"/>
    <cellStyle name="Normal 2 39 3" xfId="3151" xr:uid="{00000000-0005-0000-0000-0000BA0B0000}"/>
    <cellStyle name="Normal 2 39 4" xfId="3152" xr:uid="{00000000-0005-0000-0000-0000BB0B0000}"/>
    <cellStyle name="Normal 2 39 5" xfId="3153" xr:uid="{00000000-0005-0000-0000-0000BC0B0000}"/>
    <cellStyle name="Normal 2 39 6" xfId="3154" xr:uid="{00000000-0005-0000-0000-0000BD0B0000}"/>
    <cellStyle name="Normal 2 39 7" xfId="3155" xr:uid="{00000000-0005-0000-0000-0000BE0B0000}"/>
    <cellStyle name="Normal 2 39 8" xfId="3156" xr:uid="{00000000-0005-0000-0000-0000BF0B0000}"/>
    <cellStyle name="Normal 2 39 9" xfId="3157" xr:uid="{00000000-0005-0000-0000-0000C00B0000}"/>
    <cellStyle name="Normal 2 4" xfId="3158" xr:uid="{00000000-0005-0000-0000-0000C10B0000}"/>
    <cellStyle name="Normal 2 4 2" xfId="3159" xr:uid="{00000000-0005-0000-0000-0000C20B0000}"/>
    <cellStyle name="Normal 2 4 3" xfId="3160" xr:uid="{00000000-0005-0000-0000-0000C30B0000}"/>
    <cellStyle name="Normal 2 4 4" xfId="3161" xr:uid="{00000000-0005-0000-0000-0000C40B0000}"/>
    <cellStyle name="Normal 2 40" xfId="3162" xr:uid="{00000000-0005-0000-0000-0000C50B0000}"/>
    <cellStyle name="Normal 2 40 2" xfId="3163" xr:uid="{00000000-0005-0000-0000-0000C60B0000}"/>
    <cellStyle name="Normal 2 41" xfId="3164" xr:uid="{00000000-0005-0000-0000-0000C70B0000}"/>
    <cellStyle name="Normal 2 42" xfId="3165" xr:uid="{00000000-0005-0000-0000-0000C80B0000}"/>
    <cellStyle name="Normal 2 42 2" xfId="3166" xr:uid="{00000000-0005-0000-0000-0000C90B0000}"/>
    <cellStyle name="Normal 2 43" xfId="3167" xr:uid="{00000000-0005-0000-0000-0000CA0B0000}"/>
    <cellStyle name="Normal 2 44" xfId="3168" xr:uid="{00000000-0005-0000-0000-0000CB0B0000}"/>
    <cellStyle name="Normal 2 45" xfId="3169" xr:uid="{00000000-0005-0000-0000-0000CC0B0000}"/>
    <cellStyle name="Normal 2 45 2" xfId="3170" xr:uid="{00000000-0005-0000-0000-0000CD0B0000}"/>
    <cellStyle name="Normal 2 46" xfId="3171" xr:uid="{00000000-0005-0000-0000-0000CE0B0000}"/>
    <cellStyle name="Normal 2 47" xfId="3172" xr:uid="{00000000-0005-0000-0000-0000CF0B0000}"/>
    <cellStyle name="Normal 2 48" xfId="3173" xr:uid="{00000000-0005-0000-0000-0000D00B0000}"/>
    <cellStyle name="Normal 2 49" xfId="3174" xr:uid="{00000000-0005-0000-0000-0000D10B0000}"/>
    <cellStyle name="Normal 2 5" xfId="3175" xr:uid="{00000000-0005-0000-0000-0000D20B0000}"/>
    <cellStyle name="Normal 2 5 2" xfId="3176" xr:uid="{00000000-0005-0000-0000-0000D30B0000}"/>
    <cellStyle name="Normal 2 50" xfId="3177" xr:uid="{00000000-0005-0000-0000-0000D40B0000}"/>
    <cellStyle name="Normal 2 51" xfId="3178" xr:uid="{00000000-0005-0000-0000-0000D50B0000}"/>
    <cellStyle name="Normal 2 52" xfId="3179" xr:uid="{00000000-0005-0000-0000-0000D60B0000}"/>
    <cellStyle name="Normal 2 52 2" xfId="3180" xr:uid="{00000000-0005-0000-0000-0000D70B0000}"/>
    <cellStyle name="Normal 2 53" xfId="3181" xr:uid="{00000000-0005-0000-0000-0000D80B0000}"/>
    <cellStyle name="Normal 2 54" xfId="3182" xr:uid="{00000000-0005-0000-0000-0000D90B0000}"/>
    <cellStyle name="Normal 2 54 2" xfId="3183" xr:uid="{00000000-0005-0000-0000-0000DA0B0000}"/>
    <cellStyle name="Normal 2 55" xfId="3184" xr:uid="{00000000-0005-0000-0000-0000DB0B0000}"/>
    <cellStyle name="Normal 2 55 2" xfId="3185" xr:uid="{00000000-0005-0000-0000-0000DC0B0000}"/>
    <cellStyle name="Normal 2 56" xfId="3186" xr:uid="{00000000-0005-0000-0000-0000DD0B0000}"/>
    <cellStyle name="Normal 2 56 2" xfId="3187" xr:uid="{00000000-0005-0000-0000-0000DE0B0000}"/>
    <cellStyle name="Normal 2 57" xfId="3188" xr:uid="{00000000-0005-0000-0000-0000DF0B0000}"/>
    <cellStyle name="Normal 2 57 2" xfId="3189" xr:uid="{00000000-0005-0000-0000-0000E00B0000}"/>
    <cellStyle name="Normal 2 57 3" xfId="3190" xr:uid="{00000000-0005-0000-0000-0000E10B0000}"/>
    <cellStyle name="Normal 2 58" xfId="3191" xr:uid="{00000000-0005-0000-0000-0000E20B0000}"/>
    <cellStyle name="Normal 2 6" xfId="3192" xr:uid="{00000000-0005-0000-0000-0000E30B0000}"/>
    <cellStyle name="Normal 2 6 2" xfId="3193" xr:uid="{00000000-0005-0000-0000-0000E40B0000}"/>
    <cellStyle name="Normal 2 7" xfId="3194" xr:uid="{00000000-0005-0000-0000-0000E50B0000}"/>
    <cellStyle name="Normal 2 7 2" xfId="3195" xr:uid="{00000000-0005-0000-0000-0000E60B0000}"/>
    <cellStyle name="Normal 2 8" xfId="3196" xr:uid="{00000000-0005-0000-0000-0000E70B0000}"/>
    <cellStyle name="Normal 2 8 2" xfId="3197" xr:uid="{00000000-0005-0000-0000-0000E80B0000}"/>
    <cellStyle name="Normal 2 9" xfId="3198" xr:uid="{00000000-0005-0000-0000-0000E90B0000}"/>
    <cellStyle name="Normal 2 9 2" xfId="3199" xr:uid="{00000000-0005-0000-0000-0000EA0B0000}"/>
    <cellStyle name="Normal 2_2009_06_05_Claims Sheets" xfId="3200" xr:uid="{00000000-0005-0000-0000-0000EB0B0000}"/>
    <cellStyle name="Normal 20" xfId="179" xr:uid="{00000000-0005-0000-0000-0000EC0B0000}"/>
    <cellStyle name="Normal 20 10" xfId="3201" xr:uid="{00000000-0005-0000-0000-0000ED0B0000}"/>
    <cellStyle name="Normal 20 11" xfId="3202" xr:uid="{00000000-0005-0000-0000-0000EE0B0000}"/>
    <cellStyle name="Normal 20 12" xfId="3203" xr:uid="{00000000-0005-0000-0000-0000EF0B0000}"/>
    <cellStyle name="Normal 20 13" xfId="3204" xr:uid="{00000000-0005-0000-0000-0000F00B0000}"/>
    <cellStyle name="Normal 20 14" xfId="3205" xr:uid="{00000000-0005-0000-0000-0000F10B0000}"/>
    <cellStyle name="Normal 20 15" xfId="3206" xr:uid="{00000000-0005-0000-0000-0000F20B0000}"/>
    <cellStyle name="Normal 20 16" xfId="3207" xr:uid="{00000000-0005-0000-0000-0000F30B0000}"/>
    <cellStyle name="Normal 20 17" xfId="3208" xr:uid="{00000000-0005-0000-0000-0000F40B0000}"/>
    <cellStyle name="Normal 20 18" xfId="3209" xr:uid="{00000000-0005-0000-0000-0000F50B0000}"/>
    <cellStyle name="Normal 20 19" xfId="3210" xr:uid="{00000000-0005-0000-0000-0000F60B0000}"/>
    <cellStyle name="Normal 20 2" xfId="2" xr:uid="{00000000-0005-0000-0000-0000F70B0000}"/>
    <cellStyle name="Normal 20 20" xfId="3211" xr:uid="{00000000-0005-0000-0000-0000F80B0000}"/>
    <cellStyle name="Normal 20 21" xfId="3212" xr:uid="{00000000-0005-0000-0000-0000F90B0000}"/>
    <cellStyle name="Normal 20 22" xfId="3213" xr:uid="{00000000-0005-0000-0000-0000FA0B0000}"/>
    <cellStyle name="Normal 20 23" xfId="3214" xr:uid="{00000000-0005-0000-0000-0000FB0B0000}"/>
    <cellStyle name="Normal 20 24" xfId="3215" xr:uid="{00000000-0005-0000-0000-0000FC0B0000}"/>
    <cellStyle name="Normal 20 25" xfId="3216" xr:uid="{00000000-0005-0000-0000-0000FD0B0000}"/>
    <cellStyle name="Normal 20 26" xfId="3217" xr:uid="{00000000-0005-0000-0000-0000FE0B0000}"/>
    <cellStyle name="Normal 20 27" xfId="3218" xr:uid="{00000000-0005-0000-0000-0000FF0B0000}"/>
    <cellStyle name="Normal 20 28" xfId="3219" xr:uid="{00000000-0005-0000-0000-0000000C0000}"/>
    <cellStyle name="Normal 20 29" xfId="3220" xr:uid="{00000000-0005-0000-0000-0000010C0000}"/>
    <cellStyle name="Normal 20 3" xfId="3221" xr:uid="{00000000-0005-0000-0000-0000020C0000}"/>
    <cellStyle name="Normal 20 4" xfId="3222" xr:uid="{00000000-0005-0000-0000-0000030C0000}"/>
    <cellStyle name="Normal 20 5" xfId="3223" xr:uid="{00000000-0005-0000-0000-0000040C0000}"/>
    <cellStyle name="Normal 20 6" xfId="3224" xr:uid="{00000000-0005-0000-0000-0000050C0000}"/>
    <cellStyle name="Normal 20 7" xfId="3225" xr:uid="{00000000-0005-0000-0000-0000060C0000}"/>
    <cellStyle name="Normal 20 8" xfId="3226" xr:uid="{00000000-0005-0000-0000-0000070C0000}"/>
    <cellStyle name="Normal 20 9" xfId="3227" xr:uid="{00000000-0005-0000-0000-0000080C0000}"/>
    <cellStyle name="Normal 21" xfId="180" xr:uid="{00000000-0005-0000-0000-0000090C0000}"/>
    <cellStyle name="Normal 21 10" xfId="3228" xr:uid="{00000000-0005-0000-0000-00000A0C0000}"/>
    <cellStyle name="Normal 21 11" xfId="3229" xr:uid="{00000000-0005-0000-0000-00000B0C0000}"/>
    <cellStyle name="Normal 21 12" xfId="3230" xr:uid="{00000000-0005-0000-0000-00000C0C0000}"/>
    <cellStyle name="Normal 21 13" xfId="3231" xr:uid="{00000000-0005-0000-0000-00000D0C0000}"/>
    <cellStyle name="Normal 21 14" xfId="3232" xr:uid="{00000000-0005-0000-0000-00000E0C0000}"/>
    <cellStyle name="Normal 21 15" xfId="3233" xr:uid="{00000000-0005-0000-0000-00000F0C0000}"/>
    <cellStyle name="Normal 21 16" xfId="3234" xr:uid="{00000000-0005-0000-0000-0000100C0000}"/>
    <cellStyle name="Normal 21 17" xfId="3235" xr:uid="{00000000-0005-0000-0000-0000110C0000}"/>
    <cellStyle name="Normal 21 18" xfId="3236" xr:uid="{00000000-0005-0000-0000-0000120C0000}"/>
    <cellStyle name="Normal 21 19" xfId="3237" xr:uid="{00000000-0005-0000-0000-0000130C0000}"/>
    <cellStyle name="Normal 21 2" xfId="3238" xr:uid="{00000000-0005-0000-0000-0000140C0000}"/>
    <cellStyle name="Normal 21 20" xfId="3239" xr:uid="{00000000-0005-0000-0000-0000150C0000}"/>
    <cellStyle name="Normal 21 21" xfId="3240" xr:uid="{00000000-0005-0000-0000-0000160C0000}"/>
    <cellStyle name="Normal 21 22" xfId="3241" xr:uid="{00000000-0005-0000-0000-0000170C0000}"/>
    <cellStyle name="Normal 21 23" xfId="3242" xr:uid="{00000000-0005-0000-0000-0000180C0000}"/>
    <cellStyle name="Normal 21 24" xfId="3243" xr:uid="{00000000-0005-0000-0000-0000190C0000}"/>
    <cellStyle name="Normal 21 25" xfId="3244" xr:uid="{00000000-0005-0000-0000-00001A0C0000}"/>
    <cellStyle name="Normal 21 26" xfId="3245" xr:uid="{00000000-0005-0000-0000-00001B0C0000}"/>
    <cellStyle name="Normal 21 27" xfId="3246" xr:uid="{00000000-0005-0000-0000-00001C0C0000}"/>
    <cellStyle name="Normal 21 28" xfId="3247" xr:uid="{00000000-0005-0000-0000-00001D0C0000}"/>
    <cellStyle name="Normal 21 29" xfId="3248" xr:uid="{00000000-0005-0000-0000-00001E0C0000}"/>
    <cellStyle name="Normal 21 3" xfId="3249" xr:uid="{00000000-0005-0000-0000-00001F0C0000}"/>
    <cellStyle name="Normal 21 4" xfId="3250" xr:uid="{00000000-0005-0000-0000-0000200C0000}"/>
    <cellStyle name="Normal 21 5" xfId="3251" xr:uid="{00000000-0005-0000-0000-0000210C0000}"/>
    <cellStyle name="Normal 21 6" xfId="3252" xr:uid="{00000000-0005-0000-0000-0000220C0000}"/>
    <cellStyle name="Normal 21 7" xfId="3253" xr:uid="{00000000-0005-0000-0000-0000230C0000}"/>
    <cellStyle name="Normal 21 8" xfId="3254" xr:uid="{00000000-0005-0000-0000-0000240C0000}"/>
    <cellStyle name="Normal 21 9" xfId="3255" xr:uid="{00000000-0005-0000-0000-0000250C0000}"/>
    <cellStyle name="Normal 22" xfId="181" xr:uid="{00000000-0005-0000-0000-0000260C0000}"/>
    <cellStyle name="Normal 22 10" xfId="3256" xr:uid="{00000000-0005-0000-0000-0000270C0000}"/>
    <cellStyle name="Normal 22 11" xfId="3257" xr:uid="{00000000-0005-0000-0000-0000280C0000}"/>
    <cellStyle name="Normal 22 12" xfId="3258" xr:uid="{00000000-0005-0000-0000-0000290C0000}"/>
    <cellStyle name="Normal 22 13" xfId="3259" xr:uid="{00000000-0005-0000-0000-00002A0C0000}"/>
    <cellStyle name="Normal 22 14" xfId="3260" xr:uid="{00000000-0005-0000-0000-00002B0C0000}"/>
    <cellStyle name="Normal 22 15" xfId="3261" xr:uid="{00000000-0005-0000-0000-00002C0C0000}"/>
    <cellStyle name="Normal 22 16" xfId="3262" xr:uid="{00000000-0005-0000-0000-00002D0C0000}"/>
    <cellStyle name="Normal 22 17" xfId="3263" xr:uid="{00000000-0005-0000-0000-00002E0C0000}"/>
    <cellStyle name="Normal 22 18" xfId="3264" xr:uid="{00000000-0005-0000-0000-00002F0C0000}"/>
    <cellStyle name="Normal 22 19" xfId="3265" xr:uid="{00000000-0005-0000-0000-0000300C0000}"/>
    <cellStyle name="Normal 22 2" xfId="3266" xr:uid="{00000000-0005-0000-0000-0000310C0000}"/>
    <cellStyle name="Normal 22 20" xfId="3267" xr:uid="{00000000-0005-0000-0000-0000320C0000}"/>
    <cellStyle name="Normal 22 21" xfId="3268" xr:uid="{00000000-0005-0000-0000-0000330C0000}"/>
    <cellStyle name="Normal 22 22" xfId="3269" xr:uid="{00000000-0005-0000-0000-0000340C0000}"/>
    <cellStyle name="Normal 22 23" xfId="3270" xr:uid="{00000000-0005-0000-0000-0000350C0000}"/>
    <cellStyle name="Normal 22 24" xfId="3271" xr:uid="{00000000-0005-0000-0000-0000360C0000}"/>
    <cellStyle name="Normal 22 25" xfId="3272" xr:uid="{00000000-0005-0000-0000-0000370C0000}"/>
    <cellStyle name="Normal 22 26" xfId="3273" xr:uid="{00000000-0005-0000-0000-0000380C0000}"/>
    <cellStyle name="Normal 22 27" xfId="3274" xr:uid="{00000000-0005-0000-0000-0000390C0000}"/>
    <cellStyle name="Normal 22 28" xfId="3275" xr:uid="{00000000-0005-0000-0000-00003A0C0000}"/>
    <cellStyle name="Normal 22 29" xfId="3276" xr:uid="{00000000-0005-0000-0000-00003B0C0000}"/>
    <cellStyle name="Normal 22 3" xfId="3277" xr:uid="{00000000-0005-0000-0000-00003C0C0000}"/>
    <cellStyle name="Normal 22 30" xfId="3278" xr:uid="{00000000-0005-0000-0000-00003D0C0000}"/>
    <cellStyle name="Normal 22 4" xfId="3279" xr:uid="{00000000-0005-0000-0000-00003E0C0000}"/>
    <cellStyle name="Normal 22 5" xfId="3280" xr:uid="{00000000-0005-0000-0000-00003F0C0000}"/>
    <cellStyle name="Normal 22 6" xfId="3281" xr:uid="{00000000-0005-0000-0000-0000400C0000}"/>
    <cellStyle name="Normal 22 7" xfId="3282" xr:uid="{00000000-0005-0000-0000-0000410C0000}"/>
    <cellStyle name="Normal 22 8" xfId="3283" xr:uid="{00000000-0005-0000-0000-0000420C0000}"/>
    <cellStyle name="Normal 22 9" xfId="3284" xr:uid="{00000000-0005-0000-0000-0000430C0000}"/>
    <cellStyle name="Normal 228" xfId="3285" xr:uid="{00000000-0005-0000-0000-0000440C0000}"/>
    <cellStyle name="Normal 23" xfId="182" xr:uid="{00000000-0005-0000-0000-0000450C0000}"/>
    <cellStyle name="Normal 23 10" xfId="3286" xr:uid="{00000000-0005-0000-0000-0000460C0000}"/>
    <cellStyle name="Normal 23 11" xfId="3287" xr:uid="{00000000-0005-0000-0000-0000470C0000}"/>
    <cellStyle name="Normal 23 12" xfId="3288" xr:uid="{00000000-0005-0000-0000-0000480C0000}"/>
    <cellStyle name="Normal 23 13" xfId="3289" xr:uid="{00000000-0005-0000-0000-0000490C0000}"/>
    <cellStyle name="Normal 23 14" xfId="3290" xr:uid="{00000000-0005-0000-0000-00004A0C0000}"/>
    <cellStyle name="Normal 23 15" xfId="3291" xr:uid="{00000000-0005-0000-0000-00004B0C0000}"/>
    <cellStyle name="Normal 23 16" xfId="3292" xr:uid="{00000000-0005-0000-0000-00004C0C0000}"/>
    <cellStyle name="Normal 23 17" xfId="3293" xr:uid="{00000000-0005-0000-0000-00004D0C0000}"/>
    <cellStyle name="Normal 23 18" xfId="3294" xr:uid="{00000000-0005-0000-0000-00004E0C0000}"/>
    <cellStyle name="Normal 23 19" xfId="3295" xr:uid="{00000000-0005-0000-0000-00004F0C0000}"/>
    <cellStyle name="Normal 23 2" xfId="3296" xr:uid="{00000000-0005-0000-0000-0000500C0000}"/>
    <cellStyle name="Normal 23 20" xfId="3297" xr:uid="{00000000-0005-0000-0000-0000510C0000}"/>
    <cellStyle name="Normal 23 21" xfId="3298" xr:uid="{00000000-0005-0000-0000-0000520C0000}"/>
    <cellStyle name="Normal 23 22" xfId="3299" xr:uid="{00000000-0005-0000-0000-0000530C0000}"/>
    <cellStyle name="Normal 23 23" xfId="3300" xr:uid="{00000000-0005-0000-0000-0000540C0000}"/>
    <cellStyle name="Normal 23 24" xfId="3301" xr:uid="{00000000-0005-0000-0000-0000550C0000}"/>
    <cellStyle name="Normal 23 25" xfId="3302" xr:uid="{00000000-0005-0000-0000-0000560C0000}"/>
    <cellStyle name="Normal 23 26" xfId="3303" xr:uid="{00000000-0005-0000-0000-0000570C0000}"/>
    <cellStyle name="Normal 23 27" xfId="3304" xr:uid="{00000000-0005-0000-0000-0000580C0000}"/>
    <cellStyle name="Normal 23 28" xfId="3305" xr:uid="{00000000-0005-0000-0000-0000590C0000}"/>
    <cellStyle name="Normal 23 29" xfId="3306" xr:uid="{00000000-0005-0000-0000-00005A0C0000}"/>
    <cellStyle name="Normal 23 3" xfId="3307" xr:uid="{00000000-0005-0000-0000-00005B0C0000}"/>
    <cellStyle name="Normal 23 30" xfId="3308" xr:uid="{00000000-0005-0000-0000-00005C0C0000}"/>
    <cellStyle name="Normal 23 4" xfId="3309" xr:uid="{00000000-0005-0000-0000-00005D0C0000}"/>
    <cellStyle name="Normal 23 5" xfId="3310" xr:uid="{00000000-0005-0000-0000-00005E0C0000}"/>
    <cellStyle name="Normal 23 6" xfId="3311" xr:uid="{00000000-0005-0000-0000-00005F0C0000}"/>
    <cellStyle name="Normal 23 7" xfId="3312" xr:uid="{00000000-0005-0000-0000-0000600C0000}"/>
    <cellStyle name="Normal 23 8" xfId="3313" xr:uid="{00000000-0005-0000-0000-0000610C0000}"/>
    <cellStyle name="Normal 23 9" xfId="3314" xr:uid="{00000000-0005-0000-0000-0000620C0000}"/>
    <cellStyle name="Normal 24" xfId="327" xr:uid="{00000000-0005-0000-0000-0000630C0000}"/>
    <cellStyle name="Normal 24 10" xfId="3315" xr:uid="{00000000-0005-0000-0000-0000640C0000}"/>
    <cellStyle name="Normal 24 11" xfId="3316" xr:uid="{00000000-0005-0000-0000-0000650C0000}"/>
    <cellStyle name="Normal 24 12" xfId="3317" xr:uid="{00000000-0005-0000-0000-0000660C0000}"/>
    <cellStyle name="Normal 24 13" xfId="3318" xr:uid="{00000000-0005-0000-0000-0000670C0000}"/>
    <cellStyle name="Normal 24 14" xfId="3319" xr:uid="{00000000-0005-0000-0000-0000680C0000}"/>
    <cellStyle name="Normal 24 15" xfId="3320" xr:uid="{00000000-0005-0000-0000-0000690C0000}"/>
    <cellStyle name="Normal 24 16" xfId="3321" xr:uid="{00000000-0005-0000-0000-00006A0C0000}"/>
    <cellStyle name="Normal 24 17" xfId="3322" xr:uid="{00000000-0005-0000-0000-00006B0C0000}"/>
    <cellStyle name="Normal 24 18" xfId="3323" xr:uid="{00000000-0005-0000-0000-00006C0C0000}"/>
    <cellStyle name="Normal 24 19" xfId="3324" xr:uid="{00000000-0005-0000-0000-00006D0C0000}"/>
    <cellStyle name="Normal 24 2" xfId="3325" xr:uid="{00000000-0005-0000-0000-00006E0C0000}"/>
    <cellStyle name="Normal 24 20" xfId="3326" xr:uid="{00000000-0005-0000-0000-00006F0C0000}"/>
    <cellStyle name="Normal 24 21" xfId="3327" xr:uid="{00000000-0005-0000-0000-0000700C0000}"/>
    <cellStyle name="Normal 24 22" xfId="3328" xr:uid="{00000000-0005-0000-0000-0000710C0000}"/>
    <cellStyle name="Normal 24 23" xfId="3329" xr:uid="{00000000-0005-0000-0000-0000720C0000}"/>
    <cellStyle name="Normal 24 24" xfId="3330" xr:uid="{00000000-0005-0000-0000-0000730C0000}"/>
    <cellStyle name="Normal 24 25" xfId="3331" xr:uid="{00000000-0005-0000-0000-0000740C0000}"/>
    <cellStyle name="Normal 24 26" xfId="3332" xr:uid="{00000000-0005-0000-0000-0000750C0000}"/>
    <cellStyle name="Normal 24 27" xfId="3333" xr:uid="{00000000-0005-0000-0000-0000760C0000}"/>
    <cellStyle name="Normal 24 28" xfId="3334" xr:uid="{00000000-0005-0000-0000-0000770C0000}"/>
    <cellStyle name="Normal 24 29" xfId="3335" xr:uid="{00000000-0005-0000-0000-0000780C0000}"/>
    <cellStyle name="Normal 24 3" xfId="3336" xr:uid="{00000000-0005-0000-0000-0000790C0000}"/>
    <cellStyle name="Normal 24 30" xfId="3337" xr:uid="{00000000-0005-0000-0000-00007A0C0000}"/>
    <cellStyle name="Normal 24 4" xfId="3338" xr:uid="{00000000-0005-0000-0000-00007B0C0000}"/>
    <cellStyle name="Normal 24 5" xfId="3339" xr:uid="{00000000-0005-0000-0000-00007C0C0000}"/>
    <cellStyle name="Normal 24 6" xfId="3340" xr:uid="{00000000-0005-0000-0000-00007D0C0000}"/>
    <cellStyle name="Normal 24 7" xfId="3341" xr:uid="{00000000-0005-0000-0000-00007E0C0000}"/>
    <cellStyle name="Normal 24 8" xfId="3342" xr:uid="{00000000-0005-0000-0000-00007F0C0000}"/>
    <cellStyle name="Normal 24 9" xfId="3343" xr:uid="{00000000-0005-0000-0000-0000800C0000}"/>
    <cellStyle name="Normal 25" xfId="3344" xr:uid="{00000000-0005-0000-0000-0000810C0000}"/>
    <cellStyle name="Normal 25 10" xfId="3345" xr:uid="{00000000-0005-0000-0000-0000820C0000}"/>
    <cellStyle name="Normal 25 11" xfId="3346" xr:uid="{00000000-0005-0000-0000-0000830C0000}"/>
    <cellStyle name="Normal 25 12" xfId="3347" xr:uid="{00000000-0005-0000-0000-0000840C0000}"/>
    <cellStyle name="Normal 25 13" xfId="3348" xr:uid="{00000000-0005-0000-0000-0000850C0000}"/>
    <cellStyle name="Normal 25 14" xfId="3349" xr:uid="{00000000-0005-0000-0000-0000860C0000}"/>
    <cellStyle name="Normal 25 15" xfId="3350" xr:uid="{00000000-0005-0000-0000-0000870C0000}"/>
    <cellStyle name="Normal 25 16" xfId="3351" xr:uid="{00000000-0005-0000-0000-0000880C0000}"/>
    <cellStyle name="Normal 25 17" xfId="3352" xr:uid="{00000000-0005-0000-0000-0000890C0000}"/>
    <cellStyle name="Normal 25 18" xfId="3353" xr:uid="{00000000-0005-0000-0000-00008A0C0000}"/>
    <cellStyle name="Normal 25 19" xfId="3354" xr:uid="{00000000-0005-0000-0000-00008B0C0000}"/>
    <cellStyle name="Normal 25 2" xfId="3355" xr:uid="{00000000-0005-0000-0000-00008C0C0000}"/>
    <cellStyle name="Normal 25 20" xfId="3356" xr:uid="{00000000-0005-0000-0000-00008D0C0000}"/>
    <cellStyle name="Normal 25 21" xfId="3357" xr:uid="{00000000-0005-0000-0000-00008E0C0000}"/>
    <cellStyle name="Normal 25 22" xfId="3358" xr:uid="{00000000-0005-0000-0000-00008F0C0000}"/>
    <cellStyle name="Normal 25 23" xfId="3359" xr:uid="{00000000-0005-0000-0000-0000900C0000}"/>
    <cellStyle name="Normal 25 24" xfId="3360" xr:uid="{00000000-0005-0000-0000-0000910C0000}"/>
    <cellStyle name="Normal 25 25" xfId="3361" xr:uid="{00000000-0005-0000-0000-0000920C0000}"/>
    <cellStyle name="Normal 25 26" xfId="3362" xr:uid="{00000000-0005-0000-0000-0000930C0000}"/>
    <cellStyle name="Normal 25 27" xfId="3363" xr:uid="{00000000-0005-0000-0000-0000940C0000}"/>
    <cellStyle name="Normal 25 28" xfId="3364" xr:uid="{00000000-0005-0000-0000-0000950C0000}"/>
    <cellStyle name="Normal 25 29" xfId="3365" xr:uid="{00000000-0005-0000-0000-0000960C0000}"/>
    <cellStyle name="Normal 25 3" xfId="3366" xr:uid="{00000000-0005-0000-0000-0000970C0000}"/>
    <cellStyle name="Normal 25 30" xfId="3367" xr:uid="{00000000-0005-0000-0000-0000980C0000}"/>
    <cellStyle name="Normal 25 4" xfId="3368" xr:uid="{00000000-0005-0000-0000-0000990C0000}"/>
    <cellStyle name="Normal 25 5" xfId="3369" xr:uid="{00000000-0005-0000-0000-00009A0C0000}"/>
    <cellStyle name="Normal 25 6" xfId="3370" xr:uid="{00000000-0005-0000-0000-00009B0C0000}"/>
    <cellStyle name="Normal 25 7" xfId="3371" xr:uid="{00000000-0005-0000-0000-00009C0C0000}"/>
    <cellStyle name="Normal 25 8" xfId="3372" xr:uid="{00000000-0005-0000-0000-00009D0C0000}"/>
    <cellStyle name="Normal 25 9" xfId="3373" xr:uid="{00000000-0005-0000-0000-00009E0C0000}"/>
    <cellStyle name="Normal 26" xfId="3374" xr:uid="{00000000-0005-0000-0000-00009F0C0000}"/>
    <cellStyle name="Normal 26 10" xfId="3375" xr:uid="{00000000-0005-0000-0000-0000A00C0000}"/>
    <cellStyle name="Normal 26 11" xfId="3376" xr:uid="{00000000-0005-0000-0000-0000A10C0000}"/>
    <cellStyle name="Normal 26 12" xfId="3377" xr:uid="{00000000-0005-0000-0000-0000A20C0000}"/>
    <cellStyle name="Normal 26 13" xfId="3378" xr:uid="{00000000-0005-0000-0000-0000A30C0000}"/>
    <cellStyle name="Normal 26 14" xfId="3379" xr:uid="{00000000-0005-0000-0000-0000A40C0000}"/>
    <cellStyle name="Normal 26 15" xfId="3380" xr:uid="{00000000-0005-0000-0000-0000A50C0000}"/>
    <cellStyle name="Normal 26 16" xfId="3381" xr:uid="{00000000-0005-0000-0000-0000A60C0000}"/>
    <cellStyle name="Normal 26 17" xfId="3382" xr:uid="{00000000-0005-0000-0000-0000A70C0000}"/>
    <cellStyle name="Normal 26 18" xfId="3383" xr:uid="{00000000-0005-0000-0000-0000A80C0000}"/>
    <cellStyle name="Normal 26 19" xfId="3384" xr:uid="{00000000-0005-0000-0000-0000A90C0000}"/>
    <cellStyle name="Normal 26 2" xfId="3385" xr:uid="{00000000-0005-0000-0000-0000AA0C0000}"/>
    <cellStyle name="Normal 26 20" xfId="3386" xr:uid="{00000000-0005-0000-0000-0000AB0C0000}"/>
    <cellStyle name="Normal 26 21" xfId="3387" xr:uid="{00000000-0005-0000-0000-0000AC0C0000}"/>
    <cellStyle name="Normal 26 22" xfId="3388" xr:uid="{00000000-0005-0000-0000-0000AD0C0000}"/>
    <cellStyle name="Normal 26 23" xfId="3389" xr:uid="{00000000-0005-0000-0000-0000AE0C0000}"/>
    <cellStyle name="Normal 26 24" xfId="3390" xr:uid="{00000000-0005-0000-0000-0000AF0C0000}"/>
    <cellStyle name="Normal 26 25" xfId="3391" xr:uid="{00000000-0005-0000-0000-0000B00C0000}"/>
    <cellStyle name="Normal 26 26" xfId="3392" xr:uid="{00000000-0005-0000-0000-0000B10C0000}"/>
    <cellStyle name="Normal 26 27" xfId="3393" xr:uid="{00000000-0005-0000-0000-0000B20C0000}"/>
    <cellStyle name="Normal 26 28" xfId="3394" xr:uid="{00000000-0005-0000-0000-0000B30C0000}"/>
    <cellStyle name="Normal 26 29" xfId="3395" xr:uid="{00000000-0005-0000-0000-0000B40C0000}"/>
    <cellStyle name="Normal 26 3" xfId="3396" xr:uid="{00000000-0005-0000-0000-0000B50C0000}"/>
    <cellStyle name="Normal 26 30" xfId="3397" xr:uid="{00000000-0005-0000-0000-0000B60C0000}"/>
    <cellStyle name="Normal 26 4" xfId="3398" xr:uid="{00000000-0005-0000-0000-0000B70C0000}"/>
    <cellStyle name="Normal 26 5" xfId="3399" xr:uid="{00000000-0005-0000-0000-0000B80C0000}"/>
    <cellStyle name="Normal 26 6" xfId="3400" xr:uid="{00000000-0005-0000-0000-0000B90C0000}"/>
    <cellStyle name="Normal 26 7" xfId="3401" xr:uid="{00000000-0005-0000-0000-0000BA0C0000}"/>
    <cellStyle name="Normal 26 8" xfId="3402" xr:uid="{00000000-0005-0000-0000-0000BB0C0000}"/>
    <cellStyle name="Normal 26 9" xfId="3403" xr:uid="{00000000-0005-0000-0000-0000BC0C0000}"/>
    <cellStyle name="Normal 27" xfId="3404" xr:uid="{00000000-0005-0000-0000-0000BD0C0000}"/>
    <cellStyle name="Normal 27 10" xfId="3405" xr:uid="{00000000-0005-0000-0000-0000BE0C0000}"/>
    <cellStyle name="Normal 27 11" xfId="3406" xr:uid="{00000000-0005-0000-0000-0000BF0C0000}"/>
    <cellStyle name="Normal 27 12" xfId="3407" xr:uid="{00000000-0005-0000-0000-0000C00C0000}"/>
    <cellStyle name="Normal 27 13" xfId="3408" xr:uid="{00000000-0005-0000-0000-0000C10C0000}"/>
    <cellStyle name="Normal 27 14" xfId="3409" xr:uid="{00000000-0005-0000-0000-0000C20C0000}"/>
    <cellStyle name="Normal 27 15" xfId="3410" xr:uid="{00000000-0005-0000-0000-0000C30C0000}"/>
    <cellStyle name="Normal 27 16" xfId="3411" xr:uid="{00000000-0005-0000-0000-0000C40C0000}"/>
    <cellStyle name="Normal 27 17" xfId="3412" xr:uid="{00000000-0005-0000-0000-0000C50C0000}"/>
    <cellStyle name="Normal 27 18" xfId="3413" xr:uid="{00000000-0005-0000-0000-0000C60C0000}"/>
    <cellStyle name="Normal 27 19" xfId="3414" xr:uid="{00000000-0005-0000-0000-0000C70C0000}"/>
    <cellStyle name="Normal 27 2" xfId="3415" xr:uid="{00000000-0005-0000-0000-0000C80C0000}"/>
    <cellStyle name="Normal 27 20" xfId="3416" xr:uid="{00000000-0005-0000-0000-0000C90C0000}"/>
    <cellStyle name="Normal 27 21" xfId="3417" xr:uid="{00000000-0005-0000-0000-0000CA0C0000}"/>
    <cellStyle name="Normal 27 22" xfId="3418" xr:uid="{00000000-0005-0000-0000-0000CB0C0000}"/>
    <cellStyle name="Normal 27 23" xfId="3419" xr:uid="{00000000-0005-0000-0000-0000CC0C0000}"/>
    <cellStyle name="Normal 27 24" xfId="3420" xr:uid="{00000000-0005-0000-0000-0000CD0C0000}"/>
    <cellStyle name="Normal 27 25" xfId="3421" xr:uid="{00000000-0005-0000-0000-0000CE0C0000}"/>
    <cellStyle name="Normal 27 26" xfId="3422" xr:uid="{00000000-0005-0000-0000-0000CF0C0000}"/>
    <cellStyle name="Normal 27 27" xfId="3423" xr:uid="{00000000-0005-0000-0000-0000D00C0000}"/>
    <cellStyle name="Normal 27 28" xfId="3424" xr:uid="{00000000-0005-0000-0000-0000D10C0000}"/>
    <cellStyle name="Normal 27 29" xfId="3425" xr:uid="{00000000-0005-0000-0000-0000D20C0000}"/>
    <cellStyle name="Normal 27 3" xfId="3426" xr:uid="{00000000-0005-0000-0000-0000D30C0000}"/>
    <cellStyle name="Normal 27 30" xfId="3427" xr:uid="{00000000-0005-0000-0000-0000D40C0000}"/>
    <cellStyle name="Normal 27 4" xfId="3428" xr:uid="{00000000-0005-0000-0000-0000D50C0000}"/>
    <cellStyle name="Normal 27 5" xfId="3429" xr:uid="{00000000-0005-0000-0000-0000D60C0000}"/>
    <cellStyle name="Normal 27 6" xfId="3430" xr:uid="{00000000-0005-0000-0000-0000D70C0000}"/>
    <cellStyle name="Normal 27 7" xfId="3431" xr:uid="{00000000-0005-0000-0000-0000D80C0000}"/>
    <cellStyle name="Normal 27 8" xfId="3432" xr:uid="{00000000-0005-0000-0000-0000D90C0000}"/>
    <cellStyle name="Normal 27 9" xfId="3433" xr:uid="{00000000-0005-0000-0000-0000DA0C0000}"/>
    <cellStyle name="Normal 28" xfId="3434" xr:uid="{00000000-0005-0000-0000-0000DB0C0000}"/>
    <cellStyle name="Normal 28 10" xfId="3435" xr:uid="{00000000-0005-0000-0000-0000DC0C0000}"/>
    <cellStyle name="Normal 28 11" xfId="3436" xr:uid="{00000000-0005-0000-0000-0000DD0C0000}"/>
    <cellStyle name="Normal 28 12" xfId="3437" xr:uid="{00000000-0005-0000-0000-0000DE0C0000}"/>
    <cellStyle name="Normal 28 13" xfId="3438" xr:uid="{00000000-0005-0000-0000-0000DF0C0000}"/>
    <cellStyle name="Normal 28 14" xfId="3439" xr:uid="{00000000-0005-0000-0000-0000E00C0000}"/>
    <cellStyle name="Normal 28 15" xfId="3440" xr:uid="{00000000-0005-0000-0000-0000E10C0000}"/>
    <cellStyle name="Normal 28 16" xfId="3441" xr:uid="{00000000-0005-0000-0000-0000E20C0000}"/>
    <cellStyle name="Normal 28 17" xfId="3442" xr:uid="{00000000-0005-0000-0000-0000E30C0000}"/>
    <cellStyle name="Normal 28 18" xfId="3443" xr:uid="{00000000-0005-0000-0000-0000E40C0000}"/>
    <cellStyle name="Normal 28 19" xfId="3444" xr:uid="{00000000-0005-0000-0000-0000E50C0000}"/>
    <cellStyle name="Normal 28 2" xfId="3445" xr:uid="{00000000-0005-0000-0000-0000E60C0000}"/>
    <cellStyle name="Normal 28 20" xfId="3446" xr:uid="{00000000-0005-0000-0000-0000E70C0000}"/>
    <cellStyle name="Normal 28 21" xfId="3447" xr:uid="{00000000-0005-0000-0000-0000E80C0000}"/>
    <cellStyle name="Normal 28 22" xfId="3448" xr:uid="{00000000-0005-0000-0000-0000E90C0000}"/>
    <cellStyle name="Normal 28 23" xfId="3449" xr:uid="{00000000-0005-0000-0000-0000EA0C0000}"/>
    <cellStyle name="Normal 28 24" xfId="3450" xr:uid="{00000000-0005-0000-0000-0000EB0C0000}"/>
    <cellStyle name="Normal 28 25" xfId="3451" xr:uid="{00000000-0005-0000-0000-0000EC0C0000}"/>
    <cellStyle name="Normal 28 26" xfId="3452" xr:uid="{00000000-0005-0000-0000-0000ED0C0000}"/>
    <cellStyle name="Normal 28 27" xfId="3453" xr:uid="{00000000-0005-0000-0000-0000EE0C0000}"/>
    <cellStyle name="Normal 28 28" xfId="3454" xr:uid="{00000000-0005-0000-0000-0000EF0C0000}"/>
    <cellStyle name="Normal 28 29" xfId="3455" xr:uid="{00000000-0005-0000-0000-0000F00C0000}"/>
    <cellStyle name="Normal 28 3" xfId="3456" xr:uid="{00000000-0005-0000-0000-0000F10C0000}"/>
    <cellStyle name="Normal 28 30" xfId="3457" xr:uid="{00000000-0005-0000-0000-0000F20C0000}"/>
    <cellStyle name="Normal 28 4" xfId="3458" xr:uid="{00000000-0005-0000-0000-0000F30C0000}"/>
    <cellStyle name="Normal 28 5" xfId="3459" xr:uid="{00000000-0005-0000-0000-0000F40C0000}"/>
    <cellStyle name="Normal 28 6" xfId="3460" xr:uid="{00000000-0005-0000-0000-0000F50C0000}"/>
    <cellStyle name="Normal 28 7" xfId="3461" xr:uid="{00000000-0005-0000-0000-0000F60C0000}"/>
    <cellStyle name="Normal 28 8" xfId="3462" xr:uid="{00000000-0005-0000-0000-0000F70C0000}"/>
    <cellStyle name="Normal 28 9" xfId="3463" xr:uid="{00000000-0005-0000-0000-0000F80C0000}"/>
    <cellStyle name="Normal 29" xfId="3464" xr:uid="{00000000-0005-0000-0000-0000F90C0000}"/>
    <cellStyle name="Normal 29 2" xfId="3465" xr:uid="{00000000-0005-0000-0000-0000FA0C0000}"/>
    <cellStyle name="Normal 29 3" xfId="3466" xr:uid="{00000000-0005-0000-0000-0000FB0C0000}"/>
    <cellStyle name="Normal 29 4" xfId="3467" xr:uid="{00000000-0005-0000-0000-0000FC0C0000}"/>
    <cellStyle name="Normal 29 5" xfId="3468" xr:uid="{00000000-0005-0000-0000-0000FD0C0000}"/>
    <cellStyle name="Normal 29 6" xfId="3469" xr:uid="{00000000-0005-0000-0000-0000FE0C0000}"/>
    <cellStyle name="Normal 29 7" xfId="3470" xr:uid="{00000000-0005-0000-0000-0000FF0C0000}"/>
    <cellStyle name="Normal 3" xfId="183" xr:uid="{00000000-0005-0000-0000-0000000D0000}"/>
    <cellStyle name="Normal 3 10" xfId="3471" xr:uid="{00000000-0005-0000-0000-0000010D0000}"/>
    <cellStyle name="Normal 3 11" xfId="3472" xr:uid="{00000000-0005-0000-0000-0000020D0000}"/>
    <cellStyle name="Normal 3 12" xfId="3473" xr:uid="{00000000-0005-0000-0000-0000030D0000}"/>
    <cellStyle name="Normal 3 13" xfId="3474" xr:uid="{00000000-0005-0000-0000-0000040D0000}"/>
    <cellStyle name="Normal 3 14" xfId="3475" xr:uid="{00000000-0005-0000-0000-0000050D0000}"/>
    <cellStyle name="Normal 3 15" xfId="3476" xr:uid="{00000000-0005-0000-0000-0000060D0000}"/>
    <cellStyle name="Normal 3 16" xfId="3477" xr:uid="{00000000-0005-0000-0000-0000070D0000}"/>
    <cellStyle name="Normal 3 2" xfId="184" xr:uid="{00000000-0005-0000-0000-0000080D0000}"/>
    <cellStyle name="Normal 3 2 2" xfId="3478" xr:uid="{00000000-0005-0000-0000-0000090D0000}"/>
    <cellStyle name="Normal 3 2 2 2" xfId="3479" xr:uid="{00000000-0005-0000-0000-00000A0D0000}"/>
    <cellStyle name="Normal 3 2 2 2 2" xfId="3480" xr:uid="{00000000-0005-0000-0000-00000B0D0000}"/>
    <cellStyle name="Normal 3 2 2 3" xfId="3481" xr:uid="{00000000-0005-0000-0000-00000C0D0000}"/>
    <cellStyle name="Normal 3 2 3" xfId="3482" xr:uid="{00000000-0005-0000-0000-00000D0D0000}"/>
    <cellStyle name="Normal 3 2 3 2" xfId="3483" xr:uid="{00000000-0005-0000-0000-00000E0D0000}"/>
    <cellStyle name="Normal 3 2 3 3" xfId="3484" xr:uid="{00000000-0005-0000-0000-00000F0D0000}"/>
    <cellStyle name="Normal 3 2 4" xfId="3485" xr:uid="{00000000-0005-0000-0000-0000100D0000}"/>
    <cellStyle name="Normal 3 2 5" xfId="3486" xr:uid="{00000000-0005-0000-0000-0000110D0000}"/>
    <cellStyle name="Normal 3 2 6" xfId="3487" xr:uid="{00000000-0005-0000-0000-0000120D0000}"/>
    <cellStyle name="Normal 3 2 7" xfId="3488" xr:uid="{00000000-0005-0000-0000-0000130D0000}"/>
    <cellStyle name="Normal 3 3" xfId="185" xr:uid="{00000000-0005-0000-0000-0000140D0000}"/>
    <cellStyle name="Normal 3 3 2" xfId="186" xr:uid="{00000000-0005-0000-0000-0000150D0000}"/>
    <cellStyle name="Normal 3 3 2 2" xfId="187" xr:uid="{00000000-0005-0000-0000-0000160D0000}"/>
    <cellStyle name="Normal 3 3 2 3" xfId="3489" xr:uid="{00000000-0005-0000-0000-0000170D0000}"/>
    <cellStyle name="Normal 3 3 3" xfId="188" xr:uid="{00000000-0005-0000-0000-0000180D0000}"/>
    <cellStyle name="Normal 3 3 3 2" xfId="3490" xr:uid="{00000000-0005-0000-0000-0000190D0000}"/>
    <cellStyle name="Normal 3 3 4" xfId="3491" xr:uid="{00000000-0005-0000-0000-00001A0D0000}"/>
    <cellStyle name="Normal 3 3 5" xfId="3492" xr:uid="{00000000-0005-0000-0000-00001B0D0000}"/>
    <cellStyle name="Normal 3 3 6" xfId="3493" xr:uid="{00000000-0005-0000-0000-00001C0D0000}"/>
    <cellStyle name="Normal 3 4" xfId="189" xr:uid="{00000000-0005-0000-0000-00001D0D0000}"/>
    <cellStyle name="Normal 3 4 2" xfId="190" xr:uid="{00000000-0005-0000-0000-00001E0D0000}"/>
    <cellStyle name="Normal 3 4 2 2" xfId="191" xr:uid="{00000000-0005-0000-0000-00001F0D0000}"/>
    <cellStyle name="Normal 3 4 3" xfId="192" xr:uid="{00000000-0005-0000-0000-0000200D0000}"/>
    <cellStyle name="Normal 3 4 4" xfId="3494" xr:uid="{00000000-0005-0000-0000-0000210D0000}"/>
    <cellStyle name="Normal 3 5" xfId="193" xr:uid="{00000000-0005-0000-0000-0000220D0000}"/>
    <cellStyle name="Normal 3 5 2" xfId="194" xr:uid="{00000000-0005-0000-0000-0000230D0000}"/>
    <cellStyle name="Normal 3 5 3" xfId="3495" xr:uid="{00000000-0005-0000-0000-0000240D0000}"/>
    <cellStyle name="Normal 3 5 4" xfId="3496" xr:uid="{00000000-0005-0000-0000-0000250D0000}"/>
    <cellStyle name="Normal 3 6" xfId="195" xr:uid="{00000000-0005-0000-0000-0000260D0000}"/>
    <cellStyle name="Normal 3 6 2" xfId="3497" xr:uid="{00000000-0005-0000-0000-0000270D0000}"/>
    <cellStyle name="Normal 3 7" xfId="3498" xr:uid="{00000000-0005-0000-0000-0000280D0000}"/>
    <cellStyle name="Normal 3 7 2" xfId="3499" xr:uid="{00000000-0005-0000-0000-0000290D0000}"/>
    <cellStyle name="Normal 3 7 3" xfId="3500" xr:uid="{00000000-0005-0000-0000-00002A0D0000}"/>
    <cellStyle name="Normal 3 8" xfId="3501" xr:uid="{00000000-0005-0000-0000-00002B0D0000}"/>
    <cellStyle name="Normal 3 8 2" xfId="3502" xr:uid="{00000000-0005-0000-0000-00002C0D0000}"/>
    <cellStyle name="Normal 3 8 3" xfId="3503" xr:uid="{00000000-0005-0000-0000-00002D0D0000}"/>
    <cellStyle name="Normal 3 9" xfId="3504" xr:uid="{00000000-0005-0000-0000-00002E0D0000}"/>
    <cellStyle name="Normal 3_MEDUPI COSTS REV 5A post nego" xfId="3505" xr:uid="{00000000-0005-0000-0000-00002F0D0000}"/>
    <cellStyle name="Normal 30" xfId="3506" xr:uid="{00000000-0005-0000-0000-0000300D0000}"/>
    <cellStyle name="Normal 30 2" xfId="3507" xr:uid="{00000000-0005-0000-0000-0000310D0000}"/>
    <cellStyle name="Normal 30 3" xfId="3508" xr:uid="{00000000-0005-0000-0000-0000320D0000}"/>
    <cellStyle name="Normal 30 4" xfId="3509" xr:uid="{00000000-0005-0000-0000-0000330D0000}"/>
    <cellStyle name="Normal 30 5" xfId="3510" xr:uid="{00000000-0005-0000-0000-0000340D0000}"/>
    <cellStyle name="Normal 30 6" xfId="3511" xr:uid="{00000000-0005-0000-0000-0000350D0000}"/>
    <cellStyle name="Normal 30 7" xfId="3512" xr:uid="{00000000-0005-0000-0000-0000360D0000}"/>
    <cellStyle name="Normal 31" xfId="3513" xr:uid="{00000000-0005-0000-0000-0000370D0000}"/>
    <cellStyle name="Normal 31 2" xfId="3514" xr:uid="{00000000-0005-0000-0000-0000380D0000}"/>
    <cellStyle name="Normal 32" xfId="3515" xr:uid="{00000000-0005-0000-0000-0000390D0000}"/>
    <cellStyle name="Normal 32 2" xfId="3516" xr:uid="{00000000-0005-0000-0000-00003A0D0000}"/>
    <cellStyle name="Normal 33" xfId="3517" xr:uid="{00000000-0005-0000-0000-00003B0D0000}"/>
    <cellStyle name="Normal 34" xfId="3518" xr:uid="{00000000-0005-0000-0000-00003C0D0000}"/>
    <cellStyle name="Normal 35" xfId="3519" xr:uid="{00000000-0005-0000-0000-00003D0D0000}"/>
    <cellStyle name="Normal 36" xfId="3520" xr:uid="{00000000-0005-0000-0000-00003E0D0000}"/>
    <cellStyle name="Normal 37" xfId="3521" xr:uid="{00000000-0005-0000-0000-00003F0D0000}"/>
    <cellStyle name="Normal 38" xfId="3522" xr:uid="{00000000-0005-0000-0000-0000400D0000}"/>
    <cellStyle name="Normal 39" xfId="3523" xr:uid="{00000000-0005-0000-0000-0000410D0000}"/>
    <cellStyle name="Normal 4" xfId="196" xr:uid="{00000000-0005-0000-0000-0000420D0000}"/>
    <cellStyle name="Normal 4 10" xfId="3524" xr:uid="{00000000-0005-0000-0000-0000430D0000}"/>
    <cellStyle name="Normal 4 11" xfId="3525" xr:uid="{00000000-0005-0000-0000-0000440D0000}"/>
    <cellStyle name="Normal 4 12" xfId="3526" xr:uid="{00000000-0005-0000-0000-0000450D0000}"/>
    <cellStyle name="Normal 4 13" xfId="3527" xr:uid="{00000000-0005-0000-0000-0000460D0000}"/>
    <cellStyle name="Normal 4 14" xfId="3528" xr:uid="{00000000-0005-0000-0000-0000470D0000}"/>
    <cellStyle name="Normal 4 15" xfId="3529" xr:uid="{00000000-0005-0000-0000-0000480D0000}"/>
    <cellStyle name="Normal 4 2" xfId="3530" xr:uid="{00000000-0005-0000-0000-0000490D0000}"/>
    <cellStyle name="Normal 4 2 2" xfId="3531" xr:uid="{00000000-0005-0000-0000-00004A0D0000}"/>
    <cellStyle name="Normal 4 2 2 2" xfId="3532" xr:uid="{00000000-0005-0000-0000-00004B0D0000}"/>
    <cellStyle name="Normal 4 2 3" xfId="3533" xr:uid="{00000000-0005-0000-0000-00004C0D0000}"/>
    <cellStyle name="Normal 4 2 4" xfId="3534" xr:uid="{00000000-0005-0000-0000-00004D0D0000}"/>
    <cellStyle name="Normal 4 3" xfId="3535" xr:uid="{00000000-0005-0000-0000-00004E0D0000}"/>
    <cellStyle name="Normal 4 3 2" xfId="3536" xr:uid="{00000000-0005-0000-0000-00004F0D0000}"/>
    <cellStyle name="Normal 4 3 3" xfId="3537" xr:uid="{00000000-0005-0000-0000-0000500D0000}"/>
    <cellStyle name="Normal 4 4" xfId="3538" xr:uid="{00000000-0005-0000-0000-0000510D0000}"/>
    <cellStyle name="Normal 4 4 2" xfId="3539" xr:uid="{00000000-0005-0000-0000-0000520D0000}"/>
    <cellStyle name="Normal 4 4 3" xfId="3540" xr:uid="{00000000-0005-0000-0000-0000530D0000}"/>
    <cellStyle name="Normal 4 5" xfId="3541" xr:uid="{00000000-0005-0000-0000-0000540D0000}"/>
    <cellStyle name="Normal 4 5 2" xfId="3542" xr:uid="{00000000-0005-0000-0000-0000550D0000}"/>
    <cellStyle name="Normal 4 5 3" xfId="3543" xr:uid="{00000000-0005-0000-0000-0000560D0000}"/>
    <cellStyle name="Normal 4 6" xfId="3544" xr:uid="{00000000-0005-0000-0000-0000570D0000}"/>
    <cellStyle name="Normal 4 6 2" xfId="3545" xr:uid="{00000000-0005-0000-0000-0000580D0000}"/>
    <cellStyle name="Normal 4 7" xfId="3546" xr:uid="{00000000-0005-0000-0000-0000590D0000}"/>
    <cellStyle name="Normal 4 7 2" xfId="3547" xr:uid="{00000000-0005-0000-0000-00005A0D0000}"/>
    <cellStyle name="Normal 4 7 3" xfId="3548" xr:uid="{00000000-0005-0000-0000-00005B0D0000}"/>
    <cellStyle name="Normal 4 8" xfId="3549" xr:uid="{00000000-0005-0000-0000-00005C0D0000}"/>
    <cellStyle name="Normal 4 9" xfId="3550" xr:uid="{00000000-0005-0000-0000-00005D0D0000}"/>
    <cellStyle name="Normal 4_Crocodile west line" xfId="3551" xr:uid="{00000000-0005-0000-0000-00005E0D0000}"/>
    <cellStyle name="Normal 40" xfId="3552" xr:uid="{00000000-0005-0000-0000-00005F0D0000}"/>
    <cellStyle name="Normal 41" xfId="3553" xr:uid="{00000000-0005-0000-0000-0000600D0000}"/>
    <cellStyle name="Normal 42" xfId="3554" xr:uid="{00000000-0005-0000-0000-0000610D0000}"/>
    <cellStyle name="Normal 43" xfId="3555" xr:uid="{00000000-0005-0000-0000-0000620D0000}"/>
    <cellStyle name="Normal 44" xfId="3556" xr:uid="{00000000-0005-0000-0000-0000630D0000}"/>
    <cellStyle name="Normal 45" xfId="3557" xr:uid="{00000000-0005-0000-0000-0000640D0000}"/>
    <cellStyle name="Normal 46" xfId="3558" xr:uid="{00000000-0005-0000-0000-0000650D0000}"/>
    <cellStyle name="Normal 47" xfId="3559" xr:uid="{00000000-0005-0000-0000-0000660D0000}"/>
    <cellStyle name="Normal 48" xfId="3560" xr:uid="{00000000-0005-0000-0000-0000670D0000}"/>
    <cellStyle name="Normal 49" xfId="3561" xr:uid="{00000000-0005-0000-0000-0000680D0000}"/>
    <cellStyle name="Normal 5" xfId="197" xr:uid="{00000000-0005-0000-0000-0000690D0000}"/>
    <cellStyle name="Normal 5 2" xfId="198" xr:uid="{00000000-0005-0000-0000-00006A0D0000}"/>
    <cellStyle name="Normal 5 2 2" xfId="3562" xr:uid="{00000000-0005-0000-0000-00006B0D0000}"/>
    <cellStyle name="Normal 5 2 3" xfId="3563" xr:uid="{00000000-0005-0000-0000-00006C0D0000}"/>
    <cellStyle name="Normal 5 2 4" xfId="3564" xr:uid="{00000000-0005-0000-0000-00006D0D0000}"/>
    <cellStyle name="Normal 5 2 5" xfId="3565" xr:uid="{00000000-0005-0000-0000-00006E0D0000}"/>
    <cellStyle name="Normal 5 2 6" xfId="3566" xr:uid="{00000000-0005-0000-0000-00006F0D0000}"/>
    <cellStyle name="Normal 5 3" xfId="199" xr:uid="{00000000-0005-0000-0000-0000700D0000}"/>
    <cellStyle name="Normal 5 3 2" xfId="3567" xr:uid="{00000000-0005-0000-0000-0000710D0000}"/>
    <cellStyle name="Normal 5 3 3" xfId="3568" xr:uid="{00000000-0005-0000-0000-0000720D0000}"/>
    <cellStyle name="Normal 5 4" xfId="3569" xr:uid="{00000000-0005-0000-0000-0000730D0000}"/>
    <cellStyle name="Normal 5 4 2" xfId="3570" xr:uid="{00000000-0005-0000-0000-0000740D0000}"/>
    <cellStyle name="Normal 5 5" xfId="3571" xr:uid="{00000000-0005-0000-0000-0000750D0000}"/>
    <cellStyle name="Normal 50" xfId="3572" xr:uid="{00000000-0005-0000-0000-0000760D0000}"/>
    <cellStyle name="Normal 51" xfId="3573" xr:uid="{00000000-0005-0000-0000-0000770D0000}"/>
    <cellStyle name="Normal 52" xfId="3574" xr:uid="{00000000-0005-0000-0000-0000780D0000}"/>
    <cellStyle name="Normal 53" xfId="3575" xr:uid="{00000000-0005-0000-0000-0000790D0000}"/>
    <cellStyle name="Normal 54" xfId="3576" xr:uid="{00000000-0005-0000-0000-00007A0D0000}"/>
    <cellStyle name="Normal 55" xfId="3577" xr:uid="{00000000-0005-0000-0000-00007B0D0000}"/>
    <cellStyle name="Normal 56" xfId="3578" xr:uid="{00000000-0005-0000-0000-00007C0D0000}"/>
    <cellStyle name="Normal 57" xfId="3579" xr:uid="{00000000-0005-0000-0000-00007D0D0000}"/>
    <cellStyle name="Normal 58" xfId="3580" xr:uid="{00000000-0005-0000-0000-00007E0D0000}"/>
    <cellStyle name="Normal 59" xfId="3581" xr:uid="{00000000-0005-0000-0000-00007F0D0000}"/>
    <cellStyle name="Normal 6" xfId="200" xr:uid="{00000000-0005-0000-0000-0000800D0000}"/>
    <cellStyle name="Normal 6 10" xfId="3582" xr:uid="{00000000-0005-0000-0000-0000810D0000}"/>
    <cellStyle name="Normal 6 11" xfId="3583" xr:uid="{00000000-0005-0000-0000-0000820D0000}"/>
    <cellStyle name="Normal 6 12" xfId="3584" xr:uid="{00000000-0005-0000-0000-0000830D0000}"/>
    <cellStyle name="Normal 6 13" xfId="3585" xr:uid="{00000000-0005-0000-0000-0000840D0000}"/>
    <cellStyle name="Normal 6 14" xfId="3586" xr:uid="{00000000-0005-0000-0000-0000850D0000}"/>
    <cellStyle name="Normal 6 15" xfId="3587" xr:uid="{00000000-0005-0000-0000-0000860D0000}"/>
    <cellStyle name="Normal 6 16" xfId="3588" xr:uid="{00000000-0005-0000-0000-0000870D0000}"/>
    <cellStyle name="Normal 6 17" xfId="3589" xr:uid="{00000000-0005-0000-0000-0000880D0000}"/>
    <cellStyle name="Normal 6 18" xfId="3590" xr:uid="{00000000-0005-0000-0000-0000890D0000}"/>
    <cellStyle name="Normal 6 19" xfId="3591" xr:uid="{00000000-0005-0000-0000-00008A0D0000}"/>
    <cellStyle name="Normal 6 2" xfId="201" xr:uid="{00000000-0005-0000-0000-00008B0D0000}"/>
    <cellStyle name="Normal 6 2 2" xfId="3592" xr:uid="{00000000-0005-0000-0000-00008C0D0000}"/>
    <cellStyle name="Normal 6 2 2 2" xfId="3593" xr:uid="{00000000-0005-0000-0000-00008D0D0000}"/>
    <cellStyle name="Normal 6 2 3" xfId="3594" xr:uid="{00000000-0005-0000-0000-00008E0D0000}"/>
    <cellStyle name="Normal 6 20" xfId="3595" xr:uid="{00000000-0005-0000-0000-00008F0D0000}"/>
    <cellStyle name="Normal 6 21" xfId="3596" xr:uid="{00000000-0005-0000-0000-0000900D0000}"/>
    <cellStyle name="Normal 6 22" xfId="3597" xr:uid="{00000000-0005-0000-0000-0000910D0000}"/>
    <cellStyle name="Normal 6 23" xfId="3598" xr:uid="{00000000-0005-0000-0000-0000920D0000}"/>
    <cellStyle name="Normal 6 24" xfId="3599" xr:uid="{00000000-0005-0000-0000-0000930D0000}"/>
    <cellStyle name="Normal 6 25" xfId="3600" xr:uid="{00000000-0005-0000-0000-0000940D0000}"/>
    <cellStyle name="Normal 6 26" xfId="3601" xr:uid="{00000000-0005-0000-0000-0000950D0000}"/>
    <cellStyle name="Normal 6 27" xfId="3602" xr:uid="{00000000-0005-0000-0000-0000960D0000}"/>
    <cellStyle name="Normal 6 28" xfId="3603" xr:uid="{00000000-0005-0000-0000-0000970D0000}"/>
    <cellStyle name="Normal 6 29" xfId="3604" xr:uid="{00000000-0005-0000-0000-0000980D0000}"/>
    <cellStyle name="Normal 6 3" xfId="202" xr:uid="{00000000-0005-0000-0000-0000990D0000}"/>
    <cellStyle name="Normal 6 3 2" xfId="3605" xr:uid="{00000000-0005-0000-0000-00009A0D0000}"/>
    <cellStyle name="Normal 6 30" xfId="3606" xr:uid="{00000000-0005-0000-0000-00009B0D0000}"/>
    <cellStyle name="Normal 6 31" xfId="3607" xr:uid="{00000000-0005-0000-0000-00009C0D0000}"/>
    <cellStyle name="Normal 6 32" xfId="3608" xr:uid="{00000000-0005-0000-0000-00009D0D0000}"/>
    <cellStyle name="Normal 6 33" xfId="3609" xr:uid="{00000000-0005-0000-0000-00009E0D0000}"/>
    <cellStyle name="Normal 6 34" xfId="3610" xr:uid="{00000000-0005-0000-0000-00009F0D0000}"/>
    <cellStyle name="Normal 6 35" xfId="3611" xr:uid="{00000000-0005-0000-0000-0000A00D0000}"/>
    <cellStyle name="Normal 6 36" xfId="3612" xr:uid="{00000000-0005-0000-0000-0000A10D0000}"/>
    <cellStyle name="Normal 6 37" xfId="3613" xr:uid="{00000000-0005-0000-0000-0000A20D0000}"/>
    <cellStyle name="Normal 6 38" xfId="3614" xr:uid="{00000000-0005-0000-0000-0000A30D0000}"/>
    <cellStyle name="Normal 6 39" xfId="3615" xr:uid="{00000000-0005-0000-0000-0000A40D0000}"/>
    <cellStyle name="Normal 6 4" xfId="3616" xr:uid="{00000000-0005-0000-0000-0000A50D0000}"/>
    <cellStyle name="Normal 6 40" xfId="3617" xr:uid="{00000000-0005-0000-0000-0000A60D0000}"/>
    <cellStyle name="Normal 6 41" xfId="3618" xr:uid="{00000000-0005-0000-0000-0000A70D0000}"/>
    <cellStyle name="Normal 6 42" xfId="3619" xr:uid="{00000000-0005-0000-0000-0000A80D0000}"/>
    <cellStyle name="Normal 6 43" xfId="3620" xr:uid="{00000000-0005-0000-0000-0000A90D0000}"/>
    <cellStyle name="Normal 6 44" xfId="3621" xr:uid="{00000000-0005-0000-0000-0000AA0D0000}"/>
    <cellStyle name="Normal 6 45" xfId="3622" xr:uid="{00000000-0005-0000-0000-0000AB0D0000}"/>
    <cellStyle name="Normal 6 46" xfId="3623" xr:uid="{00000000-0005-0000-0000-0000AC0D0000}"/>
    <cellStyle name="Normal 6 47" xfId="3624" xr:uid="{00000000-0005-0000-0000-0000AD0D0000}"/>
    <cellStyle name="Normal 6 48" xfId="3625" xr:uid="{00000000-0005-0000-0000-0000AE0D0000}"/>
    <cellStyle name="Normal 6 49" xfId="3626" xr:uid="{00000000-0005-0000-0000-0000AF0D0000}"/>
    <cellStyle name="Normal 6 5" xfId="3627" xr:uid="{00000000-0005-0000-0000-0000B00D0000}"/>
    <cellStyle name="Normal 6 50" xfId="3628" xr:uid="{00000000-0005-0000-0000-0000B10D0000}"/>
    <cellStyle name="Normal 6 51" xfId="3629" xr:uid="{00000000-0005-0000-0000-0000B20D0000}"/>
    <cellStyle name="Normal 6 52" xfId="3630" xr:uid="{00000000-0005-0000-0000-0000B30D0000}"/>
    <cellStyle name="Normal 6 53" xfId="3631" xr:uid="{00000000-0005-0000-0000-0000B40D0000}"/>
    <cellStyle name="Normal 6 54" xfId="3632" xr:uid="{00000000-0005-0000-0000-0000B50D0000}"/>
    <cellStyle name="Normal 6 55" xfId="3633" xr:uid="{00000000-0005-0000-0000-0000B60D0000}"/>
    <cellStyle name="Normal 6 56" xfId="3634" xr:uid="{00000000-0005-0000-0000-0000B70D0000}"/>
    <cellStyle name="Normal 6 57" xfId="3635" xr:uid="{00000000-0005-0000-0000-0000B80D0000}"/>
    <cellStyle name="Normal 6 58" xfId="3636" xr:uid="{00000000-0005-0000-0000-0000B90D0000}"/>
    <cellStyle name="Normal 6 59" xfId="3637" xr:uid="{00000000-0005-0000-0000-0000BA0D0000}"/>
    <cellStyle name="Normal 6 6" xfId="3638" xr:uid="{00000000-0005-0000-0000-0000BB0D0000}"/>
    <cellStyle name="Normal 6 60" xfId="3639" xr:uid="{00000000-0005-0000-0000-0000BC0D0000}"/>
    <cellStyle name="Normal 6 61" xfId="3640" xr:uid="{00000000-0005-0000-0000-0000BD0D0000}"/>
    <cellStyle name="Normal 6 62" xfId="3641" xr:uid="{00000000-0005-0000-0000-0000BE0D0000}"/>
    <cellStyle name="Normal 6 7" xfId="3642" xr:uid="{00000000-0005-0000-0000-0000BF0D0000}"/>
    <cellStyle name="Normal 6 8" xfId="3643" xr:uid="{00000000-0005-0000-0000-0000C00D0000}"/>
    <cellStyle name="Normal 6 9" xfId="3644" xr:uid="{00000000-0005-0000-0000-0000C10D0000}"/>
    <cellStyle name="Normal 60" xfId="3645" xr:uid="{00000000-0005-0000-0000-0000C20D0000}"/>
    <cellStyle name="Normal 61" xfId="3646" xr:uid="{00000000-0005-0000-0000-0000C30D0000}"/>
    <cellStyle name="Normal 62" xfId="3647" xr:uid="{00000000-0005-0000-0000-0000C40D0000}"/>
    <cellStyle name="Normal 63" xfId="3648" xr:uid="{00000000-0005-0000-0000-0000C50D0000}"/>
    <cellStyle name="Normal 64" xfId="3649" xr:uid="{00000000-0005-0000-0000-0000C60D0000}"/>
    <cellStyle name="Normal 7" xfId="203" xr:uid="{00000000-0005-0000-0000-0000C70D0000}"/>
    <cellStyle name="Normal 7 10" xfId="3650" xr:uid="{00000000-0005-0000-0000-0000C80D0000}"/>
    <cellStyle name="Normal 7 11" xfId="3651" xr:uid="{00000000-0005-0000-0000-0000C90D0000}"/>
    <cellStyle name="Normal 7 12" xfId="3652" xr:uid="{00000000-0005-0000-0000-0000CA0D0000}"/>
    <cellStyle name="Normal 7 13" xfId="3653" xr:uid="{00000000-0005-0000-0000-0000CB0D0000}"/>
    <cellStyle name="Normal 7 14" xfId="3654" xr:uid="{00000000-0005-0000-0000-0000CC0D0000}"/>
    <cellStyle name="Normal 7 15" xfId="3655" xr:uid="{00000000-0005-0000-0000-0000CD0D0000}"/>
    <cellStyle name="Normal 7 16" xfId="3656" xr:uid="{00000000-0005-0000-0000-0000CE0D0000}"/>
    <cellStyle name="Normal 7 17" xfId="3657" xr:uid="{00000000-0005-0000-0000-0000CF0D0000}"/>
    <cellStyle name="Normal 7 18" xfId="3658" xr:uid="{00000000-0005-0000-0000-0000D00D0000}"/>
    <cellStyle name="Normal 7 19" xfId="3659" xr:uid="{00000000-0005-0000-0000-0000D10D0000}"/>
    <cellStyle name="Normal 7 2" xfId="204" xr:uid="{00000000-0005-0000-0000-0000D20D0000}"/>
    <cellStyle name="Normal 7 2 2" xfId="205" xr:uid="{00000000-0005-0000-0000-0000D30D0000}"/>
    <cellStyle name="Normal 7 2 2 2" xfId="206" xr:uid="{00000000-0005-0000-0000-0000D40D0000}"/>
    <cellStyle name="Normal 7 2 3" xfId="207" xr:uid="{00000000-0005-0000-0000-0000D50D0000}"/>
    <cellStyle name="Normal 7 20" xfId="3660" xr:uid="{00000000-0005-0000-0000-0000D60D0000}"/>
    <cellStyle name="Normal 7 21" xfId="3661" xr:uid="{00000000-0005-0000-0000-0000D70D0000}"/>
    <cellStyle name="Normal 7 22" xfId="3662" xr:uid="{00000000-0005-0000-0000-0000D80D0000}"/>
    <cellStyle name="Normal 7 23" xfId="3663" xr:uid="{00000000-0005-0000-0000-0000D90D0000}"/>
    <cellStyle name="Normal 7 24" xfId="3664" xr:uid="{00000000-0005-0000-0000-0000DA0D0000}"/>
    <cellStyle name="Normal 7 25" xfId="3665" xr:uid="{00000000-0005-0000-0000-0000DB0D0000}"/>
    <cellStyle name="Normal 7 26" xfId="3666" xr:uid="{00000000-0005-0000-0000-0000DC0D0000}"/>
    <cellStyle name="Normal 7 27" xfId="3667" xr:uid="{00000000-0005-0000-0000-0000DD0D0000}"/>
    <cellStyle name="Normal 7 28" xfId="3668" xr:uid="{00000000-0005-0000-0000-0000DE0D0000}"/>
    <cellStyle name="Normal 7 29" xfId="3669" xr:uid="{00000000-0005-0000-0000-0000DF0D0000}"/>
    <cellStyle name="Normal 7 3" xfId="208" xr:uid="{00000000-0005-0000-0000-0000E00D0000}"/>
    <cellStyle name="Normal 7 3 2" xfId="209" xr:uid="{00000000-0005-0000-0000-0000E10D0000}"/>
    <cellStyle name="Normal 7 3 2 2" xfId="210" xr:uid="{00000000-0005-0000-0000-0000E20D0000}"/>
    <cellStyle name="Normal 7 3 3" xfId="211" xr:uid="{00000000-0005-0000-0000-0000E30D0000}"/>
    <cellStyle name="Normal 7 30" xfId="3670" xr:uid="{00000000-0005-0000-0000-0000E40D0000}"/>
    <cellStyle name="Normal 7 31" xfId="3671" xr:uid="{00000000-0005-0000-0000-0000E50D0000}"/>
    <cellStyle name="Normal 7 4" xfId="212" xr:uid="{00000000-0005-0000-0000-0000E60D0000}"/>
    <cellStyle name="Normal 7 4 2" xfId="213" xr:uid="{00000000-0005-0000-0000-0000E70D0000}"/>
    <cellStyle name="Normal 7 5" xfId="214" xr:uid="{00000000-0005-0000-0000-0000E80D0000}"/>
    <cellStyle name="Normal 7 6" xfId="3672" xr:uid="{00000000-0005-0000-0000-0000E90D0000}"/>
    <cellStyle name="Normal 7 7" xfId="3673" xr:uid="{00000000-0005-0000-0000-0000EA0D0000}"/>
    <cellStyle name="Normal 7 8" xfId="3674" xr:uid="{00000000-0005-0000-0000-0000EB0D0000}"/>
    <cellStyle name="Normal 7 9" xfId="3675" xr:uid="{00000000-0005-0000-0000-0000EC0D0000}"/>
    <cellStyle name="Normal 8" xfId="215" xr:uid="{00000000-0005-0000-0000-0000ED0D0000}"/>
    <cellStyle name="Normal 8 10" xfId="3676" xr:uid="{00000000-0005-0000-0000-0000EE0D0000}"/>
    <cellStyle name="Normal 8 11" xfId="3677" xr:uid="{00000000-0005-0000-0000-0000EF0D0000}"/>
    <cellStyle name="Normal 8 12" xfId="3678" xr:uid="{00000000-0005-0000-0000-0000F00D0000}"/>
    <cellStyle name="Normal 8 13" xfId="3679" xr:uid="{00000000-0005-0000-0000-0000F10D0000}"/>
    <cellStyle name="Normal 8 14" xfId="3680" xr:uid="{00000000-0005-0000-0000-0000F20D0000}"/>
    <cellStyle name="Normal 8 15" xfId="3681" xr:uid="{00000000-0005-0000-0000-0000F30D0000}"/>
    <cellStyle name="Normal 8 16" xfId="3682" xr:uid="{00000000-0005-0000-0000-0000F40D0000}"/>
    <cellStyle name="Normal 8 17" xfId="3683" xr:uid="{00000000-0005-0000-0000-0000F50D0000}"/>
    <cellStyle name="Normal 8 18" xfId="3684" xr:uid="{00000000-0005-0000-0000-0000F60D0000}"/>
    <cellStyle name="Normal 8 19" xfId="3685" xr:uid="{00000000-0005-0000-0000-0000F70D0000}"/>
    <cellStyle name="Normal 8 2" xfId="216" xr:uid="{00000000-0005-0000-0000-0000F80D0000}"/>
    <cellStyle name="Normal 8 2 2" xfId="217" xr:uid="{00000000-0005-0000-0000-0000F90D0000}"/>
    <cellStyle name="Normal 8 2 2 2" xfId="218" xr:uid="{00000000-0005-0000-0000-0000FA0D0000}"/>
    <cellStyle name="Normal 8 2 3" xfId="219" xr:uid="{00000000-0005-0000-0000-0000FB0D0000}"/>
    <cellStyle name="Normal 8 20" xfId="3686" xr:uid="{00000000-0005-0000-0000-0000FC0D0000}"/>
    <cellStyle name="Normal 8 21" xfId="3687" xr:uid="{00000000-0005-0000-0000-0000FD0D0000}"/>
    <cellStyle name="Normal 8 22" xfId="3688" xr:uid="{00000000-0005-0000-0000-0000FE0D0000}"/>
    <cellStyle name="Normal 8 23" xfId="3689" xr:uid="{00000000-0005-0000-0000-0000FF0D0000}"/>
    <cellStyle name="Normal 8 24" xfId="3690" xr:uid="{00000000-0005-0000-0000-0000000E0000}"/>
    <cellStyle name="Normal 8 25" xfId="3691" xr:uid="{00000000-0005-0000-0000-0000010E0000}"/>
    <cellStyle name="Normal 8 26" xfId="3692" xr:uid="{00000000-0005-0000-0000-0000020E0000}"/>
    <cellStyle name="Normal 8 27" xfId="3693" xr:uid="{00000000-0005-0000-0000-0000030E0000}"/>
    <cellStyle name="Normal 8 28" xfId="3694" xr:uid="{00000000-0005-0000-0000-0000040E0000}"/>
    <cellStyle name="Normal 8 29" xfId="3695" xr:uid="{00000000-0005-0000-0000-0000050E0000}"/>
    <cellStyle name="Normal 8 3" xfId="220" xr:uid="{00000000-0005-0000-0000-0000060E0000}"/>
    <cellStyle name="Normal 8 3 2" xfId="221" xr:uid="{00000000-0005-0000-0000-0000070E0000}"/>
    <cellStyle name="Normal 8 3 2 2" xfId="222" xr:uid="{00000000-0005-0000-0000-0000080E0000}"/>
    <cellStyle name="Normal 8 3 3" xfId="223" xr:uid="{00000000-0005-0000-0000-0000090E0000}"/>
    <cellStyle name="Normal 8 30" xfId="3696" xr:uid="{00000000-0005-0000-0000-00000A0E0000}"/>
    <cellStyle name="Normal 8 31" xfId="3697" xr:uid="{00000000-0005-0000-0000-00000B0E0000}"/>
    <cellStyle name="Normal 8 32" xfId="3698" xr:uid="{00000000-0005-0000-0000-00000C0E0000}"/>
    <cellStyle name="Normal 8 33" xfId="3699" xr:uid="{00000000-0005-0000-0000-00000D0E0000}"/>
    <cellStyle name="Normal 8 34" xfId="3700" xr:uid="{00000000-0005-0000-0000-00000E0E0000}"/>
    <cellStyle name="Normal 8 4" xfId="224" xr:uid="{00000000-0005-0000-0000-00000F0E0000}"/>
    <cellStyle name="Normal 8 4 2" xfId="225" xr:uid="{00000000-0005-0000-0000-0000100E0000}"/>
    <cellStyle name="Normal 8 5" xfId="226" xr:uid="{00000000-0005-0000-0000-0000110E0000}"/>
    <cellStyle name="Normal 8 6" xfId="3701" xr:uid="{00000000-0005-0000-0000-0000120E0000}"/>
    <cellStyle name="Normal 8 7" xfId="3702" xr:uid="{00000000-0005-0000-0000-0000130E0000}"/>
    <cellStyle name="Normal 8 8" xfId="3703" xr:uid="{00000000-0005-0000-0000-0000140E0000}"/>
    <cellStyle name="Normal 8 9" xfId="3704" xr:uid="{00000000-0005-0000-0000-0000150E0000}"/>
    <cellStyle name="Normal 85 3" xfId="3705" xr:uid="{00000000-0005-0000-0000-0000160E0000}"/>
    <cellStyle name="Normal 9" xfId="227" xr:uid="{00000000-0005-0000-0000-0000170E0000}"/>
    <cellStyle name="Normal 9 2" xfId="228" xr:uid="{00000000-0005-0000-0000-0000180E0000}"/>
    <cellStyle name="Normal 9 2 2" xfId="3706" xr:uid="{00000000-0005-0000-0000-0000190E0000}"/>
    <cellStyle name="Normal 9 2 2 2" xfId="3707" xr:uid="{00000000-0005-0000-0000-00001A0E0000}"/>
    <cellStyle name="Normal 9 2 3" xfId="3708" xr:uid="{00000000-0005-0000-0000-00001B0E0000}"/>
    <cellStyle name="Normal 9 3" xfId="3709" xr:uid="{00000000-0005-0000-0000-00001C0E0000}"/>
    <cellStyle name="Normal 9 3 2" xfId="3710" xr:uid="{00000000-0005-0000-0000-00001D0E0000}"/>
    <cellStyle name="Normal 9 4" xfId="3711" xr:uid="{00000000-0005-0000-0000-00001E0E0000}"/>
    <cellStyle name="Normal 9 5" xfId="3712" xr:uid="{00000000-0005-0000-0000-00001F0E0000}"/>
    <cellStyle name="Normal 9 6" xfId="3713" xr:uid="{00000000-0005-0000-0000-0000200E0000}"/>
    <cellStyle name="Normal 9 7" xfId="3714" xr:uid="{00000000-0005-0000-0000-0000210E0000}"/>
    <cellStyle name="Normal CC" xfId="229" xr:uid="{00000000-0005-0000-0000-0000220E0000}"/>
    <cellStyle name="Normale_Foglio cambi" xfId="3715" xr:uid="{00000000-0005-0000-0000-0000230E0000}"/>
    <cellStyle name="Note 10" xfId="3716" xr:uid="{00000000-0005-0000-0000-0000240E0000}"/>
    <cellStyle name="Note 10 10" xfId="3717" xr:uid="{00000000-0005-0000-0000-0000250E0000}"/>
    <cellStyle name="Note 10 10 2" xfId="3718" xr:uid="{00000000-0005-0000-0000-0000260E0000}"/>
    <cellStyle name="Note 10 11" xfId="3719" xr:uid="{00000000-0005-0000-0000-0000270E0000}"/>
    <cellStyle name="Note 10 11 2" xfId="3720" xr:uid="{00000000-0005-0000-0000-0000280E0000}"/>
    <cellStyle name="Note 10 12" xfId="3721" xr:uid="{00000000-0005-0000-0000-0000290E0000}"/>
    <cellStyle name="Note 10 12 2" xfId="3722" xr:uid="{00000000-0005-0000-0000-00002A0E0000}"/>
    <cellStyle name="Note 10 13" xfId="3723" xr:uid="{00000000-0005-0000-0000-00002B0E0000}"/>
    <cellStyle name="Note 10 13 2" xfId="3724" xr:uid="{00000000-0005-0000-0000-00002C0E0000}"/>
    <cellStyle name="Note 10 14" xfId="3725" xr:uid="{00000000-0005-0000-0000-00002D0E0000}"/>
    <cellStyle name="Note 10 14 2" xfId="3726" xr:uid="{00000000-0005-0000-0000-00002E0E0000}"/>
    <cellStyle name="Note 10 15" xfId="3727" xr:uid="{00000000-0005-0000-0000-00002F0E0000}"/>
    <cellStyle name="Note 10 15 2" xfId="3728" xr:uid="{00000000-0005-0000-0000-0000300E0000}"/>
    <cellStyle name="Note 10 16" xfId="3729" xr:uid="{00000000-0005-0000-0000-0000310E0000}"/>
    <cellStyle name="Note 10 16 2" xfId="3730" xr:uid="{00000000-0005-0000-0000-0000320E0000}"/>
    <cellStyle name="Note 10 17" xfId="3731" xr:uid="{00000000-0005-0000-0000-0000330E0000}"/>
    <cellStyle name="Note 10 17 2" xfId="3732" xr:uid="{00000000-0005-0000-0000-0000340E0000}"/>
    <cellStyle name="Note 10 18" xfId="3733" xr:uid="{00000000-0005-0000-0000-0000350E0000}"/>
    <cellStyle name="Note 10 18 2" xfId="3734" xr:uid="{00000000-0005-0000-0000-0000360E0000}"/>
    <cellStyle name="Note 10 19" xfId="3735" xr:uid="{00000000-0005-0000-0000-0000370E0000}"/>
    <cellStyle name="Note 10 19 2" xfId="3736" xr:uid="{00000000-0005-0000-0000-0000380E0000}"/>
    <cellStyle name="Note 10 2" xfId="3737" xr:uid="{00000000-0005-0000-0000-0000390E0000}"/>
    <cellStyle name="Note 10 2 2" xfId="3738" xr:uid="{00000000-0005-0000-0000-00003A0E0000}"/>
    <cellStyle name="Note 10 20" xfId="3739" xr:uid="{00000000-0005-0000-0000-00003B0E0000}"/>
    <cellStyle name="Note 10 20 2" xfId="3740" xr:uid="{00000000-0005-0000-0000-00003C0E0000}"/>
    <cellStyle name="Note 10 21" xfId="3741" xr:uid="{00000000-0005-0000-0000-00003D0E0000}"/>
    <cellStyle name="Note 10 21 2" xfId="3742" xr:uid="{00000000-0005-0000-0000-00003E0E0000}"/>
    <cellStyle name="Note 10 22" xfId="3743" xr:uid="{00000000-0005-0000-0000-00003F0E0000}"/>
    <cellStyle name="Note 10 23" xfId="3744" xr:uid="{00000000-0005-0000-0000-0000400E0000}"/>
    <cellStyle name="Note 10 3" xfId="3745" xr:uid="{00000000-0005-0000-0000-0000410E0000}"/>
    <cellStyle name="Note 10 3 2" xfId="3746" xr:uid="{00000000-0005-0000-0000-0000420E0000}"/>
    <cellStyle name="Note 10 4" xfId="3747" xr:uid="{00000000-0005-0000-0000-0000430E0000}"/>
    <cellStyle name="Note 10 4 2" xfId="3748" xr:uid="{00000000-0005-0000-0000-0000440E0000}"/>
    <cellStyle name="Note 10 5" xfId="3749" xr:uid="{00000000-0005-0000-0000-0000450E0000}"/>
    <cellStyle name="Note 10 5 2" xfId="3750" xr:uid="{00000000-0005-0000-0000-0000460E0000}"/>
    <cellStyle name="Note 10 6" xfId="3751" xr:uid="{00000000-0005-0000-0000-0000470E0000}"/>
    <cellStyle name="Note 10 6 2" xfId="3752" xr:uid="{00000000-0005-0000-0000-0000480E0000}"/>
    <cellStyle name="Note 10 7" xfId="3753" xr:uid="{00000000-0005-0000-0000-0000490E0000}"/>
    <cellStyle name="Note 10 7 2" xfId="3754" xr:uid="{00000000-0005-0000-0000-00004A0E0000}"/>
    <cellStyle name="Note 10 8" xfId="3755" xr:uid="{00000000-0005-0000-0000-00004B0E0000}"/>
    <cellStyle name="Note 10 8 2" xfId="3756" xr:uid="{00000000-0005-0000-0000-00004C0E0000}"/>
    <cellStyle name="Note 10 9" xfId="3757" xr:uid="{00000000-0005-0000-0000-00004D0E0000}"/>
    <cellStyle name="Note 10 9 2" xfId="3758" xr:uid="{00000000-0005-0000-0000-00004E0E0000}"/>
    <cellStyle name="Note 11" xfId="3759" xr:uid="{00000000-0005-0000-0000-00004F0E0000}"/>
    <cellStyle name="Note 11 10" xfId="3760" xr:uid="{00000000-0005-0000-0000-0000500E0000}"/>
    <cellStyle name="Note 11 10 2" xfId="3761" xr:uid="{00000000-0005-0000-0000-0000510E0000}"/>
    <cellStyle name="Note 11 11" xfId="3762" xr:uid="{00000000-0005-0000-0000-0000520E0000}"/>
    <cellStyle name="Note 11 11 2" xfId="3763" xr:uid="{00000000-0005-0000-0000-0000530E0000}"/>
    <cellStyle name="Note 11 12" xfId="3764" xr:uid="{00000000-0005-0000-0000-0000540E0000}"/>
    <cellStyle name="Note 11 12 2" xfId="3765" xr:uid="{00000000-0005-0000-0000-0000550E0000}"/>
    <cellStyle name="Note 11 13" xfId="3766" xr:uid="{00000000-0005-0000-0000-0000560E0000}"/>
    <cellStyle name="Note 11 13 2" xfId="3767" xr:uid="{00000000-0005-0000-0000-0000570E0000}"/>
    <cellStyle name="Note 11 14" xfId="3768" xr:uid="{00000000-0005-0000-0000-0000580E0000}"/>
    <cellStyle name="Note 11 14 2" xfId="3769" xr:uid="{00000000-0005-0000-0000-0000590E0000}"/>
    <cellStyle name="Note 11 15" xfId="3770" xr:uid="{00000000-0005-0000-0000-00005A0E0000}"/>
    <cellStyle name="Note 11 15 2" xfId="3771" xr:uid="{00000000-0005-0000-0000-00005B0E0000}"/>
    <cellStyle name="Note 11 16" xfId="3772" xr:uid="{00000000-0005-0000-0000-00005C0E0000}"/>
    <cellStyle name="Note 11 16 2" xfId="3773" xr:uid="{00000000-0005-0000-0000-00005D0E0000}"/>
    <cellStyle name="Note 11 17" xfId="3774" xr:uid="{00000000-0005-0000-0000-00005E0E0000}"/>
    <cellStyle name="Note 11 17 2" xfId="3775" xr:uid="{00000000-0005-0000-0000-00005F0E0000}"/>
    <cellStyle name="Note 11 18" xfId="3776" xr:uid="{00000000-0005-0000-0000-0000600E0000}"/>
    <cellStyle name="Note 11 18 2" xfId="3777" xr:uid="{00000000-0005-0000-0000-0000610E0000}"/>
    <cellStyle name="Note 11 19" xfId="3778" xr:uid="{00000000-0005-0000-0000-0000620E0000}"/>
    <cellStyle name="Note 11 19 2" xfId="3779" xr:uid="{00000000-0005-0000-0000-0000630E0000}"/>
    <cellStyle name="Note 11 2" xfId="3780" xr:uid="{00000000-0005-0000-0000-0000640E0000}"/>
    <cellStyle name="Note 11 2 2" xfId="3781" xr:uid="{00000000-0005-0000-0000-0000650E0000}"/>
    <cellStyle name="Note 11 20" xfId="3782" xr:uid="{00000000-0005-0000-0000-0000660E0000}"/>
    <cellStyle name="Note 11 20 2" xfId="3783" xr:uid="{00000000-0005-0000-0000-0000670E0000}"/>
    <cellStyle name="Note 11 21" xfId="3784" xr:uid="{00000000-0005-0000-0000-0000680E0000}"/>
    <cellStyle name="Note 11 21 2" xfId="3785" xr:uid="{00000000-0005-0000-0000-0000690E0000}"/>
    <cellStyle name="Note 11 22" xfId="3786" xr:uid="{00000000-0005-0000-0000-00006A0E0000}"/>
    <cellStyle name="Note 11 3" xfId="3787" xr:uid="{00000000-0005-0000-0000-00006B0E0000}"/>
    <cellStyle name="Note 11 3 2" xfId="3788" xr:uid="{00000000-0005-0000-0000-00006C0E0000}"/>
    <cellStyle name="Note 11 4" xfId="3789" xr:uid="{00000000-0005-0000-0000-00006D0E0000}"/>
    <cellStyle name="Note 11 4 2" xfId="3790" xr:uid="{00000000-0005-0000-0000-00006E0E0000}"/>
    <cellStyle name="Note 11 5" xfId="3791" xr:uid="{00000000-0005-0000-0000-00006F0E0000}"/>
    <cellStyle name="Note 11 5 2" xfId="3792" xr:uid="{00000000-0005-0000-0000-0000700E0000}"/>
    <cellStyle name="Note 11 6" xfId="3793" xr:uid="{00000000-0005-0000-0000-0000710E0000}"/>
    <cellStyle name="Note 11 6 2" xfId="3794" xr:uid="{00000000-0005-0000-0000-0000720E0000}"/>
    <cellStyle name="Note 11 7" xfId="3795" xr:uid="{00000000-0005-0000-0000-0000730E0000}"/>
    <cellStyle name="Note 11 7 2" xfId="3796" xr:uid="{00000000-0005-0000-0000-0000740E0000}"/>
    <cellStyle name="Note 11 8" xfId="3797" xr:uid="{00000000-0005-0000-0000-0000750E0000}"/>
    <cellStyle name="Note 11 8 2" xfId="3798" xr:uid="{00000000-0005-0000-0000-0000760E0000}"/>
    <cellStyle name="Note 11 9" xfId="3799" xr:uid="{00000000-0005-0000-0000-0000770E0000}"/>
    <cellStyle name="Note 11 9 2" xfId="3800" xr:uid="{00000000-0005-0000-0000-0000780E0000}"/>
    <cellStyle name="Note 12" xfId="3801" xr:uid="{00000000-0005-0000-0000-0000790E0000}"/>
    <cellStyle name="Note 12 10" xfId="3802" xr:uid="{00000000-0005-0000-0000-00007A0E0000}"/>
    <cellStyle name="Note 12 10 2" xfId="3803" xr:uid="{00000000-0005-0000-0000-00007B0E0000}"/>
    <cellStyle name="Note 12 11" xfId="3804" xr:uid="{00000000-0005-0000-0000-00007C0E0000}"/>
    <cellStyle name="Note 12 11 2" xfId="3805" xr:uid="{00000000-0005-0000-0000-00007D0E0000}"/>
    <cellStyle name="Note 12 12" xfId="3806" xr:uid="{00000000-0005-0000-0000-00007E0E0000}"/>
    <cellStyle name="Note 12 12 2" xfId="3807" xr:uid="{00000000-0005-0000-0000-00007F0E0000}"/>
    <cellStyle name="Note 12 13" xfId="3808" xr:uid="{00000000-0005-0000-0000-0000800E0000}"/>
    <cellStyle name="Note 12 13 2" xfId="3809" xr:uid="{00000000-0005-0000-0000-0000810E0000}"/>
    <cellStyle name="Note 12 14" xfId="3810" xr:uid="{00000000-0005-0000-0000-0000820E0000}"/>
    <cellStyle name="Note 12 14 2" xfId="3811" xr:uid="{00000000-0005-0000-0000-0000830E0000}"/>
    <cellStyle name="Note 12 15" xfId="3812" xr:uid="{00000000-0005-0000-0000-0000840E0000}"/>
    <cellStyle name="Note 12 15 2" xfId="3813" xr:uid="{00000000-0005-0000-0000-0000850E0000}"/>
    <cellStyle name="Note 12 16" xfId="3814" xr:uid="{00000000-0005-0000-0000-0000860E0000}"/>
    <cellStyle name="Note 12 16 2" xfId="3815" xr:uid="{00000000-0005-0000-0000-0000870E0000}"/>
    <cellStyle name="Note 12 17" xfId="3816" xr:uid="{00000000-0005-0000-0000-0000880E0000}"/>
    <cellStyle name="Note 12 17 2" xfId="3817" xr:uid="{00000000-0005-0000-0000-0000890E0000}"/>
    <cellStyle name="Note 12 18" xfId="3818" xr:uid="{00000000-0005-0000-0000-00008A0E0000}"/>
    <cellStyle name="Note 12 18 2" xfId="3819" xr:uid="{00000000-0005-0000-0000-00008B0E0000}"/>
    <cellStyle name="Note 12 19" xfId="3820" xr:uid="{00000000-0005-0000-0000-00008C0E0000}"/>
    <cellStyle name="Note 12 19 2" xfId="3821" xr:uid="{00000000-0005-0000-0000-00008D0E0000}"/>
    <cellStyle name="Note 12 2" xfId="3822" xr:uid="{00000000-0005-0000-0000-00008E0E0000}"/>
    <cellStyle name="Note 12 2 2" xfId="3823" xr:uid="{00000000-0005-0000-0000-00008F0E0000}"/>
    <cellStyle name="Note 12 20" xfId="3824" xr:uid="{00000000-0005-0000-0000-0000900E0000}"/>
    <cellStyle name="Note 12 20 2" xfId="3825" xr:uid="{00000000-0005-0000-0000-0000910E0000}"/>
    <cellStyle name="Note 12 21" xfId="3826" xr:uid="{00000000-0005-0000-0000-0000920E0000}"/>
    <cellStyle name="Note 12 21 2" xfId="3827" xr:uid="{00000000-0005-0000-0000-0000930E0000}"/>
    <cellStyle name="Note 12 22" xfId="3828" xr:uid="{00000000-0005-0000-0000-0000940E0000}"/>
    <cellStyle name="Note 12 3" xfId="3829" xr:uid="{00000000-0005-0000-0000-0000950E0000}"/>
    <cellStyle name="Note 12 3 2" xfId="3830" xr:uid="{00000000-0005-0000-0000-0000960E0000}"/>
    <cellStyle name="Note 12 4" xfId="3831" xr:uid="{00000000-0005-0000-0000-0000970E0000}"/>
    <cellStyle name="Note 12 4 2" xfId="3832" xr:uid="{00000000-0005-0000-0000-0000980E0000}"/>
    <cellStyle name="Note 12 5" xfId="3833" xr:uid="{00000000-0005-0000-0000-0000990E0000}"/>
    <cellStyle name="Note 12 5 2" xfId="3834" xr:uid="{00000000-0005-0000-0000-00009A0E0000}"/>
    <cellStyle name="Note 12 6" xfId="3835" xr:uid="{00000000-0005-0000-0000-00009B0E0000}"/>
    <cellStyle name="Note 12 6 2" xfId="3836" xr:uid="{00000000-0005-0000-0000-00009C0E0000}"/>
    <cellStyle name="Note 12 7" xfId="3837" xr:uid="{00000000-0005-0000-0000-00009D0E0000}"/>
    <cellStyle name="Note 12 7 2" xfId="3838" xr:uid="{00000000-0005-0000-0000-00009E0E0000}"/>
    <cellStyle name="Note 12 8" xfId="3839" xr:uid="{00000000-0005-0000-0000-00009F0E0000}"/>
    <cellStyle name="Note 12 8 2" xfId="3840" xr:uid="{00000000-0005-0000-0000-0000A00E0000}"/>
    <cellStyle name="Note 12 9" xfId="3841" xr:uid="{00000000-0005-0000-0000-0000A10E0000}"/>
    <cellStyle name="Note 12 9 2" xfId="3842" xr:uid="{00000000-0005-0000-0000-0000A20E0000}"/>
    <cellStyle name="Note 13" xfId="3843" xr:uid="{00000000-0005-0000-0000-0000A30E0000}"/>
    <cellStyle name="Note 13 10" xfId="3844" xr:uid="{00000000-0005-0000-0000-0000A40E0000}"/>
    <cellStyle name="Note 13 10 2" xfId="3845" xr:uid="{00000000-0005-0000-0000-0000A50E0000}"/>
    <cellStyle name="Note 13 11" xfId="3846" xr:uid="{00000000-0005-0000-0000-0000A60E0000}"/>
    <cellStyle name="Note 13 11 2" xfId="3847" xr:uid="{00000000-0005-0000-0000-0000A70E0000}"/>
    <cellStyle name="Note 13 12" xfId="3848" xr:uid="{00000000-0005-0000-0000-0000A80E0000}"/>
    <cellStyle name="Note 13 12 2" xfId="3849" xr:uid="{00000000-0005-0000-0000-0000A90E0000}"/>
    <cellStyle name="Note 13 13" xfId="3850" xr:uid="{00000000-0005-0000-0000-0000AA0E0000}"/>
    <cellStyle name="Note 13 13 2" xfId="3851" xr:uid="{00000000-0005-0000-0000-0000AB0E0000}"/>
    <cellStyle name="Note 13 14" xfId="3852" xr:uid="{00000000-0005-0000-0000-0000AC0E0000}"/>
    <cellStyle name="Note 13 14 2" xfId="3853" xr:uid="{00000000-0005-0000-0000-0000AD0E0000}"/>
    <cellStyle name="Note 13 15" xfId="3854" xr:uid="{00000000-0005-0000-0000-0000AE0E0000}"/>
    <cellStyle name="Note 13 15 2" xfId="3855" xr:uid="{00000000-0005-0000-0000-0000AF0E0000}"/>
    <cellStyle name="Note 13 16" xfId="3856" xr:uid="{00000000-0005-0000-0000-0000B00E0000}"/>
    <cellStyle name="Note 13 16 2" xfId="3857" xr:uid="{00000000-0005-0000-0000-0000B10E0000}"/>
    <cellStyle name="Note 13 17" xfId="3858" xr:uid="{00000000-0005-0000-0000-0000B20E0000}"/>
    <cellStyle name="Note 13 17 2" xfId="3859" xr:uid="{00000000-0005-0000-0000-0000B30E0000}"/>
    <cellStyle name="Note 13 18" xfId="3860" xr:uid="{00000000-0005-0000-0000-0000B40E0000}"/>
    <cellStyle name="Note 13 18 2" xfId="3861" xr:uid="{00000000-0005-0000-0000-0000B50E0000}"/>
    <cellStyle name="Note 13 19" xfId="3862" xr:uid="{00000000-0005-0000-0000-0000B60E0000}"/>
    <cellStyle name="Note 13 19 2" xfId="3863" xr:uid="{00000000-0005-0000-0000-0000B70E0000}"/>
    <cellStyle name="Note 13 2" xfId="3864" xr:uid="{00000000-0005-0000-0000-0000B80E0000}"/>
    <cellStyle name="Note 13 2 2" xfId="3865" xr:uid="{00000000-0005-0000-0000-0000B90E0000}"/>
    <cellStyle name="Note 13 20" xfId="3866" xr:uid="{00000000-0005-0000-0000-0000BA0E0000}"/>
    <cellStyle name="Note 13 20 2" xfId="3867" xr:uid="{00000000-0005-0000-0000-0000BB0E0000}"/>
    <cellStyle name="Note 13 21" xfId="3868" xr:uid="{00000000-0005-0000-0000-0000BC0E0000}"/>
    <cellStyle name="Note 13 21 2" xfId="3869" xr:uid="{00000000-0005-0000-0000-0000BD0E0000}"/>
    <cellStyle name="Note 13 22" xfId="3870" xr:uid="{00000000-0005-0000-0000-0000BE0E0000}"/>
    <cellStyle name="Note 13 3" xfId="3871" xr:uid="{00000000-0005-0000-0000-0000BF0E0000}"/>
    <cellStyle name="Note 13 3 2" xfId="3872" xr:uid="{00000000-0005-0000-0000-0000C00E0000}"/>
    <cellStyle name="Note 13 4" xfId="3873" xr:uid="{00000000-0005-0000-0000-0000C10E0000}"/>
    <cellStyle name="Note 13 4 2" xfId="3874" xr:uid="{00000000-0005-0000-0000-0000C20E0000}"/>
    <cellStyle name="Note 13 5" xfId="3875" xr:uid="{00000000-0005-0000-0000-0000C30E0000}"/>
    <cellStyle name="Note 13 5 2" xfId="3876" xr:uid="{00000000-0005-0000-0000-0000C40E0000}"/>
    <cellStyle name="Note 13 6" xfId="3877" xr:uid="{00000000-0005-0000-0000-0000C50E0000}"/>
    <cellStyle name="Note 13 6 2" xfId="3878" xr:uid="{00000000-0005-0000-0000-0000C60E0000}"/>
    <cellStyle name="Note 13 7" xfId="3879" xr:uid="{00000000-0005-0000-0000-0000C70E0000}"/>
    <cellStyle name="Note 13 7 2" xfId="3880" xr:uid="{00000000-0005-0000-0000-0000C80E0000}"/>
    <cellStyle name="Note 13 8" xfId="3881" xr:uid="{00000000-0005-0000-0000-0000C90E0000}"/>
    <cellStyle name="Note 13 8 2" xfId="3882" xr:uid="{00000000-0005-0000-0000-0000CA0E0000}"/>
    <cellStyle name="Note 13 9" xfId="3883" xr:uid="{00000000-0005-0000-0000-0000CB0E0000}"/>
    <cellStyle name="Note 13 9 2" xfId="3884" xr:uid="{00000000-0005-0000-0000-0000CC0E0000}"/>
    <cellStyle name="Note 14" xfId="3885" xr:uid="{00000000-0005-0000-0000-0000CD0E0000}"/>
    <cellStyle name="Note 14 10" xfId="3886" xr:uid="{00000000-0005-0000-0000-0000CE0E0000}"/>
    <cellStyle name="Note 14 10 2" xfId="3887" xr:uid="{00000000-0005-0000-0000-0000CF0E0000}"/>
    <cellStyle name="Note 14 11" xfId="3888" xr:uid="{00000000-0005-0000-0000-0000D00E0000}"/>
    <cellStyle name="Note 14 11 2" xfId="3889" xr:uid="{00000000-0005-0000-0000-0000D10E0000}"/>
    <cellStyle name="Note 14 12" xfId="3890" xr:uid="{00000000-0005-0000-0000-0000D20E0000}"/>
    <cellStyle name="Note 14 12 2" xfId="3891" xr:uid="{00000000-0005-0000-0000-0000D30E0000}"/>
    <cellStyle name="Note 14 13" xfId="3892" xr:uid="{00000000-0005-0000-0000-0000D40E0000}"/>
    <cellStyle name="Note 14 13 2" xfId="3893" xr:uid="{00000000-0005-0000-0000-0000D50E0000}"/>
    <cellStyle name="Note 14 14" xfId="3894" xr:uid="{00000000-0005-0000-0000-0000D60E0000}"/>
    <cellStyle name="Note 14 14 2" xfId="3895" xr:uid="{00000000-0005-0000-0000-0000D70E0000}"/>
    <cellStyle name="Note 14 15" xfId="3896" xr:uid="{00000000-0005-0000-0000-0000D80E0000}"/>
    <cellStyle name="Note 14 15 2" xfId="3897" xr:uid="{00000000-0005-0000-0000-0000D90E0000}"/>
    <cellStyle name="Note 14 16" xfId="3898" xr:uid="{00000000-0005-0000-0000-0000DA0E0000}"/>
    <cellStyle name="Note 14 16 2" xfId="3899" xr:uid="{00000000-0005-0000-0000-0000DB0E0000}"/>
    <cellStyle name="Note 14 17" xfId="3900" xr:uid="{00000000-0005-0000-0000-0000DC0E0000}"/>
    <cellStyle name="Note 14 17 2" xfId="3901" xr:uid="{00000000-0005-0000-0000-0000DD0E0000}"/>
    <cellStyle name="Note 14 18" xfId="3902" xr:uid="{00000000-0005-0000-0000-0000DE0E0000}"/>
    <cellStyle name="Note 14 18 2" xfId="3903" xr:uid="{00000000-0005-0000-0000-0000DF0E0000}"/>
    <cellStyle name="Note 14 19" xfId="3904" xr:uid="{00000000-0005-0000-0000-0000E00E0000}"/>
    <cellStyle name="Note 14 19 2" xfId="3905" xr:uid="{00000000-0005-0000-0000-0000E10E0000}"/>
    <cellStyle name="Note 14 2" xfId="3906" xr:uid="{00000000-0005-0000-0000-0000E20E0000}"/>
    <cellStyle name="Note 14 2 2" xfId="3907" xr:uid="{00000000-0005-0000-0000-0000E30E0000}"/>
    <cellStyle name="Note 14 20" xfId="3908" xr:uid="{00000000-0005-0000-0000-0000E40E0000}"/>
    <cellStyle name="Note 14 20 2" xfId="3909" xr:uid="{00000000-0005-0000-0000-0000E50E0000}"/>
    <cellStyle name="Note 14 21" xfId="3910" xr:uid="{00000000-0005-0000-0000-0000E60E0000}"/>
    <cellStyle name="Note 14 21 2" xfId="3911" xr:uid="{00000000-0005-0000-0000-0000E70E0000}"/>
    <cellStyle name="Note 14 22" xfId="3912" xr:uid="{00000000-0005-0000-0000-0000E80E0000}"/>
    <cellStyle name="Note 14 3" xfId="3913" xr:uid="{00000000-0005-0000-0000-0000E90E0000}"/>
    <cellStyle name="Note 14 3 2" xfId="3914" xr:uid="{00000000-0005-0000-0000-0000EA0E0000}"/>
    <cellStyle name="Note 14 4" xfId="3915" xr:uid="{00000000-0005-0000-0000-0000EB0E0000}"/>
    <cellStyle name="Note 14 4 2" xfId="3916" xr:uid="{00000000-0005-0000-0000-0000EC0E0000}"/>
    <cellStyle name="Note 14 5" xfId="3917" xr:uid="{00000000-0005-0000-0000-0000ED0E0000}"/>
    <cellStyle name="Note 14 5 2" xfId="3918" xr:uid="{00000000-0005-0000-0000-0000EE0E0000}"/>
    <cellStyle name="Note 14 6" xfId="3919" xr:uid="{00000000-0005-0000-0000-0000EF0E0000}"/>
    <cellStyle name="Note 14 6 2" xfId="3920" xr:uid="{00000000-0005-0000-0000-0000F00E0000}"/>
    <cellStyle name="Note 14 7" xfId="3921" xr:uid="{00000000-0005-0000-0000-0000F10E0000}"/>
    <cellStyle name="Note 14 7 2" xfId="3922" xr:uid="{00000000-0005-0000-0000-0000F20E0000}"/>
    <cellStyle name="Note 14 8" xfId="3923" xr:uid="{00000000-0005-0000-0000-0000F30E0000}"/>
    <cellStyle name="Note 14 8 2" xfId="3924" xr:uid="{00000000-0005-0000-0000-0000F40E0000}"/>
    <cellStyle name="Note 14 9" xfId="3925" xr:uid="{00000000-0005-0000-0000-0000F50E0000}"/>
    <cellStyle name="Note 14 9 2" xfId="3926" xr:uid="{00000000-0005-0000-0000-0000F60E0000}"/>
    <cellStyle name="Note 15" xfId="3927" xr:uid="{00000000-0005-0000-0000-0000F70E0000}"/>
    <cellStyle name="Note 15 2" xfId="3928" xr:uid="{00000000-0005-0000-0000-0000F80E0000}"/>
    <cellStyle name="Note 16" xfId="3929" xr:uid="{00000000-0005-0000-0000-0000F90E0000}"/>
    <cellStyle name="Note 16 2" xfId="3930" xr:uid="{00000000-0005-0000-0000-0000FA0E0000}"/>
    <cellStyle name="Note 17" xfId="3931" xr:uid="{00000000-0005-0000-0000-0000FB0E0000}"/>
    <cellStyle name="Note 17 2" xfId="3932" xr:uid="{00000000-0005-0000-0000-0000FC0E0000}"/>
    <cellStyle name="Note 18" xfId="3933" xr:uid="{00000000-0005-0000-0000-0000FD0E0000}"/>
    <cellStyle name="Note 18 2" xfId="3934" xr:uid="{00000000-0005-0000-0000-0000FE0E0000}"/>
    <cellStyle name="Note 18 2 2" xfId="3935" xr:uid="{00000000-0005-0000-0000-0000FF0E0000}"/>
    <cellStyle name="Note 18 3" xfId="3936" xr:uid="{00000000-0005-0000-0000-0000000F0000}"/>
    <cellStyle name="Note 19" xfId="3937" xr:uid="{00000000-0005-0000-0000-0000010F0000}"/>
    <cellStyle name="Note 19 2" xfId="3938" xr:uid="{00000000-0005-0000-0000-0000020F0000}"/>
    <cellStyle name="Note 2" xfId="230" xr:uid="{00000000-0005-0000-0000-0000030F0000}"/>
    <cellStyle name="Note 2 10" xfId="3939" xr:uid="{00000000-0005-0000-0000-0000040F0000}"/>
    <cellStyle name="Note 2 10 10" xfId="3940" xr:uid="{00000000-0005-0000-0000-0000050F0000}"/>
    <cellStyle name="Note 2 10 10 2" xfId="3941" xr:uid="{00000000-0005-0000-0000-0000060F0000}"/>
    <cellStyle name="Note 2 10 11" xfId="3942" xr:uid="{00000000-0005-0000-0000-0000070F0000}"/>
    <cellStyle name="Note 2 10 11 2" xfId="3943" xr:uid="{00000000-0005-0000-0000-0000080F0000}"/>
    <cellStyle name="Note 2 10 12" xfId="3944" xr:uid="{00000000-0005-0000-0000-0000090F0000}"/>
    <cellStyle name="Note 2 10 12 2" xfId="3945" xr:uid="{00000000-0005-0000-0000-00000A0F0000}"/>
    <cellStyle name="Note 2 10 13" xfId="3946" xr:uid="{00000000-0005-0000-0000-00000B0F0000}"/>
    <cellStyle name="Note 2 10 13 2" xfId="3947" xr:uid="{00000000-0005-0000-0000-00000C0F0000}"/>
    <cellStyle name="Note 2 10 14" xfId="3948" xr:uid="{00000000-0005-0000-0000-00000D0F0000}"/>
    <cellStyle name="Note 2 10 14 2" xfId="3949" xr:uid="{00000000-0005-0000-0000-00000E0F0000}"/>
    <cellStyle name="Note 2 10 15" xfId="3950" xr:uid="{00000000-0005-0000-0000-00000F0F0000}"/>
    <cellStyle name="Note 2 10 15 2" xfId="3951" xr:uid="{00000000-0005-0000-0000-0000100F0000}"/>
    <cellStyle name="Note 2 10 16" xfId="3952" xr:uid="{00000000-0005-0000-0000-0000110F0000}"/>
    <cellStyle name="Note 2 10 16 2" xfId="3953" xr:uid="{00000000-0005-0000-0000-0000120F0000}"/>
    <cellStyle name="Note 2 10 17" xfId="3954" xr:uid="{00000000-0005-0000-0000-0000130F0000}"/>
    <cellStyle name="Note 2 10 17 2" xfId="3955" xr:uid="{00000000-0005-0000-0000-0000140F0000}"/>
    <cellStyle name="Note 2 10 18" xfId="3956" xr:uid="{00000000-0005-0000-0000-0000150F0000}"/>
    <cellStyle name="Note 2 10 18 2" xfId="3957" xr:uid="{00000000-0005-0000-0000-0000160F0000}"/>
    <cellStyle name="Note 2 10 19" xfId="3958" xr:uid="{00000000-0005-0000-0000-0000170F0000}"/>
    <cellStyle name="Note 2 10 19 2" xfId="3959" xr:uid="{00000000-0005-0000-0000-0000180F0000}"/>
    <cellStyle name="Note 2 10 2" xfId="3960" xr:uid="{00000000-0005-0000-0000-0000190F0000}"/>
    <cellStyle name="Note 2 10 2 2" xfId="3961" xr:uid="{00000000-0005-0000-0000-00001A0F0000}"/>
    <cellStyle name="Note 2 10 20" xfId="3962" xr:uid="{00000000-0005-0000-0000-00001B0F0000}"/>
    <cellStyle name="Note 2 10 20 2" xfId="3963" xr:uid="{00000000-0005-0000-0000-00001C0F0000}"/>
    <cellStyle name="Note 2 10 21" xfId="3964" xr:uid="{00000000-0005-0000-0000-00001D0F0000}"/>
    <cellStyle name="Note 2 10 21 2" xfId="3965" xr:uid="{00000000-0005-0000-0000-00001E0F0000}"/>
    <cellStyle name="Note 2 10 22" xfId="3966" xr:uid="{00000000-0005-0000-0000-00001F0F0000}"/>
    <cellStyle name="Note 2 10 3" xfId="3967" xr:uid="{00000000-0005-0000-0000-0000200F0000}"/>
    <cellStyle name="Note 2 10 3 2" xfId="3968" xr:uid="{00000000-0005-0000-0000-0000210F0000}"/>
    <cellStyle name="Note 2 10 4" xfId="3969" xr:uid="{00000000-0005-0000-0000-0000220F0000}"/>
    <cellStyle name="Note 2 10 4 2" xfId="3970" xr:uid="{00000000-0005-0000-0000-0000230F0000}"/>
    <cellStyle name="Note 2 10 5" xfId="3971" xr:uid="{00000000-0005-0000-0000-0000240F0000}"/>
    <cellStyle name="Note 2 10 5 2" xfId="3972" xr:uid="{00000000-0005-0000-0000-0000250F0000}"/>
    <cellStyle name="Note 2 10 6" xfId="3973" xr:uid="{00000000-0005-0000-0000-0000260F0000}"/>
    <cellStyle name="Note 2 10 6 2" xfId="3974" xr:uid="{00000000-0005-0000-0000-0000270F0000}"/>
    <cellStyle name="Note 2 10 7" xfId="3975" xr:uid="{00000000-0005-0000-0000-0000280F0000}"/>
    <cellStyle name="Note 2 10 7 2" xfId="3976" xr:uid="{00000000-0005-0000-0000-0000290F0000}"/>
    <cellStyle name="Note 2 10 8" xfId="3977" xr:uid="{00000000-0005-0000-0000-00002A0F0000}"/>
    <cellStyle name="Note 2 10 8 2" xfId="3978" xr:uid="{00000000-0005-0000-0000-00002B0F0000}"/>
    <cellStyle name="Note 2 10 9" xfId="3979" xr:uid="{00000000-0005-0000-0000-00002C0F0000}"/>
    <cellStyle name="Note 2 10 9 2" xfId="3980" xr:uid="{00000000-0005-0000-0000-00002D0F0000}"/>
    <cellStyle name="Note 2 100" xfId="3981" xr:uid="{00000000-0005-0000-0000-00002E0F0000}"/>
    <cellStyle name="Note 2 100 2" xfId="3982" xr:uid="{00000000-0005-0000-0000-00002F0F0000}"/>
    <cellStyle name="Note 2 101" xfId="3983" xr:uid="{00000000-0005-0000-0000-0000300F0000}"/>
    <cellStyle name="Note 2 101 2" xfId="3984" xr:uid="{00000000-0005-0000-0000-0000310F0000}"/>
    <cellStyle name="Note 2 102" xfId="3985" xr:uid="{00000000-0005-0000-0000-0000320F0000}"/>
    <cellStyle name="Note 2 102 2" xfId="3986" xr:uid="{00000000-0005-0000-0000-0000330F0000}"/>
    <cellStyle name="Note 2 103" xfId="3987" xr:uid="{00000000-0005-0000-0000-0000340F0000}"/>
    <cellStyle name="Note 2 103 2" xfId="3988" xr:uid="{00000000-0005-0000-0000-0000350F0000}"/>
    <cellStyle name="Note 2 104" xfId="3989" xr:uid="{00000000-0005-0000-0000-0000360F0000}"/>
    <cellStyle name="Note 2 104 2" xfId="3990" xr:uid="{00000000-0005-0000-0000-0000370F0000}"/>
    <cellStyle name="Note 2 105" xfId="3991" xr:uid="{00000000-0005-0000-0000-0000380F0000}"/>
    <cellStyle name="Note 2 105 2" xfId="3992" xr:uid="{00000000-0005-0000-0000-0000390F0000}"/>
    <cellStyle name="Note 2 106" xfId="3993" xr:uid="{00000000-0005-0000-0000-00003A0F0000}"/>
    <cellStyle name="Note 2 106 2" xfId="3994" xr:uid="{00000000-0005-0000-0000-00003B0F0000}"/>
    <cellStyle name="Note 2 107" xfId="3995" xr:uid="{00000000-0005-0000-0000-00003C0F0000}"/>
    <cellStyle name="Note 2 107 2" xfId="3996" xr:uid="{00000000-0005-0000-0000-00003D0F0000}"/>
    <cellStyle name="Note 2 108" xfId="3997" xr:uid="{00000000-0005-0000-0000-00003E0F0000}"/>
    <cellStyle name="Note 2 108 2" xfId="3998" xr:uid="{00000000-0005-0000-0000-00003F0F0000}"/>
    <cellStyle name="Note 2 109" xfId="3999" xr:uid="{00000000-0005-0000-0000-0000400F0000}"/>
    <cellStyle name="Note 2 11" xfId="4000" xr:uid="{00000000-0005-0000-0000-0000410F0000}"/>
    <cellStyle name="Note 2 11 10" xfId="4001" xr:uid="{00000000-0005-0000-0000-0000420F0000}"/>
    <cellStyle name="Note 2 11 10 2" xfId="4002" xr:uid="{00000000-0005-0000-0000-0000430F0000}"/>
    <cellStyle name="Note 2 11 11" xfId="4003" xr:uid="{00000000-0005-0000-0000-0000440F0000}"/>
    <cellStyle name="Note 2 11 11 2" xfId="4004" xr:uid="{00000000-0005-0000-0000-0000450F0000}"/>
    <cellStyle name="Note 2 11 12" xfId="4005" xr:uid="{00000000-0005-0000-0000-0000460F0000}"/>
    <cellStyle name="Note 2 11 12 2" xfId="4006" xr:uid="{00000000-0005-0000-0000-0000470F0000}"/>
    <cellStyle name="Note 2 11 13" xfId="4007" xr:uid="{00000000-0005-0000-0000-0000480F0000}"/>
    <cellStyle name="Note 2 11 13 2" xfId="4008" xr:uid="{00000000-0005-0000-0000-0000490F0000}"/>
    <cellStyle name="Note 2 11 14" xfId="4009" xr:uid="{00000000-0005-0000-0000-00004A0F0000}"/>
    <cellStyle name="Note 2 11 14 2" xfId="4010" xr:uid="{00000000-0005-0000-0000-00004B0F0000}"/>
    <cellStyle name="Note 2 11 15" xfId="4011" xr:uid="{00000000-0005-0000-0000-00004C0F0000}"/>
    <cellStyle name="Note 2 11 15 2" xfId="4012" xr:uid="{00000000-0005-0000-0000-00004D0F0000}"/>
    <cellStyle name="Note 2 11 16" xfId="4013" xr:uid="{00000000-0005-0000-0000-00004E0F0000}"/>
    <cellStyle name="Note 2 11 16 2" xfId="4014" xr:uid="{00000000-0005-0000-0000-00004F0F0000}"/>
    <cellStyle name="Note 2 11 17" xfId="4015" xr:uid="{00000000-0005-0000-0000-0000500F0000}"/>
    <cellStyle name="Note 2 11 17 2" xfId="4016" xr:uid="{00000000-0005-0000-0000-0000510F0000}"/>
    <cellStyle name="Note 2 11 18" xfId="4017" xr:uid="{00000000-0005-0000-0000-0000520F0000}"/>
    <cellStyle name="Note 2 11 18 2" xfId="4018" xr:uid="{00000000-0005-0000-0000-0000530F0000}"/>
    <cellStyle name="Note 2 11 19" xfId="4019" xr:uid="{00000000-0005-0000-0000-0000540F0000}"/>
    <cellStyle name="Note 2 11 19 2" xfId="4020" xr:uid="{00000000-0005-0000-0000-0000550F0000}"/>
    <cellStyle name="Note 2 11 2" xfId="4021" xr:uid="{00000000-0005-0000-0000-0000560F0000}"/>
    <cellStyle name="Note 2 11 2 2" xfId="4022" xr:uid="{00000000-0005-0000-0000-0000570F0000}"/>
    <cellStyle name="Note 2 11 20" xfId="4023" xr:uid="{00000000-0005-0000-0000-0000580F0000}"/>
    <cellStyle name="Note 2 11 20 2" xfId="4024" xr:uid="{00000000-0005-0000-0000-0000590F0000}"/>
    <cellStyle name="Note 2 11 21" xfId="4025" xr:uid="{00000000-0005-0000-0000-00005A0F0000}"/>
    <cellStyle name="Note 2 11 21 2" xfId="4026" xr:uid="{00000000-0005-0000-0000-00005B0F0000}"/>
    <cellStyle name="Note 2 11 22" xfId="4027" xr:uid="{00000000-0005-0000-0000-00005C0F0000}"/>
    <cellStyle name="Note 2 11 3" xfId="4028" xr:uid="{00000000-0005-0000-0000-00005D0F0000}"/>
    <cellStyle name="Note 2 11 3 2" xfId="4029" xr:uid="{00000000-0005-0000-0000-00005E0F0000}"/>
    <cellStyle name="Note 2 11 4" xfId="4030" xr:uid="{00000000-0005-0000-0000-00005F0F0000}"/>
    <cellStyle name="Note 2 11 4 2" xfId="4031" xr:uid="{00000000-0005-0000-0000-0000600F0000}"/>
    <cellStyle name="Note 2 11 5" xfId="4032" xr:uid="{00000000-0005-0000-0000-0000610F0000}"/>
    <cellStyle name="Note 2 11 5 2" xfId="4033" xr:uid="{00000000-0005-0000-0000-0000620F0000}"/>
    <cellStyle name="Note 2 11 6" xfId="4034" xr:uid="{00000000-0005-0000-0000-0000630F0000}"/>
    <cellStyle name="Note 2 11 6 2" xfId="4035" xr:uid="{00000000-0005-0000-0000-0000640F0000}"/>
    <cellStyle name="Note 2 11 7" xfId="4036" xr:uid="{00000000-0005-0000-0000-0000650F0000}"/>
    <cellStyle name="Note 2 11 7 2" xfId="4037" xr:uid="{00000000-0005-0000-0000-0000660F0000}"/>
    <cellStyle name="Note 2 11 8" xfId="4038" xr:uid="{00000000-0005-0000-0000-0000670F0000}"/>
    <cellStyle name="Note 2 11 8 2" xfId="4039" xr:uid="{00000000-0005-0000-0000-0000680F0000}"/>
    <cellStyle name="Note 2 11 9" xfId="4040" xr:uid="{00000000-0005-0000-0000-0000690F0000}"/>
    <cellStyle name="Note 2 11 9 2" xfId="4041" xr:uid="{00000000-0005-0000-0000-00006A0F0000}"/>
    <cellStyle name="Note 2 110" xfId="4042" xr:uid="{00000000-0005-0000-0000-00006B0F0000}"/>
    <cellStyle name="Note 2 12" xfId="4043" xr:uid="{00000000-0005-0000-0000-00006C0F0000}"/>
    <cellStyle name="Note 2 12 10" xfId="4044" xr:uid="{00000000-0005-0000-0000-00006D0F0000}"/>
    <cellStyle name="Note 2 12 10 2" xfId="4045" xr:uid="{00000000-0005-0000-0000-00006E0F0000}"/>
    <cellStyle name="Note 2 12 11" xfId="4046" xr:uid="{00000000-0005-0000-0000-00006F0F0000}"/>
    <cellStyle name="Note 2 12 11 2" xfId="4047" xr:uid="{00000000-0005-0000-0000-0000700F0000}"/>
    <cellStyle name="Note 2 12 12" xfId="4048" xr:uid="{00000000-0005-0000-0000-0000710F0000}"/>
    <cellStyle name="Note 2 12 12 2" xfId="4049" xr:uid="{00000000-0005-0000-0000-0000720F0000}"/>
    <cellStyle name="Note 2 12 13" xfId="4050" xr:uid="{00000000-0005-0000-0000-0000730F0000}"/>
    <cellStyle name="Note 2 12 13 2" xfId="4051" xr:uid="{00000000-0005-0000-0000-0000740F0000}"/>
    <cellStyle name="Note 2 12 14" xfId="4052" xr:uid="{00000000-0005-0000-0000-0000750F0000}"/>
    <cellStyle name="Note 2 12 14 2" xfId="4053" xr:uid="{00000000-0005-0000-0000-0000760F0000}"/>
    <cellStyle name="Note 2 12 15" xfId="4054" xr:uid="{00000000-0005-0000-0000-0000770F0000}"/>
    <cellStyle name="Note 2 12 15 2" xfId="4055" xr:uid="{00000000-0005-0000-0000-0000780F0000}"/>
    <cellStyle name="Note 2 12 16" xfId="4056" xr:uid="{00000000-0005-0000-0000-0000790F0000}"/>
    <cellStyle name="Note 2 12 16 2" xfId="4057" xr:uid="{00000000-0005-0000-0000-00007A0F0000}"/>
    <cellStyle name="Note 2 12 17" xfId="4058" xr:uid="{00000000-0005-0000-0000-00007B0F0000}"/>
    <cellStyle name="Note 2 12 17 2" xfId="4059" xr:uid="{00000000-0005-0000-0000-00007C0F0000}"/>
    <cellStyle name="Note 2 12 18" xfId="4060" xr:uid="{00000000-0005-0000-0000-00007D0F0000}"/>
    <cellStyle name="Note 2 12 18 2" xfId="4061" xr:uid="{00000000-0005-0000-0000-00007E0F0000}"/>
    <cellStyle name="Note 2 12 19" xfId="4062" xr:uid="{00000000-0005-0000-0000-00007F0F0000}"/>
    <cellStyle name="Note 2 12 19 2" xfId="4063" xr:uid="{00000000-0005-0000-0000-0000800F0000}"/>
    <cellStyle name="Note 2 12 2" xfId="4064" xr:uid="{00000000-0005-0000-0000-0000810F0000}"/>
    <cellStyle name="Note 2 12 2 2" xfId="4065" xr:uid="{00000000-0005-0000-0000-0000820F0000}"/>
    <cellStyle name="Note 2 12 20" xfId="4066" xr:uid="{00000000-0005-0000-0000-0000830F0000}"/>
    <cellStyle name="Note 2 12 20 2" xfId="4067" xr:uid="{00000000-0005-0000-0000-0000840F0000}"/>
    <cellStyle name="Note 2 12 21" xfId="4068" xr:uid="{00000000-0005-0000-0000-0000850F0000}"/>
    <cellStyle name="Note 2 12 21 2" xfId="4069" xr:uid="{00000000-0005-0000-0000-0000860F0000}"/>
    <cellStyle name="Note 2 12 22" xfId="4070" xr:uid="{00000000-0005-0000-0000-0000870F0000}"/>
    <cellStyle name="Note 2 12 3" xfId="4071" xr:uid="{00000000-0005-0000-0000-0000880F0000}"/>
    <cellStyle name="Note 2 12 3 2" xfId="4072" xr:uid="{00000000-0005-0000-0000-0000890F0000}"/>
    <cellStyle name="Note 2 12 4" xfId="4073" xr:uid="{00000000-0005-0000-0000-00008A0F0000}"/>
    <cellStyle name="Note 2 12 4 2" xfId="4074" xr:uid="{00000000-0005-0000-0000-00008B0F0000}"/>
    <cellStyle name="Note 2 12 5" xfId="4075" xr:uid="{00000000-0005-0000-0000-00008C0F0000}"/>
    <cellStyle name="Note 2 12 5 2" xfId="4076" xr:uid="{00000000-0005-0000-0000-00008D0F0000}"/>
    <cellStyle name="Note 2 12 6" xfId="4077" xr:uid="{00000000-0005-0000-0000-00008E0F0000}"/>
    <cellStyle name="Note 2 12 6 2" xfId="4078" xr:uid="{00000000-0005-0000-0000-00008F0F0000}"/>
    <cellStyle name="Note 2 12 7" xfId="4079" xr:uid="{00000000-0005-0000-0000-0000900F0000}"/>
    <cellStyle name="Note 2 12 7 2" xfId="4080" xr:uid="{00000000-0005-0000-0000-0000910F0000}"/>
    <cellStyle name="Note 2 12 8" xfId="4081" xr:uid="{00000000-0005-0000-0000-0000920F0000}"/>
    <cellStyle name="Note 2 12 8 2" xfId="4082" xr:uid="{00000000-0005-0000-0000-0000930F0000}"/>
    <cellStyle name="Note 2 12 9" xfId="4083" xr:uid="{00000000-0005-0000-0000-0000940F0000}"/>
    <cellStyle name="Note 2 12 9 2" xfId="4084" xr:uid="{00000000-0005-0000-0000-0000950F0000}"/>
    <cellStyle name="Note 2 13" xfId="4085" xr:uid="{00000000-0005-0000-0000-0000960F0000}"/>
    <cellStyle name="Note 2 13 10" xfId="4086" xr:uid="{00000000-0005-0000-0000-0000970F0000}"/>
    <cellStyle name="Note 2 13 10 2" xfId="4087" xr:uid="{00000000-0005-0000-0000-0000980F0000}"/>
    <cellStyle name="Note 2 13 11" xfId="4088" xr:uid="{00000000-0005-0000-0000-0000990F0000}"/>
    <cellStyle name="Note 2 13 11 2" xfId="4089" xr:uid="{00000000-0005-0000-0000-00009A0F0000}"/>
    <cellStyle name="Note 2 13 12" xfId="4090" xr:uid="{00000000-0005-0000-0000-00009B0F0000}"/>
    <cellStyle name="Note 2 13 12 2" xfId="4091" xr:uid="{00000000-0005-0000-0000-00009C0F0000}"/>
    <cellStyle name="Note 2 13 13" xfId="4092" xr:uid="{00000000-0005-0000-0000-00009D0F0000}"/>
    <cellStyle name="Note 2 13 13 2" xfId="4093" xr:uid="{00000000-0005-0000-0000-00009E0F0000}"/>
    <cellStyle name="Note 2 13 14" xfId="4094" xr:uid="{00000000-0005-0000-0000-00009F0F0000}"/>
    <cellStyle name="Note 2 13 14 2" xfId="4095" xr:uid="{00000000-0005-0000-0000-0000A00F0000}"/>
    <cellStyle name="Note 2 13 15" xfId="4096" xr:uid="{00000000-0005-0000-0000-0000A10F0000}"/>
    <cellStyle name="Note 2 13 15 2" xfId="4097" xr:uid="{00000000-0005-0000-0000-0000A20F0000}"/>
    <cellStyle name="Note 2 13 16" xfId="4098" xr:uid="{00000000-0005-0000-0000-0000A30F0000}"/>
    <cellStyle name="Note 2 13 16 2" xfId="4099" xr:uid="{00000000-0005-0000-0000-0000A40F0000}"/>
    <cellStyle name="Note 2 13 17" xfId="4100" xr:uid="{00000000-0005-0000-0000-0000A50F0000}"/>
    <cellStyle name="Note 2 13 17 2" xfId="4101" xr:uid="{00000000-0005-0000-0000-0000A60F0000}"/>
    <cellStyle name="Note 2 13 18" xfId="4102" xr:uid="{00000000-0005-0000-0000-0000A70F0000}"/>
    <cellStyle name="Note 2 13 18 2" xfId="4103" xr:uid="{00000000-0005-0000-0000-0000A80F0000}"/>
    <cellStyle name="Note 2 13 19" xfId="4104" xr:uid="{00000000-0005-0000-0000-0000A90F0000}"/>
    <cellStyle name="Note 2 13 19 2" xfId="4105" xr:uid="{00000000-0005-0000-0000-0000AA0F0000}"/>
    <cellStyle name="Note 2 13 2" xfId="4106" xr:uid="{00000000-0005-0000-0000-0000AB0F0000}"/>
    <cellStyle name="Note 2 13 2 2" xfId="4107" xr:uid="{00000000-0005-0000-0000-0000AC0F0000}"/>
    <cellStyle name="Note 2 13 20" xfId="4108" xr:uid="{00000000-0005-0000-0000-0000AD0F0000}"/>
    <cellStyle name="Note 2 13 20 2" xfId="4109" xr:uid="{00000000-0005-0000-0000-0000AE0F0000}"/>
    <cellStyle name="Note 2 13 21" xfId="4110" xr:uid="{00000000-0005-0000-0000-0000AF0F0000}"/>
    <cellStyle name="Note 2 13 21 2" xfId="4111" xr:uid="{00000000-0005-0000-0000-0000B00F0000}"/>
    <cellStyle name="Note 2 13 22" xfId="4112" xr:uid="{00000000-0005-0000-0000-0000B10F0000}"/>
    <cellStyle name="Note 2 13 3" xfId="4113" xr:uid="{00000000-0005-0000-0000-0000B20F0000}"/>
    <cellStyle name="Note 2 13 3 2" xfId="4114" xr:uid="{00000000-0005-0000-0000-0000B30F0000}"/>
    <cellStyle name="Note 2 13 4" xfId="4115" xr:uid="{00000000-0005-0000-0000-0000B40F0000}"/>
    <cellStyle name="Note 2 13 4 2" xfId="4116" xr:uid="{00000000-0005-0000-0000-0000B50F0000}"/>
    <cellStyle name="Note 2 13 5" xfId="4117" xr:uid="{00000000-0005-0000-0000-0000B60F0000}"/>
    <cellStyle name="Note 2 13 5 2" xfId="4118" xr:uid="{00000000-0005-0000-0000-0000B70F0000}"/>
    <cellStyle name="Note 2 13 6" xfId="4119" xr:uid="{00000000-0005-0000-0000-0000B80F0000}"/>
    <cellStyle name="Note 2 13 6 2" xfId="4120" xr:uid="{00000000-0005-0000-0000-0000B90F0000}"/>
    <cellStyle name="Note 2 13 7" xfId="4121" xr:uid="{00000000-0005-0000-0000-0000BA0F0000}"/>
    <cellStyle name="Note 2 13 7 2" xfId="4122" xr:uid="{00000000-0005-0000-0000-0000BB0F0000}"/>
    <cellStyle name="Note 2 13 8" xfId="4123" xr:uid="{00000000-0005-0000-0000-0000BC0F0000}"/>
    <cellStyle name="Note 2 13 8 2" xfId="4124" xr:uid="{00000000-0005-0000-0000-0000BD0F0000}"/>
    <cellStyle name="Note 2 13 9" xfId="4125" xr:uid="{00000000-0005-0000-0000-0000BE0F0000}"/>
    <cellStyle name="Note 2 13 9 2" xfId="4126" xr:uid="{00000000-0005-0000-0000-0000BF0F0000}"/>
    <cellStyle name="Note 2 14" xfId="4127" xr:uid="{00000000-0005-0000-0000-0000C00F0000}"/>
    <cellStyle name="Note 2 14 10" xfId="4128" xr:uid="{00000000-0005-0000-0000-0000C10F0000}"/>
    <cellStyle name="Note 2 14 10 2" xfId="4129" xr:uid="{00000000-0005-0000-0000-0000C20F0000}"/>
    <cellStyle name="Note 2 14 11" xfId="4130" xr:uid="{00000000-0005-0000-0000-0000C30F0000}"/>
    <cellStyle name="Note 2 14 11 2" xfId="4131" xr:uid="{00000000-0005-0000-0000-0000C40F0000}"/>
    <cellStyle name="Note 2 14 12" xfId="4132" xr:uid="{00000000-0005-0000-0000-0000C50F0000}"/>
    <cellStyle name="Note 2 14 12 2" xfId="4133" xr:uid="{00000000-0005-0000-0000-0000C60F0000}"/>
    <cellStyle name="Note 2 14 13" xfId="4134" xr:uid="{00000000-0005-0000-0000-0000C70F0000}"/>
    <cellStyle name="Note 2 14 13 2" xfId="4135" xr:uid="{00000000-0005-0000-0000-0000C80F0000}"/>
    <cellStyle name="Note 2 14 14" xfId="4136" xr:uid="{00000000-0005-0000-0000-0000C90F0000}"/>
    <cellStyle name="Note 2 14 14 2" xfId="4137" xr:uid="{00000000-0005-0000-0000-0000CA0F0000}"/>
    <cellStyle name="Note 2 14 15" xfId="4138" xr:uid="{00000000-0005-0000-0000-0000CB0F0000}"/>
    <cellStyle name="Note 2 14 15 2" xfId="4139" xr:uid="{00000000-0005-0000-0000-0000CC0F0000}"/>
    <cellStyle name="Note 2 14 16" xfId="4140" xr:uid="{00000000-0005-0000-0000-0000CD0F0000}"/>
    <cellStyle name="Note 2 14 16 2" xfId="4141" xr:uid="{00000000-0005-0000-0000-0000CE0F0000}"/>
    <cellStyle name="Note 2 14 17" xfId="4142" xr:uid="{00000000-0005-0000-0000-0000CF0F0000}"/>
    <cellStyle name="Note 2 14 17 2" xfId="4143" xr:uid="{00000000-0005-0000-0000-0000D00F0000}"/>
    <cellStyle name="Note 2 14 18" xfId="4144" xr:uid="{00000000-0005-0000-0000-0000D10F0000}"/>
    <cellStyle name="Note 2 14 18 2" xfId="4145" xr:uid="{00000000-0005-0000-0000-0000D20F0000}"/>
    <cellStyle name="Note 2 14 19" xfId="4146" xr:uid="{00000000-0005-0000-0000-0000D30F0000}"/>
    <cellStyle name="Note 2 14 19 2" xfId="4147" xr:uid="{00000000-0005-0000-0000-0000D40F0000}"/>
    <cellStyle name="Note 2 14 2" xfId="4148" xr:uid="{00000000-0005-0000-0000-0000D50F0000}"/>
    <cellStyle name="Note 2 14 2 2" xfId="4149" xr:uid="{00000000-0005-0000-0000-0000D60F0000}"/>
    <cellStyle name="Note 2 14 20" xfId="4150" xr:uid="{00000000-0005-0000-0000-0000D70F0000}"/>
    <cellStyle name="Note 2 14 20 2" xfId="4151" xr:uid="{00000000-0005-0000-0000-0000D80F0000}"/>
    <cellStyle name="Note 2 14 21" xfId="4152" xr:uid="{00000000-0005-0000-0000-0000D90F0000}"/>
    <cellStyle name="Note 2 14 21 2" xfId="4153" xr:uid="{00000000-0005-0000-0000-0000DA0F0000}"/>
    <cellStyle name="Note 2 14 22" xfId="4154" xr:uid="{00000000-0005-0000-0000-0000DB0F0000}"/>
    <cellStyle name="Note 2 14 3" xfId="4155" xr:uid="{00000000-0005-0000-0000-0000DC0F0000}"/>
    <cellStyle name="Note 2 14 3 2" xfId="4156" xr:uid="{00000000-0005-0000-0000-0000DD0F0000}"/>
    <cellStyle name="Note 2 14 4" xfId="4157" xr:uid="{00000000-0005-0000-0000-0000DE0F0000}"/>
    <cellStyle name="Note 2 14 4 2" xfId="4158" xr:uid="{00000000-0005-0000-0000-0000DF0F0000}"/>
    <cellStyle name="Note 2 14 5" xfId="4159" xr:uid="{00000000-0005-0000-0000-0000E00F0000}"/>
    <cellStyle name="Note 2 14 5 2" xfId="4160" xr:uid="{00000000-0005-0000-0000-0000E10F0000}"/>
    <cellStyle name="Note 2 14 6" xfId="4161" xr:uid="{00000000-0005-0000-0000-0000E20F0000}"/>
    <cellStyle name="Note 2 14 6 2" xfId="4162" xr:uid="{00000000-0005-0000-0000-0000E30F0000}"/>
    <cellStyle name="Note 2 14 7" xfId="4163" xr:uid="{00000000-0005-0000-0000-0000E40F0000}"/>
    <cellStyle name="Note 2 14 7 2" xfId="4164" xr:uid="{00000000-0005-0000-0000-0000E50F0000}"/>
    <cellStyle name="Note 2 14 8" xfId="4165" xr:uid="{00000000-0005-0000-0000-0000E60F0000}"/>
    <cellStyle name="Note 2 14 8 2" xfId="4166" xr:uid="{00000000-0005-0000-0000-0000E70F0000}"/>
    <cellStyle name="Note 2 14 9" xfId="4167" xr:uid="{00000000-0005-0000-0000-0000E80F0000}"/>
    <cellStyle name="Note 2 14 9 2" xfId="4168" xr:uid="{00000000-0005-0000-0000-0000E90F0000}"/>
    <cellStyle name="Note 2 15" xfId="4169" xr:uid="{00000000-0005-0000-0000-0000EA0F0000}"/>
    <cellStyle name="Note 2 15 10" xfId="4170" xr:uid="{00000000-0005-0000-0000-0000EB0F0000}"/>
    <cellStyle name="Note 2 15 10 2" xfId="4171" xr:uid="{00000000-0005-0000-0000-0000EC0F0000}"/>
    <cellStyle name="Note 2 15 11" xfId="4172" xr:uid="{00000000-0005-0000-0000-0000ED0F0000}"/>
    <cellStyle name="Note 2 15 11 2" xfId="4173" xr:uid="{00000000-0005-0000-0000-0000EE0F0000}"/>
    <cellStyle name="Note 2 15 12" xfId="4174" xr:uid="{00000000-0005-0000-0000-0000EF0F0000}"/>
    <cellStyle name="Note 2 15 12 2" xfId="4175" xr:uid="{00000000-0005-0000-0000-0000F00F0000}"/>
    <cellStyle name="Note 2 15 13" xfId="4176" xr:uid="{00000000-0005-0000-0000-0000F10F0000}"/>
    <cellStyle name="Note 2 15 13 2" xfId="4177" xr:uid="{00000000-0005-0000-0000-0000F20F0000}"/>
    <cellStyle name="Note 2 15 14" xfId="4178" xr:uid="{00000000-0005-0000-0000-0000F30F0000}"/>
    <cellStyle name="Note 2 15 14 2" xfId="4179" xr:uid="{00000000-0005-0000-0000-0000F40F0000}"/>
    <cellStyle name="Note 2 15 15" xfId="4180" xr:uid="{00000000-0005-0000-0000-0000F50F0000}"/>
    <cellStyle name="Note 2 15 15 2" xfId="4181" xr:uid="{00000000-0005-0000-0000-0000F60F0000}"/>
    <cellStyle name="Note 2 15 16" xfId="4182" xr:uid="{00000000-0005-0000-0000-0000F70F0000}"/>
    <cellStyle name="Note 2 15 16 2" xfId="4183" xr:uid="{00000000-0005-0000-0000-0000F80F0000}"/>
    <cellStyle name="Note 2 15 17" xfId="4184" xr:uid="{00000000-0005-0000-0000-0000F90F0000}"/>
    <cellStyle name="Note 2 15 17 2" xfId="4185" xr:uid="{00000000-0005-0000-0000-0000FA0F0000}"/>
    <cellStyle name="Note 2 15 18" xfId="4186" xr:uid="{00000000-0005-0000-0000-0000FB0F0000}"/>
    <cellStyle name="Note 2 15 18 2" xfId="4187" xr:uid="{00000000-0005-0000-0000-0000FC0F0000}"/>
    <cellStyle name="Note 2 15 19" xfId="4188" xr:uid="{00000000-0005-0000-0000-0000FD0F0000}"/>
    <cellStyle name="Note 2 15 19 2" xfId="4189" xr:uid="{00000000-0005-0000-0000-0000FE0F0000}"/>
    <cellStyle name="Note 2 15 2" xfId="4190" xr:uid="{00000000-0005-0000-0000-0000FF0F0000}"/>
    <cellStyle name="Note 2 15 2 2" xfId="4191" xr:uid="{00000000-0005-0000-0000-000000100000}"/>
    <cellStyle name="Note 2 15 20" xfId="4192" xr:uid="{00000000-0005-0000-0000-000001100000}"/>
    <cellStyle name="Note 2 15 20 2" xfId="4193" xr:uid="{00000000-0005-0000-0000-000002100000}"/>
    <cellStyle name="Note 2 15 21" xfId="4194" xr:uid="{00000000-0005-0000-0000-000003100000}"/>
    <cellStyle name="Note 2 15 21 2" xfId="4195" xr:uid="{00000000-0005-0000-0000-000004100000}"/>
    <cellStyle name="Note 2 15 22" xfId="4196" xr:uid="{00000000-0005-0000-0000-000005100000}"/>
    <cellStyle name="Note 2 15 3" xfId="4197" xr:uid="{00000000-0005-0000-0000-000006100000}"/>
    <cellStyle name="Note 2 15 3 2" xfId="4198" xr:uid="{00000000-0005-0000-0000-000007100000}"/>
    <cellStyle name="Note 2 15 4" xfId="4199" xr:uid="{00000000-0005-0000-0000-000008100000}"/>
    <cellStyle name="Note 2 15 4 2" xfId="4200" xr:uid="{00000000-0005-0000-0000-000009100000}"/>
    <cellStyle name="Note 2 15 5" xfId="4201" xr:uid="{00000000-0005-0000-0000-00000A100000}"/>
    <cellStyle name="Note 2 15 5 2" xfId="4202" xr:uid="{00000000-0005-0000-0000-00000B100000}"/>
    <cellStyle name="Note 2 15 6" xfId="4203" xr:uid="{00000000-0005-0000-0000-00000C100000}"/>
    <cellStyle name="Note 2 15 6 2" xfId="4204" xr:uid="{00000000-0005-0000-0000-00000D100000}"/>
    <cellStyle name="Note 2 15 7" xfId="4205" xr:uid="{00000000-0005-0000-0000-00000E100000}"/>
    <cellStyle name="Note 2 15 7 2" xfId="4206" xr:uid="{00000000-0005-0000-0000-00000F100000}"/>
    <cellStyle name="Note 2 15 8" xfId="4207" xr:uid="{00000000-0005-0000-0000-000010100000}"/>
    <cellStyle name="Note 2 15 8 2" xfId="4208" xr:uid="{00000000-0005-0000-0000-000011100000}"/>
    <cellStyle name="Note 2 15 9" xfId="4209" xr:uid="{00000000-0005-0000-0000-000012100000}"/>
    <cellStyle name="Note 2 15 9 2" xfId="4210" xr:uid="{00000000-0005-0000-0000-000013100000}"/>
    <cellStyle name="Note 2 16" xfId="4211" xr:uid="{00000000-0005-0000-0000-000014100000}"/>
    <cellStyle name="Note 2 16 10" xfId="4212" xr:uid="{00000000-0005-0000-0000-000015100000}"/>
    <cellStyle name="Note 2 16 10 2" xfId="4213" xr:uid="{00000000-0005-0000-0000-000016100000}"/>
    <cellStyle name="Note 2 16 11" xfId="4214" xr:uid="{00000000-0005-0000-0000-000017100000}"/>
    <cellStyle name="Note 2 16 11 2" xfId="4215" xr:uid="{00000000-0005-0000-0000-000018100000}"/>
    <cellStyle name="Note 2 16 12" xfId="4216" xr:uid="{00000000-0005-0000-0000-000019100000}"/>
    <cellStyle name="Note 2 16 12 2" xfId="4217" xr:uid="{00000000-0005-0000-0000-00001A100000}"/>
    <cellStyle name="Note 2 16 13" xfId="4218" xr:uid="{00000000-0005-0000-0000-00001B100000}"/>
    <cellStyle name="Note 2 16 13 2" xfId="4219" xr:uid="{00000000-0005-0000-0000-00001C100000}"/>
    <cellStyle name="Note 2 16 14" xfId="4220" xr:uid="{00000000-0005-0000-0000-00001D100000}"/>
    <cellStyle name="Note 2 16 14 2" xfId="4221" xr:uid="{00000000-0005-0000-0000-00001E100000}"/>
    <cellStyle name="Note 2 16 15" xfId="4222" xr:uid="{00000000-0005-0000-0000-00001F100000}"/>
    <cellStyle name="Note 2 16 15 2" xfId="4223" xr:uid="{00000000-0005-0000-0000-000020100000}"/>
    <cellStyle name="Note 2 16 16" xfId="4224" xr:uid="{00000000-0005-0000-0000-000021100000}"/>
    <cellStyle name="Note 2 16 16 2" xfId="4225" xr:uid="{00000000-0005-0000-0000-000022100000}"/>
    <cellStyle name="Note 2 16 17" xfId="4226" xr:uid="{00000000-0005-0000-0000-000023100000}"/>
    <cellStyle name="Note 2 16 17 2" xfId="4227" xr:uid="{00000000-0005-0000-0000-000024100000}"/>
    <cellStyle name="Note 2 16 18" xfId="4228" xr:uid="{00000000-0005-0000-0000-000025100000}"/>
    <cellStyle name="Note 2 16 18 2" xfId="4229" xr:uid="{00000000-0005-0000-0000-000026100000}"/>
    <cellStyle name="Note 2 16 19" xfId="4230" xr:uid="{00000000-0005-0000-0000-000027100000}"/>
    <cellStyle name="Note 2 16 19 2" xfId="4231" xr:uid="{00000000-0005-0000-0000-000028100000}"/>
    <cellStyle name="Note 2 16 2" xfId="4232" xr:uid="{00000000-0005-0000-0000-000029100000}"/>
    <cellStyle name="Note 2 16 2 2" xfId="4233" xr:uid="{00000000-0005-0000-0000-00002A100000}"/>
    <cellStyle name="Note 2 16 20" xfId="4234" xr:uid="{00000000-0005-0000-0000-00002B100000}"/>
    <cellStyle name="Note 2 16 20 2" xfId="4235" xr:uid="{00000000-0005-0000-0000-00002C100000}"/>
    <cellStyle name="Note 2 16 21" xfId="4236" xr:uid="{00000000-0005-0000-0000-00002D100000}"/>
    <cellStyle name="Note 2 16 21 2" xfId="4237" xr:uid="{00000000-0005-0000-0000-00002E100000}"/>
    <cellStyle name="Note 2 16 22" xfId="4238" xr:uid="{00000000-0005-0000-0000-00002F100000}"/>
    <cellStyle name="Note 2 16 3" xfId="4239" xr:uid="{00000000-0005-0000-0000-000030100000}"/>
    <cellStyle name="Note 2 16 3 2" xfId="4240" xr:uid="{00000000-0005-0000-0000-000031100000}"/>
    <cellStyle name="Note 2 16 4" xfId="4241" xr:uid="{00000000-0005-0000-0000-000032100000}"/>
    <cellStyle name="Note 2 16 4 2" xfId="4242" xr:uid="{00000000-0005-0000-0000-000033100000}"/>
    <cellStyle name="Note 2 16 5" xfId="4243" xr:uid="{00000000-0005-0000-0000-000034100000}"/>
    <cellStyle name="Note 2 16 5 2" xfId="4244" xr:uid="{00000000-0005-0000-0000-000035100000}"/>
    <cellStyle name="Note 2 16 6" xfId="4245" xr:uid="{00000000-0005-0000-0000-000036100000}"/>
    <cellStyle name="Note 2 16 6 2" xfId="4246" xr:uid="{00000000-0005-0000-0000-000037100000}"/>
    <cellStyle name="Note 2 16 7" xfId="4247" xr:uid="{00000000-0005-0000-0000-000038100000}"/>
    <cellStyle name="Note 2 16 7 2" xfId="4248" xr:uid="{00000000-0005-0000-0000-000039100000}"/>
    <cellStyle name="Note 2 16 8" xfId="4249" xr:uid="{00000000-0005-0000-0000-00003A100000}"/>
    <cellStyle name="Note 2 16 8 2" xfId="4250" xr:uid="{00000000-0005-0000-0000-00003B100000}"/>
    <cellStyle name="Note 2 16 9" xfId="4251" xr:uid="{00000000-0005-0000-0000-00003C100000}"/>
    <cellStyle name="Note 2 16 9 2" xfId="4252" xr:uid="{00000000-0005-0000-0000-00003D100000}"/>
    <cellStyle name="Note 2 17" xfId="4253" xr:uid="{00000000-0005-0000-0000-00003E100000}"/>
    <cellStyle name="Note 2 17 10" xfId="4254" xr:uid="{00000000-0005-0000-0000-00003F100000}"/>
    <cellStyle name="Note 2 17 10 2" xfId="4255" xr:uid="{00000000-0005-0000-0000-000040100000}"/>
    <cellStyle name="Note 2 17 11" xfId="4256" xr:uid="{00000000-0005-0000-0000-000041100000}"/>
    <cellStyle name="Note 2 17 11 2" xfId="4257" xr:uid="{00000000-0005-0000-0000-000042100000}"/>
    <cellStyle name="Note 2 17 12" xfId="4258" xr:uid="{00000000-0005-0000-0000-000043100000}"/>
    <cellStyle name="Note 2 17 12 2" xfId="4259" xr:uid="{00000000-0005-0000-0000-000044100000}"/>
    <cellStyle name="Note 2 17 13" xfId="4260" xr:uid="{00000000-0005-0000-0000-000045100000}"/>
    <cellStyle name="Note 2 17 13 2" xfId="4261" xr:uid="{00000000-0005-0000-0000-000046100000}"/>
    <cellStyle name="Note 2 17 14" xfId="4262" xr:uid="{00000000-0005-0000-0000-000047100000}"/>
    <cellStyle name="Note 2 17 14 2" xfId="4263" xr:uid="{00000000-0005-0000-0000-000048100000}"/>
    <cellStyle name="Note 2 17 15" xfId="4264" xr:uid="{00000000-0005-0000-0000-000049100000}"/>
    <cellStyle name="Note 2 17 15 2" xfId="4265" xr:uid="{00000000-0005-0000-0000-00004A100000}"/>
    <cellStyle name="Note 2 17 16" xfId="4266" xr:uid="{00000000-0005-0000-0000-00004B100000}"/>
    <cellStyle name="Note 2 17 16 2" xfId="4267" xr:uid="{00000000-0005-0000-0000-00004C100000}"/>
    <cellStyle name="Note 2 17 17" xfId="4268" xr:uid="{00000000-0005-0000-0000-00004D100000}"/>
    <cellStyle name="Note 2 17 17 2" xfId="4269" xr:uid="{00000000-0005-0000-0000-00004E100000}"/>
    <cellStyle name="Note 2 17 18" xfId="4270" xr:uid="{00000000-0005-0000-0000-00004F100000}"/>
    <cellStyle name="Note 2 17 18 2" xfId="4271" xr:uid="{00000000-0005-0000-0000-000050100000}"/>
    <cellStyle name="Note 2 17 19" xfId="4272" xr:uid="{00000000-0005-0000-0000-000051100000}"/>
    <cellStyle name="Note 2 17 19 2" xfId="4273" xr:uid="{00000000-0005-0000-0000-000052100000}"/>
    <cellStyle name="Note 2 17 2" xfId="4274" xr:uid="{00000000-0005-0000-0000-000053100000}"/>
    <cellStyle name="Note 2 17 2 2" xfId="4275" xr:uid="{00000000-0005-0000-0000-000054100000}"/>
    <cellStyle name="Note 2 17 20" xfId="4276" xr:uid="{00000000-0005-0000-0000-000055100000}"/>
    <cellStyle name="Note 2 17 20 2" xfId="4277" xr:uid="{00000000-0005-0000-0000-000056100000}"/>
    <cellStyle name="Note 2 17 21" xfId="4278" xr:uid="{00000000-0005-0000-0000-000057100000}"/>
    <cellStyle name="Note 2 17 21 2" xfId="4279" xr:uid="{00000000-0005-0000-0000-000058100000}"/>
    <cellStyle name="Note 2 17 22" xfId="4280" xr:uid="{00000000-0005-0000-0000-000059100000}"/>
    <cellStyle name="Note 2 17 3" xfId="4281" xr:uid="{00000000-0005-0000-0000-00005A100000}"/>
    <cellStyle name="Note 2 17 3 2" xfId="4282" xr:uid="{00000000-0005-0000-0000-00005B100000}"/>
    <cellStyle name="Note 2 17 4" xfId="4283" xr:uid="{00000000-0005-0000-0000-00005C100000}"/>
    <cellStyle name="Note 2 17 4 2" xfId="4284" xr:uid="{00000000-0005-0000-0000-00005D100000}"/>
    <cellStyle name="Note 2 17 5" xfId="4285" xr:uid="{00000000-0005-0000-0000-00005E100000}"/>
    <cellStyle name="Note 2 17 5 2" xfId="4286" xr:uid="{00000000-0005-0000-0000-00005F100000}"/>
    <cellStyle name="Note 2 17 6" xfId="4287" xr:uid="{00000000-0005-0000-0000-000060100000}"/>
    <cellStyle name="Note 2 17 6 2" xfId="4288" xr:uid="{00000000-0005-0000-0000-000061100000}"/>
    <cellStyle name="Note 2 17 7" xfId="4289" xr:uid="{00000000-0005-0000-0000-000062100000}"/>
    <cellStyle name="Note 2 17 7 2" xfId="4290" xr:uid="{00000000-0005-0000-0000-000063100000}"/>
    <cellStyle name="Note 2 17 8" xfId="4291" xr:uid="{00000000-0005-0000-0000-000064100000}"/>
    <cellStyle name="Note 2 17 8 2" xfId="4292" xr:uid="{00000000-0005-0000-0000-000065100000}"/>
    <cellStyle name="Note 2 17 9" xfId="4293" xr:uid="{00000000-0005-0000-0000-000066100000}"/>
    <cellStyle name="Note 2 17 9 2" xfId="4294" xr:uid="{00000000-0005-0000-0000-000067100000}"/>
    <cellStyle name="Note 2 18" xfId="4295" xr:uid="{00000000-0005-0000-0000-000068100000}"/>
    <cellStyle name="Note 2 18 10" xfId="4296" xr:uid="{00000000-0005-0000-0000-000069100000}"/>
    <cellStyle name="Note 2 18 10 2" xfId="4297" xr:uid="{00000000-0005-0000-0000-00006A100000}"/>
    <cellStyle name="Note 2 18 11" xfId="4298" xr:uid="{00000000-0005-0000-0000-00006B100000}"/>
    <cellStyle name="Note 2 18 11 2" xfId="4299" xr:uid="{00000000-0005-0000-0000-00006C100000}"/>
    <cellStyle name="Note 2 18 12" xfId="4300" xr:uid="{00000000-0005-0000-0000-00006D100000}"/>
    <cellStyle name="Note 2 18 12 2" xfId="4301" xr:uid="{00000000-0005-0000-0000-00006E100000}"/>
    <cellStyle name="Note 2 18 13" xfId="4302" xr:uid="{00000000-0005-0000-0000-00006F100000}"/>
    <cellStyle name="Note 2 18 13 2" xfId="4303" xr:uid="{00000000-0005-0000-0000-000070100000}"/>
    <cellStyle name="Note 2 18 14" xfId="4304" xr:uid="{00000000-0005-0000-0000-000071100000}"/>
    <cellStyle name="Note 2 18 14 2" xfId="4305" xr:uid="{00000000-0005-0000-0000-000072100000}"/>
    <cellStyle name="Note 2 18 15" xfId="4306" xr:uid="{00000000-0005-0000-0000-000073100000}"/>
    <cellStyle name="Note 2 18 15 2" xfId="4307" xr:uid="{00000000-0005-0000-0000-000074100000}"/>
    <cellStyle name="Note 2 18 16" xfId="4308" xr:uid="{00000000-0005-0000-0000-000075100000}"/>
    <cellStyle name="Note 2 18 16 2" xfId="4309" xr:uid="{00000000-0005-0000-0000-000076100000}"/>
    <cellStyle name="Note 2 18 17" xfId="4310" xr:uid="{00000000-0005-0000-0000-000077100000}"/>
    <cellStyle name="Note 2 18 17 2" xfId="4311" xr:uid="{00000000-0005-0000-0000-000078100000}"/>
    <cellStyle name="Note 2 18 18" xfId="4312" xr:uid="{00000000-0005-0000-0000-000079100000}"/>
    <cellStyle name="Note 2 18 18 2" xfId="4313" xr:uid="{00000000-0005-0000-0000-00007A100000}"/>
    <cellStyle name="Note 2 18 19" xfId="4314" xr:uid="{00000000-0005-0000-0000-00007B100000}"/>
    <cellStyle name="Note 2 18 19 2" xfId="4315" xr:uid="{00000000-0005-0000-0000-00007C100000}"/>
    <cellStyle name="Note 2 18 2" xfId="4316" xr:uid="{00000000-0005-0000-0000-00007D100000}"/>
    <cellStyle name="Note 2 18 2 2" xfId="4317" xr:uid="{00000000-0005-0000-0000-00007E100000}"/>
    <cellStyle name="Note 2 18 20" xfId="4318" xr:uid="{00000000-0005-0000-0000-00007F100000}"/>
    <cellStyle name="Note 2 18 20 2" xfId="4319" xr:uid="{00000000-0005-0000-0000-000080100000}"/>
    <cellStyle name="Note 2 18 21" xfId="4320" xr:uid="{00000000-0005-0000-0000-000081100000}"/>
    <cellStyle name="Note 2 18 21 2" xfId="4321" xr:uid="{00000000-0005-0000-0000-000082100000}"/>
    <cellStyle name="Note 2 18 22" xfId="4322" xr:uid="{00000000-0005-0000-0000-000083100000}"/>
    <cellStyle name="Note 2 18 3" xfId="4323" xr:uid="{00000000-0005-0000-0000-000084100000}"/>
    <cellStyle name="Note 2 18 3 2" xfId="4324" xr:uid="{00000000-0005-0000-0000-000085100000}"/>
    <cellStyle name="Note 2 18 4" xfId="4325" xr:uid="{00000000-0005-0000-0000-000086100000}"/>
    <cellStyle name="Note 2 18 4 2" xfId="4326" xr:uid="{00000000-0005-0000-0000-000087100000}"/>
    <cellStyle name="Note 2 18 5" xfId="4327" xr:uid="{00000000-0005-0000-0000-000088100000}"/>
    <cellStyle name="Note 2 18 5 2" xfId="4328" xr:uid="{00000000-0005-0000-0000-000089100000}"/>
    <cellStyle name="Note 2 18 6" xfId="4329" xr:uid="{00000000-0005-0000-0000-00008A100000}"/>
    <cellStyle name="Note 2 18 6 2" xfId="4330" xr:uid="{00000000-0005-0000-0000-00008B100000}"/>
    <cellStyle name="Note 2 18 7" xfId="4331" xr:uid="{00000000-0005-0000-0000-00008C100000}"/>
    <cellStyle name="Note 2 18 7 2" xfId="4332" xr:uid="{00000000-0005-0000-0000-00008D100000}"/>
    <cellStyle name="Note 2 18 8" xfId="4333" xr:uid="{00000000-0005-0000-0000-00008E100000}"/>
    <cellStyle name="Note 2 18 8 2" xfId="4334" xr:uid="{00000000-0005-0000-0000-00008F100000}"/>
    <cellStyle name="Note 2 18 9" xfId="4335" xr:uid="{00000000-0005-0000-0000-000090100000}"/>
    <cellStyle name="Note 2 18 9 2" xfId="4336" xr:uid="{00000000-0005-0000-0000-000091100000}"/>
    <cellStyle name="Note 2 19" xfId="4337" xr:uid="{00000000-0005-0000-0000-000092100000}"/>
    <cellStyle name="Note 2 19 2" xfId="4338" xr:uid="{00000000-0005-0000-0000-000093100000}"/>
    <cellStyle name="Note 2 2" xfId="4339" xr:uid="{00000000-0005-0000-0000-000094100000}"/>
    <cellStyle name="Note 2 2 10" xfId="4340" xr:uid="{00000000-0005-0000-0000-000095100000}"/>
    <cellStyle name="Note 2 2 10 2" xfId="4341" xr:uid="{00000000-0005-0000-0000-000096100000}"/>
    <cellStyle name="Note 2 2 11" xfId="4342" xr:uid="{00000000-0005-0000-0000-000097100000}"/>
    <cellStyle name="Note 2 2 11 2" xfId="4343" xr:uid="{00000000-0005-0000-0000-000098100000}"/>
    <cellStyle name="Note 2 2 12" xfId="4344" xr:uid="{00000000-0005-0000-0000-000099100000}"/>
    <cellStyle name="Note 2 2 12 2" xfId="4345" xr:uid="{00000000-0005-0000-0000-00009A100000}"/>
    <cellStyle name="Note 2 2 13" xfId="4346" xr:uid="{00000000-0005-0000-0000-00009B100000}"/>
    <cellStyle name="Note 2 2 13 2" xfId="4347" xr:uid="{00000000-0005-0000-0000-00009C100000}"/>
    <cellStyle name="Note 2 2 14" xfId="4348" xr:uid="{00000000-0005-0000-0000-00009D100000}"/>
    <cellStyle name="Note 2 2 14 2" xfId="4349" xr:uid="{00000000-0005-0000-0000-00009E100000}"/>
    <cellStyle name="Note 2 2 15" xfId="4350" xr:uid="{00000000-0005-0000-0000-00009F100000}"/>
    <cellStyle name="Note 2 2 15 2" xfId="4351" xr:uid="{00000000-0005-0000-0000-0000A0100000}"/>
    <cellStyle name="Note 2 2 16" xfId="4352" xr:uid="{00000000-0005-0000-0000-0000A1100000}"/>
    <cellStyle name="Note 2 2 16 2" xfId="4353" xr:uid="{00000000-0005-0000-0000-0000A2100000}"/>
    <cellStyle name="Note 2 2 17" xfId="4354" xr:uid="{00000000-0005-0000-0000-0000A3100000}"/>
    <cellStyle name="Note 2 2 17 2" xfId="4355" xr:uid="{00000000-0005-0000-0000-0000A4100000}"/>
    <cellStyle name="Note 2 2 18" xfId="4356" xr:uid="{00000000-0005-0000-0000-0000A5100000}"/>
    <cellStyle name="Note 2 2 18 2" xfId="4357" xr:uid="{00000000-0005-0000-0000-0000A6100000}"/>
    <cellStyle name="Note 2 2 19" xfId="4358" xr:uid="{00000000-0005-0000-0000-0000A7100000}"/>
    <cellStyle name="Note 2 2 19 2" xfId="4359" xr:uid="{00000000-0005-0000-0000-0000A8100000}"/>
    <cellStyle name="Note 2 2 2" xfId="4360" xr:uid="{00000000-0005-0000-0000-0000A9100000}"/>
    <cellStyle name="Note 2 2 2 2" xfId="4361" xr:uid="{00000000-0005-0000-0000-0000AA100000}"/>
    <cellStyle name="Note 2 2 2 3" xfId="4362" xr:uid="{00000000-0005-0000-0000-0000AB100000}"/>
    <cellStyle name="Note 2 2 2 3 2" xfId="4363" xr:uid="{00000000-0005-0000-0000-0000AC100000}"/>
    <cellStyle name="Note 2 2 2 4" xfId="4364" xr:uid="{00000000-0005-0000-0000-0000AD100000}"/>
    <cellStyle name="Note 2 2 2 4 2" xfId="4365" xr:uid="{00000000-0005-0000-0000-0000AE100000}"/>
    <cellStyle name="Note 2 2 20" xfId="4366" xr:uid="{00000000-0005-0000-0000-0000AF100000}"/>
    <cellStyle name="Note 2 2 20 2" xfId="4367" xr:uid="{00000000-0005-0000-0000-0000B0100000}"/>
    <cellStyle name="Note 2 2 21" xfId="4368" xr:uid="{00000000-0005-0000-0000-0000B1100000}"/>
    <cellStyle name="Note 2 2 21 2" xfId="4369" xr:uid="{00000000-0005-0000-0000-0000B2100000}"/>
    <cellStyle name="Note 2 2 22" xfId="4370" xr:uid="{00000000-0005-0000-0000-0000B3100000}"/>
    <cellStyle name="Note 2 2 3" xfId="4371" xr:uid="{00000000-0005-0000-0000-0000B4100000}"/>
    <cellStyle name="Note 2 2 3 2" xfId="4372" xr:uid="{00000000-0005-0000-0000-0000B5100000}"/>
    <cellStyle name="Note 2 2 4" xfId="4373" xr:uid="{00000000-0005-0000-0000-0000B6100000}"/>
    <cellStyle name="Note 2 2 4 2" xfId="4374" xr:uid="{00000000-0005-0000-0000-0000B7100000}"/>
    <cellStyle name="Note 2 2 5" xfId="4375" xr:uid="{00000000-0005-0000-0000-0000B8100000}"/>
    <cellStyle name="Note 2 2 5 2" xfId="4376" xr:uid="{00000000-0005-0000-0000-0000B9100000}"/>
    <cellStyle name="Note 2 2 6" xfId="4377" xr:uid="{00000000-0005-0000-0000-0000BA100000}"/>
    <cellStyle name="Note 2 2 6 2" xfId="4378" xr:uid="{00000000-0005-0000-0000-0000BB100000}"/>
    <cellStyle name="Note 2 2 7" xfId="4379" xr:uid="{00000000-0005-0000-0000-0000BC100000}"/>
    <cellStyle name="Note 2 2 7 2" xfId="4380" xr:uid="{00000000-0005-0000-0000-0000BD100000}"/>
    <cellStyle name="Note 2 2 8" xfId="4381" xr:uid="{00000000-0005-0000-0000-0000BE100000}"/>
    <cellStyle name="Note 2 2 8 2" xfId="4382" xr:uid="{00000000-0005-0000-0000-0000BF100000}"/>
    <cellStyle name="Note 2 2 9" xfId="4383" xr:uid="{00000000-0005-0000-0000-0000C0100000}"/>
    <cellStyle name="Note 2 2 9 2" xfId="4384" xr:uid="{00000000-0005-0000-0000-0000C1100000}"/>
    <cellStyle name="Note 2 20" xfId="4385" xr:uid="{00000000-0005-0000-0000-0000C2100000}"/>
    <cellStyle name="Note 2 20 2" xfId="4386" xr:uid="{00000000-0005-0000-0000-0000C3100000}"/>
    <cellStyle name="Note 2 21" xfId="4387" xr:uid="{00000000-0005-0000-0000-0000C4100000}"/>
    <cellStyle name="Note 2 21 2" xfId="4388" xr:uid="{00000000-0005-0000-0000-0000C5100000}"/>
    <cellStyle name="Note 2 22" xfId="4389" xr:uid="{00000000-0005-0000-0000-0000C6100000}"/>
    <cellStyle name="Note 2 22 2" xfId="4390" xr:uid="{00000000-0005-0000-0000-0000C7100000}"/>
    <cellStyle name="Note 2 23" xfId="4391" xr:uid="{00000000-0005-0000-0000-0000C8100000}"/>
    <cellStyle name="Note 2 23 2" xfId="4392" xr:uid="{00000000-0005-0000-0000-0000C9100000}"/>
    <cellStyle name="Note 2 24" xfId="4393" xr:uid="{00000000-0005-0000-0000-0000CA100000}"/>
    <cellStyle name="Note 2 24 2" xfId="4394" xr:uid="{00000000-0005-0000-0000-0000CB100000}"/>
    <cellStyle name="Note 2 25" xfId="4395" xr:uid="{00000000-0005-0000-0000-0000CC100000}"/>
    <cellStyle name="Note 2 25 2" xfId="4396" xr:uid="{00000000-0005-0000-0000-0000CD100000}"/>
    <cellStyle name="Note 2 26" xfId="4397" xr:uid="{00000000-0005-0000-0000-0000CE100000}"/>
    <cellStyle name="Note 2 26 2" xfId="4398" xr:uid="{00000000-0005-0000-0000-0000CF100000}"/>
    <cellStyle name="Note 2 27" xfId="4399" xr:uid="{00000000-0005-0000-0000-0000D0100000}"/>
    <cellStyle name="Note 2 27 2" xfId="4400" xr:uid="{00000000-0005-0000-0000-0000D1100000}"/>
    <cellStyle name="Note 2 28" xfId="4401" xr:uid="{00000000-0005-0000-0000-0000D2100000}"/>
    <cellStyle name="Note 2 28 2" xfId="4402" xr:uid="{00000000-0005-0000-0000-0000D3100000}"/>
    <cellStyle name="Note 2 29" xfId="4403" xr:uid="{00000000-0005-0000-0000-0000D4100000}"/>
    <cellStyle name="Note 2 29 2" xfId="4404" xr:uid="{00000000-0005-0000-0000-0000D5100000}"/>
    <cellStyle name="Note 2 3" xfId="4405" xr:uid="{00000000-0005-0000-0000-0000D6100000}"/>
    <cellStyle name="Note 2 3 10" xfId="4406" xr:uid="{00000000-0005-0000-0000-0000D7100000}"/>
    <cellStyle name="Note 2 3 10 2" xfId="4407" xr:uid="{00000000-0005-0000-0000-0000D8100000}"/>
    <cellStyle name="Note 2 3 11" xfId="4408" xr:uid="{00000000-0005-0000-0000-0000D9100000}"/>
    <cellStyle name="Note 2 3 11 2" xfId="4409" xr:uid="{00000000-0005-0000-0000-0000DA100000}"/>
    <cellStyle name="Note 2 3 12" xfId="4410" xr:uid="{00000000-0005-0000-0000-0000DB100000}"/>
    <cellStyle name="Note 2 3 12 2" xfId="4411" xr:uid="{00000000-0005-0000-0000-0000DC100000}"/>
    <cellStyle name="Note 2 3 13" xfId="4412" xr:uid="{00000000-0005-0000-0000-0000DD100000}"/>
    <cellStyle name="Note 2 3 13 2" xfId="4413" xr:uid="{00000000-0005-0000-0000-0000DE100000}"/>
    <cellStyle name="Note 2 3 14" xfId="4414" xr:uid="{00000000-0005-0000-0000-0000DF100000}"/>
    <cellStyle name="Note 2 3 14 2" xfId="4415" xr:uid="{00000000-0005-0000-0000-0000E0100000}"/>
    <cellStyle name="Note 2 3 15" xfId="4416" xr:uid="{00000000-0005-0000-0000-0000E1100000}"/>
    <cellStyle name="Note 2 3 15 2" xfId="4417" xr:uid="{00000000-0005-0000-0000-0000E2100000}"/>
    <cellStyle name="Note 2 3 16" xfId="4418" xr:uid="{00000000-0005-0000-0000-0000E3100000}"/>
    <cellStyle name="Note 2 3 16 2" xfId="4419" xr:uid="{00000000-0005-0000-0000-0000E4100000}"/>
    <cellStyle name="Note 2 3 17" xfId="4420" xr:uid="{00000000-0005-0000-0000-0000E5100000}"/>
    <cellStyle name="Note 2 3 17 2" xfId="4421" xr:uid="{00000000-0005-0000-0000-0000E6100000}"/>
    <cellStyle name="Note 2 3 18" xfId="4422" xr:uid="{00000000-0005-0000-0000-0000E7100000}"/>
    <cellStyle name="Note 2 3 18 2" xfId="4423" xr:uid="{00000000-0005-0000-0000-0000E8100000}"/>
    <cellStyle name="Note 2 3 19" xfId="4424" xr:uid="{00000000-0005-0000-0000-0000E9100000}"/>
    <cellStyle name="Note 2 3 19 2" xfId="4425" xr:uid="{00000000-0005-0000-0000-0000EA100000}"/>
    <cellStyle name="Note 2 3 2" xfId="4426" xr:uid="{00000000-0005-0000-0000-0000EB100000}"/>
    <cellStyle name="Note 2 3 2 2" xfId="4427" xr:uid="{00000000-0005-0000-0000-0000EC100000}"/>
    <cellStyle name="Note 2 3 2 3" xfId="4428" xr:uid="{00000000-0005-0000-0000-0000ED100000}"/>
    <cellStyle name="Note 2 3 2 3 2" xfId="4429" xr:uid="{00000000-0005-0000-0000-0000EE100000}"/>
    <cellStyle name="Note 2 3 2 4" xfId="4430" xr:uid="{00000000-0005-0000-0000-0000EF100000}"/>
    <cellStyle name="Note 2 3 2 4 2" xfId="4431" xr:uid="{00000000-0005-0000-0000-0000F0100000}"/>
    <cellStyle name="Note 2 3 20" xfId="4432" xr:uid="{00000000-0005-0000-0000-0000F1100000}"/>
    <cellStyle name="Note 2 3 20 2" xfId="4433" xr:uid="{00000000-0005-0000-0000-0000F2100000}"/>
    <cellStyle name="Note 2 3 21" xfId="4434" xr:uid="{00000000-0005-0000-0000-0000F3100000}"/>
    <cellStyle name="Note 2 3 21 2" xfId="4435" xr:uid="{00000000-0005-0000-0000-0000F4100000}"/>
    <cellStyle name="Note 2 3 22" xfId="4436" xr:uid="{00000000-0005-0000-0000-0000F5100000}"/>
    <cellStyle name="Note 2 3 3" xfId="4437" xr:uid="{00000000-0005-0000-0000-0000F6100000}"/>
    <cellStyle name="Note 2 3 3 2" xfId="4438" xr:uid="{00000000-0005-0000-0000-0000F7100000}"/>
    <cellStyle name="Note 2 3 4" xfId="4439" xr:uid="{00000000-0005-0000-0000-0000F8100000}"/>
    <cellStyle name="Note 2 3 4 2" xfId="4440" xr:uid="{00000000-0005-0000-0000-0000F9100000}"/>
    <cellStyle name="Note 2 3 5" xfId="4441" xr:uid="{00000000-0005-0000-0000-0000FA100000}"/>
    <cellStyle name="Note 2 3 5 2" xfId="4442" xr:uid="{00000000-0005-0000-0000-0000FB100000}"/>
    <cellStyle name="Note 2 3 6" xfId="4443" xr:uid="{00000000-0005-0000-0000-0000FC100000}"/>
    <cellStyle name="Note 2 3 6 2" xfId="4444" xr:uid="{00000000-0005-0000-0000-0000FD100000}"/>
    <cellStyle name="Note 2 3 7" xfId="4445" xr:uid="{00000000-0005-0000-0000-0000FE100000}"/>
    <cellStyle name="Note 2 3 7 2" xfId="4446" xr:uid="{00000000-0005-0000-0000-0000FF100000}"/>
    <cellStyle name="Note 2 3 8" xfId="4447" xr:uid="{00000000-0005-0000-0000-000000110000}"/>
    <cellStyle name="Note 2 3 8 2" xfId="4448" xr:uid="{00000000-0005-0000-0000-000001110000}"/>
    <cellStyle name="Note 2 3 9" xfId="4449" xr:uid="{00000000-0005-0000-0000-000002110000}"/>
    <cellStyle name="Note 2 3 9 2" xfId="4450" xr:uid="{00000000-0005-0000-0000-000003110000}"/>
    <cellStyle name="Note 2 30" xfId="4451" xr:uid="{00000000-0005-0000-0000-000004110000}"/>
    <cellStyle name="Note 2 30 2" xfId="4452" xr:uid="{00000000-0005-0000-0000-000005110000}"/>
    <cellStyle name="Note 2 31" xfId="4453" xr:uid="{00000000-0005-0000-0000-000006110000}"/>
    <cellStyle name="Note 2 31 2" xfId="4454" xr:uid="{00000000-0005-0000-0000-000007110000}"/>
    <cellStyle name="Note 2 32" xfId="4455" xr:uid="{00000000-0005-0000-0000-000008110000}"/>
    <cellStyle name="Note 2 32 2" xfId="4456" xr:uid="{00000000-0005-0000-0000-000009110000}"/>
    <cellStyle name="Note 2 33" xfId="4457" xr:uid="{00000000-0005-0000-0000-00000A110000}"/>
    <cellStyle name="Note 2 33 2" xfId="4458" xr:uid="{00000000-0005-0000-0000-00000B110000}"/>
    <cellStyle name="Note 2 34" xfId="4459" xr:uid="{00000000-0005-0000-0000-00000C110000}"/>
    <cellStyle name="Note 2 34 2" xfId="4460" xr:uid="{00000000-0005-0000-0000-00000D110000}"/>
    <cellStyle name="Note 2 35" xfId="4461" xr:uid="{00000000-0005-0000-0000-00000E110000}"/>
    <cellStyle name="Note 2 35 2" xfId="4462" xr:uid="{00000000-0005-0000-0000-00000F110000}"/>
    <cellStyle name="Note 2 36" xfId="4463" xr:uid="{00000000-0005-0000-0000-000010110000}"/>
    <cellStyle name="Note 2 36 2" xfId="4464" xr:uid="{00000000-0005-0000-0000-000011110000}"/>
    <cellStyle name="Note 2 37" xfId="4465" xr:uid="{00000000-0005-0000-0000-000012110000}"/>
    <cellStyle name="Note 2 37 2" xfId="4466" xr:uid="{00000000-0005-0000-0000-000013110000}"/>
    <cellStyle name="Note 2 38" xfId="4467" xr:uid="{00000000-0005-0000-0000-000014110000}"/>
    <cellStyle name="Note 2 38 2" xfId="4468" xr:uid="{00000000-0005-0000-0000-000015110000}"/>
    <cellStyle name="Note 2 39" xfId="4469" xr:uid="{00000000-0005-0000-0000-000016110000}"/>
    <cellStyle name="Note 2 39 2" xfId="4470" xr:uid="{00000000-0005-0000-0000-000017110000}"/>
    <cellStyle name="Note 2 4" xfId="4471" xr:uid="{00000000-0005-0000-0000-000018110000}"/>
    <cellStyle name="Note 2 4 10" xfId="4472" xr:uid="{00000000-0005-0000-0000-000019110000}"/>
    <cellStyle name="Note 2 4 10 2" xfId="4473" xr:uid="{00000000-0005-0000-0000-00001A110000}"/>
    <cellStyle name="Note 2 4 11" xfId="4474" xr:uid="{00000000-0005-0000-0000-00001B110000}"/>
    <cellStyle name="Note 2 4 11 2" xfId="4475" xr:uid="{00000000-0005-0000-0000-00001C110000}"/>
    <cellStyle name="Note 2 4 12" xfId="4476" xr:uid="{00000000-0005-0000-0000-00001D110000}"/>
    <cellStyle name="Note 2 4 12 2" xfId="4477" xr:uid="{00000000-0005-0000-0000-00001E110000}"/>
    <cellStyle name="Note 2 4 13" xfId="4478" xr:uid="{00000000-0005-0000-0000-00001F110000}"/>
    <cellStyle name="Note 2 4 13 2" xfId="4479" xr:uid="{00000000-0005-0000-0000-000020110000}"/>
    <cellStyle name="Note 2 4 14" xfId="4480" xr:uid="{00000000-0005-0000-0000-000021110000}"/>
    <cellStyle name="Note 2 4 14 2" xfId="4481" xr:uid="{00000000-0005-0000-0000-000022110000}"/>
    <cellStyle name="Note 2 4 15" xfId="4482" xr:uid="{00000000-0005-0000-0000-000023110000}"/>
    <cellStyle name="Note 2 4 15 2" xfId="4483" xr:uid="{00000000-0005-0000-0000-000024110000}"/>
    <cellStyle name="Note 2 4 16" xfId="4484" xr:uid="{00000000-0005-0000-0000-000025110000}"/>
    <cellStyle name="Note 2 4 16 2" xfId="4485" xr:uid="{00000000-0005-0000-0000-000026110000}"/>
    <cellStyle name="Note 2 4 17" xfId="4486" xr:uid="{00000000-0005-0000-0000-000027110000}"/>
    <cellStyle name="Note 2 4 17 2" xfId="4487" xr:uid="{00000000-0005-0000-0000-000028110000}"/>
    <cellStyle name="Note 2 4 18" xfId="4488" xr:uid="{00000000-0005-0000-0000-000029110000}"/>
    <cellStyle name="Note 2 4 18 2" xfId="4489" xr:uid="{00000000-0005-0000-0000-00002A110000}"/>
    <cellStyle name="Note 2 4 19" xfId="4490" xr:uid="{00000000-0005-0000-0000-00002B110000}"/>
    <cellStyle name="Note 2 4 19 2" xfId="4491" xr:uid="{00000000-0005-0000-0000-00002C110000}"/>
    <cellStyle name="Note 2 4 2" xfId="4492" xr:uid="{00000000-0005-0000-0000-00002D110000}"/>
    <cellStyle name="Note 2 4 2 2" xfId="4493" xr:uid="{00000000-0005-0000-0000-00002E110000}"/>
    <cellStyle name="Note 2 4 2 3" xfId="4494" xr:uid="{00000000-0005-0000-0000-00002F110000}"/>
    <cellStyle name="Note 2 4 2 3 2" xfId="4495" xr:uid="{00000000-0005-0000-0000-000030110000}"/>
    <cellStyle name="Note 2 4 2 4" xfId="4496" xr:uid="{00000000-0005-0000-0000-000031110000}"/>
    <cellStyle name="Note 2 4 2 4 2" xfId="4497" xr:uid="{00000000-0005-0000-0000-000032110000}"/>
    <cellStyle name="Note 2 4 20" xfId="4498" xr:uid="{00000000-0005-0000-0000-000033110000}"/>
    <cellStyle name="Note 2 4 20 2" xfId="4499" xr:uid="{00000000-0005-0000-0000-000034110000}"/>
    <cellStyle name="Note 2 4 21" xfId="4500" xr:uid="{00000000-0005-0000-0000-000035110000}"/>
    <cellStyle name="Note 2 4 21 2" xfId="4501" xr:uid="{00000000-0005-0000-0000-000036110000}"/>
    <cellStyle name="Note 2 4 22" xfId="4502" xr:uid="{00000000-0005-0000-0000-000037110000}"/>
    <cellStyle name="Note 2 4 3" xfId="4503" xr:uid="{00000000-0005-0000-0000-000038110000}"/>
    <cellStyle name="Note 2 4 3 2" xfId="4504" xr:uid="{00000000-0005-0000-0000-000039110000}"/>
    <cellStyle name="Note 2 4 4" xfId="4505" xr:uid="{00000000-0005-0000-0000-00003A110000}"/>
    <cellStyle name="Note 2 4 4 2" xfId="4506" xr:uid="{00000000-0005-0000-0000-00003B110000}"/>
    <cellStyle name="Note 2 4 5" xfId="4507" xr:uid="{00000000-0005-0000-0000-00003C110000}"/>
    <cellStyle name="Note 2 4 5 2" xfId="4508" xr:uid="{00000000-0005-0000-0000-00003D110000}"/>
    <cellStyle name="Note 2 4 6" xfId="4509" xr:uid="{00000000-0005-0000-0000-00003E110000}"/>
    <cellStyle name="Note 2 4 6 2" xfId="4510" xr:uid="{00000000-0005-0000-0000-00003F110000}"/>
    <cellStyle name="Note 2 4 7" xfId="4511" xr:uid="{00000000-0005-0000-0000-000040110000}"/>
    <cellStyle name="Note 2 4 7 2" xfId="4512" xr:uid="{00000000-0005-0000-0000-000041110000}"/>
    <cellStyle name="Note 2 4 8" xfId="4513" xr:uid="{00000000-0005-0000-0000-000042110000}"/>
    <cellStyle name="Note 2 4 8 2" xfId="4514" xr:uid="{00000000-0005-0000-0000-000043110000}"/>
    <cellStyle name="Note 2 4 9" xfId="4515" xr:uid="{00000000-0005-0000-0000-000044110000}"/>
    <cellStyle name="Note 2 4 9 2" xfId="4516" xr:uid="{00000000-0005-0000-0000-000045110000}"/>
    <cellStyle name="Note 2 40" xfId="4517" xr:uid="{00000000-0005-0000-0000-000046110000}"/>
    <cellStyle name="Note 2 40 2" xfId="4518" xr:uid="{00000000-0005-0000-0000-000047110000}"/>
    <cellStyle name="Note 2 41" xfId="4519" xr:uid="{00000000-0005-0000-0000-000048110000}"/>
    <cellStyle name="Note 2 41 2" xfId="4520" xr:uid="{00000000-0005-0000-0000-000049110000}"/>
    <cellStyle name="Note 2 42" xfId="4521" xr:uid="{00000000-0005-0000-0000-00004A110000}"/>
    <cellStyle name="Note 2 42 2" xfId="4522" xr:uid="{00000000-0005-0000-0000-00004B110000}"/>
    <cellStyle name="Note 2 43" xfId="4523" xr:uid="{00000000-0005-0000-0000-00004C110000}"/>
    <cellStyle name="Note 2 43 2" xfId="4524" xr:uid="{00000000-0005-0000-0000-00004D110000}"/>
    <cellStyle name="Note 2 44" xfId="4525" xr:uid="{00000000-0005-0000-0000-00004E110000}"/>
    <cellStyle name="Note 2 44 2" xfId="4526" xr:uid="{00000000-0005-0000-0000-00004F110000}"/>
    <cellStyle name="Note 2 45" xfId="4527" xr:uid="{00000000-0005-0000-0000-000050110000}"/>
    <cellStyle name="Note 2 45 2" xfId="4528" xr:uid="{00000000-0005-0000-0000-000051110000}"/>
    <cellStyle name="Note 2 46" xfId="4529" xr:uid="{00000000-0005-0000-0000-000052110000}"/>
    <cellStyle name="Note 2 46 2" xfId="4530" xr:uid="{00000000-0005-0000-0000-000053110000}"/>
    <cellStyle name="Note 2 47" xfId="4531" xr:uid="{00000000-0005-0000-0000-000054110000}"/>
    <cellStyle name="Note 2 47 2" xfId="4532" xr:uid="{00000000-0005-0000-0000-000055110000}"/>
    <cellStyle name="Note 2 48" xfId="4533" xr:uid="{00000000-0005-0000-0000-000056110000}"/>
    <cellStyle name="Note 2 48 2" xfId="4534" xr:uid="{00000000-0005-0000-0000-000057110000}"/>
    <cellStyle name="Note 2 49" xfId="4535" xr:uid="{00000000-0005-0000-0000-000058110000}"/>
    <cellStyle name="Note 2 49 2" xfId="4536" xr:uid="{00000000-0005-0000-0000-000059110000}"/>
    <cellStyle name="Note 2 5" xfId="4537" xr:uid="{00000000-0005-0000-0000-00005A110000}"/>
    <cellStyle name="Note 2 5 10" xfId="4538" xr:uid="{00000000-0005-0000-0000-00005B110000}"/>
    <cellStyle name="Note 2 5 10 2" xfId="4539" xr:uid="{00000000-0005-0000-0000-00005C110000}"/>
    <cellStyle name="Note 2 5 11" xfId="4540" xr:uid="{00000000-0005-0000-0000-00005D110000}"/>
    <cellStyle name="Note 2 5 11 2" xfId="4541" xr:uid="{00000000-0005-0000-0000-00005E110000}"/>
    <cellStyle name="Note 2 5 12" xfId="4542" xr:uid="{00000000-0005-0000-0000-00005F110000}"/>
    <cellStyle name="Note 2 5 12 2" xfId="4543" xr:uid="{00000000-0005-0000-0000-000060110000}"/>
    <cellStyle name="Note 2 5 13" xfId="4544" xr:uid="{00000000-0005-0000-0000-000061110000}"/>
    <cellStyle name="Note 2 5 13 2" xfId="4545" xr:uid="{00000000-0005-0000-0000-000062110000}"/>
    <cellStyle name="Note 2 5 14" xfId="4546" xr:uid="{00000000-0005-0000-0000-000063110000}"/>
    <cellStyle name="Note 2 5 14 2" xfId="4547" xr:uid="{00000000-0005-0000-0000-000064110000}"/>
    <cellStyle name="Note 2 5 15" xfId="4548" xr:uid="{00000000-0005-0000-0000-000065110000}"/>
    <cellStyle name="Note 2 5 15 2" xfId="4549" xr:uid="{00000000-0005-0000-0000-000066110000}"/>
    <cellStyle name="Note 2 5 16" xfId="4550" xr:uid="{00000000-0005-0000-0000-000067110000}"/>
    <cellStyle name="Note 2 5 16 2" xfId="4551" xr:uid="{00000000-0005-0000-0000-000068110000}"/>
    <cellStyle name="Note 2 5 17" xfId="4552" xr:uid="{00000000-0005-0000-0000-000069110000}"/>
    <cellStyle name="Note 2 5 17 2" xfId="4553" xr:uid="{00000000-0005-0000-0000-00006A110000}"/>
    <cellStyle name="Note 2 5 18" xfId="4554" xr:uid="{00000000-0005-0000-0000-00006B110000}"/>
    <cellStyle name="Note 2 5 18 2" xfId="4555" xr:uid="{00000000-0005-0000-0000-00006C110000}"/>
    <cellStyle name="Note 2 5 19" xfId="4556" xr:uid="{00000000-0005-0000-0000-00006D110000}"/>
    <cellStyle name="Note 2 5 19 2" xfId="4557" xr:uid="{00000000-0005-0000-0000-00006E110000}"/>
    <cellStyle name="Note 2 5 2" xfId="4558" xr:uid="{00000000-0005-0000-0000-00006F110000}"/>
    <cellStyle name="Note 2 5 2 2" xfId="4559" xr:uid="{00000000-0005-0000-0000-000070110000}"/>
    <cellStyle name="Note 2 5 20" xfId="4560" xr:uid="{00000000-0005-0000-0000-000071110000}"/>
    <cellStyle name="Note 2 5 20 2" xfId="4561" xr:uid="{00000000-0005-0000-0000-000072110000}"/>
    <cellStyle name="Note 2 5 21" xfId="4562" xr:uid="{00000000-0005-0000-0000-000073110000}"/>
    <cellStyle name="Note 2 5 21 2" xfId="4563" xr:uid="{00000000-0005-0000-0000-000074110000}"/>
    <cellStyle name="Note 2 5 22" xfId="4564" xr:uid="{00000000-0005-0000-0000-000075110000}"/>
    <cellStyle name="Note 2 5 3" xfId="4565" xr:uid="{00000000-0005-0000-0000-000076110000}"/>
    <cellStyle name="Note 2 5 3 2" xfId="4566" xr:uid="{00000000-0005-0000-0000-000077110000}"/>
    <cellStyle name="Note 2 5 4" xfId="4567" xr:uid="{00000000-0005-0000-0000-000078110000}"/>
    <cellStyle name="Note 2 5 4 2" xfId="4568" xr:uid="{00000000-0005-0000-0000-000079110000}"/>
    <cellStyle name="Note 2 5 5" xfId="4569" xr:uid="{00000000-0005-0000-0000-00007A110000}"/>
    <cellStyle name="Note 2 5 5 2" xfId="4570" xr:uid="{00000000-0005-0000-0000-00007B110000}"/>
    <cellStyle name="Note 2 5 6" xfId="4571" xr:uid="{00000000-0005-0000-0000-00007C110000}"/>
    <cellStyle name="Note 2 5 6 2" xfId="4572" xr:uid="{00000000-0005-0000-0000-00007D110000}"/>
    <cellStyle name="Note 2 5 7" xfId="4573" xr:uid="{00000000-0005-0000-0000-00007E110000}"/>
    <cellStyle name="Note 2 5 7 2" xfId="4574" xr:uid="{00000000-0005-0000-0000-00007F110000}"/>
    <cellStyle name="Note 2 5 8" xfId="4575" xr:uid="{00000000-0005-0000-0000-000080110000}"/>
    <cellStyle name="Note 2 5 8 2" xfId="4576" xr:uid="{00000000-0005-0000-0000-000081110000}"/>
    <cellStyle name="Note 2 5 9" xfId="4577" xr:uid="{00000000-0005-0000-0000-000082110000}"/>
    <cellStyle name="Note 2 5 9 2" xfId="4578" xr:uid="{00000000-0005-0000-0000-000083110000}"/>
    <cellStyle name="Note 2 50" xfId="4579" xr:uid="{00000000-0005-0000-0000-000084110000}"/>
    <cellStyle name="Note 2 50 2" xfId="4580" xr:uid="{00000000-0005-0000-0000-000085110000}"/>
    <cellStyle name="Note 2 51" xfId="4581" xr:uid="{00000000-0005-0000-0000-000086110000}"/>
    <cellStyle name="Note 2 51 2" xfId="4582" xr:uid="{00000000-0005-0000-0000-000087110000}"/>
    <cellStyle name="Note 2 52" xfId="4583" xr:uid="{00000000-0005-0000-0000-000088110000}"/>
    <cellStyle name="Note 2 52 2" xfId="4584" xr:uid="{00000000-0005-0000-0000-000089110000}"/>
    <cellStyle name="Note 2 53" xfId="4585" xr:uid="{00000000-0005-0000-0000-00008A110000}"/>
    <cellStyle name="Note 2 53 2" xfId="4586" xr:uid="{00000000-0005-0000-0000-00008B110000}"/>
    <cellStyle name="Note 2 54" xfId="4587" xr:uid="{00000000-0005-0000-0000-00008C110000}"/>
    <cellStyle name="Note 2 54 2" xfId="4588" xr:uid="{00000000-0005-0000-0000-00008D110000}"/>
    <cellStyle name="Note 2 55" xfId="4589" xr:uid="{00000000-0005-0000-0000-00008E110000}"/>
    <cellStyle name="Note 2 55 2" xfId="4590" xr:uid="{00000000-0005-0000-0000-00008F110000}"/>
    <cellStyle name="Note 2 56" xfId="4591" xr:uid="{00000000-0005-0000-0000-000090110000}"/>
    <cellStyle name="Note 2 56 2" xfId="4592" xr:uid="{00000000-0005-0000-0000-000091110000}"/>
    <cellStyle name="Note 2 57" xfId="4593" xr:uid="{00000000-0005-0000-0000-000092110000}"/>
    <cellStyle name="Note 2 57 2" xfId="4594" xr:uid="{00000000-0005-0000-0000-000093110000}"/>
    <cellStyle name="Note 2 58" xfId="4595" xr:uid="{00000000-0005-0000-0000-000094110000}"/>
    <cellStyle name="Note 2 58 2" xfId="4596" xr:uid="{00000000-0005-0000-0000-000095110000}"/>
    <cellStyle name="Note 2 59" xfId="4597" xr:uid="{00000000-0005-0000-0000-000096110000}"/>
    <cellStyle name="Note 2 59 2" xfId="4598" xr:uid="{00000000-0005-0000-0000-000097110000}"/>
    <cellStyle name="Note 2 6" xfId="4599" xr:uid="{00000000-0005-0000-0000-000098110000}"/>
    <cellStyle name="Note 2 6 10" xfId="4600" xr:uid="{00000000-0005-0000-0000-000099110000}"/>
    <cellStyle name="Note 2 6 10 2" xfId="4601" xr:uid="{00000000-0005-0000-0000-00009A110000}"/>
    <cellStyle name="Note 2 6 11" xfId="4602" xr:uid="{00000000-0005-0000-0000-00009B110000}"/>
    <cellStyle name="Note 2 6 11 2" xfId="4603" xr:uid="{00000000-0005-0000-0000-00009C110000}"/>
    <cellStyle name="Note 2 6 12" xfId="4604" xr:uid="{00000000-0005-0000-0000-00009D110000}"/>
    <cellStyle name="Note 2 6 12 2" xfId="4605" xr:uid="{00000000-0005-0000-0000-00009E110000}"/>
    <cellStyle name="Note 2 6 13" xfId="4606" xr:uid="{00000000-0005-0000-0000-00009F110000}"/>
    <cellStyle name="Note 2 6 13 2" xfId="4607" xr:uid="{00000000-0005-0000-0000-0000A0110000}"/>
    <cellStyle name="Note 2 6 14" xfId="4608" xr:uid="{00000000-0005-0000-0000-0000A1110000}"/>
    <cellStyle name="Note 2 6 14 2" xfId="4609" xr:uid="{00000000-0005-0000-0000-0000A2110000}"/>
    <cellStyle name="Note 2 6 15" xfId="4610" xr:uid="{00000000-0005-0000-0000-0000A3110000}"/>
    <cellStyle name="Note 2 6 15 2" xfId="4611" xr:uid="{00000000-0005-0000-0000-0000A4110000}"/>
    <cellStyle name="Note 2 6 16" xfId="4612" xr:uid="{00000000-0005-0000-0000-0000A5110000}"/>
    <cellStyle name="Note 2 6 16 2" xfId="4613" xr:uid="{00000000-0005-0000-0000-0000A6110000}"/>
    <cellStyle name="Note 2 6 17" xfId="4614" xr:uid="{00000000-0005-0000-0000-0000A7110000}"/>
    <cellStyle name="Note 2 6 17 2" xfId="4615" xr:uid="{00000000-0005-0000-0000-0000A8110000}"/>
    <cellStyle name="Note 2 6 18" xfId="4616" xr:uid="{00000000-0005-0000-0000-0000A9110000}"/>
    <cellStyle name="Note 2 6 18 2" xfId="4617" xr:uid="{00000000-0005-0000-0000-0000AA110000}"/>
    <cellStyle name="Note 2 6 19" xfId="4618" xr:uid="{00000000-0005-0000-0000-0000AB110000}"/>
    <cellStyle name="Note 2 6 19 2" xfId="4619" xr:uid="{00000000-0005-0000-0000-0000AC110000}"/>
    <cellStyle name="Note 2 6 2" xfId="4620" xr:uid="{00000000-0005-0000-0000-0000AD110000}"/>
    <cellStyle name="Note 2 6 2 2" xfId="4621" xr:uid="{00000000-0005-0000-0000-0000AE110000}"/>
    <cellStyle name="Note 2 6 20" xfId="4622" xr:uid="{00000000-0005-0000-0000-0000AF110000}"/>
    <cellStyle name="Note 2 6 20 2" xfId="4623" xr:uid="{00000000-0005-0000-0000-0000B0110000}"/>
    <cellStyle name="Note 2 6 21" xfId="4624" xr:uid="{00000000-0005-0000-0000-0000B1110000}"/>
    <cellStyle name="Note 2 6 21 2" xfId="4625" xr:uid="{00000000-0005-0000-0000-0000B2110000}"/>
    <cellStyle name="Note 2 6 22" xfId="4626" xr:uid="{00000000-0005-0000-0000-0000B3110000}"/>
    <cellStyle name="Note 2 6 3" xfId="4627" xr:uid="{00000000-0005-0000-0000-0000B4110000}"/>
    <cellStyle name="Note 2 6 3 2" xfId="4628" xr:uid="{00000000-0005-0000-0000-0000B5110000}"/>
    <cellStyle name="Note 2 6 4" xfId="4629" xr:uid="{00000000-0005-0000-0000-0000B6110000}"/>
    <cellStyle name="Note 2 6 4 2" xfId="4630" xr:uid="{00000000-0005-0000-0000-0000B7110000}"/>
    <cellStyle name="Note 2 6 5" xfId="4631" xr:uid="{00000000-0005-0000-0000-0000B8110000}"/>
    <cellStyle name="Note 2 6 5 2" xfId="4632" xr:uid="{00000000-0005-0000-0000-0000B9110000}"/>
    <cellStyle name="Note 2 6 6" xfId="4633" xr:uid="{00000000-0005-0000-0000-0000BA110000}"/>
    <cellStyle name="Note 2 6 6 2" xfId="4634" xr:uid="{00000000-0005-0000-0000-0000BB110000}"/>
    <cellStyle name="Note 2 6 7" xfId="4635" xr:uid="{00000000-0005-0000-0000-0000BC110000}"/>
    <cellStyle name="Note 2 6 7 2" xfId="4636" xr:uid="{00000000-0005-0000-0000-0000BD110000}"/>
    <cellStyle name="Note 2 6 8" xfId="4637" xr:uid="{00000000-0005-0000-0000-0000BE110000}"/>
    <cellStyle name="Note 2 6 8 2" xfId="4638" xr:uid="{00000000-0005-0000-0000-0000BF110000}"/>
    <cellStyle name="Note 2 6 9" xfId="4639" xr:uid="{00000000-0005-0000-0000-0000C0110000}"/>
    <cellStyle name="Note 2 6 9 2" xfId="4640" xr:uid="{00000000-0005-0000-0000-0000C1110000}"/>
    <cellStyle name="Note 2 60" xfId="4641" xr:uid="{00000000-0005-0000-0000-0000C2110000}"/>
    <cellStyle name="Note 2 60 2" xfId="4642" xr:uid="{00000000-0005-0000-0000-0000C3110000}"/>
    <cellStyle name="Note 2 61" xfId="4643" xr:uid="{00000000-0005-0000-0000-0000C4110000}"/>
    <cellStyle name="Note 2 61 2" xfId="4644" xr:uid="{00000000-0005-0000-0000-0000C5110000}"/>
    <cellStyle name="Note 2 62" xfId="4645" xr:uid="{00000000-0005-0000-0000-0000C6110000}"/>
    <cellStyle name="Note 2 62 2" xfId="4646" xr:uid="{00000000-0005-0000-0000-0000C7110000}"/>
    <cellStyle name="Note 2 63" xfId="4647" xr:uid="{00000000-0005-0000-0000-0000C8110000}"/>
    <cellStyle name="Note 2 63 2" xfId="4648" xr:uid="{00000000-0005-0000-0000-0000C9110000}"/>
    <cellStyle name="Note 2 64" xfId="4649" xr:uid="{00000000-0005-0000-0000-0000CA110000}"/>
    <cellStyle name="Note 2 64 2" xfId="4650" xr:uid="{00000000-0005-0000-0000-0000CB110000}"/>
    <cellStyle name="Note 2 65" xfId="4651" xr:uid="{00000000-0005-0000-0000-0000CC110000}"/>
    <cellStyle name="Note 2 65 2" xfId="4652" xr:uid="{00000000-0005-0000-0000-0000CD110000}"/>
    <cellStyle name="Note 2 66" xfId="4653" xr:uid="{00000000-0005-0000-0000-0000CE110000}"/>
    <cellStyle name="Note 2 66 2" xfId="4654" xr:uid="{00000000-0005-0000-0000-0000CF110000}"/>
    <cellStyle name="Note 2 67" xfId="4655" xr:uid="{00000000-0005-0000-0000-0000D0110000}"/>
    <cellStyle name="Note 2 67 2" xfId="4656" xr:uid="{00000000-0005-0000-0000-0000D1110000}"/>
    <cellStyle name="Note 2 68" xfId="4657" xr:uid="{00000000-0005-0000-0000-0000D2110000}"/>
    <cellStyle name="Note 2 68 2" xfId="4658" xr:uid="{00000000-0005-0000-0000-0000D3110000}"/>
    <cellStyle name="Note 2 69" xfId="4659" xr:uid="{00000000-0005-0000-0000-0000D4110000}"/>
    <cellStyle name="Note 2 69 2" xfId="4660" xr:uid="{00000000-0005-0000-0000-0000D5110000}"/>
    <cellStyle name="Note 2 7" xfId="4661" xr:uid="{00000000-0005-0000-0000-0000D6110000}"/>
    <cellStyle name="Note 2 7 10" xfId="4662" xr:uid="{00000000-0005-0000-0000-0000D7110000}"/>
    <cellStyle name="Note 2 7 10 2" xfId="4663" xr:uid="{00000000-0005-0000-0000-0000D8110000}"/>
    <cellStyle name="Note 2 7 11" xfId="4664" xr:uid="{00000000-0005-0000-0000-0000D9110000}"/>
    <cellStyle name="Note 2 7 11 2" xfId="4665" xr:uid="{00000000-0005-0000-0000-0000DA110000}"/>
    <cellStyle name="Note 2 7 12" xfId="4666" xr:uid="{00000000-0005-0000-0000-0000DB110000}"/>
    <cellStyle name="Note 2 7 12 2" xfId="4667" xr:uid="{00000000-0005-0000-0000-0000DC110000}"/>
    <cellStyle name="Note 2 7 13" xfId="4668" xr:uid="{00000000-0005-0000-0000-0000DD110000}"/>
    <cellStyle name="Note 2 7 13 2" xfId="4669" xr:uid="{00000000-0005-0000-0000-0000DE110000}"/>
    <cellStyle name="Note 2 7 14" xfId="4670" xr:uid="{00000000-0005-0000-0000-0000DF110000}"/>
    <cellStyle name="Note 2 7 14 2" xfId="4671" xr:uid="{00000000-0005-0000-0000-0000E0110000}"/>
    <cellStyle name="Note 2 7 15" xfId="4672" xr:uid="{00000000-0005-0000-0000-0000E1110000}"/>
    <cellStyle name="Note 2 7 15 2" xfId="4673" xr:uid="{00000000-0005-0000-0000-0000E2110000}"/>
    <cellStyle name="Note 2 7 16" xfId="4674" xr:uid="{00000000-0005-0000-0000-0000E3110000}"/>
    <cellStyle name="Note 2 7 16 2" xfId="4675" xr:uid="{00000000-0005-0000-0000-0000E4110000}"/>
    <cellStyle name="Note 2 7 17" xfId="4676" xr:uid="{00000000-0005-0000-0000-0000E5110000}"/>
    <cellStyle name="Note 2 7 17 2" xfId="4677" xr:uid="{00000000-0005-0000-0000-0000E6110000}"/>
    <cellStyle name="Note 2 7 18" xfId="4678" xr:uid="{00000000-0005-0000-0000-0000E7110000}"/>
    <cellStyle name="Note 2 7 18 2" xfId="4679" xr:uid="{00000000-0005-0000-0000-0000E8110000}"/>
    <cellStyle name="Note 2 7 19" xfId="4680" xr:uid="{00000000-0005-0000-0000-0000E9110000}"/>
    <cellStyle name="Note 2 7 19 2" xfId="4681" xr:uid="{00000000-0005-0000-0000-0000EA110000}"/>
    <cellStyle name="Note 2 7 2" xfId="4682" xr:uid="{00000000-0005-0000-0000-0000EB110000}"/>
    <cellStyle name="Note 2 7 2 2" xfId="4683" xr:uid="{00000000-0005-0000-0000-0000EC110000}"/>
    <cellStyle name="Note 2 7 20" xfId="4684" xr:uid="{00000000-0005-0000-0000-0000ED110000}"/>
    <cellStyle name="Note 2 7 20 2" xfId="4685" xr:uid="{00000000-0005-0000-0000-0000EE110000}"/>
    <cellStyle name="Note 2 7 21" xfId="4686" xr:uid="{00000000-0005-0000-0000-0000EF110000}"/>
    <cellStyle name="Note 2 7 21 2" xfId="4687" xr:uid="{00000000-0005-0000-0000-0000F0110000}"/>
    <cellStyle name="Note 2 7 22" xfId="4688" xr:uid="{00000000-0005-0000-0000-0000F1110000}"/>
    <cellStyle name="Note 2 7 3" xfId="4689" xr:uid="{00000000-0005-0000-0000-0000F2110000}"/>
    <cellStyle name="Note 2 7 3 2" xfId="4690" xr:uid="{00000000-0005-0000-0000-0000F3110000}"/>
    <cellStyle name="Note 2 7 4" xfId="4691" xr:uid="{00000000-0005-0000-0000-0000F4110000}"/>
    <cellStyle name="Note 2 7 4 2" xfId="4692" xr:uid="{00000000-0005-0000-0000-0000F5110000}"/>
    <cellStyle name="Note 2 7 5" xfId="4693" xr:uid="{00000000-0005-0000-0000-0000F6110000}"/>
    <cellStyle name="Note 2 7 5 2" xfId="4694" xr:uid="{00000000-0005-0000-0000-0000F7110000}"/>
    <cellStyle name="Note 2 7 6" xfId="4695" xr:uid="{00000000-0005-0000-0000-0000F8110000}"/>
    <cellStyle name="Note 2 7 6 2" xfId="4696" xr:uid="{00000000-0005-0000-0000-0000F9110000}"/>
    <cellStyle name="Note 2 7 7" xfId="4697" xr:uid="{00000000-0005-0000-0000-0000FA110000}"/>
    <cellStyle name="Note 2 7 7 2" xfId="4698" xr:uid="{00000000-0005-0000-0000-0000FB110000}"/>
    <cellStyle name="Note 2 7 8" xfId="4699" xr:uid="{00000000-0005-0000-0000-0000FC110000}"/>
    <cellStyle name="Note 2 7 8 2" xfId="4700" xr:uid="{00000000-0005-0000-0000-0000FD110000}"/>
    <cellStyle name="Note 2 7 9" xfId="4701" xr:uid="{00000000-0005-0000-0000-0000FE110000}"/>
    <cellStyle name="Note 2 7 9 2" xfId="4702" xr:uid="{00000000-0005-0000-0000-0000FF110000}"/>
    <cellStyle name="Note 2 70" xfId="4703" xr:uid="{00000000-0005-0000-0000-000000120000}"/>
    <cellStyle name="Note 2 70 2" xfId="4704" xr:uid="{00000000-0005-0000-0000-000001120000}"/>
    <cellStyle name="Note 2 71" xfId="4705" xr:uid="{00000000-0005-0000-0000-000002120000}"/>
    <cellStyle name="Note 2 71 2" xfId="4706" xr:uid="{00000000-0005-0000-0000-000003120000}"/>
    <cellStyle name="Note 2 72" xfId="4707" xr:uid="{00000000-0005-0000-0000-000004120000}"/>
    <cellStyle name="Note 2 72 2" xfId="4708" xr:uid="{00000000-0005-0000-0000-000005120000}"/>
    <cellStyle name="Note 2 73" xfId="4709" xr:uid="{00000000-0005-0000-0000-000006120000}"/>
    <cellStyle name="Note 2 73 2" xfId="4710" xr:uid="{00000000-0005-0000-0000-000007120000}"/>
    <cellStyle name="Note 2 74" xfId="4711" xr:uid="{00000000-0005-0000-0000-000008120000}"/>
    <cellStyle name="Note 2 74 2" xfId="4712" xr:uid="{00000000-0005-0000-0000-000009120000}"/>
    <cellStyle name="Note 2 75" xfId="4713" xr:uid="{00000000-0005-0000-0000-00000A120000}"/>
    <cellStyle name="Note 2 75 2" xfId="4714" xr:uid="{00000000-0005-0000-0000-00000B120000}"/>
    <cellStyle name="Note 2 76" xfId="4715" xr:uid="{00000000-0005-0000-0000-00000C120000}"/>
    <cellStyle name="Note 2 76 2" xfId="4716" xr:uid="{00000000-0005-0000-0000-00000D120000}"/>
    <cellStyle name="Note 2 77" xfId="4717" xr:uid="{00000000-0005-0000-0000-00000E120000}"/>
    <cellStyle name="Note 2 77 2" xfId="4718" xr:uid="{00000000-0005-0000-0000-00000F120000}"/>
    <cellStyle name="Note 2 78" xfId="4719" xr:uid="{00000000-0005-0000-0000-000010120000}"/>
    <cellStyle name="Note 2 78 2" xfId="4720" xr:uid="{00000000-0005-0000-0000-000011120000}"/>
    <cellStyle name="Note 2 79" xfId="4721" xr:uid="{00000000-0005-0000-0000-000012120000}"/>
    <cellStyle name="Note 2 79 2" xfId="4722" xr:uid="{00000000-0005-0000-0000-000013120000}"/>
    <cellStyle name="Note 2 8" xfId="4723" xr:uid="{00000000-0005-0000-0000-000014120000}"/>
    <cellStyle name="Note 2 8 10" xfId="4724" xr:uid="{00000000-0005-0000-0000-000015120000}"/>
    <cellStyle name="Note 2 8 10 2" xfId="4725" xr:uid="{00000000-0005-0000-0000-000016120000}"/>
    <cellStyle name="Note 2 8 11" xfId="4726" xr:uid="{00000000-0005-0000-0000-000017120000}"/>
    <cellStyle name="Note 2 8 11 2" xfId="4727" xr:uid="{00000000-0005-0000-0000-000018120000}"/>
    <cellStyle name="Note 2 8 12" xfId="4728" xr:uid="{00000000-0005-0000-0000-000019120000}"/>
    <cellStyle name="Note 2 8 12 2" xfId="4729" xr:uid="{00000000-0005-0000-0000-00001A120000}"/>
    <cellStyle name="Note 2 8 13" xfId="4730" xr:uid="{00000000-0005-0000-0000-00001B120000}"/>
    <cellStyle name="Note 2 8 13 2" xfId="4731" xr:uid="{00000000-0005-0000-0000-00001C120000}"/>
    <cellStyle name="Note 2 8 14" xfId="4732" xr:uid="{00000000-0005-0000-0000-00001D120000}"/>
    <cellStyle name="Note 2 8 14 2" xfId="4733" xr:uid="{00000000-0005-0000-0000-00001E120000}"/>
    <cellStyle name="Note 2 8 15" xfId="4734" xr:uid="{00000000-0005-0000-0000-00001F120000}"/>
    <cellStyle name="Note 2 8 15 2" xfId="4735" xr:uid="{00000000-0005-0000-0000-000020120000}"/>
    <cellStyle name="Note 2 8 16" xfId="4736" xr:uid="{00000000-0005-0000-0000-000021120000}"/>
    <cellStyle name="Note 2 8 16 2" xfId="4737" xr:uid="{00000000-0005-0000-0000-000022120000}"/>
    <cellStyle name="Note 2 8 17" xfId="4738" xr:uid="{00000000-0005-0000-0000-000023120000}"/>
    <cellStyle name="Note 2 8 17 2" xfId="4739" xr:uid="{00000000-0005-0000-0000-000024120000}"/>
    <cellStyle name="Note 2 8 18" xfId="4740" xr:uid="{00000000-0005-0000-0000-000025120000}"/>
    <cellStyle name="Note 2 8 18 2" xfId="4741" xr:uid="{00000000-0005-0000-0000-000026120000}"/>
    <cellStyle name="Note 2 8 19" xfId="4742" xr:uid="{00000000-0005-0000-0000-000027120000}"/>
    <cellStyle name="Note 2 8 19 2" xfId="4743" xr:uid="{00000000-0005-0000-0000-000028120000}"/>
    <cellStyle name="Note 2 8 2" xfId="4744" xr:uid="{00000000-0005-0000-0000-000029120000}"/>
    <cellStyle name="Note 2 8 2 2" xfId="4745" xr:uid="{00000000-0005-0000-0000-00002A120000}"/>
    <cellStyle name="Note 2 8 20" xfId="4746" xr:uid="{00000000-0005-0000-0000-00002B120000}"/>
    <cellStyle name="Note 2 8 20 2" xfId="4747" xr:uid="{00000000-0005-0000-0000-00002C120000}"/>
    <cellStyle name="Note 2 8 21" xfId="4748" xr:uid="{00000000-0005-0000-0000-00002D120000}"/>
    <cellStyle name="Note 2 8 21 2" xfId="4749" xr:uid="{00000000-0005-0000-0000-00002E120000}"/>
    <cellStyle name="Note 2 8 22" xfId="4750" xr:uid="{00000000-0005-0000-0000-00002F120000}"/>
    <cellStyle name="Note 2 8 3" xfId="4751" xr:uid="{00000000-0005-0000-0000-000030120000}"/>
    <cellStyle name="Note 2 8 3 2" xfId="4752" xr:uid="{00000000-0005-0000-0000-000031120000}"/>
    <cellStyle name="Note 2 8 4" xfId="4753" xr:uid="{00000000-0005-0000-0000-000032120000}"/>
    <cellStyle name="Note 2 8 4 2" xfId="4754" xr:uid="{00000000-0005-0000-0000-000033120000}"/>
    <cellStyle name="Note 2 8 5" xfId="4755" xr:uid="{00000000-0005-0000-0000-000034120000}"/>
    <cellStyle name="Note 2 8 5 2" xfId="4756" xr:uid="{00000000-0005-0000-0000-000035120000}"/>
    <cellStyle name="Note 2 8 6" xfId="4757" xr:uid="{00000000-0005-0000-0000-000036120000}"/>
    <cellStyle name="Note 2 8 6 2" xfId="4758" xr:uid="{00000000-0005-0000-0000-000037120000}"/>
    <cellStyle name="Note 2 8 7" xfId="4759" xr:uid="{00000000-0005-0000-0000-000038120000}"/>
    <cellStyle name="Note 2 8 7 2" xfId="4760" xr:uid="{00000000-0005-0000-0000-000039120000}"/>
    <cellStyle name="Note 2 8 8" xfId="4761" xr:uid="{00000000-0005-0000-0000-00003A120000}"/>
    <cellStyle name="Note 2 8 8 2" xfId="4762" xr:uid="{00000000-0005-0000-0000-00003B120000}"/>
    <cellStyle name="Note 2 8 9" xfId="4763" xr:uid="{00000000-0005-0000-0000-00003C120000}"/>
    <cellStyle name="Note 2 8 9 2" xfId="4764" xr:uid="{00000000-0005-0000-0000-00003D120000}"/>
    <cellStyle name="Note 2 80" xfId="4765" xr:uid="{00000000-0005-0000-0000-00003E120000}"/>
    <cellStyle name="Note 2 80 2" xfId="4766" xr:uid="{00000000-0005-0000-0000-00003F120000}"/>
    <cellStyle name="Note 2 81" xfId="4767" xr:uid="{00000000-0005-0000-0000-000040120000}"/>
    <cellStyle name="Note 2 81 2" xfId="4768" xr:uid="{00000000-0005-0000-0000-000041120000}"/>
    <cellStyle name="Note 2 81 3" xfId="4769" xr:uid="{00000000-0005-0000-0000-000042120000}"/>
    <cellStyle name="Note 2 81 3 2" xfId="4770" xr:uid="{00000000-0005-0000-0000-000043120000}"/>
    <cellStyle name="Note 2 81 4" xfId="4771" xr:uid="{00000000-0005-0000-0000-000044120000}"/>
    <cellStyle name="Note 2 81 4 2" xfId="4772" xr:uid="{00000000-0005-0000-0000-000045120000}"/>
    <cellStyle name="Note 2 81 5" xfId="4773" xr:uid="{00000000-0005-0000-0000-000046120000}"/>
    <cellStyle name="Note 2 82" xfId="4774" xr:uid="{00000000-0005-0000-0000-000047120000}"/>
    <cellStyle name="Note 2 82 2" xfId="4775" xr:uid="{00000000-0005-0000-0000-000048120000}"/>
    <cellStyle name="Note 2 83" xfId="4776" xr:uid="{00000000-0005-0000-0000-000049120000}"/>
    <cellStyle name="Note 2 83 2" xfId="4777" xr:uid="{00000000-0005-0000-0000-00004A120000}"/>
    <cellStyle name="Note 2 84" xfId="4778" xr:uid="{00000000-0005-0000-0000-00004B120000}"/>
    <cellStyle name="Note 2 84 2" xfId="4779" xr:uid="{00000000-0005-0000-0000-00004C120000}"/>
    <cellStyle name="Note 2 85" xfId="4780" xr:uid="{00000000-0005-0000-0000-00004D120000}"/>
    <cellStyle name="Note 2 85 2" xfId="4781" xr:uid="{00000000-0005-0000-0000-00004E120000}"/>
    <cellStyle name="Note 2 86" xfId="4782" xr:uid="{00000000-0005-0000-0000-00004F120000}"/>
    <cellStyle name="Note 2 86 2" xfId="4783" xr:uid="{00000000-0005-0000-0000-000050120000}"/>
    <cellStyle name="Note 2 87" xfId="4784" xr:uid="{00000000-0005-0000-0000-000051120000}"/>
    <cellStyle name="Note 2 87 2" xfId="4785" xr:uid="{00000000-0005-0000-0000-000052120000}"/>
    <cellStyle name="Note 2 88" xfId="4786" xr:uid="{00000000-0005-0000-0000-000053120000}"/>
    <cellStyle name="Note 2 88 2" xfId="4787" xr:uid="{00000000-0005-0000-0000-000054120000}"/>
    <cellStyle name="Note 2 89" xfId="4788" xr:uid="{00000000-0005-0000-0000-000055120000}"/>
    <cellStyle name="Note 2 89 2" xfId="4789" xr:uid="{00000000-0005-0000-0000-000056120000}"/>
    <cellStyle name="Note 2 9" xfId="4790" xr:uid="{00000000-0005-0000-0000-000057120000}"/>
    <cellStyle name="Note 2 9 10" xfId="4791" xr:uid="{00000000-0005-0000-0000-000058120000}"/>
    <cellStyle name="Note 2 9 10 2" xfId="4792" xr:uid="{00000000-0005-0000-0000-000059120000}"/>
    <cellStyle name="Note 2 9 11" xfId="4793" xr:uid="{00000000-0005-0000-0000-00005A120000}"/>
    <cellStyle name="Note 2 9 11 2" xfId="4794" xr:uid="{00000000-0005-0000-0000-00005B120000}"/>
    <cellStyle name="Note 2 9 12" xfId="4795" xr:uid="{00000000-0005-0000-0000-00005C120000}"/>
    <cellStyle name="Note 2 9 12 2" xfId="4796" xr:uid="{00000000-0005-0000-0000-00005D120000}"/>
    <cellStyle name="Note 2 9 13" xfId="4797" xr:uid="{00000000-0005-0000-0000-00005E120000}"/>
    <cellStyle name="Note 2 9 13 2" xfId="4798" xr:uid="{00000000-0005-0000-0000-00005F120000}"/>
    <cellStyle name="Note 2 9 14" xfId="4799" xr:uid="{00000000-0005-0000-0000-000060120000}"/>
    <cellStyle name="Note 2 9 14 2" xfId="4800" xr:uid="{00000000-0005-0000-0000-000061120000}"/>
    <cellStyle name="Note 2 9 15" xfId="4801" xr:uid="{00000000-0005-0000-0000-000062120000}"/>
    <cellStyle name="Note 2 9 15 2" xfId="4802" xr:uid="{00000000-0005-0000-0000-000063120000}"/>
    <cellStyle name="Note 2 9 16" xfId="4803" xr:uid="{00000000-0005-0000-0000-000064120000}"/>
    <cellStyle name="Note 2 9 16 2" xfId="4804" xr:uid="{00000000-0005-0000-0000-000065120000}"/>
    <cellStyle name="Note 2 9 17" xfId="4805" xr:uid="{00000000-0005-0000-0000-000066120000}"/>
    <cellStyle name="Note 2 9 17 2" xfId="4806" xr:uid="{00000000-0005-0000-0000-000067120000}"/>
    <cellStyle name="Note 2 9 18" xfId="4807" xr:uid="{00000000-0005-0000-0000-000068120000}"/>
    <cellStyle name="Note 2 9 18 2" xfId="4808" xr:uid="{00000000-0005-0000-0000-000069120000}"/>
    <cellStyle name="Note 2 9 19" xfId="4809" xr:uid="{00000000-0005-0000-0000-00006A120000}"/>
    <cellStyle name="Note 2 9 19 2" xfId="4810" xr:uid="{00000000-0005-0000-0000-00006B120000}"/>
    <cellStyle name="Note 2 9 2" xfId="4811" xr:uid="{00000000-0005-0000-0000-00006C120000}"/>
    <cellStyle name="Note 2 9 2 2" xfId="4812" xr:uid="{00000000-0005-0000-0000-00006D120000}"/>
    <cellStyle name="Note 2 9 20" xfId="4813" xr:uid="{00000000-0005-0000-0000-00006E120000}"/>
    <cellStyle name="Note 2 9 20 2" xfId="4814" xr:uid="{00000000-0005-0000-0000-00006F120000}"/>
    <cellStyle name="Note 2 9 21" xfId="4815" xr:uid="{00000000-0005-0000-0000-000070120000}"/>
    <cellStyle name="Note 2 9 21 2" xfId="4816" xr:uid="{00000000-0005-0000-0000-000071120000}"/>
    <cellStyle name="Note 2 9 22" xfId="4817" xr:uid="{00000000-0005-0000-0000-000072120000}"/>
    <cellStyle name="Note 2 9 3" xfId="4818" xr:uid="{00000000-0005-0000-0000-000073120000}"/>
    <cellStyle name="Note 2 9 3 2" xfId="4819" xr:uid="{00000000-0005-0000-0000-000074120000}"/>
    <cellStyle name="Note 2 9 4" xfId="4820" xr:uid="{00000000-0005-0000-0000-000075120000}"/>
    <cellStyle name="Note 2 9 4 2" xfId="4821" xr:uid="{00000000-0005-0000-0000-000076120000}"/>
    <cellStyle name="Note 2 9 5" xfId="4822" xr:uid="{00000000-0005-0000-0000-000077120000}"/>
    <cellStyle name="Note 2 9 5 2" xfId="4823" xr:uid="{00000000-0005-0000-0000-000078120000}"/>
    <cellStyle name="Note 2 9 6" xfId="4824" xr:uid="{00000000-0005-0000-0000-000079120000}"/>
    <cellStyle name="Note 2 9 6 2" xfId="4825" xr:uid="{00000000-0005-0000-0000-00007A120000}"/>
    <cellStyle name="Note 2 9 7" xfId="4826" xr:uid="{00000000-0005-0000-0000-00007B120000}"/>
    <cellStyle name="Note 2 9 7 2" xfId="4827" xr:uid="{00000000-0005-0000-0000-00007C120000}"/>
    <cellStyle name="Note 2 9 8" xfId="4828" xr:uid="{00000000-0005-0000-0000-00007D120000}"/>
    <cellStyle name="Note 2 9 8 2" xfId="4829" xr:uid="{00000000-0005-0000-0000-00007E120000}"/>
    <cellStyle name="Note 2 9 9" xfId="4830" xr:uid="{00000000-0005-0000-0000-00007F120000}"/>
    <cellStyle name="Note 2 9 9 2" xfId="4831" xr:uid="{00000000-0005-0000-0000-000080120000}"/>
    <cellStyle name="Note 2 90" xfId="4832" xr:uid="{00000000-0005-0000-0000-000081120000}"/>
    <cellStyle name="Note 2 90 2" xfId="4833" xr:uid="{00000000-0005-0000-0000-000082120000}"/>
    <cellStyle name="Note 2 91" xfId="4834" xr:uid="{00000000-0005-0000-0000-000083120000}"/>
    <cellStyle name="Note 2 91 2" xfId="4835" xr:uid="{00000000-0005-0000-0000-000084120000}"/>
    <cellStyle name="Note 2 92" xfId="4836" xr:uid="{00000000-0005-0000-0000-000085120000}"/>
    <cellStyle name="Note 2 92 2" xfId="4837" xr:uid="{00000000-0005-0000-0000-000086120000}"/>
    <cellStyle name="Note 2 93" xfId="4838" xr:uid="{00000000-0005-0000-0000-000087120000}"/>
    <cellStyle name="Note 2 93 2" xfId="4839" xr:uid="{00000000-0005-0000-0000-000088120000}"/>
    <cellStyle name="Note 2 94" xfId="4840" xr:uid="{00000000-0005-0000-0000-000089120000}"/>
    <cellStyle name="Note 2 94 2" xfId="4841" xr:uid="{00000000-0005-0000-0000-00008A120000}"/>
    <cellStyle name="Note 2 95" xfId="4842" xr:uid="{00000000-0005-0000-0000-00008B120000}"/>
    <cellStyle name="Note 2 95 2" xfId="4843" xr:uid="{00000000-0005-0000-0000-00008C120000}"/>
    <cellStyle name="Note 2 96" xfId="4844" xr:uid="{00000000-0005-0000-0000-00008D120000}"/>
    <cellStyle name="Note 2 96 2" xfId="4845" xr:uid="{00000000-0005-0000-0000-00008E120000}"/>
    <cellStyle name="Note 2 97" xfId="4846" xr:uid="{00000000-0005-0000-0000-00008F120000}"/>
    <cellStyle name="Note 2 97 2" xfId="4847" xr:uid="{00000000-0005-0000-0000-000090120000}"/>
    <cellStyle name="Note 2 98" xfId="4848" xr:uid="{00000000-0005-0000-0000-000091120000}"/>
    <cellStyle name="Note 2 98 2" xfId="4849" xr:uid="{00000000-0005-0000-0000-000092120000}"/>
    <cellStyle name="Note 2 99" xfId="4850" xr:uid="{00000000-0005-0000-0000-000093120000}"/>
    <cellStyle name="Note 2 99 2" xfId="4851" xr:uid="{00000000-0005-0000-0000-000094120000}"/>
    <cellStyle name="Note 20" xfId="4852" xr:uid="{00000000-0005-0000-0000-000095120000}"/>
    <cellStyle name="Note 20 2" xfId="4853" xr:uid="{00000000-0005-0000-0000-000096120000}"/>
    <cellStyle name="Note 21" xfId="4854" xr:uid="{00000000-0005-0000-0000-000097120000}"/>
    <cellStyle name="Note 21 2" xfId="4855" xr:uid="{00000000-0005-0000-0000-000098120000}"/>
    <cellStyle name="Note 22" xfId="4856" xr:uid="{00000000-0005-0000-0000-000099120000}"/>
    <cellStyle name="Note 22 2" xfId="4857" xr:uid="{00000000-0005-0000-0000-00009A120000}"/>
    <cellStyle name="Note 23" xfId="4858" xr:uid="{00000000-0005-0000-0000-00009B120000}"/>
    <cellStyle name="Note 23 2" xfId="4859" xr:uid="{00000000-0005-0000-0000-00009C120000}"/>
    <cellStyle name="Note 24" xfId="4860" xr:uid="{00000000-0005-0000-0000-00009D120000}"/>
    <cellStyle name="Note 24 2" xfId="4861" xr:uid="{00000000-0005-0000-0000-00009E120000}"/>
    <cellStyle name="Note 25" xfId="4862" xr:uid="{00000000-0005-0000-0000-00009F120000}"/>
    <cellStyle name="Note 25 2" xfId="4863" xr:uid="{00000000-0005-0000-0000-0000A0120000}"/>
    <cellStyle name="Note 26" xfId="4864" xr:uid="{00000000-0005-0000-0000-0000A1120000}"/>
    <cellStyle name="Note 26 2" xfId="4865" xr:uid="{00000000-0005-0000-0000-0000A2120000}"/>
    <cellStyle name="Note 27" xfId="4866" xr:uid="{00000000-0005-0000-0000-0000A3120000}"/>
    <cellStyle name="Note 27 2" xfId="4867" xr:uid="{00000000-0005-0000-0000-0000A4120000}"/>
    <cellStyle name="Note 28" xfId="4868" xr:uid="{00000000-0005-0000-0000-0000A5120000}"/>
    <cellStyle name="Note 28 2" xfId="4869" xr:uid="{00000000-0005-0000-0000-0000A6120000}"/>
    <cellStyle name="Note 29" xfId="4870" xr:uid="{00000000-0005-0000-0000-0000A7120000}"/>
    <cellStyle name="Note 29 2" xfId="4871" xr:uid="{00000000-0005-0000-0000-0000A8120000}"/>
    <cellStyle name="Note 3" xfId="231" xr:uid="{00000000-0005-0000-0000-0000A9120000}"/>
    <cellStyle name="Note 3 10" xfId="4872" xr:uid="{00000000-0005-0000-0000-0000AA120000}"/>
    <cellStyle name="Note 3 10 10" xfId="4873" xr:uid="{00000000-0005-0000-0000-0000AB120000}"/>
    <cellStyle name="Note 3 10 10 2" xfId="4874" xr:uid="{00000000-0005-0000-0000-0000AC120000}"/>
    <cellStyle name="Note 3 10 11" xfId="4875" xr:uid="{00000000-0005-0000-0000-0000AD120000}"/>
    <cellStyle name="Note 3 10 11 2" xfId="4876" xr:uid="{00000000-0005-0000-0000-0000AE120000}"/>
    <cellStyle name="Note 3 10 12" xfId="4877" xr:uid="{00000000-0005-0000-0000-0000AF120000}"/>
    <cellStyle name="Note 3 10 12 2" xfId="4878" xr:uid="{00000000-0005-0000-0000-0000B0120000}"/>
    <cellStyle name="Note 3 10 13" xfId="4879" xr:uid="{00000000-0005-0000-0000-0000B1120000}"/>
    <cellStyle name="Note 3 10 13 2" xfId="4880" xr:uid="{00000000-0005-0000-0000-0000B2120000}"/>
    <cellStyle name="Note 3 10 14" xfId="4881" xr:uid="{00000000-0005-0000-0000-0000B3120000}"/>
    <cellStyle name="Note 3 10 14 2" xfId="4882" xr:uid="{00000000-0005-0000-0000-0000B4120000}"/>
    <cellStyle name="Note 3 10 15" xfId="4883" xr:uid="{00000000-0005-0000-0000-0000B5120000}"/>
    <cellStyle name="Note 3 10 15 2" xfId="4884" xr:uid="{00000000-0005-0000-0000-0000B6120000}"/>
    <cellStyle name="Note 3 10 16" xfId="4885" xr:uid="{00000000-0005-0000-0000-0000B7120000}"/>
    <cellStyle name="Note 3 10 16 2" xfId="4886" xr:uid="{00000000-0005-0000-0000-0000B8120000}"/>
    <cellStyle name="Note 3 10 17" xfId="4887" xr:uid="{00000000-0005-0000-0000-0000B9120000}"/>
    <cellStyle name="Note 3 10 17 2" xfId="4888" xr:uid="{00000000-0005-0000-0000-0000BA120000}"/>
    <cellStyle name="Note 3 10 18" xfId="4889" xr:uid="{00000000-0005-0000-0000-0000BB120000}"/>
    <cellStyle name="Note 3 10 18 2" xfId="4890" xr:uid="{00000000-0005-0000-0000-0000BC120000}"/>
    <cellStyle name="Note 3 10 19" xfId="4891" xr:uid="{00000000-0005-0000-0000-0000BD120000}"/>
    <cellStyle name="Note 3 10 19 2" xfId="4892" xr:uid="{00000000-0005-0000-0000-0000BE120000}"/>
    <cellStyle name="Note 3 10 2" xfId="4893" xr:uid="{00000000-0005-0000-0000-0000BF120000}"/>
    <cellStyle name="Note 3 10 2 2" xfId="4894" xr:uid="{00000000-0005-0000-0000-0000C0120000}"/>
    <cellStyle name="Note 3 10 20" xfId="4895" xr:uid="{00000000-0005-0000-0000-0000C1120000}"/>
    <cellStyle name="Note 3 10 20 2" xfId="4896" xr:uid="{00000000-0005-0000-0000-0000C2120000}"/>
    <cellStyle name="Note 3 10 21" xfId="4897" xr:uid="{00000000-0005-0000-0000-0000C3120000}"/>
    <cellStyle name="Note 3 10 21 2" xfId="4898" xr:uid="{00000000-0005-0000-0000-0000C4120000}"/>
    <cellStyle name="Note 3 10 22" xfId="4899" xr:uid="{00000000-0005-0000-0000-0000C5120000}"/>
    <cellStyle name="Note 3 10 3" xfId="4900" xr:uid="{00000000-0005-0000-0000-0000C6120000}"/>
    <cellStyle name="Note 3 10 3 2" xfId="4901" xr:uid="{00000000-0005-0000-0000-0000C7120000}"/>
    <cellStyle name="Note 3 10 4" xfId="4902" xr:uid="{00000000-0005-0000-0000-0000C8120000}"/>
    <cellStyle name="Note 3 10 4 2" xfId="4903" xr:uid="{00000000-0005-0000-0000-0000C9120000}"/>
    <cellStyle name="Note 3 10 5" xfId="4904" xr:uid="{00000000-0005-0000-0000-0000CA120000}"/>
    <cellStyle name="Note 3 10 5 2" xfId="4905" xr:uid="{00000000-0005-0000-0000-0000CB120000}"/>
    <cellStyle name="Note 3 10 6" xfId="4906" xr:uid="{00000000-0005-0000-0000-0000CC120000}"/>
    <cellStyle name="Note 3 10 6 2" xfId="4907" xr:uid="{00000000-0005-0000-0000-0000CD120000}"/>
    <cellStyle name="Note 3 10 7" xfId="4908" xr:uid="{00000000-0005-0000-0000-0000CE120000}"/>
    <cellStyle name="Note 3 10 7 2" xfId="4909" xr:uid="{00000000-0005-0000-0000-0000CF120000}"/>
    <cellStyle name="Note 3 10 8" xfId="4910" xr:uid="{00000000-0005-0000-0000-0000D0120000}"/>
    <cellStyle name="Note 3 10 8 2" xfId="4911" xr:uid="{00000000-0005-0000-0000-0000D1120000}"/>
    <cellStyle name="Note 3 10 9" xfId="4912" xr:uid="{00000000-0005-0000-0000-0000D2120000}"/>
    <cellStyle name="Note 3 10 9 2" xfId="4913" xr:uid="{00000000-0005-0000-0000-0000D3120000}"/>
    <cellStyle name="Note 3 11" xfId="4914" xr:uid="{00000000-0005-0000-0000-0000D4120000}"/>
    <cellStyle name="Note 3 11 10" xfId="4915" xr:uid="{00000000-0005-0000-0000-0000D5120000}"/>
    <cellStyle name="Note 3 11 10 2" xfId="4916" xr:uid="{00000000-0005-0000-0000-0000D6120000}"/>
    <cellStyle name="Note 3 11 11" xfId="4917" xr:uid="{00000000-0005-0000-0000-0000D7120000}"/>
    <cellStyle name="Note 3 11 11 2" xfId="4918" xr:uid="{00000000-0005-0000-0000-0000D8120000}"/>
    <cellStyle name="Note 3 11 12" xfId="4919" xr:uid="{00000000-0005-0000-0000-0000D9120000}"/>
    <cellStyle name="Note 3 11 12 2" xfId="4920" xr:uid="{00000000-0005-0000-0000-0000DA120000}"/>
    <cellStyle name="Note 3 11 13" xfId="4921" xr:uid="{00000000-0005-0000-0000-0000DB120000}"/>
    <cellStyle name="Note 3 11 13 2" xfId="4922" xr:uid="{00000000-0005-0000-0000-0000DC120000}"/>
    <cellStyle name="Note 3 11 14" xfId="4923" xr:uid="{00000000-0005-0000-0000-0000DD120000}"/>
    <cellStyle name="Note 3 11 14 2" xfId="4924" xr:uid="{00000000-0005-0000-0000-0000DE120000}"/>
    <cellStyle name="Note 3 11 15" xfId="4925" xr:uid="{00000000-0005-0000-0000-0000DF120000}"/>
    <cellStyle name="Note 3 11 15 2" xfId="4926" xr:uid="{00000000-0005-0000-0000-0000E0120000}"/>
    <cellStyle name="Note 3 11 16" xfId="4927" xr:uid="{00000000-0005-0000-0000-0000E1120000}"/>
    <cellStyle name="Note 3 11 16 2" xfId="4928" xr:uid="{00000000-0005-0000-0000-0000E2120000}"/>
    <cellStyle name="Note 3 11 17" xfId="4929" xr:uid="{00000000-0005-0000-0000-0000E3120000}"/>
    <cellStyle name="Note 3 11 17 2" xfId="4930" xr:uid="{00000000-0005-0000-0000-0000E4120000}"/>
    <cellStyle name="Note 3 11 18" xfId="4931" xr:uid="{00000000-0005-0000-0000-0000E5120000}"/>
    <cellStyle name="Note 3 11 18 2" xfId="4932" xr:uid="{00000000-0005-0000-0000-0000E6120000}"/>
    <cellStyle name="Note 3 11 19" xfId="4933" xr:uid="{00000000-0005-0000-0000-0000E7120000}"/>
    <cellStyle name="Note 3 11 19 2" xfId="4934" xr:uid="{00000000-0005-0000-0000-0000E8120000}"/>
    <cellStyle name="Note 3 11 2" xfId="4935" xr:uid="{00000000-0005-0000-0000-0000E9120000}"/>
    <cellStyle name="Note 3 11 2 2" xfId="4936" xr:uid="{00000000-0005-0000-0000-0000EA120000}"/>
    <cellStyle name="Note 3 11 20" xfId="4937" xr:uid="{00000000-0005-0000-0000-0000EB120000}"/>
    <cellStyle name="Note 3 11 20 2" xfId="4938" xr:uid="{00000000-0005-0000-0000-0000EC120000}"/>
    <cellStyle name="Note 3 11 21" xfId="4939" xr:uid="{00000000-0005-0000-0000-0000ED120000}"/>
    <cellStyle name="Note 3 11 21 2" xfId="4940" xr:uid="{00000000-0005-0000-0000-0000EE120000}"/>
    <cellStyle name="Note 3 11 22" xfId="4941" xr:uid="{00000000-0005-0000-0000-0000EF120000}"/>
    <cellStyle name="Note 3 11 3" xfId="4942" xr:uid="{00000000-0005-0000-0000-0000F0120000}"/>
    <cellStyle name="Note 3 11 3 2" xfId="4943" xr:uid="{00000000-0005-0000-0000-0000F1120000}"/>
    <cellStyle name="Note 3 11 4" xfId="4944" xr:uid="{00000000-0005-0000-0000-0000F2120000}"/>
    <cellStyle name="Note 3 11 4 2" xfId="4945" xr:uid="{00000000-0005-0000-0000-0000F3120000}"/>
    <cellStyle name="Note 3 11 5" xfId="4946" xr:uid="{00000000-0005-0000-0000-0000F4120000}"/>
    <cellStyle name="Note 3 11 5 2" xfId="4947" xr:uid="{00000000-0005-0000-0000-0000F5120000}"/>
    <cellStyle name="Note 3 11 6" xfId="4948" xr:uid="{00000000-0005-0000-0000-0000F6120000}"/>
    <cellStyle name="Note 3 11 6 2" xfId="4949" xr:uid="{00000000-0005-0000-0000-0000F7120000}"/>
    <cellStyle name="Note 3 11 7" xfId="4950" xr:uid="{00000000-0005-0000-0000-0000F8120000}"/>
    <cellStyle name="Note 3 11 7 2" xfId="4951" xr:uid="{00000000-0005-0000-0000-0000F9120000}"/>
    <cellStyle name="Note 3 11 8" xfId="4952" xr:uid="{00000000-0005-0000-0000-0000FA120000}"/>
    <cellStyle name="Note 3 11 8 2" xfId="4953" xr:uid="{00000000-0005-0000-0000-0000FB120000}"/>
    <cellStyle name="Note 3 11 9" xfId="4954" xr:uid="{00000000-0005-0000-0000-0000FC120000}"/>
    <cellStyle name="Note 3 11 9 2" xfId="4955" xr:uid="{00000000-0005-0000-0000-0000FD120000}"/>
    <cellStyle name="Note 3 12" xfId="4956" xr:uid="{00000000-0005-0000-0000-0000FE120000}"/>
    <cellStyle name="Note 3 12 10" xfId="4957" xr:uid="{00000000-0005-0000-0000-0000FF120000}"/>
    <cellStyle name="Note 3 12 10 2" xfId="4958" xr:uid="{00000000-0005-0000-0000-000000130000}"/>
    <cellStyle name="Note 3 12 11" xfId="4959" xr:uid="{00000000-0005-0000-0000-000001130000}"/>
    <cellStyle name="Note 3 12 11 2" xfId="4960" xr:uid="{00000000-0005-0000-0000-000002130000}"/>
    <cellStyle name="Note 3 12 12" xfId="4961" xr:uid="{00000000-0005-0000-0000-000003130000}"/>
    <cellStyle name="Note 3 12 12 2" xfId="4962" xr:uid="{00000000-0005-0000-0000-000004130000}"/>
    <cellStyle name="Note 3 12 13" xfId="4963" xr:uid="{00000000-0005-0000-0000-000005130000}"/>
    <cellStyle name="Note 3 12 13 2" xfId="4964" xr:uid="{00000000-0005-0000-0000-000006130000}"/>
    <cellStyle name="Note 3 12 14" xfId="4965" xr:uid="{00000000-0005-0000-0000-000007130000}"/>
    <cellStyle name="Note 3 12 14 2" xfId="4966" xr:uid="{00000000-0005-0000-0000-000008130000}"/>
    <cellStyle name="Note 3 12 15" xfId="4967" xr:uid="{00000000-0005-0000-0000-000009130000}"/>
    <cellStyle name="Note 3 12 15 2" xfId="4968" xr:uid="{00000000-0005-0000-0000-00000A130000}"/>
    <cellStyle name="Note 3 12 16" xfId="4969" xr:uid="{00000000-0005-0000-0000-00000B130000}"/>
    <cellStyle name="Note 3 12 16 2" xfId="4970" xr:uid="{00000000-0005-0000-0000-00000C130000}"/>
    <cellStyle name="Note 3 12 17" xfId="4971" xr:uid="{00000000-0005-0000-0000-00000D130000}"/>
    <cellStyle name="Note 3 12 17 2" xfId="4972" xr:uid="{00000000-0005-0000-0000-00000E130000}"/>
    <cellStyle name="Note 3 12 18" xfId="4973" xr:uid="{00000000-0005-0000-0000-00000F130000}"/>
    <cellStyle name="Note 3 12 18 2" xfId="4974" xr:uid="{00000000-0005-0000-0000-000010130000}"/>
    <cellStyle name="Note 3 12 19" xfId="4975" xr:uid="{00000000-0005-0000-0000-000011130000}"/>
    <cellStyle name="Note 3 12 19 2" xfId="4976" xr:uid="{00000000-0005-0000-0000-000012130000}"/>
    <cellStyle name="Note 3 12 2" xfId="4977" xr:uid="{00000000-0005-0000-0000-000013130000}"/>
    <cellStyle name="Note 3 12 2 2" xfId="4978" xr:uid="{00000000-0005-0000-0000-000014130000}"/>
    <cellStyle name="Note 3 12 20" xfId="4979" xr:uid="{00000000-0005-0000-0000-000015130000}"/>
    <cellStyle name="Note 3 12 20 2" xfId="4980" xr:uid="{00000000-0005-0000-0000-000016130000}"/>
    <cellStyle name="Note 3 12 21" xfId="4981" xr:uid="{00000000-0005-0000-0000-000017130000}"/>
    <cellStyle name="Note 3 12 21 2" xfId="4982" xr:uid="{00000000-0005-0000-0000-000018130000}"/>
    <cellStyle name="Note 3 12 22" xfId="4983" xr:uid="{00000000-0005-0000-0000-000019130000}"/>
    <cellStyle name="Note 3 12 3" xfId="4984" xr:uid="{00000000-0005-0000-0000-00001A130000}"/>
    <cellStyle name="Note 3 12 3 2" xfId="4985" xr:uid="{00000000-0005-0000-0000-00001B130000}"/>
    <cellStyle name="Note 3 12 4" xfId="4986" xr:uid="{00000000-0005-0000-0000-00001C130000}"/>
    <cellStyle name="Note 3 12 4 2" xfId="4987" xr:uid="{00000000-0005-0000-0000-00001D130000}"/>
    <cellStyle name="Note 3 12 5" xfId="4988" xr:uid="{00000000-0005-0000-0000-00001E130000}"/>
    <cellStyle name="Note 3 12 5 2" xfId="4989" xr:uid="{00000000-0005-0000-0000-00001F130000}"/>
    <cellStyle name="Note 3 12 6" xfId="4990" xr:uid="{00000000-0005-0000-0000-000020130000}"/>
    <cellStyle name="Note 3 12 6 2" xfId="4991" xr:uid="{00000000-0005-0000-0000-000021130000}"/>
    <cellStyle name="Note 3 12 7" xfId="4992" xr:uid="{00000000-0005-0000-0000-000022130000}"/>
    <cellStyle name="Note 3 12 7 2" xfId="4993" xr:uid="{00000000-0005-0000-0000-000023130000}"/>
    <cellStyle name="Note 3 12 8" xfId="4994" xr:uid="{00000000-0005-0000-0000-000024130000}"/>
    <cellStyle name="Note 3 12 8 2" xfId="4995" xr:uid="{00000000-0005-0000-0000-000025130000}"/>
    <cellStyle name="Note 3 12 9" xfId="4996" xr:uid="{00000000-0005-0000-0000-000026130000}"/>
    <cellStyle name="Note 3 12 9 2" xfId="4997" xr:uid="{00000000-0005-0000-0000-000027130000}"/>
    <cellStyle name="Note 3 13" xfId="4998" xr:uid="{00000000-0005-0000-0000-000028130000}"/>
    <cellStyle name="Note 3 13 10" xfId="4999" xr:uid="{00000000-0005-0000-0000-000029130000}"/>
    <cellStyle name="Note 3 13 10 2" xfId="5000" xr:uid="{00000000-0005-0000-0000-00002A130000}"/>
    <cellStyle name="Note 3 13 11" xfId="5001" xr:uid="{00000000-0005-0000-0000-00002B130000}"/>
    <cellStyle name="Note 3 13 11 2" xfId="5002" xr:uid="{00000000-0005-0000-0000-00002C130000}"/>
    <cellStyle name="Note 3 13 12" xfId="5003" xr:uid="{00000000-0005-0000-0000-00002D130000}"/>
    <cellStyle name="Note 3 13 12 2" xfId="5004" xr:uid="{00000000-0005-0000-0000-00002E130000}"/>
    <cellStyle name="Note 3 13 13" xfId="5005" xr:uid="{00000000-0005-0000-0000-00002F130000}"/>
    <cellStyle name="Note 3 13 13 2" xfId="5006" xr:uid="{00000000-0005-0000-0000-000030130000}"/>
    <cellStyle name="Note 3 13 14" xfId="5007" xr:uid="{00000000-0005-0000-0000-000031130000}"/>
    <cellStyle name="Note 3 13 14 2" xfId="5008" xr:uid="{00000000-0005-0000-0000-000032130000}"/>
    <cellStyle name="Note 3 13 15" xfId="5009" xr:uid="{00000000-0005-0000-0000-000033130000}"/>
    <cellStyle name="Note 3 13 15 2" xfId="5010" xr:uid="{00000000-0005-0000-0000-000034130000}"/>
    <cellStyle name="Note 3 13 16" xfId="5011" xr:uid="{00000000-0005-0000-0000-000035130000}"/>
    <cellStyle name="Note 3 13 16 2" xfId="5012" xr:uid="{00000000-0005-0000-0000-000036130000}"/>
    <cellStyle name="Note 3 13 17" xfId="5013" xr:uid="{00000000-0005-0000-0000-000037130000}"/>
    <cellStyle name="Note 3 13 17 2" xfId="5014" xr:uid="{00000000-0005-0000-0000-000038130000}"/>
    <cellStyle name="Note 3 13 18" xfId="5015" xr:uid="{00000000-0005-0000-0000-000039130000}"/>
    <cellStyle name="Note 3 13 18 2" xfId="5016" xr:uid="{00000000-0005-0000-0000-00003A130000}"/>
    <cellStyle name="Note 3 13 19" xfId="5017" xr:uid="{00000000-0005-0000-0000-00003B130000}"/>
    <cellStyle name="Note 3 13 19 2" xfId="5018" xr:uid="{00000000-0005-0000-0000-00003C130000}"/>
    <cellStyle name="Note 3 13 2" xfId="5019" xr:uid="{00000000-0005-0000-0000-00003D130000}"/>
    <cellStyle name="Note 3 13 2 2" xfId="5020" xr:uid="{00000000-0005-0000-0000-00003E130000}"/>
    <cellStyle name="Note 3 13 20" xfId="5021" xr:uid="{00000000-0005-0000-0000-00003F130000}"/>
    <cellStyle name="Note 3 13 20 2" xfId="5022" xr:uid="{00000000-0005-0000-0000-000040130000}"/>
    <cellStyle name="Note 3 13 21" xfId="5023" xr:uid="{00000000-0005-0000-0000-000041130000}"/>
    <cellStyle name="Note 3 13 21 2" xfId="5024" xr:uid="{00000000-0005-0000-0000-000042130000}"/>
    <cellStyle name="Note 3 13 22" xfId="5025" xr:uid="{00000000-0005-0000-0000-000043130000}"/>
    <cellStyle name="Note 3 13 3" xfId="5026" xr:uid="{00000000-0005-0000-0000-000044130000}"/>
    <cellStyle name="Note 3 13 3 2" xfId="5027" xr:uid="{00000000-0005-0000-0000-000045130000}"/>
    <cellStyle name="Note 3 13 4" xfId="5028" xr:uid="{00000000-0005-0000-0000-000046130000}"/>
    <cellStyle name="Note 3 13 4 2" xfId="5029" xr:uid="{00000000-0005-0000-0000-000047130000}"/>
    <cellStyle name="Note 3 13 5" xfId="5030" xr:uid="{00000000-0005-0000-0000-000048130000}"/>
    <cellStyle name="Note 3 13 5 2" xfId="5031" xr:uid="{00000000-0005-0000-0000-000049130000}"/>
    <cellStyle name="Note 3 13 6" xfId="5032" xr:uid="{00000000-0005-0000-0000-00004A130000}"/>
    <cellStyle name="Note 3 13 6 2" xfId="5033" xr:uid="{00000000-0005-0000-0000-00004B130000}"/>
    <cellStyle name="Note 3 13 7" xfId="5034" xr:uid="{00000000-0005-0000-0000-00004C130000}"/>
    <cellStyle name="Note 3 13 7 2" xfId="5035" xr:uid="{00000000-0005-0000-0000-00004D130000}"/>
    <cellStyle name="Note 3 13 8" xfId="5036" xr:uid="{00000000-0005-0000-0000-00004E130000}"/>
    <cellStyle name="Note 3 13 8 2" xfId="5037" xr:uid="{00000000-0005-0000-0000-00004F130000}"/>
    <cellStyle name="Note 3 13 9" xfId="5038" xr:uid="{00000000-0005-0000-0000-000050130000}"/>
    <cellStyle name="Note 3 13 9 2" xfId="5039" xr:uid="{00000000-0005-0000-0000-000051130000}"/>
    <cellStyle name="Note 3 14" xfId="5040" xr:uid="{00000000-0005-0000-0000-000052130000}"/>
    <cellStyle name="Note 3 14 10" xfId="5041" xr:uid="{00000000-0005-0000-0000-000053130000}"/>
    <cellStyle name="Note 3 14 10 2" xfId="5042" xr:uid="{00000000-0005-0000-0000-000054130000}"/>
    <cellStyle name="Note 3 14 11" xfId="5043" xr:uid="{00000000-0005-0000-0000-000055130000}"/>
    <cellStyle name="Note 3 14 11 2" xfId="5044" xr:uid="{00000000-0005-0000-0000-000056130000}"/>
    <cellStyle name="Note 3 14 12" xfId="5045" xr:uid="{00000000-0005-0000-0000-000057130000}"/>
    <cellStyle name="Note 3 14 12 2" xfId="5046" xr:uid="{00000000-0005-0000-0000-000058130000}"/>
    <cellStyle name="Note 3 14 13" xfId="5047" xr:uid="{00000000-0005-0000-0000-000059130000}"/>
    <cellStyle name="Note 3 14 13 2" xfId="5048" xr:uid="{00000000-0005-0000-0000-00005A130000}"/>
    <cellStyle name="Note 3 14 14" xfId="5049" xr:uid="{00000000-0005-0000-0000-00005B130000}"/>
    <cellStyle name="Note 3 14 14 2" xfId="5050" xr:uid="{00000000-0005-0000-0000-00005C130000}"/>
    <cellStyle name="Note 3 14 15" xfId="5051" xr:uid="{00000000-0005-0000-0000-00005D130000}"/>
    <cellStyle name="Note 3 14 15 2" xfId="5052" xr:uid="{00000000-0005-0000-0000-00005E130000}"/>
    <cellStyle name="Note 3 14 16" xfId="5053" xr:uid="{00000000-0005-0000-0000-00005F130000}"/>
    <cellStyle name="Note 3 14 16 2" xfId="5054" xr:uid="{00000000-0005-0000-0000-000060130000}"/>
    <cellStyle name="Note 3 14 17" xfId="5055" xr:uid="{00000000-0005-0000-0000-000061130000}"/>
    <cellStyle name="Note 3 14 17 2" xfId="5056" xr:uid="{00000000-0005-0000-0000-000062130000}"/>
    <cellStyle name="Note 3 14 18" xfId="5057" xr:uid="{00000000-0005-0000-0000-000063130000}"/>
    <cellStyle name="Note 3 14 18 2" xfId="5058" xr:uid="{00000000-0005-0000-0000-000064130000}"/>
    <cellStyle name="Note 3 14 19" xfId="5059" xr:uid="{00000000-0005-0000-0000-000065130000}"/>
    <cellStyle name="Note 3 14 19 2" xfId="5060" xr:uid="{00000000-0005-0000-0000-000066130000}"/>
    <cellStyle name="Note 3 14 2" xfId="5061" xr:uid="{00000000-0005-0000-0000-000067130000}"/>
    <cellStyle name="Note 3 14 2 2" xfId="5062" xr:uid="{00000000-0005-0000-0000-000068130000}"/>
    <cellStyle name="Note 3 14 20" xfId="5063" xr:uid="{00000000-0005-0000-0000-000069130000}"/>
    <cellStyle name="Note 3 14 20 2" xfId="5064" xr:uid="{00000000-0005-0000-0000-00006A130000}"/>
    <cellStyle name="Note 3 14 21" xfId="5065" xr:uid="{00000000-0005-0000-0000-00006B130000}"/>
    <cellStyle name="Note 3 14 21 2" xfId="5066" xr:uid="{00000000-0005-0000-0000-00006C130000}"/>
    <cellStyle name="Note 3 14 22" xfId="5067" xr:uid="{00000000-0005-0000-0000-00006D130000}"/>
    <cellStyle name="Note 3 14 3" xfId="5068" xr:uid="{00000000-0005-0000-0000-00006E130000}"/>
    <cellStyle name="Note 3 14 3 2" xfId="5069" xr:uid="{00000000-0005-0000-0000-00006F130000}"/>
    <cellStyle name="Note 3 14 4" xfId="5070" xr:uid="{00000000-0005-0000-0000-000070130000}"/>
    <cellStyle name="Note 3 14 4 2" xfId="5071" xr:uid="{00000000-0005-0000-0000-000071130000}"/>
    <cellStyle name="Note 3 14 5" xfId="5072" xr:uid="{00000000-0005-0000-0000-000072130000}"/>
    <cellStyle name="Note 3 14 5 2" xfId="5073" xr:uid="{00000000-0005-0000-0000-000073130000}"/>
    <cellStyle name="Note 3 14 6" xfId="5074" xr:uid="{00000000-0005-0000-0000-000074130000}"/>
    <cellStyle name="Note 3 14 6 2" xfId="5075" xr:uid="{00000000-0005-0000-0000-000075130000}"/>
    <cellStyle name="Note 3 14 7" xfId="5076" xr:uid="{00000000-0005-0000-0000-000076130000}"/>
    <cellStyle name="Note 3 14 7 2" xfId="5077" xr:uid="{00000000-0005-0000-0000-000077130000}"/>
    <cellStyle name="Note 3 14 8" xfId="5078" xr:uid="{00000000-0005-0000-0000-000078130000}"/>
    <cellStyle name="Note 3 14 8 2" xfId="5079" xr:uid="{00000000-0005-0000-0000-000079130000}"/>
    <cellStyle name="Note 3 14 9" xfId="5080" xr:uid="{00000000-0005-0000-0000-00007A130000}"/>
    <cellStyle name="Note 3 14 9 2" xfId="5081" xr:uid="{00000000-0005-0000-0000-00007B130000}"/>
    <cellStyle name="Note 3 15" xfId="5082" xr:uid="{00000000-0005-0000-0000-00007C130000}"/>
    <cellStyle name="Note 3 15 10" xfId="5083" xr:uid="{00000000-0005-0000-0000-00007D130000}"/>
    <cellStyle name="Note 3 15 10 2" xfId="5084" xr:uid="{00000000-0005-0000-0000-00007E130000}"/>
    <cellStyle name="Note 3 15 11" xfId="5085" xr:uid="{00000000-0005-0000-0000-00007F130000}"/>
    <cellStyle name="Note 3 15 11 2" xfId="5086" xr:uid="{00000000-0005-0000-0000-000080130000}"/>
    <cellStyle name="Note 3 15 12" xfId="5087" xr:uid="{00000000-0005-0000-0000-000081130000}"/>
    <cellStyle name="Note 3 15 12 2" xfId="5088" xr:uid="{00000000-0005-0000-0000-000082130000}"/>
    <cellStyle name="Note 3 15 13" xfId="5089" xr:uid="{00000000-0005-0000-0000-000083130000}"/>
    <cellStyle name="Note 3 15 13 2" xfId="5090" xr:uid="{00000000-0005-0000-0000-000084130000}"/>
    <cellStyle name="Note 3 15 14" xfId="5091" xr:uid="{00000000-0005-0000-0000-000085130000}"/>
    <cellStyle name="Note 3 15 14 2" xfId="5092" xr:uid="{00000000-0005-0000-0000-000086130000}"/>
    <cellStyle name="Note 3 15 15" xfId="5093" xr:uid="{00000000-0005-0000-0000-000087130000}"/>
    <cellStyle name="Note 3 15 15 2" xfId="5094" xr:uid="{00000000-0005-0000-0000-000088130000}"/>
    <cellStyle name="Note 3 15 16" xfId="5095" xr:uid="{00000000-0005-0000-0000-000089130000}"/>
    <cellStyle name="Note 3 15 16 2" xfId="5096" xr:uid="{00000000-0005-0000-0000-00008A130000}"/>
    <cellStyle name="Note 3 15 17" xfId="5097" xr:uid="{00000000-0005-0000-0000-00008B130000}"/>
    <cellStyle name="Note 3 15 17 2" xfId="5098" xr:uid="{00000000-0005-0000-0000-00008C130000}"/>
    <cellStyle name="Note 3 15 18" xfId="5099" xr:uid="{00000000-0005-0000-0000-00008D130000}"/>
    <cellStyle name="Note 3 15 18 2" xfId="5100" xr:uid="{00000000-0005-0000-0000-00008E130000}"/>
    <cellStyle name="Note 3 15 19" xfId="5101" xr:uid="{00000000-0005-0000-0000-00008F130000}"/>
    <cellStyle name="Note 3 15 19 2" xfId="5102" xr:uid="{00000000-0005-0000-0000-000090130000}"/>
    <cellStyle name="Note 3 15 2" xfId="5103" xr:uid="{00000000-0005-0000-0000-000091130000}"/>
    <cellStyle name="Note 3 15 2 2" xfId="5104" xr:uid="{00000000-0005-0000-0000-000092130000}"/>
    <cellStyle name="Note 3 15 20" xfId="5105" xr:uid="{00000000-0005-0000-0000-000093130000}"/>
    <cellStyle name="Note 3 15 20 2" xfId="5106" xr:uid="{00000000-0005-0000-0000-000094130000}"/>
    <cellStyle name="Note 3 15 21" xfId="5107" xr:uid="{00000000-0005-0000-0000-000095130000}"/>
    <cellStyle name="Note 3 15 21 2" xfId="5108" xr:uid="{00000000-0005-0000-0000-000096130000}"/>
    <cellStyle name="Note 3 15 22" xfId="5109" xr:uid="{00000000-0005-0000-0000-000097130000}"/>
    <cellStyle name="Note 3 15 3" xfId="5110" xr:uid="{00000000-0005-0000-0000-000098130000}"/>
    <cellStyle name="Note 3 15 3 2" xfId="5111" xr:uid="{00000000-0005-0000-0000-000099130000}"/>
    <cellStyle name="Note 3 15 4" xfId="5112" xr:uid="{00000000-0005-0000-0000-00009A130000}"/>
    <cellStyle name="Note 3 15 4 2" xfId="5113" xr:uid="{00000000-0005-0000-0000-00009B130000}"/>
    <cellStyle name="Note 3 15 5" xfId="5114" xr:uid="{00000000-0005-0000-0000-00009C130000}"/>
    <cellStyle name="Note 3 15 5 2" xfId="5115" xr:uid="{00000000-0005-0000-0000-00009D130000}"/>
    <cellStyle name="Note 3 15 6" xfId="5116" xr:uid="{00000000-0005-0000-0000-00009E130000}"/>
    <cellStyle name="Note 3 15 6 2" xfId="5117" xr:uid="{00000000-0005-0000-0000-00009F130000}"/>
    <cellStyle name="Note 3 15 7" xfId="5118" xr:uid="{00000000-0005-0000-0000-0000A0130000}"/>
    <cellStyle name="Note 3 15 7 2" xfId="5119" xr:uid="{00000000-0005-0000-0000-0000A1130000}"/>
    <cellStyle name="Note 3 15 8" xfId="5120" xr:uid="{00000000-0005-0000-0000-0000A2130000}"/>
    <cellStyle name="Note 3 15 8 2" xfId="5121" xr:uid="{00000000-0005-0000-0000-0000A3130000}"/>
    <cellStyle name="Note 3 15 9" xfId="5122" xr:uid="{00000000-0005-0000-0000-0000A4130000}"/>
    <cellStyle name="Note 3 15 9 2" xfId="5123" xr:uid="{00000000-0005-0000-0000-0000A5130000}"/>
    <cellStyle name="Note 3 16" xfId="5124" xr:uid="{00000000-0005-0000-0000-0000A6130000}"/>
    <cellStyle name="Note 3 16 10" xfId="5125" xr:uid="{00000000-0005-0000-0000-0000A7130000}"/>
    <cellStyle name="Note 3 16 10 2" xfId="5126" xr:uid="{00000000-0005-0000-0000-0000A8130000}"/>
    <cellStyle name="Note 3 16 11" xfId="5127" xr:uid="{00000000-0005-0000-0000-0000A9130000}"/>
    <cellStyle name="Note 3 16 11 2" xfId="5128" xr:uid="{00000000-0005-0000-0000-0000AA130000}"/>
    <cellStyle name="Note 3 16 12" xfId="5129" xr:uid="{00000000-0005-0000-0000-0000AB130000}"/>
    <cellStyle name="Note 3 16 12 2" xfId="5130" xr:uid="{00000000-0005-0000-0000-0000AC130000}"/>
    <cellStyle name="Note 3 16 13" xfId="5131" xr:uid="{00000000-0005-0000-0000-0000AD130000}"/>
    <cellStyle name="Note 3 16 13 2" xfId="5132" xr:uid="{00000000-0005-0000-0000-0000AE130000}"/>
    <cellStyle name="Note 3 16 14" xfId="5133" xr:uid="{00000000-0005-0000-0000-0000AF130000}"/>
    <cellStyle name="Note 3 16 14 2" xfId="5134" xr:uid="{00000000-0005-0000-0000-0000B0130000}"/>
    <cellStyle name="Note 3 16 15" xfId="5135" xr:uid="{00000000-0005-0000-0000-0000B1130000}"/>
    <cellStyle name="Note 3 16 15 2" xfId="5136" xr:uid="{00000000-0005-0000-0000-0000B2130000}"/>
    <cellStyle name="Note 3 16 16" xfId="5137" xr:uid="{00000000-0005-0000-0000-0000B3130000}"/>
    <cellStyle name="Note 3 16 16 2" xfId="5138" xr:uid="{00000000-0005-0000-0000-0000B4130000}"/>
    <cellStyle name="Note 3 16 17" xfId="5139" xr:uid="{00000000-0005-0000-0000-0000B5130000}"/>
    <cellStyle name="Note 3 16 17 2" xfId="5140" xr:uid="{00000000-0005-0000-0000-0000B6130000}"/>
    <cellStyle name="Note 3 16 18" xfId="5141" xr:uid="{00000000-0005-0000-0000-0000B7130000}"/>
    <cellStyle name="Note 3 16 18 2" xfId="5142" xr:uid="{00000000-0005-0000-0000-0000B8130000}"/>
    <cellStyle name="Note 3 16 19" xfId="5143" xr:uid="{00000000-0005-0000-0000-0000B9130000}"/>
    <cellStyle name="Note 3 16 19 2" xfId="5144" xr:uid="{00000000-0005-0000-0000-0000BA130000}"/>
    <cellStyle name="Note 3 16 2" xfId="5145" xr:uid="{00000000-0005-0000-0000-0000BB130000}"/>
    <cellStyle name="Note 3 16 2 2" xfId="5146" xr:uid="{00000000-0005-0000-0000-0000BC130000}"/>
    <cellStyle name="Note 3 16 20" xfId="5147" xr:uid="{00000000-0005-0000-0000-0000BD130000}"/>
    <cellStyle name="Note 3 16 20 2" xfId="5148" xr:uid="{00000000-0005-0000-0000-0000BE130000}"/>
    <cellStyle name="Note 3 16 21" xfId="5149" xr:uid="{00000000-0005-0000-0000-0000BF130000}"/>
    <cellStyle name="Note 3 16 21 2" xfId="5150" xr:uid="{00000000-0005-0000-0000-0000C0130000}"/>
    <cellStyle name="Note 3 16 22" xfId="5151" xr:uid="{00000000-0005-0000-0000-0000C1130000}"/>
    <cellStyle name="Note 3 16 3" xfId="5152" xr:uid="{00000000-0005-0000-0000-0000C2130000}"/>
    <cellStyle name="Note 3 16 3 2" xfId="5153" xr:uid="{00000000-0005-0000-0000-0000C3130000}"/>
    <cellStyle name="Note 3 16 4" xfId="5154" xr:uid="{00000000-0005-0000-0000-0000C4130000}"/>
    <cellStyle name="Note 3 16 4 2" xfId="5155" xr:uid="{00000000-0005-0000-0000-0000C5130000}"/>
    <cellStyle name="Note 3 16 5" xfId="5156" xr:uid="{00000000-0005-0000-0000-0000C6130000}"/>
    <cellStyle name="Note 3 16 5 2" xfId="5157" xr:uid="{00000000-0005-0000-0000-0000C7130000}"/>
    <cellStyle name="Note 3 16 6" xfId="5158" xr:uid="{00000000-0005-0000-0000-0000C8130000}"/>
    <cellStyle name="Note 3 16 6 2" xfId="5159" xr:uid="{00000000-0005-0000-0000-0000C9130000}"/>
    <cellStyle name="Note 3 16 7" xfId="5160" xr:uid="{00000000-0005-0000-0000-0000CA130000}"/>
    <cellStyle name="Note 3 16 7 2" xfId="5161" xr:uid="{00000000-0005-0000-0000-0000CB130000}"/>
    <cellStyle name="Note 3 16 8" xfId="5162" xr:uid="{00000000-0005-0000-0000-0000CC130000}"/>
    <cellStyle name="Note 3 16 8 2" xfId="5163" xr:uid="{00000000-0005-0000-0000-0000CD130000}"/>
    <cellStyle name="Note 3 16 9" xfId="5164" xr:uid="{00000000-0005-0000-0000-0000CE130000}"/>
    <cellStyle name="Note 3 16 9 2" xfId="5165" xr:uid="{00000000-0005-0000-0000-0000CF130000}"/>
    <cellStyle name="Note 3 17" xfId="5166" xr:uid="{00000000-0005-0000-0000-0000D0130000}"/>
    <cellStyle name="Note 3 17 2" xfId="5167" xr:uid="{00000000-0005-0000-0000-0000D1130000}"/>
    <cellStyle name="Note 3 18" xfId="5168" xr:uid="{00000000-0005-0000-0000-0000D2130000}"/>
    <cellStyle name="Note 3 18 2" xfId="5169" xr:uid="{00000000-0005-0000-0000-0000D3130000}"/>
    <cellStyle name="Note 3 19" xfId="5170" xr:uid="{00000000-0005-0000-0000-0000D4130000}"/>
    <cellStyle name="Note 3 19 2" xfId="5171" xr:uid="{00000000-0005-0000-0000-0000D5130000}"/>
    <cellStyle name="Note 3 2" xfId="232" xr:uid="{00000000-0005-0000-0000-0000D6130000}"/>
    <cellStyle name="Note 3 2 10" xfId="5172" xr:uid="{00000000-0005-0000-0000-0000D7130000}"/>
    <cellStyle name="Note 3 2 10 2" xfId="5173" xr:uid="{00000000-0005-0000-0000-0000D8130000}"/>
    <cellStyle name="Note 3 2 11" xfId="5174" xr:uid="{00000000-0005-0000-0000-0000D9130000}"/>
    <cellStyle name="Note 3 2 11 2" xfId="5175" xr:uid="{00000000-0005-0000-0000-0000DA130000}"/>
    <cellStyle name="Note 3 2 12" xfId="5176" xr:uid="{00000000-0005-0000-0000-0000DB130000}"/>
    <cellStyle name="Note 3 2 12 2" xfId="5177" xr:uid="{00000000-0005-0000-0000-0000DC130000}"/>
    <cellStyle name="Note 3 2 13" xfId="5178" xr:uid="{00000000-0005-0000-0000-0000DD130000}"/>
    <cellStyle name="Note 3 2 13 2" xfId="5179" xr:uid="{00000000-0005-0000-0000-0000DE130000}"/>
    <cellStyle name="Note 3 2 14" xfId="5180" xr:uid="{00000000-0005-0000-0000-0000DF130000}"/>
    <cellStyle name="Note 3 2 14 2" xfId="5181" xr:uid="{00000000-0005-0000-0000-0000E0130000}"/>
    <cellStyle name="Note 3 2 15" xfId="5182" xr:uid="{00000000-0005-0000-0000-0000E1130000}"/>
    <cellStyle name="Note 3 2 15 2" xfId="5183" xr:uid="{00000000-0005-0000-0000-0000E2130000}"/>
    <cellStyle name="Note 3 2 16" xfId="5184" xr:uid="{00000000-0005-0000-0000-0000E3130000}"/>
    <cellStyle name="Note 3 2 16 2" xfId="5185" xr:uid="{00000000-0005-0000-0000-0000E4130000}"/>
    <cellStyle name="Note 3 2 17" xfId="5186" xr:uid="{00000000-0005-0000-0000-0000E5130000}"/>
    <cellStyle name="Note 3 2 17 2" xfId="5187" xr:uid="{00000000-0005-0000-0000-0000E6130000}"/>
    <cellStyle name="Note 3 2 18" xfId="5188" xr:uid="{00000000-0005-0000-0000-0000E7130000}"/>
    <cellStyle name="Note 3 2 18 2" xfId="5189" xr:uid="{00000000-0005-0000-0000-0000E8130000}"/>
    <cellStyle name="Note 3 2 19" xfId="5190" xr:uid="{00000000-0005-0000-0000-0000E9130000}"/>
    <cellStyle name="Note 3 2 19 2" xfId="5191" xr:uid="{00000000-0005-0000-0000-0000EA130000}"/>
    <cellStyle name="Note 3 2 2" xfId="233" xr:uid="{00000000-0005-0000-0000-0000EB130000}"/>
    <cellStyle name="Note 3 2 2 2" xfId="234" xr:uid="{00000000-0005-0000-0000-0000EC130000}"/>
    <cellStyle name="Note 3 2 2 3" xfId="5192" xr:uid="{00000000-0005-0000-0000-0000ED130000}"/>
    <cellStyle name="Note 3 2 2 3 2" xfId="5193" xr:uid="{00000000-0005-0000-0000-0000EE130000}"/>
    <cellStyle name="Note 3 2 2 4" xfId="5194" xr:uid="{00000000-0005-0000-0000-0000EF130000}"/>
    <cellStyle name="Note 3 2 2 4 2" xfId="5195" xr:uid="{00000000-0005-0000-0000-0000F0130000}"/>
    <cellStyle name="Note 3 2 20" xfId="5196" xr:uid="{00000000-0005-0000-0000-0000F1130000}"/>
    <cellStyle name="Note 3 2 20 2" xfId="5197" xr:uid="{00000000-0005-0000-0000-0000F2130000}"/>
    <cellStyle name="Note 3 2 21" xfId="5198" xr:uid="{00000000-0005-0000-0000-0000F3130000}"/>
    <cellStyle name="Note 3 2 21 2" xfId="5199" xr:uid="{00000000-0005-0000-0000-0000F4130000}"/>
    <cellStyle name="Note 3 2 22" xfId="5200" xr:uid="{00000000-0005-0000-0000-0000F5130000}"/>
    <cellStyle name="Note 3 2 3" xfId="235" xr:uid="{00000000-0005-0000-0000-0000F6130000}"/>
    <cellStyle name="Note 3 2 3 2" xfId="5201" xr:uid="{00000000-0005-0000-0000-0000F7130000}"/>
    <cellStyle name="Note 3 2 4" xfId="5202" xr:uid="{00000000-0005-0000-0000-0000F8130000}"/>
    <cellStyle name="Note 3 2 4 2" xfId="5203" xr:uid="{00000000-0005-0000-0000-0000F9130000}"/>
    <cellStyle name="Note 3 2 5" xfId="5204" xr:uid="{00000000-0005-0000-0000-0000FA130000}"/>
    <cellStyle name="Note 3 2 5 2" xfId="5205" xr:uid="{00000000-0005-0000-0000-0000FB130000}"/>
    <cellStyle name="Note 3 2 6" xfId="5206" xr:uid="{00000000-0005-0000-0000-0000FC130000}"/>
    <cellStyle name="Note 3 2 6 2" xfId="5207" xr:uid="{00000000-0005-0000-0000-0000FD130000}"/>
    <cellStyle name="Note 3 2 7" xfId="5208" xr:uid="{00000000-0005-0000-0000-0000FE130000}"/>
    <cellStyle name="Note 3 2 7 2" xfId="5209" xr:uid="{00000000-0005-0000-0000-0000FF130000}"/>
    <cellStyle name="Note 3 2 8" xfId="5210" xr:uid="{00000000-0005-0000-0000-000000140000}"/>
    <cellStyle name="Note 3 2 8 2" xfId="5211" xr:uid="{00000000-0005-0000-0000-000001140000}"/>
    <cellStyle name="Note 3 2 9" xfId="5212" xr:uid="{00000000-0005-0000-0000-000002140000}"/>
    <cellStyle name="Note 3 2 9 2" xfId="5213" xr:uid="{00000000-0005-0000-0000-000003140000}"/>
    <cellStyle name="Note 3 20" xfId="5214" xr:uid="{00000000-0005-0000-0000-000004140000}"/>
    <cellStyle name="Note 3 20 2" xfId="5215" xr:uid="{00000000-0005-0000-0000-000005140000}"/>
    <cellStyle name="Note 3 21" xfId="5216" xr:uid="{00000000-0005-0000-0000-000006140000}"/>
    <cellStyle name="Note 3 21 2" xfId="5217" xr:uid="{00000000-0005-0000-0000-000007140000}"/>
    <cellStyle name="Note 3 22" xfId="5218" xr:uid="{00000000-0005-0000-0000-000008140000}"/>
    <cellStyle name="Note 3 22 2" xfId="5219" xr:uid="{00000000-0005-0000-0000-000009140000}"/>
    <cellStyle name="Note 3 23" xfId="5220" xr:uid="{00000000-0005-0000-0000-00000A140000}"/>
    <cellStyle name="Note 3 23 2" xfId="5221" xr:uid="{00000000-0005-0000-0000-00000B140000}"/>
    <cellStyle name="Note 3 24" xfId="5222" xr:uid="{00000000-0005-0000-0000-00000C140000}"/>
    <cellStyle name="Note 3 24 2" xfId="5223" xr:uid="{00000000-0005-0000-0000-00000D140000}"/>
    <cellStyle name="Note 3 25" xfId="5224" xr:uid="{00000000-0005-0000-0000-00000E140000}"/>
    <cellStyle name="Note 3 25 2" xfId="5225" xr:uid="{00000000-0005-0000-0000-00000F140000}"/>
    <cellStyle name="Note 3 26" xfId="5226" xr:uid="{00000000-0005-0000-0000-000010140000}"/>
    <cellStyle name="Note 3 26 2" xfId="5227" xr:uid="{00000000-0005-0000-0000-000011140000}"/>
    <cellStyle name="Note 3 27" xfId="5228" xr:uid="{00000000-0005-0000-0000-000012140000}"/>
    <cellStyle name="Note 3 27 2" xfId="5229" xr:uid="{00000000-0005-0000-0000-000013140000}"/>
    <cellStyle name="Note 3 28" xfId="5230" xr:uid="{00000000-0005-0000-0000-000014140000}"/>
    <cellStyle name="Note 3 28 2" xfId="5231" xr:uid="{00000000-0005-0000-0000-000015140000}"/>
    <cellStyle name="Note 3 29" xfId="5232" xr:uid="{00000000-0005-0000-0000-000016140000}"/>
    <cellStyle name="Note 3 29 2" xfId="5233" xr:uid="{00000000-0005-0000-0000-000017140000}"/>
    <cellStyle name="Note 3 3" xfId="236" xr:uid="{00000000-0005-0000-0000-000018140000}"/>
    <cellStyle name="Note 3 3 10" xfId="5234" xr:uid="{00000000-0005-0000-0000-000019140000}"/>
    <cellStyle name="Note 3 3 10 2" xfId="5235" xr:uid="{00000000-0005-0000-0000-00001A140000}"/>
    <cellStyle name="Note 3 3 11" xfId="5236" xr:uid="{00000000-0005-0000-0000-00001B140000}"/>
    <cellStyle name="Note 3 3 11 2" xfId="5237" xr:uid="{00000000-0005-0000-0000-00001C140000}"/>
    <cellStyle name="Note 3 3 12" xfId="5238" xr:uid="{00000000-0005-0000-0000-00001D140000}"/>
    <cellStyle name="Note 3 3 12 2" xfId="5239" xr:uid="{00000000-0005-0000-0000-00001E140000}"/>
    <cellStyle name="Note 3 3 13" xfId="5240" xr:uid="{00000000-0005-0000-0000-00001F140000}"/>
    <cellStyle name="Note 3 3 13 2" xfId="5241" xr:uid="{00000000-0005-0000-0000-000020140000}"/>
    <cellStyle name="Note 3 3 14" xfId="5242" xr:uid="{00000000-0005-0000-0000-000021140000}"/>
    <cellStyle name="Note 3 3 14 2" xfId="5243" xr:uid="{00000000-0005-0000-0000-000022140000}"/>
    <cellStyle name="Note 3 3 15" xfId="5244" xr:uid="{00000000-0005-0000-0000-000023140000}"/>
    <cellStyle name="Note 3 3 15 2" xfId="5245" xr:uid="{00000000-0005-0000-0000-000024140000}"/>
    <cellStyle name="Note 3 3 16" xfId="5246" xr:uid="{00000000-0005-0000-0000-000025140000}"/>
    <cellStyle name="Note 3 3 16 2" xfId="5247" xr:uid="{00000000-0005-0000-0000-000026140000}"/>
    <cellStyle name="Note 3 3 17" xfId="5248" xr:uid="{00000000-0005-0000-0000-000027140000}"/>
    <cellStyle name="Note 3 3 17 2" xfId="5249" xr:uid="{00000000-0005-0000-0000-000028140000}"/>
    <cellStyle name="Note 3 3 18" xfId="5250" xr:uid="{00000000-0005-0000-0000-000029140000}"/>
    <cellStyle name="Note 3 3 18 2" xfId="5251" xr:uid="{00000000-0005-0000-0000-00002A140000}"/>
    <cellStyle name="Note 3 3 19" xfId="5252" xr:uid="{00000000-0005-0000-0000-00002B140000}"/>
    <cellStyle name="Note 3 3 19 2" xfId="5253" xr:uid="{00000000-0005-0000-0000-00002C140000}"/>
    <cellStyle name="Note 3 3 2" xfId="237" xr:uid="{00000000-0005-0000-0000-00002D140000}"/>
    <cellStyle name="Note 3 3 2 2" xfId="238" xr:uid="{00000000-0005-0000-0000-00002E140000}"/>
    <cellStyle name="Note 3 3 20" xfId="5254" xr:uid="{00000000-0005-0000-0000-00002F140000}"/>
    <cellStyle name="Note 3 3 20 2" xfId="5255" xr:uid="{00000000-0005-0000-0000-000030140000}"/>
    <cellStyle name="Note 3 3 21" xfId="5256" xr:uid="{00000000-0005-0000-0000-000031140000}"/>
    <cellStyle name="Note 3 3 21 2" xfId="5257" xr:uid="{00000000-0005-0000-0000-000032140000}"/>
    <cellStyle name="Note 3 3 22" xfId="5258" xr:uid="{00000000-0005-0000-0000-000033140000}"/>
    <cellStyle name="Note 3 3 3" xfId="239" xr:uid="{00000000-0005-0000-0000-000034140000}"/>
    <cellStyle name="Note 3 3 3 2" xfId="5259" xr:uid="{00000000-0005-0000-0000-000035140000}"/>
    <cellStyle name="Note 3 3 4" xfId="5260" xr:uid="{00000000-0005-0000-0000-000036140000}"/>
    <cellStyle name="Note 3 3 4 2" xfId="5261" xr:uid="{00000000-0005-0000-0000-000037140000}"/>
    <cellStyle name="Note 3 3 5" xfId="5262" xr:uid="{00000000-0005-0000-0000-000038140000}"/>
    <cellStyle name="Note 3 3 5 2" xfId="5263" xr:uid="{00000000-0005-0000-0000-000039140000}"/>
    <cellStyle name="Note 3 3 6" xfId="5264" xr:uid="{00000000-0005-0000-0000-00003A140000}"/>
    <cellStyle name="Note 3 3 6 2" xfId="5265" xr:uid="{00000000-0005-0000-0000-00003B140000}"/>
    <cellStyle name="Note 3 3 7" xfId="5266" xr:uid="{00000000-0005-0000-0000-00003C140000}"/>
    <cellStyle name="Note 3 3 7 2" xfId="5267" xr:uid="{00000000-0005-0000-0000-00003D140000}"/>
    <cellStyle name="Note 3 3 8" xfId="5268" xr:uid="{00000000-0005-0000-0000-00003E140000}"/>
    <cellStyle name="Note 3 3 8 2" xfId="5269" xr:uid="{00000000-0005-0000-0000-00003F140000}"/>
    <cellStyle name="Note 3 3 9" xfId="5270" xr:uid="{00000000-0005-0000-0000-000040140000}"/>
    <cellStyle name="Note 3 3 9 2" xfId="5271" xr:uid="{00000000-0005-0000-0000-000041140000}"/>
    <cellStyle name="Note 3 30" xfId="5272" xr:uid="{00000000-0005-0000-0000-000042140000}"/>
    <cellStyle name="Note 3 30 2" xfId="5273" xr:uid="{00000000-0005-0000-0000-000043140000}"/>
    <cellStyle name="Note 3 31" xfId="5274" xr:uid="{00000000-0005-0000-0000-000044140000}"/>
    <cellStyle name="Note 3 31 2" xfId="5275" xr:uid="{00000000-0005-0000-0000-000045140000}"/>
    <cellStyle name="Note 3 32" xfId="5276" xr:uid="{00000000-0005-0000-0000-000046140000}"/>
    <cellStyle name="Note 3 32 2" xfId="5277" xr:uid="{00000000-0005-0000-0000-000047140000}"/>
    <cellStyle name="Note 3 33" xfId="5278" xr:uid="{00000000-0005-0000-0000-000048140000}"/>
    <cellStyle name="Note 3 33 2" xfId="5279" xr:uid="{00000000-0005-0000-0000-000049140000}"/>
    <cellStyle name="Note 3 34" xfId="5280" xr:uid="{00000000-0005-0000-0000-00004A140000}"/>
    <cellStyle name="Note 3 34 2" xfId="5281" xr:uid="{00000000-0005-0000-0000-00004B140000}"/>
    <cellStyle name="Note 3 35" xfId="5282" xr:uid="{00000000-0005-0000-0000-00004C140000}"/>
    <cellStyle name="Note 3 35 2" xfId="5283" xr:uid="{00000000-0005-0000-0000-00004D140000}"/>
    <cellStyle name="Note 3 36" xfId="5284" xr:uid="{00000000-0005-0000-0000-00004E140000}"/>
    <cellStyle name="Note 3 36 2" xfId="5285" xr:uid="{00000000-0005-0000-0000-00004F140000}"/>
    <cellStyle name="Note 3 37" xfId="5286" xr:uid="{00000000-0005-0000-0000-000050140000}"/>
    <cellStyle name="Note 3 37 2" xfId="5287" xr:uid="{00000000-0005-0000-0000-000051140000}"/>
    <cellStyle name="Note 3 38" xfId="5288" xr:uid="{00000000-0005-0000-0000-000052140000}"/>
    <cellStyle name="Note 3 38 2" xfId="5289" xr:uid="{00000000-0005-0000-0000-000053140000}"/>
    <cellStyle name="Note 3 39" xfId="5290" xr:uid="{00000000-0005-0000-0000-000054140000}"/>
    <cellStyle name="Note 3 39 2" xfId="5291" xr:uid="{00000000-0005-0000-0000-000055140000}"/>
    <cellStyle name="Note 3 4" xfId="240" xr:uid="{00000000-0005-0000-0000-000056140000}"/>
    <cellStyle name="Note 3 4 10" xfId="5292" xr:uid="{00000000-0005-0000-0000-000057140000}"/>
    <cellStyle name="Note 3 4 10 2" xfId="5293" xr:uid="{00000000-0005-0000-0000-000058140000}"/>
    <cellStyle name="Note 3 4 11" xfId="5294" xr:uid="{00000000-0005-0000-0000-000059140000}"/>
    <cellStyle name="Note 3 4 11 2" xfId="5295" xr:uid="{00000000-0005-0000-0000-00005A140000}"/>
    <cellStyle name="Note 3 4 12" xfId="5296" xr:uid="{00000000-0005-0000-0000-00005B140000}"/>
    <cellStyle name="Note 3 4 12 2" xfId="5297" xr:uid="{00000000-0005-0000-0000-00005C140000}"/>
    <cellStyle name="Note 3 4 13" xfId="5298" xr:uid="{00000000-0005-0000-0000-00005D140000}"/>
    <cellStyle name="Note 3 4 13 2" xfId="5299" xr:uid="{00000000-0005-0000-0000-00005E140000}"/>
    <cellStyle name="Note 3 4 14" xfId="5300" xr:uid="{00000000-0005-0000-0000-00005F140000}"/>
    <cellStyle name="Note 3 4 14 2" xfId="5301" xr:uid="{00000000-0005-0000-0000-000060140000}"/>
    <cellStyle name="Note 3 4 15" xfId="5302" xr:uid="{00000000-0005-0000-0000-000061140000}"/>
    <cellStyle name="Note 3 4 15 2" xfId="5303" xr:uid="{00000000-0005-0000-0000-000062140000}"/>
    <cellStyle name="Note 3 4 16" xfId="5304" xr:uid="{00000000-0005-0000-0000-000063140000}"/>
    <cellStyle name="Note 3 4 16 2" xfId="5305" xr:uid="{00000000-0005-0000-0000-000064140000}"/>
    <cellStyle name="Note 3 4 17" xfId="5306" xr:uid="{00000000-0005-0000-0000-000065140000}"/>
    <cellStyle name="Note 3 4 17 2" xfId="5307" xr:uid="{00000000-0005-0000-0000-000066140000}"/>
    <cellStyle name="Note 3 4 18" xfId="5308" xr:uid="{00000000-0005-0000-0000-000067140000}"/>
    <cellStyle name="Note 3 4 18 2" xfId="5309" xr:uid="{00000000-0005-0000-0000-000068140000}"/>
    <cellStyle name="Note 3 4 19" xfId="5310" xr:uid="{00000000-0005-0000-0000-000069140000}"/>
    <cellStyle name="Note 3 4 19 2" xfId="5311" xr:uid="{00000000-0005-0000-0000-00006A140000}"/>
    <cellStyle name="Note 3 4 2" xfId="241" xr:uid="{00000000-0005-0000-0000-00006B140000}"/>
    <cellStyle name="Note 3 4 2 2" xfId="5312" xr:uid="{00000000-0005-0000-0000-00006C140000}"/>
    <cellStyle name="Note 3 4 20" xfId="5313" xr:uid="{00000000-0005-0000-0000-00006D140000}"/>
    <cellStyle name="Note 3 4 20 2" xfId="5314" xr:uid="{00000000-0005-0000-0000-00006E140000}"/>
    <cellStyle name="Note 3 4 21" xfId="5315" xr:uid="{00000000-0005-0000-0000-00006F140000}"/>
    <cellStyle name="Note 3 4 21 2" xfId="5316" xr:uid="{00000000-0005-0000-0000-000070140000}"/>
    <cellStyle name="Note 3 4 22" xfId="5317" xr:uid="{00000000-0005-0000-0000-000071140000}"/>
    <cellStyle name="Note 3 4 3" xfId="5318" xr:uid="{00000000-0005-0000-0000-000072140000}"/>
    <cellStyle name="Note 3 4 3 2" xfId="5319" xr:uid="{00000000-0005-0000-0000-000073140000}"/>
    <cellStyle name="Note 3 4 4" xfId="5320" xr:uid="{00000000-0005-0000-0000-000074140000}"/>
    <cellStyle name="Note 3 4 4 2" xfId="5321" xr:uid="{00000000-0005-0000-0000-000075140000}"/>
    <cellStyle name="Note 3 4 5" xfId="5322" xr:uid="{00000000-0005-0000-0000-000076140000}"/>
    <cellStyle name="Note 3 4 5 2" xfId="5323" xr:uid="{00000000-0005-0000-0000-000077140000}"/>
    <cellStyle name="Note 3 4 6" xfId="5324" xr:uid="{00000000-0005-0000-0000-000078140000}"/>
    <cellStyle name="Note 3 4 6 2" xfId="5325" xr:uid="{00000000-0005-0000-0000-000079140000}"/>
    <cellStyle name="Note 3 4 7" xfId="5326" xr:uid="{00000000-0005-0000-0000-00007A140000}"/>
    <cellStyle name="Note 3 4 7 2" xfId="5327" xr:uid="{00000000-0005-0000-0000-00007B140000}"/>
    <cellStyle name="Note 3 4 8" xfId="5328" xr:uid="{00000000-0005-0000-0000-00007C140000}"/>
    <cellStyle name="Note 3 4 8 2" xfId="5329" xr:uid="{00000000-0005-0000-0000-00007D140000}"/>
    <cellStyle name="Note 3 4 9" xfId="5330" xr:uid="{00000000-0005-0000-0000-00007E140000}"/>
    <cellStyle name="Note 3 4 9 2" xfId="5331" xr:uid="{00000000-0005-0000-0000-00007F140000}"/>
    <cellStyle name="Note 3 40" xfId="5332" xr:uid="{00000000-0005-0000-0000-000080140000}"/>
    <cellStyle name="Note 3 40 2" xfId="5333" xr:uid="{00000000-0005-0000-0000-000081140000}"/>
    <cellStyle name="Note 3 41" xfId="5334" xr:uid="{00000000-0005-0000-0000-000082140000}"/>
    <cellStyle name="Note 3 41 2" xfId="5335" xr:uid="{00000000-0005-0000-0000-000083140000}"/>
    <cellStyle name="Note 3 42" xfId="5336" xr:uid="{00000000-0005-0000-0000-000084140000}"/>
    <cellStyle name="Note 3 42 2" xfId="5337" xr:uid="{00000000-0005-0000-0000-000085140000}"/>
    <cellStyle name="Note 3 43" xfId="5338" xr:uid="{00000000-0005-0000-0000-000086140000}"/>
    <cellStyle name="Note 3 43 2" xfId="5339" xr:uid="{00000000-0005-0000-0000-000087140000}"/>
    <cellStyle name="Note 3 44" xfId="5340" xr:uid="{00000000-0005-0000-0000-000088140000}"/>
    <cellStyle name="Note 3 44 2" xfId="5341" xr:uid="{00000000-0005-0000-0000-000089140000}"/>
    <cellStyle name="Note 3 45" xfId="5342" xr:uid="{00000000-0005-0000-0000-00008A140000}"/>
    <cellStyle name="Note 3 45 2" xfId="5343" xr:uid="{00000000-0005-0000-0000-00008B140000}"/>
    <cellStyle name="Note 3 46" xfId="5344" xr:uid="{00000000-0005-0000-0000-00008C140000}"/>
    <cellStyle name="Note 3 46 2" xfId="5345" xr:uid="{00000000-0005-0000-0000-00008D140000}"/>
    <cellStyle name="Note 3 47" xfId="5346" xr:uid="{00000000-0005-0000-0000-00008E140000}"/>
    <cellStyle name="Note 3 47 2" xfId="5347" xr:uid="{00000000-0005-0000-0000-00008F140000}"/>
    <cellStyle name="Note 3 48" xfId="5348" xr:uid="{00000000-0005-0000-0000-000090140000}"/>
    <cellStyle name="Note 3 48 2" xfId="5349" xr:uid="{00000000-0005-0000-0000-000091140000}"/>
    <cellStyle name="Note 3 49" xfId="5350" xr:uid="{00000000-0005-0000-0000-000092140000}"/>
    <cellStyle name="Note 3 49 2" xfId="5351" xr:uid="{00000000-0005-0000-0000-000093140000}"/>
    <cellStyle name="Note 3 5" xfId="242" xr:uid="{00000000-0005-0000-0000-000094140000}"/>
    <cellStyle name="Note 3 5 10" xfId="5352" xr:uid="{00000000-0005-0000-0000-000095140000}"/>
    <cellStyle name="Note 3 5 10 2" xfId="5353" xr:uid="{00000000-0005-0000-0000-000096140000}"/>
    <cellStyle name="Note 3 5 11" xfId="5354" xr:uid="{00000000-0005-0000-0000-000097140000}"/>
    <cellStyle name="Note 3 5 11 2" xfId="5355" xr:uid="{00000000-0005-0000-0000-000098140000}"/>
    <cellStyle name="Note 3 5 12" xfId="5356" xr:uid="{00000000-0005-0000-0000-000099140000}"/>
    <cellStyle name="Note 3 5 12 2" xfId="5357" xr:uid="{00000000-0005-0000-0000-00009A140000}"/>
    <cellStyle name="Note 3 5 13" xfId="5358" xr:uid="{00000000-0005-0000-0000-00009B140000}"/>
    <cellStyle name="Note 3 5 13 2" xfId="5359" xr:uid="{00000000-0005-0000-0000-00009C140000}"/>
    <cellStyle name="Note 3 5 14" xfId="5360" xr:uid="{00000000-0005-0000-0000-00009D140000}"/>
    <cellStyle name="Note 3 5 14 2" xfId="5361" xr:uid="{00000000-0005-0000-0000-00009E140000}"/>
    <cellStyle name="Note 3 5 15" xfId="5362" xr:uid="{00000000-0005-0000-0000-00009F140000}"/>
    <cellStyle name="Note 3 5 15 2" xfId="5363" xr:uid="{00000000-0005-0000-0000-0000A0140000}"/>
    <cellStyle name="Note 3 5 16" xfId="5364" xr:uid="{00000000-0005-0000-0000-0000A1140000}"/>
    <cellStyle name="Note 3 5 16 2" xfId="5365" xr:uid="{00000000-0005-0000-0000-0000A2140000}"/>
    <cellStyle name="Note 3 5 17" xfId="5366" xr:uid="{00000000-0005-0000-0000-0000A3140000}"/>
    <cellStyle name="Note 3 5 17 2" xfId="5367" xr:uid="{00000000-0005-0000-0000-0000A4140000}"/>
    <cellStyle name="Note 3 5 18" xfId="5368" xr:uid="{00000000-0005-0000-0000-0000A5140000}"/>
    <cellStyle name="Note 3 5 18 2" xfId="5369" xr:uid="{00000000-0005-0000-0000-0000A6140000}"/>
    <cellStyle name="Note 3 5 19" xfId="5370" xr:uid="{00000000-0005-0000-0000-0000A7140000}"/>
    <cellStyle name="Note 3 5 19 2" xfId="5371" xr:uid="{00000000-0005-0000-0000-0000A8140000}"/>
    <cellStyle name="Note 3 5 2" xfId="5372" xr:uid="{00000000-0005-0000-0000-0000A9140000}"/>
    <cellStyle name="Note 3 5 2 2" xfId="5373" xr:uid="{00000000-0005-0000-0000-0000AA140000}"/>
    <cellStyle name="Note 3 5 20" xfId="5374" xr:uid="{00000000-0005-0000-0000-0000AB140000}"/>
    <cellStyle name="Note 3 5 20 2" xfId="5375" xr:uid="{00000000-0005-0000-0000-0000AC140000}"/>
    <cellStyle name="Note 3 5 21" xfId="5376" xr:uid="{00000000-0005-0000-0000-0000AD140000}"/>
    <cellStyle name="Note 3 5 21 2" xfId="5377" xr:uid="{00000000-0005-0000-0000-0000AE140000}"/>
    <cellStyle name="Note 3 5 22" xfId="5378" xr:uid="{00000000-0005-0000-0000-0000AF140000}"/>
    <cellStyle name="Note 3 5 3" xfId="5379" xr:uid="{00000000-0005-0000-0000-0000B0140000}"/>
    <cellStyle name="Note 3 5 3 2" xfId="5380" xr:uid="{00000000-0005-0000-0000-0000B1140000}"/>
    <cellStyle name="Note 3 5 4" xfId="5381" xr:uid="{00000000-0005-0000-0000-0000B2140000}"/>
    <cellStyle name="Note 3 5 4 2" xfId="5382" xr:uid="{00000000-0005-0000-0000-0000B3140000}"/>
    <cellStyle name="Note 3 5 5" xfId="5383" xr:uid="{00000000-0005-0000-0000-0000B4140000}"/>
    <cellStyle name="Note 3 5 5 2" xfId="5384" xr:uid="{00000000-0005-0000-0000-0000B5140000}"/>
    <cellStyle name="Note 3 5 6" xfId="5385" xr:uid="{00000000-0005-0000-0000-0000B6140000}"/>
    <cellStyle name="Note 3 5 6 2" xfId="5386" xr:uid="{00000000-0005-0000-0000-0000B7140000}"/>
    <cellStyle name="Note 3 5 7" xfId="5387" xr:uid="{00000000-0005-0000-0000-0000B8140000}"/>
    <cellStyle name="Note 3 5 7 2" xfId="5388" xr:uid="{00000000-0005-0000-0000-0000B9140000}"/>
    <cellStyle name="Note 3 5 8" xfId="5389" xr:uid="{00000000-0005-0000-0000-0000BA140000}"/>
    <cellStyle name="Note 3 5 8 2" xfId="5390" xr:uid="{00000000-0005-0000-0000-0000BB140000}"/>
    <cellStyle name="Note 3 5 9" xfId="5391" xr:uid="{00000000-0005-0000-0000-0000BC140000}"/>
    <cellStyle name="Note 3 5 9 2" xfId="5392" xr:uid="{00000000-0005-0000-0000-0000BD140000}"/>
    <cellStyle name="Note 3 50" xfId="5393" xr:uid="{00000000-0005-0000-0000-0000BE140000}"/>
    <cellStyle name="Note 3 50 2" xfId="5394" xr:uid="{00000000-0005-0000-0000-0000BF140000}"/>
    <cellStyle name="Note 3 51" xfId="5395" xr:uid="{00000000-0005-0000-0000-0000C0140000}"/>
    <cellStyle name="Note 3 51 2" xfId="5396" xr:uid="{00000000-0005-0000-0000-0000C1140000}"/>
    <cellStyle name="Note 3 52" xfId="5397" xr:uid="{00000000-0005-0000-0000-0000C2140000}"/>
    <cellStyle name="Note 3 52 2" xfId="5398" xr:uid="{00000000-0005-0000-0000-0000C3140000}"/>
    <cellStyle name="Note 3 53" xfId="5399" xr:uid="{00000000-0005-0000-0000-0000C4140000}"/>
    <cellStyle name="Note 3 53 2" xfId="5400" xr:uid="{00000000-0005-0000-0000-0000C5140000}"/>
    <cellStyle name="Note 3 54" xfId="5401" xr:uid="{00000000-0005-0000-0000-0000C6140000}"/>
    <cellStyle name="Note 3 54 2" xfId="5402" xr:uid="{00000000-0005-0000-0000-0000C7140000}"/>
    <cellStyle name="Note 3 54 3" xfId="5403" xr:uid="{00000000-0005-0000-0000-0000C8140000}"/>
    <cellStyle name="Note 3 54 3 2" xfId="5404" xr:uid="{00000000-0005-0000-0000-0000C9140000}"/>
    <cellStyle name="Note 3 54 4" xfId="5405" xr:uid="{00000000-0005-0000-0000-0000CA140000}"/>
    <cellStyle name="Note 3 54 4 2" xfId="5406" xr:uid="{00000000-0005-0000-0000-0000CB140000}"/>
    <cellStyle name="Note 3 54 5" xfId="5407" xr:uid="{00000000-0005-0000-0000-0000CC140000}"/>
    <cellStyle name="Note 3 55" xfId="5408" xr:uid="{00000000-0005-0000-0000-0000CD140000}"/>
    <cellStyle name="Note 3 55 2" xfId="5409" xr:uid="{00000000-0005-0000-0000-0000CE140000}"/>
    <cellStyle name="Note 3 56" xfId="5410" xr:uid="{00000000-0005-0000-0000-0000CF140000}"/>
    <cellStyle name="Note 3 56 2" xfId="5411" xr:uid="{00000000-0005-0000-0000-0000D0140000}"/>
    <cellStyle name="Note 3 57" xfId="5412" xr:uid="{00000000-0005-0000-0000-0000D1140000}"/>
    <cellStyle name="Note 3 57 2" xfId="5413" xr:uid="{00000000-0005-0000-0000-0000D2140000}"/>
    <cellStyle name="Note 3 58" xfId="5414" xr:uid="{00000000-0005-0000-0000-0000D3140000}"/>
    <cellStyle name="Note 3 58 2" xfId="5415" xr:uid="{00000000-0005-0000-0000-0000D4140000}"/>
    <cellStyle name="Note 3 59" xfId="5416" xr:uid="{00000000-0005-0000-0000-0000D5140000}"/>
    <cellStyle name="Note 3 59 2" xfId="5417" xr:uid="{00000000-0005-0000-0000-0000D6140000}"/>
    <cellStyle name="Note 3 6" xfId="5418" xr:uid="{00000000-0005-0000-0000-0000D7140000}"/>
    <cellStyle name="Note 3 6 10" xfId="5419" xr:uid="{00000000-0005-0000-0000-0000D8140000}"/>
    <cellStyle name="Note 3 6 10 2" xfId="5420" xr:uid="{00000000-0005-0000-0000-0000D9140000}"/>
    <cellStyle name="Note 3 6 11" xfId="5421" xr:uid="{00000000-0005-0000-0000-0000DA140000}"/>
    <cellStyle name="Note 3 6 11 2" xfId="5422" xr:uid="{00000000-0005-0000-0000-0000DB140000}"/>
    <cellStyle name="Note 3 6 12" xfId="5423" xr:uid="{00000000-0005-0000-0000-0000DC140000}"/>
    <cellStyle name="Note 3 6 12 2" xfId="5424" xr:uid="{00000000-0005-0000-0000-0000DD140000}"/>
    <cellStyle name="Note 3 6 13" xfId="5425" xr:uid="{00000000-0005-0000-0000-0000DE140000}"/>
    <cellStyle name="Note 3 6 13 2" xfId="5426" xr:uid="{00000000-0005-0000-0000-0000DF140000}"/>
    <cellStyle name="Note 3 6 14" xfId="5427" xr:uid="{00000000-0005-0000-0000-0000E0140000}"/>
    <cellStyle name="Note 3 6 14 2" xfId="5428" xr:uid="{00000000-0005-0000-0000-0000E1140000}"/>
    <cellStyle name="Note 3 6 15" xfId="5429" xr:uid="{00000000-0005-0000-0000-0000E2140000}"/>
    <cellStyle name="Note 3 6 15 2" xfId="5430" xr:uid="{00000000-0005-0000-0000-0000E3140000}"/>
    <cellStyle name="Note 3 6 16" xfId="5431" xr:uid="{00000000-0005-0000-0000-0000E4140000}"/>
    <cellStyle name="Note 3 6 16 2" xfId="5432" xr:uid="{00000000-0005-0000-0000-0000E5140000}"/>
    <cellStyle name="Note 3 6 17" xfId="5433" xr:uid="{00000000-0005-0000-0000-0000E6140000}"/>
    <cellStyle name="Note 3 6 17 2" xfId="5434" xr:uid="{00000000-0005-0000-0000-0000E7140000}"/>
    <cellStyle name="Note 3 6 18" xfId="5435" xr:uid="{00000000-0005-0000-0000-0000E8140000}"/>
    <cellStyle name="Note 3 6 18 2" xfId="5436" xr:uid="{00000000-0005-0000-0000-0000E9140000}"/>
    <cellStyle name="Note 3 6 19" xfId="5437" xr:uid="{00000000-0005-0000-0000-0000EA140000}"/>
    <cellStyle name="Note 3 6 19 2" xfId="5438" xr:uid="{00000000-0005-0000-0000-0000EB140000}"/>
    <cellStyle name="Note 3 6 2" xfId="5439" xr:uid="{00000000-0005-0000-0000-0000EC140000}"/>
    <cellStyle name="Note 3 6 2 2" xfId="5440" xr:uid="{00000000-0005-0000-0000-0000ED140000}"/>
    <cellStyle name="Note 3 6 20" xfId="5441" xr:uid="{00000000-0005-0000-0000-0000EE140000}"/>
    <cellStyle name="Note 3 6 20 2" xfId="5442" xr:uid="{00000000-0005-0000-0000-0000EF140000}"/>
    <cellStyle name="Note 3 6 21" xfId="5443" xr:uid="{00000000-0005-0000-0000-0000F0140000}"/>
    <cellStyle name="Note 3 6 21 2" xfId="5444" xr:uid="{00000000-0005-0000-0000-0000F1140000}"/>
    <cellStyle name="Note 3 6 22" xfId="5445" xr:uid="{00000000-0005-0000-0000-0000F2140000}"/>
    <cellStyle name="Note 3 6 3" xfId="5446" xr:uid="{00000000-0005-0000-0000-0000F3140000}"/>
    <cellStyle name="Note 3 6 3 2" xfId="5447" xr:uid="{00000000-0005-0000-0000-0000F4140000}"/>
    <cellStyle name="Note 3 6 4" xfId="5448" xr:uid="{00000000-0005-0000-0000-0000F5140000}"/>
    <cellStyle name="Note 3 6 4 2" xfId="5449" xr:uid="{00000000-0005-0000-0000-0000F6140000}"/>
    <cellStyle name="Note 3 6 5" xfId="5450" xr:uid="{00000000-0005-0000-0000-0000F7140000}"/>
    <cellStyle name="Note 3 6 5 2" xfId="5451" xr:uid="{00000000-0005-0000-0000-0000F8140000}"/>
    <cellStyle name="Note 3 6 6" xfId="5452" xr:uid="{00000000-0005-0000-0000-0000F9140000}"/>
    <cellStyle name="Note 3 6 6 2" xfId="5453" xr:uid="{00000000-0005-0000-0000-0000FA140000}"/>
    <cellStyle name="Note 3 6 7" xfId="5454" xr:uid="{00000000-0005-0000-0000-0000FB140000}"/>
    <cellStyle name="Note 3 6 7 2" xfId="5455" xr:uid="{00000000-0005-0000-0000-0000FC140000}"/>
    <cellStyle name="Note 3 6 8" xfId="5456" xr:uid="{00000000-0005-0000-0000-0000FD140000}"/>
    <cellStyle name="Note 3 6 8 2" xfId="5457" xr:uid="{00000000-0005-0000-0000-0000FE140000}"/>
    <cellStyle name="Note 3 6 9" xfId="5458" xr:uid="{00000000-0005-0000-0000-0000FF140000}"/>
    <cellStyle name="Note 3 6 9 2" xfId="5459" xr:uid="{00000000-0005-0000-0000-000000150000}"/>
    <cellStyle name="Note 3 60" xfId="5460" xr:uid="{00000000-0005-0000-0000-000001150000}"/>
    <cellStyle name="Note 3 60 2" xfId="5461" xr:uid="{00000000-0005-0000-0000-000002150000}"/>
    <cellStyle name="Note 3 61" xfId="5462" xr:uid="{00000000-0005-0000-0000-000003150000}"/>
    <cellStyle name="Note 3 61 2" xfId="5463" xr:uid="{00000000-0005-0000-0000-000004150000}"/>
    <cellStyle name="Note 3 62" xfId="5464" xr:uid="{00000000-0005-0000-0000-000005150000}"/>
    <cellStyle name="Note 3 62 2" xfId="5465" xr:uid="{00000000-0005-0000-0000-000006150000}"/>
    <cellStyle name="Note 3 63" xfId="5466" xr:uid="{00000000-0005-0000-0000-000007150000}"/>
    <cellStyle name="Note 3 63 2" xfId="5467" xr:uid="{00000000-0005-0000-0000-000008150000}"/>
    <cellStyle name="Note 3 64" xfId="5468" xr:uid="{00000000-0005-0000-0000-000009150000}"/>
    <cellStyle name="Note 3 64 2" xfId="5469" xr:uid="{00000000-0005-0000-0000-00000A150000}"/>
    <cellStyle name="Note 3 65" xfId="5470" xr:uid="{00000000-0005-0000-0000-00000B150000}"/>
    <cellStyle name="Note 3 65 2" xfId="5471" xr:uid="{00000000-0005-0000-0000-00000C150000}"/>
    <cellStyle name="Note 3 66" xfId="5472" xr:uid="{00000000-0005-0000-0000-00000D150000}"/>
    <cellStyle name="Note 3 66 2" xfId="5473" xr:uid="{00000000-0005-0000-0000-00000E150000}"/>
    <cellStyle name="Note 3 67" xfId="5474" xr:uid="{00000000-0005-0000-0000-00000F150000}"/>
    <cellStyle name="Note 3 67 2" xfId="5475" xr:uid="{00000000-0005-0000-0000-000010150000}"/>
    <cellStyle name="Note 3 68" xfId="5476" xr:uid="{00000000-0005-0000-0000-000011150000}"/>
    <cellStyle name="Note 3 68 2" xfId="5477" xr:uid="{00000000-0005-0000-0000-000012150000}"/>
    <cellStyle name="Note 3 69" xfId="5478" xr:uid="{00000000-0005-0000-0000-000013150000}"/>
    <cellStyle name="Note 3 69 2" xfId="5479" xr:uid="{00000000-0005-0000-0000-000014150000}"/>
    <cellStyle name="Note 3 7" xfId="5480" xr:uid="{00000000-0005-0000-0000-000015150000}"/>
    <cellStyle name="Note 3 7 10" xfId="5481" xr:uid="{00000000-0005-0000-0000-000016150000}"/>
    <cellStyle name="Note 3 7 10 2" xfId="5482" xr:uid="{00000000-0005-0000-0000-000017150000}"/>
    <cellStyle name="Note 3 7 11" xfId="5483" xr:uid="{00000000-0005-0000-0000-000018150000}"/>
    <cellStyle name="Note 3 7 11 2" xfId="5484" xr:uid="{00000000-0005-0000-0000-000019150000}"/>
    <cellStyle name="Note 3 7 12" xfId="5485" xr:uid="{00000000-0005-0000-0000-00001A150000}"/>
    <cellStyle name="Note 3 7 12 2" xfId="5486" xr:uid="{00000000-0005-0000-0000-00001B150000}"/>
    <cellStyle name="Note 3 7 13" xfId="5487" xr:uid="{00000000-0005-0000-0000-00001C150000}"/>
    <cellStyle name="Note 3 7 13 2" xfId="5488" xr:uid="{00000000-0005-0000-0000-00001D150000}"/>
    <cellStyle name="Note 3 7 14" xfId="5489" xr:uid="{00000000-0005-0000-0000-00001E150000}"/>
    <cellStyle name="Note 3 7 14 2" xfId="5490" xr:uid="{00000000-0005-0000-0000-00001F150000}"/>
    <cellStyle name="Note 3 7 15" xfId="5491" xr:uid="{00000000-0005-0000-0000-000020150000}"/>
    <cellStyle name="Note 3 7 15 2" xfId="5492" xr:uid="{00000000-0005-0000-0000-000021150000}"/>
    <cellStyle name="Note 3 7 16" xfId="5493" xr:uid="{00000000-0005-0000-0000-000022150000}"/>
    <cellStyle name="Note 3 7 16 2" xfId="5494" xr:uid="{00000000-0005-0000-0000-000023150000}"/>
    <cellStyle name="Note 3 7 17" xfId="5495" xr:uid="{00000000-0005-0000-0000-000024150000}"/>
    <cellStyle name="Note 3 7 17 2" xfId="5496" xr:uid="{00000000-0005-0000-0000-000025150000}"/>
    <cellStyle name="Note 3 7 18" xfId="5497" xr:uid="{00000000-0005-0000-0000-000026150000}"/>
    <cellStyle name="Note 3 7 18 2" xfId="5498" xr:uid="{00000000-0005-0000-0000-000027150000}"/>
    <cellStyle name="Note 3 7 19" xfId="5499" xr:uid="{00000000-0005-0000-0000-000028150000}"/>
    <cellStyle name="Note 3 7 19 2" xfId="5500" xr:uid="{00000000-0005-0000-0000-000029150000}"/>
    <cellStyle name="Note 3 7 2" xfId="5501" xr:uid="{00000000-0005-0000-0000-00002A150000}"/>
    <cellStyle name="Note 3 7 2 2" xfId="5502" xr:uid="{00000000-0005-0000-0000-00002B150000}"/>
    <cellStyle name="Note 3 7 20" xfId="5503" xr:uid="{00000000-0005-0000-0000-00002C150000}"/>
    <cellStyle name="Note 3 7 20 2" xfId="5504" xr:uid="{00000000-0005-0000-0000-00002D150000}"/>
    <cellStyle name="Note 3 7 21" xfId="5505" xr:uid="{00000000-0005-0000-0000-00002E150000}"/>
    <cellStyle name="Note 3 7 21 2" xfId="5506" xr:uid="{00000000-0005-0000-0000-00002F150000}"/>
    <cellStyle name="Note 3 7 22" xfId="5507" xr:uid="{00000000-0005-0000-0000-000030150000}"/>
    <cellStyle name="Note 3 7 3" xfId="5508" xr:uid="{00000000-0005-0000-0000-000031150000}"/>
    <cellStyle name="Note 3 7 3 2" xfId="5509" xr:uid="{00000000-0005-0000-0000-000032150000}"/>
    <cellStyle name="Note 3 7 4" xfId="5510" xr:uid="{00000000-0005-0000-0000-000033150000}"/>
    <cellStyle name="Note 3 7 4 2" xfId="5511" xr:uid="{00000000-0005-0000-0000-000034150000}"/>
    <cellStyle name="Note 3 7 5" xfId="5512" xr:uid="{00000000-0005-0000-0000-000035150000}"/>
    <cellStyle name="Note 3 7 5 2" xfId="5513" xr:uid="{00000000-0005-0000-0000-000036150000}"/>
    <cellStyle name="Note 3 7 6" xfId="5514" xr:uid="{00000000-0005-0000-0000-000037150000}"/>
    <cellStyle name="Note 3 7 6 2" xfId="5515" xr:uid="{00000000-0005-0000-0000-000038150000}"/>
    <cellStyle name="Note 3 7 7" xfId="5516" xr:uid="{00000000-0005-0000-0000-000039150000}"/>
    <cellStyle name="Note 3 7 7 2" xfId="5517" xr:uid="{00000000-0005-0000-0000-00003A150000}"/>
    <cellStyle name="Note 3 7 8" xfId="5518" xr:uid="{00000000-0005-0000-0000-00003B150000}"/>
    <cellStyle name="Note 3 7 8 2" xfId="5519" xr:uid="{00000000-0005-0000-0000-00003C150000}"/>
    <cellStyle name="Note 3 7 9" xfId="5520" xr:uid="{00000000-0005-0000-0000-00003D150000}"/>
    <cellStyle name="Note 3 7 9 2" xfId="5521" xr:uid="{00000000-0005-0000-0000-00003E150000}"/>
    <cellStyle name="Note 3 70" xfId="5522" xr:uid="{00000000-0005-0000-0000-00003F150000}"/>
    <cellStyle name="Note 3 70 2" xfId="5523" xr:uid="{00000000-0005-0000-0000-000040150000}"/>
    <cellStyle name="Note 3 71" xfId="5524" xr:uid="{00000000-0005-0000-0000-000041150000}"/>
    <cellStyle name="Note 3 71 2" xfId="5525" xr:uid="{00000000-0005-0000-0000-000042150000}"/>
    <cellStyle name="Note 3 72" xfId="5526" xr:uid="{00000000-0005-0000-0000-000043150000}"/>
    <cellStyle name="Note 3 72 2" xfId="5527" xr:uid="{00000000-0005-0000-0000-000044150000}"/>
    <cellStyle name="Note 3 73" xfId="5528" xr:uid="{00000000-0005-0000-0000-000045150000}"/>
    <cellStyle name="Note 3 73 2" xfId="5529" xr:uid="{00000000-0005-0000-0000-000046150000}"/>
    <cellStyle name="Note 3 74" xfId="5530" xr:uid="{00000000-0005-0000-0000-000047150000}"/>
    <cellStyle name="Note 3 74 2" xfId="5531" xr:uid="{00000000-0005-0000-0000-000048150000}"/>
    <cellStyle name="Note 3 75" xfId="5532" xr:uid="{00000000-0005-0000-0000-000049150000}"/>
    <cellStyle name="Note 3 75 2" xfId="5533" xr:uid="{00000000-0005-0000-0000-00004A150000}"/>
    <cellStyle name="Note 3 76" xfId="5534" xr:uid="{00000000-0005-0000-0000-00004B150000}"/>
    <cellStyle name="Note 3 76 2" xfId="5535" xr:uid="{00000000-0005-0000-0000-00004C150000}"/>
    <cellStyle name="Note 3 77" xfId="5536" xr:uid="{00000000-0005-0000-0000-00004D150000}"/>
    <cellStyle name="Note 3 77 2" xfId="5537" xr:uid="{00000000-0005-0000-0000-00004E150000}"/>
    <cellStyle name="Note 3 78" xfId="5538" xr:uid="{00000000-0005-0000-0000-00004F150000}"/>
    <cellStyle name="Note 3 78 2" xfId="5539" xr:uid="{00000000-0005-0000-0000-000050150000}"/>
    <cellStyle name="Note 3 79" xfId="5540" xr:uid="{00000000-0005-0000-0000-000051150000}"/>
    <cellStyle name="Note 3 79 2" xfId="5541" xr:uid="{00000000-0005-0000-0000-000052150000}"/>
    <cellStyle name="Note 3 8" xfId="5542" xr:uid="{00000000-0005-0000-0000-000053150000}"/>
    <cellStyle name="Note 3 8 10" xfId="5543" xr:uid="{00000000-0005-0000-0000-000054150000}"/>
    <cellStyle name="Note 3 8 10 2" xfId="5544" xr:uid="{00000000-0005-0000-0000-000055150000}"/>
    <cellStyle name="Note 3 8 11" xfId="5545" xr:uid="{00000000-0005-0000-0000-000056150000}"/>
    <cellStyle name="Note 3 8 11 2" xfId="5546" xr:uid="{00000000-0005-0000-0000-000057150000}"/>
    <cellStyle name="Note 3 8 12" xfId="5547" xr:uid="{00000000-0005-0000-0000-000058150000}"/>
    <cellStyle name="Note 3 8 12 2" xfId="5548" xr:uid="{00000000-0005-0000-0000-000059150000}"/>
    <cellStyle name="Note 3 8 13" xfId="5549" xr:uid="{00000000-0005-0000-0000-00005A150000}"/>
    <cellStyle name="Note 3 8 13 2" xfId="5550" xr:uid="{00000000-0005-0000-0000-00005B150000}"/>
    <cellStyle name="Note 3 8 14" xfId="5551" xr:uid="{00000000-0005-0000-0000-00005C150000}"/>
    <cellStyle name="Note 3 8 14 2" xfId="5552" xr:uid="{00000000-0005-0000-0000-00005D150000}"/>
    <cellStyle name="Note 3 8 15" xfId="5553" xr:uid="{00000000-0005-0000-0000-00005E150000}"/>
    <cellStyle name="Note 3 8 15 2" xfId="5554" xr:uid="{00000000-0005-0000-0000-00005F150000}"/>
    <cellStyle name="Note 3 8 16" xfId="5555" xr:uid="{00000000-0005-0000-0000-000060150000}"/>
    <cellStyle name="Note 3 8 16 2" xfId="5556" xr:uid="{00000000-0005-0000-0000-000061150000}"/>
    <cellStyle name="Note 3 8 17" xfId="5557" xr:uid="{00000000-0005-0000-0000-000062150000}"/>
    <cellStyle name="Note 3 8 17 2" xfId="5558" xr:uid="{00000000-0005-0000-0000-000063150000}"/>
    <cellStyle name="Note 3 8 18" xfId="5559" xr:uid="{00000000-0005-0000-0000-000064150000}"/>
    <cellStyle name="Note 3 8 18 2" xfId="5560" xr:uid="{00000000-0005-0000-0000-000065150000}"/>
    <cellStyle name="Note 3 8 19" xfId="5561" xr:uid="{00000000-0005-0000-0000-000066150000}"/>
    <cellStyle name="Note 3 8 19 2" xfId="5562" xr:uid="{00000000-0005-0000-0000-000067150000}"/>
    <cellStyle name="Note 3 8 2" xfId="5563" xr:uid="{00000000-0005-0000-0000-000068150000}"/>
    <cellStyle name="Note 3 8 2 2" xfId="5564" xr:uid="{00000000-0005-0000-0000-000069150000}"/>
    <cellStyle name="Note 3 8 20" xfId="5565" xr:uid="{00000000-0005-0000-0000-00006A150000}"/>
    <cellStyle name="Note 3 8 20 2" xfId="5566" xr:uid="{00000000-0005-0000-0000-00006B150000}"/>
    <cellStyle name="Note 3 8 21" xfId="5567" xr:uid="{00000000-0005-0000-0000-00006C150000}"/>
    <cellStyle name="Note 3 8 21 2" xfId="5568" xr:uid="{00000000-0005-0000-0000-00006D150000}"/>
    <cellStyle name="Note 3 8 22" xfId="5569" xr:uid="{00000000-0005-0000-0000-00006E150000}"/>
    <cellStyle name="Note 3 8 3" xfId="5570" xr:uid="{00000000-0005-0000-0000-00006F150000}"/>
    <cellStyle name="Note 3 8 3 2" xfId="5571" xr:uid="{00000000-0005-0000-0000-000070150000}"/>
    <cellStyle name="Note 3 8 4" xfId="5572" xr:uid="{00000000-0005-0000-0000-000071150000}"/>
    <cellStyle name="Note 3 8 4 2" xfId="5573" xr:uid="{00000000-0005-0000-0000-000072150000}"/>
    <cellStyle name="Note 3 8 5" xfId="5574" xr:uid="{00000000-0005-0000-0000-000073150000}"/>
    <cellStyle name="Note 3 8 5 2" xfId="5575" xr:uid="{00000000-0005-0000-0000-000074150000}"/>
    <cellStyle name="Note 3 8 6" xfId="5576" xr:uid="{00000000-0005-0000-0000-000075150000}"/>
    <cellStyle name="Note 3 8 6 2" xfId="5577" xr:uid="{00000000-0005-0000-0000-000076150000}"/>
    <cellStyle name="Note 3 8 7" xfId="5578" xr:uid="{00000000-0005-0000-0000-000077150000}"/>
    <cellStyle name="Note 3 8 7 2" xfId="5579" xr:uid="{00000000-0005-0000-0000-000078150000}"/>
    <cellStyle name="Note 3 8 8" xfId="5580" xr:uid="{00000000-0005-0000-0000-000079150000}"/>
    <cellStyle name="Note 3 8 8 2" xfId="5581" xr:uid="{00000000-0005-0000-0000-00007A150000}"/>
    <cellStyle name="Note 3 8 9" xfId="5582" xr:uid="{00000000-0005-0000-0000-00007B150000}"/>
    <cellStyle name="Note 3 8 9 2" xfId="5583" xr:uid="{00000000-0005-0000-0000-00007C150000}"/>
    <cellStyle name="Note 3 80" xfId="5584" xr:uid="{00000000-0005-0000-0000-00007D150000}"/>
    <cellStyle name="Note 3 80 2" xfId="5585" xr:uid="{00000000-0005-0000-0000-00007E150000}"/>
    <cellStyle name="Note 3 81" xfId="5586" xr:uid="{00000000-0005-0000-0000-00007F150000}"/>
    <cellStyle name="Note 3 81 2" xfId="5587" xr:uid="{00000000-0005-0000-0000-000080150000}"/>
    <cellStyle name="Note 3 82" xfId="5588" xr:uid="{00000000-0005-0000-0000-000081150000}"/>
    <cellStyle name="Note 3 82 2" xfId="5589" xr:uid="{00000000-0005-0000-0000-000082150000}"/>
    <cellStyle name="Note 3 83" xfId="5590" xr:uid="{00000000-0005-0000-0000-000083150000}"/>
    <cellStyle name="Note 3 83 2" xfId="5591" xr:uid="{00000000-0005-0000-0000-000084150000}"/>
    <cellStyle name="Note 3 84" xfId="5592" xr:uid="{00000000-0005-0000-0000-000085150000}"/>
    <cellStyle name="Note 3 9" xfId="5593" xr:uid="{00000000-0005-0000-0000-000086150000}"/>
    <cellStyle name="Note 3 9 10" xfId="5594" xr:uid="{00000000-0005-0000-0000-000087150000}"/>
    <cellStyle name="Note 3 9 10 2" xfId="5595" xr:uid="{00000000-0005-0000-0000-000088150000}"/>
    <cellStyle name="Note 3 9 11" xfId="5596" xr:uid="{00000000-0005-0000-0000-000089150000}"/>
    <cellStyle name="Note 3 9 11 2" xfId="5597" xr:uid="{00000000-0005-0000-0000-00008A150000}"/>
    <cellStyle name="Note 3 9 12" xfId="5598" xr:uid="{00000000-0005-0000-0000-00008B150000}"/>
    <cellStyle name="Note 3 9 12 2" xfId="5599" xr:uid="{00000000-0005-0000-0000-00008C150000}"/>
    <cellStyle name="Note 3 9 13" xfId="5600" xr:uid="{00000000-0005-0000-0000-00008D150000}"/>
    <cellStyle name="Note 3 9 13 2" xfId="5601" xr:uid="{00000000-0005-0000-0000-00008E150000}"/>
    <cellStyle name="Note 3 9 14" xfId="5602" xr:uid="{00000000-0005-0000-0000-00008F150000}"/>
    <cellStyle name="Note 3 9 14 2" xfId="5603" xr:uid="{00000000-0005-0000-0000-000090150000}"/>
    <cellStyle name="Note 3 9 15" xfId="5604" xr:uid="{00000000-0005-0000-0000-000091150000}"/>
    <cellStyle name="Note 3 9 15 2" xfId="5605" xr:uid="{00000000-0005-0000-0000-000092150000}"/>
    <cellStyle name="Note 3 9 16" xfId="5606" xr:uid="{00000000-0005-0000-0000-000093150000}"/>
    <cellStyle name="Note 3 9 16 2" xfId="5607" xr:uid="{00000000-0005-0000-0000-000094150000}"/>
    <cellStyle name="Note 3 9 17" xfId="5608" xr:uid="{00000000-0005-0000-0000-000095150000}"/>
    <cellStyle name="Note 3 9 17 2" xfId="5609" xr:uid="{00000000-0005-0000-0000-000096150000}"/>
    <cellStyle name="Note 3 9 18" xfId="5610" xr:uid="{00000000-0005-0000-0000-000097150000}"/>
    <cellStyle name="Note 3 9 18 2" xfId="5611" xr:uid="{00000000-0005-0000-0000-000098150000}"/>
    <cellStyle name="Note 3 9 19" xfId="5612" xr:uid="{00000000-0005-0000-0000-000099150000}"/>
    <cellStyle name="Note 3 9 19 2" xfId="5613" xr:uid="{00000000-0005-0000-0000-00009A150000}"/>
    <cellStyle name="Note 3 9 2" xfId="5614" xr:uid="{00000000-0005-0000-0000-00009B150000}"/>
    <cellStyle name="Note 3 9 2 2" xfId="5615" xr:uid="{00000000-0005-0000-0000-00009C150000}"/>
    <cellStyle name="Note 3 9 20" xfId="5616" xr:uid="{00000000-0005-0000-0000-00009D150000}"/>
    <cellStyle name="Note 3 9 20 2" xfId="5617" xr:uid="{00000000-0005-0000-0000-00009E150000}"/>
    <cellStyle name="Note 3 9 21" xfId="5618" xr:uid="{00000000-0005-0000-0000-00009F150000}"/>
    <cellStyle name="Note 3 9 21 2" xfId="5619" xr:uid="{00000000-0005-0000-0000-0000A0150000}"/>
    <cellStyle name="Note 3 9 22" xfId="5620" xr:uid="{00000000-0005-0000-0000-0000A1150000}"/>
    <cellStyle name="Note 3 9 3" xfId="5621" xr:uid="{00000000-0005-0000-0000-0000A2150000}"/>
    <cellStyle name="Note 3 9 3 2" xfId="5622" xr:uid="{00000000-0005-0000-0000-0000A3150000}"/>
    <cellStyle name="Note 3 9 4" xfId="5623" xr:uid="{00000000-0005-0000-0000-0000A4150000}"/>
    <cellStyle name="Note 3 9 4 2" xfId="5624" xr:uid="{00000000-0005-0000-0000-0000A5150000}"/>
    <cellStyle name="Note 3 9 5" xfId="5625" xr:uid="{00000000-0005-0000-0000-0000A6150000}"/>
    <cellStyle name="Note 3 9 5 2" xfId="5626" xr:uid="{00000000-0005-0000-0000-0000A7150000}"/>
    <cellStyle name="Note 3 9 6" xfId="5627" xr:uid="{00000000-0005-0000-0000-0000A8150000}"/>
    <cellStyle name="Note 3 9 6 2" xfId="5628" xr:uid="{00000000-0005-0000-0000-0000A9150000}"/>
    <cellStyle name="Note 3 9 7" xfId="5629" xr:uid="{00000000-0005-0000-0000-0000AA150000}"/>
    <cellStyle name="Note 3 9 7 2" xfId="5630" xr:uid="{00000000-0005-0000-0000-0000AB150000}"/>
    <cellStyle name="Note 3 9 8" xfId="5631" xr:uid="{00000000-0005-0000-0000-0000AC150000}"/>
    <cellStyle name="Note 3 9 8 2" xfId="5632" xr:uid="{00000000-0005-0000-0000-0000AD150000}"/>
    <cellStyle name="Note 3 9 9" xfId="5633" xr:uid="{00000000-0005-0000-0000-0000AE150000}"/>
    <cellStyle name="Note 3 9 9 2" xfId="5634" xr:uid="{00000000-0005-0000-0000-0000AF150000}"/>
    <cellStyle name="Note 30" xfId="5635" xr:uid="{00000000-0005-0000-0000-0000B0150000}"/>
    <cellStyle name="Note 30 2" xfId="5636" xr:uid="{00000000-0005-0000-0000-0000B1150000}"/>
    <cellStyle name="Note 31" xfId="5637" xr:uid="{00000000-0005-0000-0000-0000B2150000}"/>
    <cellStyle name="Note 31 2" xfId="5638" xr:uid="{00000000-0005-0000-0000-0000B3150000}"/>
    <cellStyle name="Note 32" xfId="5639" xr:uid="{00000000-0005-0000-0000-0000B4150000}"/>
    <cellStyle name="Note 32 2" xfId="5640" xr:uid="{00000000-0005-0000-0000-0000B5150000}"/>
    <cellStyle name="Note 33" xfId="5641" xr:uid="{00000000-0005-0000-0000-0000B6150000}"/>
    <cellStyle name="Note 33 2" xfId="5642" xr:uid="{00000000-0005-0000-0000-0000B7150000}"/>
    <cellStyle name="Note 34" xfId="5643" xr:uid="{00000000-0005-0000-0000-0000B8150000}"/>
    <cellStyle name="Note 34 2" xfId="5644" xr:uid="{00000000-0005-0000-0000-0000B9150000}"/>
    <cellStyle name="Note 35" xfId="5645" xr:uid="{00000000-0005-0000-0000-0000BA150000}"/>
    <cellStyle name="Note 35 2" xfId="5646" xr:uid="{00000000-0005-0000-0000-0000BB150000}"/>
    <cellStyle name="Note 36" xfId="5647" xr:uid="{00000000-0005-0000-0000-0000BC150000}"/>
    <cellStyle name="Note 36 2" xfId="5648" xr:uid="{00000000-0005-0000-0000-0000BD150000}"/>
    <cellStyle name="Note 37" xfId="5649" xr:uid="{00000000-0005-0000-0000-0000BE150000}"/>
    <cellStyle name="Note 37 2" xfId="5650" xr:uid="{00000000-0005-0000-0000-0000BF150000}"/>
    <cellStyle name="Note 38" xfId="5651" xr:uid="{00000000-0005-0000-0000-0000C0150000}"/>
    <cellStyle name="Note 38 2" xfId="5652" xr:uid="{00000000-0005-0000-0000-0000C1150000}"/>
    <cellStyle name="Note 39" xfId="5653" xr:uid="{00000000-0005-0000-0000-0000C2150000}"/>
    <cellStyle name="Note 39 2" xfId="5654" xr:uid="{00000000-0005-0000-0000-0000C3150000}"/>
    <cellStyle name="Note 4" xfId="243" xr:uid="{00000000-0005-0000-0000-0000C4150000}"/>
    <cellStyle name="Note 4 10" xfId="5655" xr:uid="{00000000-0005-0000-0000-0000C5150000}"/>
    <cellStyle name="Note 4 10 10" xfId="5656" xr:uid="{00000000-0005-0000-0000-0000C6150000}"/>
    <cellStyle name="Note 4 10 10 2" xfId="5657" xr:uid="{00000000-0005-0000-0000-0000C7150000}"/>
    <cellStyle name="Note 4 10 11" xfId="5658" xr:uid="{00000000-0005-0000-0000-0000C8150000}"/>
    <cellStyle name="Note 4 10 11 2" xfId="5659" xr:uid="{00000000-0005-0000-0000-0000C9150000}"/>
    <cellStyle name="Note 4 10 12" xfId="5660" xr:uid="{00000000-0005-0000-0000-0000CA150000}"/>
    <cellStyle name="Note 4 10 12 2" xfId="5661" xr:uid="{00000000-0005-0000-0000-0000CB150000}"/>
    <cellStyle name="Note 4 10 13" xfId="5662" xr:uid="{00000000-0005-0000-0000-0000CC150000}"/>
    <cellStyle name="Note 4 10 13 2" xfId="5663" xr:uid="{00000000-0005-0000-0000-0000CD150000}"/>
    <cellStyle name="Note 4 10 14" xfId="5664" xr:uid="{00000000-0005-0000-0000-0000CE150000}"/>
    <cellStyle name="Note 4 10 14 2" xfId="5665" xr:uid="{00000000-0005-0000-0000-0000CF150000}"/>
    <cellStyle name="Note 4 10 15" xfId="5666" xr:uid="{00000000-0005-0000-0000-0000D0150000}"/>
    <cellStyle name="Note 4 10 15 2" xfId="5667" xr:uid="{00000000-0005-0000-0000-0000D1150000}"/>
    <cellStyle name="Note 4 10 16" xfId="5668" xr:uid="{00000000-0005-0000-0000-0000D2150000}"/>
    <cellStyle name="Note 4 10 16 2" xfId="5669" xr:uid="{00000000-0005-0000-0000-0000D3150000}"/>
    <cellStyle name="Note 4 10 17" xfId="5670" xr:uid="{00000000-0005-0000-0000-0000D4150000}"/>
    <cellStyle name="Note 4 10 17 2" xfId="5671" xr:uid="{00000000-0005-0000-0000-0000D5150000}"/>
    <cellStyle name="Note 4 10 18" xfId="5672" xr:uid="{00000000-0005-0000-0000-0000D6150000}"/>
    <cellStyle name="Note 4 10 18 2" xfId="5673" xr:uid="{00000000-0005-0000-0000-0000D7150000}"/>
    <cellStyle name="Note 4 10 19" xfId="5674" xr:uid="{00000000-0005-0000-0000-0000D8150000}"/>
    <cellStyle name="Note 4 10 19 2" xfId="5675" xr:uid="{00000000-0005-0000-0000-0000D9150000}"/>
    <cellStyle name="Note 4 10 2" xfId="5676" xr:uid="{00000000-0005-0000-0000-0000DA150000}"/>
    <cellStyle name="Note 4 10 2 2" xfId="5677" xr:uid="{00000000-0005-0000-0000-0000DB150000}"/>
    <cellStyle name="Note 4 10 20" xfId="5678" xr:uid="{00000000-0005-0000-0000-0000DC150000}"/>
    <cellStyle name="Note 4 10 20 2" xfId="5679" xr:uid="{00000000-0005-0000-0000-0000DD150000}"/>
    <cellStyle name="Note 4 10 21" xfId="5680" xr:uid="{00000000-0005-0000-0000-0000DE150000}"/>
    <cellStyle name="Note 4 10 21 2" xfId="5681" xr:uid="{00000000-0005-0000-0000-0000DF150000}"/>
    <cellStyle name="Note 4 10 22" xfId="5682" xr:uid="{00000000-0005-0000-0000-0000E0150000}"/>
    <cellStyle name="Note 4 10 3" xfId="5683" xr:uid="{00000000-0005-0000-0000-0000E1150000}"/>
    <cellStyle name="Note 4 10 3 2" xfId="5684" xr:uid="{00000000-0005-0000-0000-0000E2150000}"/>
    <cellStyle name="Note 4 10 4" xfId="5685" xr:uid="{00000000-0005-0000-0000-0000E3150000}"/>
    <cellStyle name="Note 4 10 4 2" xfId="5686" xr:uid="{00000000-0005-0000-0000-0000E4150000}"/>
    <cellStyle name="Note 4 10 5" xfId="5687" xr:uid="{00000000-0005-0000-0000-0000E5150000}"/>
    <cellStyle name="Note 4 10 5 2" xfId="5688" xr:uid="{00000000-0005-0000-0000-0000E6150000}"/>
    <cellStyle name="Note 4 10 6" xfId="5689" xr:uid="{00000000-0005-0000-0000-0000E7150000}"/>
    <cellStyle name="Note 4 10 6 2" xfId="5690" xr:uid="{00000000-0005-0000-0000-0000E8150000}"/>
    <cellStyle name="Note 4 10 7" xfId="5691" xr:uid="{00000000-0005-0000-0000-0000E9150000}"/>
    <cellStyle name="Note 4 10 7 2" xfId="5692" xr:uid="{00000000-0005-0000-0000-0000EA150000}"/>
    <cellStyle name="Note 4 10 8" xfId="5693" xr:uid="{00000000-0005-0000-0000-0000EB150000}"/>
    <cellStyle name="Note 4 10 8 2" xfId="5694" xr:uid="{00000000-0005-0000-0000-0000EC150000}"/>
    <cellStyle name="Note 4 10 9" xfId="5695" xr:uid="{00000000-0005-0000-0000-0000ED150000}"/>
    <cellStyle name="Note 4 10 9 2" xfId="5696" xr:uid="{00000000-0005-0000-0000-0000EE150000}"/>
    <cellStyle name="Note 4 11" xfId="5697" xr:uid="{00000000-0005-0000-0000-0000EF150000}"/>
    <cellStyle name="Note 4 11 10" xfId="5698" xr:uid="{00000000-0005-0000-0000-0000F0150000}"/>
    <cellStyle name="Note 4 11 10 2" xfId="5699" xr:uid="{00000000-0005-0000-0000-0000F1150000}"/>
    <cellStyle name="Note 4 11 11" xfId="5700" xr:uid="{00000000-0005-0000-0000-0000F2150000}"/>
    <cellStyle name="Note 4 11 11 2" xfId="5701" xr:uid="{00000000-0005-0000-0000-0000F3150000}"/>
    <cellStyle name="Note 4 11 12" xfId="5702" xr:uid="{00000000-0005-0000-0000-0000F4150000}"/>
    <cellStyle name="Note 4 11 12 2" xfId="5703" xr:uid="{00000000-0005-0000-0000-0000F5150000}"/>
    <cellStyle name="Note 4 11 13" xfId="5704" xr:uid="{00000000-0005-0000-0000-0000F6150000}"/>
    <cellStyle name="Note 4 11 13 2" xfId="5705" xr:uid="{00000000-0005-0000-0000-0000F7150000}"/>
    <cellStyle name="Note 4 11 14" xfId="5706" xr:uid="{00000000-0005-0000-0000-0000F8150000}"/>
    <cellStyle name="Note 4 11 14 2" xfId="5707" xr:uid="{00000000-0005-0000-0000-0000F9150000}"/>
    <cellStyle name="Note 4 11 15" xfId="5708" xr:uid="{00000000-0005-0000-0000-0000FA150000}"/>
    <cellStyle name="Note 4 11 15 2" xfId="5709" xr:uid="{00000000-0005-0000-0000-0000FB150000}"/>
    <cellStyle name="Note 4 11 16" xfId="5710" xr:uid="{00000000-0005-0000-0000-0000FC150000}"/>
    <cellStyle name="Note 4 11 16 2" xfId="5711" xr:uid="{00000000-0005-0000-0000-0000FD150000}"/>
    <cellStyle name="Note 4 11 17" xfId="5712" xr:uid="{00000000-0005-0000-0000-0000FE150000}"/>
    <cellStyle name="Note 4 11 17 2" xfId="5713" xr:uid="{00000000-0005-0000-0000-0000FF150000}"/>
    <cellStyle name="Note 4 11 18" xfId="5714" xr:uid="{00000000-0005-0000-0000-000000160000}"/>
    <cellStyle name="Note 4 11 18 2" xfId="5715" xr:uid="{00000000-0005-0000-0000-000001160000}"/>
    <cellStyle name="Note 4 11 19" xfId="5716" xr:uid="{00000000-0005-0000-0000-000002160000}"/>
    <cellStyle name="Note 4 11 19 2" xfId="5717" xr:uid="{00000000-0005-0000-0000-000003160000}"/>
    <cellStyle name="Note 4 11 2" xfId="5718" xr:uid="{00000000-0005-0000-0000-000004160000}"/>
    <cellStyle name="Note 4 11 2 2" xfId="5719" xr:uid="{00000000-0005-0000-0000-000005160000}"/>
    <cellStyle name="Note 4 11 20" xfId="5720" xr:uid="{00000000-0005-0000-0000-000006160000}"/>
    <cellStyle name="Note 4 11 20 2" xfId="5721" xr:uid="{00000000-0005-0000-0000-000007160000}"/>
    <cellStyle name="Note 4 11 21" xfId="5722" xr:uid="{00000000-0005-0000-0000-000008160000}"/>
    <cellStyle name="Note 4 11 21 2" xfId="5723" xr:uid="{00000000-0005-0000-0000-000009160000}"/>
    <cellStyle name="Note 4 11 22" xfId="5724" xr:uid="{00000000-0005-0000-0000-00000A160000}"/>
    <cellStyle name="Note 4 11 3" xfId="5725" xr:uid="{00000000-0005-0000-0000-00000B160000}"/>
    <cellStyle name="Note 4 11 3 2" xfId="5726" xr:uid="{00000000-0005-0000-0000-00000C160000}"/>
    <cellStyle name="Note 4 11 4" xfId="5727" xr:uid="{00000000-0005-0000-0000-00000D160000}"/>
    <cellStyle name="Note 4 11 4 2" xfId="5728" xr:uid="{00000000-0005-0000-0000-00000E160000}"/>
    <cellStyle name="Note 4 11 5" xfId="5729" xr:uid="{00000000-0005-0000-0000-00000F160000}"/>
    <cellStyle name="Note 4 11 5 2" xfId="5730" xr:uid="{00000000-0005-0000-0000-000010160000}"/>
    <cellStyle name="Note 4 11 6" xfId="5731" xr:uid="{00000000-0005-0000-0000-000011160000}"/>
    <cellStyle name="Note 4 11 6 2" xfId="5732" xr:uid="{00000000-0005-0000-0000-000012160000}"/>
    <cellStyle name="Note 4 11 7" xfId="5733" xr:uid="{00000000-0005-0000-0000-000013160000}"/>
    <cellStyle name="Note 4 11 7 2" xfId="5734" xr:uid="{00000000-0005-0000-0000-000014160000}"/>
    <cellStyle name="Note 4 11 8" xfId="5735" xr:uid="{00000000-0005-0000-0000-000015160000}"/>
    <cellStyle name="Note 4 11 8 2" xfId="5736" xr:uid="{00000000-0005-0000-0000-000016160000}"/>
    <cellStyle name="Note 4 11 9" xfId="5737" xr:uid="{00000000-0005-0000-0000-000017160000}"/>
    <cellStyle name="Note 4 11 9 2" xfId="5738" xr:uid="{00000000-0005-0000-0000-000018160000}"/>
    <cellStyle name="Note 4 12" xfId="5739" xr:uid="{00000000-0005-0000-0000-000019160000}"/>
    <cellStyle name="Note 4 12 10" xfId="5740" xr:uid="{00000000-0005-0000-0000-00001A160000}"/>
    <cellStyle name="Note 4 12 10 2" xfId="5741" xr:uid="{00000000-0005-0000-0000-00001B160000}"/>
    <cellStyle name="Note 4 12 11" xfId="5742" xr:uid="{00000000-0005-0000-0000-00001C160000}"/>
    <cellStyle name="Note 4 12 11 2" xfId="5743" xr:uid="{00000000-0005-0000-0000-00001D160000}"/>
    <cellStyle name="Note 4 12 12" xfId="5744" xr:uid="{00000000-0005-0000-0000-00001E160000}"/>
    <cellStyle name="Note 4 12 12 2" xfId="5745" xr:uid="{00000000-0005-0000-0000-00001F160000}"/>
    <cellStyle name="Note 4 12 13" xfId="5746" xr:uid="{00000000-0005-0000-0000-000020160000}"/>
    <cellStyle name="Note 4 12 13 2" xfId="5747" xr:uid="{00000000-0005-0000-0000-000021160000}"/>
    <cellStyle name="Note 4 12 14" xfId="5748" xr:uid="{00000000-0005-0000-0000-000022160000}"/>
    <cellStyle name="Note 4 12 14 2" xfId="5749" xr:uid="{00000000-0005-0000-0000-000023160000}"/>
    <cellStyle name="Note 4 12 15" xfId="5750" xr:uid="{00000000-0005-0000-0000-000024160000}"/>
    <cellStyle name="Note 4 12 15 2" xfId="5751" xr:uid="{00000000-0005-0000-0000-000025160000}"/>
    <cellStyle name="Note 4 12 16" xfId="5752" xr:uid="{00000000-0005-0000-0000-000026160000}"/>
    <cellStyle name="Note 4 12 16 2" xfId="5753" xr:uid="{00000000-0005-0000-0000-000027160000}"/>
    <cellStyle name="Note 4 12 17" xfId="5754" xr:uid="{00000000-0005-0000-0000-000028160000}"/>
    <cellStyle name="Note 4 12 17 2" xfId="5755" xr:uid="{00000000-0005-0000-0000-000029160000}"/>
    <cellStyle name="Note 4 12 18" xfId="5756" xr:uid="{00000000-0005-0000-0000-00002A160000}"/>
    <cellStyle name="Note 4 12 18 2" xfId="5757" xr:uid="{00000000-0005-0000-0000-00002B160000}"/>
    <cellStyle name="Note 4 12 19" xfId="5758" xr:uid="{00000000-0005-0000-0000-00002C160000}"/>
    <cellStyle name="Note 4 12 19 2" xfId="5759" xr:uid="{00000000-0005-0000-0000-00002D160000}"/>
    <cellStyle name="Note 4 12 2" xfId="5760" xr:uid="{00000000-0005-0000-0000-00002E160000}"/>
    <cellStyle name="Note 4 12 2 2" xfId="5761" xr:uid="{00000000-0005-0000-0000-00002F160000}"/>
    <cellStyle name="Note 4 12 20" xfId="5762" xr:uid="{00000000-0005-0000-0000-000030160000}"/>
    <cellStyle name="Note 4 12 20 2" xfId="5763" xr:uid="{00000000-0005-0000-0000-000031160000}"/>
    <cellStyle name="Note 4 12 21" xfId="5764" xr:uid="{00000000-0005-0000-0000-000032160000}"/>
    <cellStyle name="Note 4 12 21 2" xfId="5765" xr:uid="{00000000-0005-0000-0000-000033160000}"/>
    <cellStyle name="Note 4 12 22" xfId="5766" xr:uid="{00000000-0005-0000-0000-000034160000}"/>
    <cellStyle name="Note 4 12 3" xfId="5767" xr:uid="{00000000-0005-0000-0000-000035160000}"/>
    <cellStyle name="Note 4 12 3 2" xfId="5768" xr:uid="{00000000-0005-0000-0000-000036160000}"/>
    <cellStyle name="Note 4 12 4" xfId="5769" xr:uid="{00000000-0005-0000-0000-000037160000}"/>
    <cellStyle name="Note 4 12 4 2" xfId="5770" xr:uid="{00000000-0005-0000-0000-000038160000}"/>
    <cellStyle name="Note 4 12 5" xfId="5771" xr:uid="{00000000-0005-0000-0000-000039160000}"/>
    <cellStyle name="Note 4 12 5 2" xfId="5772" xr:uid="{00000000-0005-0000-0000-00003A160000}"/>
    <cellStyle name="Note 4 12 6" xfId="5773" xr:uid="{00000000-0005-0000-0000-00003B160000}"/>
    <cellStyle name="Note 4 12 6 2" xfId="5774" xr:uid="{00000000-0005-0000-0000-00003C160000}"/>
    <cellStyle name="Note 4 12 7" xfId="5775" xr:uid="{00000000-0005-0000-0000-00003D160000}"/>
    <cellStyle name="Note 4 12 7 2" xfId="5776" xr:uid="{00000000-0005-0000-0000-00003E160000}"/>
    <cellStyle name="Note 4 12 8" xfId="5777" xr:uid="{00000000-0005-0000-0000-00003F160000}"/>
    <cellStyle name="Note 4 12 8 2" xfId="5778" xr:uid="{00000000-0005-0000-0000-000040160000}"/>
    <cellStyle name="Note 4 12 9" xfId="5779" xr:uid="{00000000-0005-0000-0000-000041160000}"/>
    <cellStyle name="Note 4 12 9 2" xfId="5780" xr:uid="{00000000-0005-0000-0000-000042160000}"/>
    <cellStyle name="Note 4 13" xfId="5781" xr:uid="{00000000-0005-0000-0000-000043160000}"/>
    <cellStyle name="Note 4 13 10" xfId="5782" xr:uid="{00000000-0005-0000-0000-000044160000}"/>
    <cellStyle name="Note 4 13 10 2" xfId="5783" xr:uid="{00000000-0005-0000-0000-000045160000}"/>
    <cellStyle name="Note 4 13 11" xfId="5784" xr:uid="{00000000-0005-0000-0000-000046160000}"/>
    <cellStyle name="Note 4 13 11 2" xfId="5785" xr:uid="{00000000-0005-0000-0000-000047160000}"/>
    <cellStyle name="Note 4 13 12" xfId="5786" xr:uid="{00000000-0005-0000-0000-000048160000}"/>
    <cellStyle name="Note 4 13 12 2" xfId="5787" xr:uid="{00000000-0005-0000-0000-000049160000}"/>
    <cellStyle name="Note 4 13 13" xfId="5788" xr:uid="{00000000-0005-0000-0000-00004A160000}"/>
    <cellStyle name="Note 4 13 13 2" xfId="5789" xr:uid="{00000000-0005-0000-0000-00004B160000}"/>
    <cellStyle name="Note 4 13 14" xfId="5790" xr:uid="{00000000-0005-0000-0000-00004C160000}"/>
    <cellStyle name="Note 4 13 14 2" xfId="5791" xr:uid="{00000000-0005-0000-0000-00004D160000}"/>
    <cellStyle name="Note 4 13 15" xfId="5792" xr:uid="{00000000-0005-0000-0000-00004E160000}"/>
    <cellStyle name="Note 4 13 15 2" xfId="5793" xr:uid="{00000000-0005-0000-0000-00004F160000}"/>
    <cellStyle name="Note 4 13 16" xfId="5794" xr:uid="{00000000-0005-0000-0000-000050160000}"/>
    <cellStyle name="Note 4 13 16 2" xfId="5795" xr:uid="{00000000-0005-0000-0000-000051160000}"/>
    <cellStyle name="Note 4 13 17" xfId="5796" xr:uid="{00000000-0005-0000-0000-000052160000}"/>
    <cellStyle name="Note 4 13 17 2" xfId="5797" xr:uid="{00000000-0005-0000-0000-000053160000}"/>
    <cellStyle name="Note 4 13 18" xfId="5798" xr:uid="{00000000-0005-0000-0000-000054160000}"/>
    <cellStyle name="Note 4 13 18 2" xfId="5799" xr:uid="{00000000-0005-0000-0000-000055160000}"/>
    <cellStyle name="Note 4 13 19" xfId="5800" xr:uid="{00000000-0005-0000-0000-000056160000}"/>
    <cellStyle name="Note 4 13 19 2" xfId="5801" xr:uid="{00000000-0005-0000-0000-000057160000}"/>
    <cellStyle name="Note 4 13 2" xfId="5802" xr:uid="{00000000-0005-0000-0000-000058160000}"/>
    <cellStyle name="Note 4 13 2 2" xfId="5803" xr:uid="{00000000-0005-0000-0000-000059160000}"/>
    <cellStyle name="Note 4 13 20" xfId="5804" xr:uid="{00000000-0005-0000-0000-00005A160000}"/>
    <cellStyle name="Note 4 13 20 2" xfId="5805" xr:uid="{00000000-0005-0000-0000-00005B160000}"/>
    <cellStyle name="Note 4 13 21" xfId="5806" xr:uid="{00000000-0005-0000-0000-00005C160000}"/>
    <cellStyle name="Note 4 13 21 2" xfId="5807" xr:uid="{00000000-0005-0000-0000-00005D160000}"/>
    <cellStyle name="Note 4 13 22" xfId="5808" xr:uid="{00000000-0005-0000-0000-00005E160000}"/>
    <cellStyle name="Note 4 13 3" xfId="5809" xr:uid="{00000000-0005-0000-0000-00005F160000}"/>
    <cellStyle name="Note 4 13 3 2" xfId="5810" xr:uid="{00000000-0005-0000-0000-000060160000}"/>
    <cellStyle name="Note 4 13 4" xfId="5811" xr:uid="{00000000-0005-0000-0000-000061160000}"/>
    <cellStyle name="Note 4 13 4 2" xfId="5812" xr:uid="{00000000-0005-0000-0000-000062160000}"/>
    <cellStyle name="Note 4 13 5" xfId="5813" xr:uid="{00000000-0005-0000-0000-000063160000}"/>
    <cellStyle name="Note 4 13 5 2" xfId="5814" xr:uid="{00000000-0005-0000-0000-000064160000}"/>
    <cellStyle name="Note 4 13 6" xfId="5815" xr:uid="{00000000-0005-0000-0000-000065160000}"/>
    <cellStyle name="Note 4 13 6 2" xfId="5816" xr:uid="{00000000-0005-0000-0000-000066160000}"/>
    <cellStyle name="Note 4 13 7" xfId="5817" xr:uid="{00000000-0005-0000-0000-000067160000}"/>
    <cellStyle name="Note 4 13 7 2" xfId="5818" xr:uid="{00000000-0005-0000-0000-000068160000}"/>
    <cellStyle name="Note 4 13 8" xfId="5819" xr:uid="{00000000-0005-0000-0000-000069160000}"/>
    <cellStyle name="Note 4 13 8 2" xfId="5820" xr:uid="{00000000-0005-0000-0000-00006A160000}"/>
    <cellStyle name="Note 4 13 9" xfId="5821" xr:uid="{00000000-0005-0000-0000-00006B160000}"/>
    <cellStyle name="Note 4 13 9 2" xfId="5822" xr:uid="{00000000-0005-0000-0000-00006C160000}"/>
    <cellStyle name="Note 4 14" xfId="5823" xr:uid="{00000000-0005-0000-0000-00006D160000}"/>
    <cellStyle name="Note 4 14 10" xfId="5824" xr:uid="{00000000-0005-0000-0000-00006E160000}"/>
    <cellStyle name="Note 4 14 10 2" xfId="5825" xr:uid="{00000000-0005-0000-0000-00006F160000}"/>
    <cellStyle name="Note 4 14 11" xfId="5826" xr:uid="{00000000-0005-0000-0000-000070160000}"/>
    <cellStyle name="Note 4 14 11 2" xfId="5827" xr:uid="{00000000-0005-0000-0000-000071160000}"/>
    <cellStyle name="Note 4 14 12" xfId="5828" xr:uid="{00000000-0005-0000-0000-000072160000}"/>
    <cellStyle name="Note 4 14 12 2" xfId="5829" xr:uid="{00000000-0005-0000-0000-000073160000}"/>
    <cellStyle name="Note 4 14 13" xfId="5830" xr:uid="{00000000-0005-0000-0000-000074160000}"/>
    <cellStyle name="Note 4 14 13 2" xfId="5831" xr:uid="{00000000-0005-0000-0000-000075160000}"/>
    <cellStyle name="Note 4 14 14" xfId="5832" xr:uid="{00000000-0005-0000-0000-000076160000}"/>
    <cellStyle name="Note 4 14 14 2" xfId="5833" xr:uid="{00000000-0005-0000-0000-000077160000}"/>
    <cellStyle name="Note 4 14 15" xfId="5834" xr:uid="{00000000-0005-0000-0000-000078160000}"/>
    <cellStyle name="Note 4 14 15 2" xfId="5835" xr:uid="{00000000-0005-0000-0000-000079160000}"/>
    <cellStyle name="Note 4 14 16" xfId="5836" xr:uid="{00000000-0005-0000-0000-00007A160000}"/>
    <cellStyle name="Note 4 14 16 2" xfId="5837" xr:uid="{00000000-0005-0000-0000-00007B160000}"/>
    <cellStyle name="Note 4 14 17" xfId="5838" xr:uid="{00000000-0005-0000-0000-00007C160000}"/>
    <cellStyle name="Note 4 14 17 2" xfId="5839" xr:uid="{00000000-0005-0000-0000-00007D160000}"/>
    <cellStyle name="Note 4 14 18" xfId="5840" xr:uid="{00000000-0005-0000-0000-00007E160000}"/>
    <cellStyle name="Note 4 14 18 2" xfId="5841" xr:uid="{00000000-0005-0000-0000-00007F160000}"/>
    <cellStyle name="Note 4 14 19" xfId="5842" xr:uid="{00000000-0005-0000-0000-000080160000}"/>
    <cellStyle name="Note 4 14 19 2" xfId="5843" xr:uid="{00000000-0005-0000-0000-000081160000}"/>
    <cellStyle name="Note 4 14 2" xfId="5844" xr:uid="{00000000-0005-0000-0000-000082160000}"/>
    <cellStyle name="Note 4 14 2 2" xfId="5845" xr:uid="{00000000-0005-0000-0000-000083160000}"/>
    <cellStyle name="Note 4 14 20" xfId="5846" xr:uid="{00000000-0005-0000-0000-000084160000}"/>
    <cellStyle name="Note 4 14 20 2" xfId="5847" xr:uid="{00000000-0005-0000-0000-000085160000}"/>
    <cellStyle name="Note 4 14 21" xfId="5848" xr:uid="{00000000-0005-0000-0000-000086160000}"/>
    <cellStyle name="Note 4 14 21 2" xfId="5849" xr:uid="{00000000-0005-0000-0000-000087160000}"/>
    <cellStyle name="Note 4 14 22" xfId="5850" xr:uid="{00000000-0005-0000-0000-000088160000}"/>
    <cellStyle name="Note 4 14 3" xfId="5851" xr:uid="{00000000-0005-0000-0000-000089160000}"/>
    <cellStyle name="Note 4 14 3 2" xfId="5852" xr:uid="{00000000-0005-0000-0000-00008A160000}"/>
    <cellStyle name="Note 4 14 4" xfId="5853" xr:uid="{00000000-0005-0000-0000-00008B160000}"/>
    <cellStyle name="Note 4 14 4 2" xfId="5854" xr:uid="{00000000-0005-0000-0000-00008C160000}"/>
    <cellStyle name="Note 4 14 5" xfId="5855" xr:uid="{00000000-0005-0000-0000-00008D160000}"/>
    <cellStyle name="Note 4 14 5 2" xfId="5856" xr:uid="{00000000-0005-0000-0000-00008E160000}"/>
    <cellStyle name="Note 4 14 6" xfId="5857" xr:uid="{00000000-0005-0000-0000-00008F160000}"/>
    <cellStyle name="Note 4 14 6 2" xfId="5858" xr:uid="{00000000-0005-0000-0000-000090160000}"/>
    <cellStyle name="Note 4 14 7" xfId="5859" xr:uid="{00000000-0005-0000-0000-000091160000}"/>
    <cellStyle name="Note 4 14 7 2" xfId="5860" xr:uid="{00000000-0005-0000-0000-000092160000}"/>
    <cellStyle name="Note 4 14 8" xfId="5861" xr:uid="{00000000-0005-0000-0000-000093160000}"/>
    <cellStyle name="Note 4 14 8 2" xfId="5862" xr:uid="{00000000-0005-0000-0000-000094160000}"/>
    <cellStyle name="Note 4 14 9" xfId="5863" xr:uid="{00000000-0005-0000-0000-000095160000}"/>
    <cellStyle name="Note 4 14 9 2" xfId="5864" xr:uid="{00000000-0005-0000-0000-000096160000}"/>
    <cellStyle name="Note 4 15" xfId="5865" xr:uid="{00000000-0005-0000-0000-000097160000}"/>
    <cellStyle name="Note 4 15 2" xfId="5866" xr:uid="{00000000-0005-0000-0000-000098160000}"/>
    <cellStyle name="Note 4 16" xfId="5867" xr:uid="{00000000-0005-0000-0000-000099160000}"/>
    <cellStyle name="Note 4 16 2" xfId="5868" xr:uid="{00000000-0005-0000-0000-00009A160000}"/>
    <cellStyle name="Note 4 17" xfId="5869" xr:uid="{00000000-0005-0000-0000-00009B160000}"/>
    <cellStyle name="Note 4 17 2" xfId="5870" xr:uid="{00000000-0005-0000-0000-00009C160000}"/>
    <cellStyle name="Note 4 18" xfId="5871" xr:uid="{00000000-0005-0000-0000-00009D160000}"/>
    <cellStyle name="Note 4 18 2" xfId="5872" xr:uid="{00000000-0005-0000-0000-00009E160000}"/>
    <cellStyle name="Note 4 19" xfId="5873" xr:uid="{00000000-0005-0000-0000-00009F160000}"/>
    <cellStyle name="Note 4 19 2" xfId="5874" xr:uid="{00000000-0005-0000-0000-0000A0160000}"/>
    <cellStyle name="Note 4 2" xfId="5875" xr:uid="{00000000-0005-0000-0000-0000A1160000}"/>
    <cellStyle name="Note 4 2 10" xfId="5876" xr:uid="{00000000-0005-0000-0000-0000A2160000}"/>
    <cellStyle name="Note 4 2 10 2" xfId="5877" xr:uid="{00000000-0005-0000-0000-0000A3160000}"/>
    <cellStyle name="Note 4 2 11" xfId="5878" xr:uid="{00000000-0005-0000-0000-0000A4160000}"/>
    <cellStyle name="Note 4 2 11 2" xfId="5879" xr:uid="{00000000-0005-0000-0000-0000A5160000}"/>
    <cellStyle name="Note 4 2 12" xfId="5880" xr:uid="{00000000-0005-0000-0000-0000A6160000}"/>
    <cellStyle name="Note 4 2 12 2" xfId="5881" xr:uid="{00000000-0005-0000-0000-0000A7160000}"/>
    <cellStyle name="Note 4 2 13" xfId="5882" xr:uid="{00000000-0005-0000-0000-0000A8160000}"/>
    <cellStyle name="Note 4 2 13 2" xfId="5883" xr:uid="{00000000-0005-0000-0000-0000A9160000}"/>
    <cellStyle name="Note 4 2 14" xfId="5884" xr:uid="{00000000-0005-0000-0000-0000AA160000}"/>
    <cellStyle name="Note 4 2 14 2" xfId="5885" xr:uid="{00000000-0005-0000-0000-0000AB160000}"/>
    <cellStyle name="Note 4 2 15" xfId="5886" xr:uid="{00000000-0005-0000-0000-0000AC160000}"/>
    <cellStyle name="Note 4 2 15 2" xfId="5887" xr:uid="{00000000-0005-0000-0000-0000AD160000}"/>
    <cellStyle name="Note 4 2 16" xfId="5888" xr:uid="{00000000-0005-0000-0000-0000AE160000}"/>
    <cellStyle name="Note 4 2 16 2" xfId="5889" xr:uid="{00000000-0005-0000-0000-0000AF160000}"/>
    <cellStyle name="Note 4 2 17" xfId="5890" xr:uid="{00000000-0005-0000-0000-0000B0160000}"/>
    <cellStyle name="Note 4 2 17 2" xfId="5891" xr:uid="{00000000-0005-0000-0000-0000B1160000}"/>
    <cellStyle name="Note 4 2 18" xfId="5892" xr:uid="{00000000-0005-0000-0000-0000B2160000}"/>
    <cellStyle name="Note 4 2 18 2" xfId="5893" xr:uid="{00000000-0005-0000-0000-0000B3160000}"/>
    <cellStyle name="Note 4 2 19" xfId="5894" xr:uid="{00000000-0005-0000-0000-0000B4160000}"/>
    <cellStyle name="Note 4 2 19 2" xfId="5895" xr:uid="{00000000-0005-0000-0000-0000B5160000}"/>
    <cellStyle name="Note 4 2 2" xfId="5896" xr:uid="{00000000-0005-0000-0000-0000B6160000}"/>
    <cellStyle name="Note 4 2 2 2" xfId="5897" xr:uid="{00000000-0005-0000-0000-0000B7160000}"/>
    <cellStyle name="Note 4 2 20" xfId="5898" xr:uid="{00000000-0005-0000-0000-0000B8160000}"/>
    <cellStyle name="Note 4 2 20 2" xfId="5899" xr:uid="{00000000-0005-0000-0000-0000B9160000}"/>
    <cellStyle name="Note 4 2 21" xfId="5900" xr:uid="{00000000-0005-0000-0000-0000BA160000}"/>
    <cellStyle name="Note 4 2 21 2" xfId="5901" xr:uid="{00000000-0005-0000-0000-0000BB160000}"/>
    <cellStyle name="Note 4 2 22" xfId="5902" xr:uid="{00000000-0005-0000-0000-0000BC160000}"/>
    <cellStyle name="Note 4 2 23" xfId="5903" xr:uid="{00000000-0005-0000-0000-0000BD160000}"/>
    <cellStyle name="Note 4 2 3" xfId="5904" xr:uid="{00000000-0005-0000-0000-0000BE160000}"/>
    <cellStyle name="Note 4 2 3 2" xfId="5905" xr:uid="{00000000-0005-0000-0000-0000BF160000}"/>
    <cellStyle name="Note 4 2 4" xfId="5906" xr:uid="{00000000-0005-0000-0000-0000C0160000}"/>
    <cellStyle name="Note 4 2 4 2" xfId="5907" xr:uid="{00000000-0005-0000-0000-0000C1160000}"/>
    <cellStyle name="Note 4 2 5" xfId="5908" xr:uid="{00000000-0005-0000-0000-0000C2160000}"/>
    <cellStyle name="Note 4 2 5 2" xfId="5909" xr:uid="{00000000-0005-0000-0000-0000C3160000}"/>
    <cellStyle name="Note 4 2 6" xfId="5910" xr:uid="{00000000-0005-0000-0000-0000C4160000}"/>
    <cellStyle name="Note 4 2 6 2" xfId="5911" xr:uid="{00000000-0005-0000-0000-0000C5160000}"/>
    <cellStyle name="Note 4 2 7" xfId="5912" xr:uid="{00000000-0005-0000-0000-0000C6160000}"/>
    <cellStyle name="Note 4 2 7 2" xfId="5913" xr:uid="{00000000-0005-0000-0000-0000C7160000}"/>
    <cellStyle name="Note 4 2 8" xfId="5914" xr:uid="{00000000-0005-0000-0000-0000C8160000}"/>
    <cellStyle name="Note 4 2 8 2" xfId="5915" xr:uid="{00000000-0005-0000-0000-0000C9160000}"/>
    <cellStyle name="Note 4 2 9" xfId="5916" xr:uid="{00000000-0005-0000-0000-0000CA160000}"/>
    <cellStyle name="Note 4 2 9 2" xfId="5917" xr:uid="{00000000-0005-0000-0000-0000CB160000}"/>
    <cellStyle name="Note 4 20" xfId="5918" xr:uid="{00000000-0005-0000-0000-0000CC160000}"/>
    <cellStyle name="Note 4 20 2" xfId="5919" xr:uid="{00000000-0005-0000-0000-0000CD160000}"/>
    <cellStyle name="Note 4 21" xfId="5920" xr:uid="{00000000-0005-0000-0000-0000CE160000}"/>
    <cellStyle name="Note 4 21 2" xfId="5921" xr:uid="{00000000-0005-0000-0000-0000CF160000}"/>
    <cellStyle name="Note 4 22" xfId="5922" xr:uid="{00000000-0005-0000-0000-0000D0160000}"/>
    <cellStyle name="Note 4 22 2" xfId="5923" xr:uid="{00000000-0005-0000-0000-0000D1160000}"/>
    <cellStyle name="Note 4 23" xfId="5924" xr:uid="{00000000-0005-0000-0000-0000D2160000}"/>
    <cellStyle name="Note 4 23 2" xfId="5925" xr:uid="{00000000-0005-0000-0000-0000D3160000}"/>
    <cellStyle name="Note 4 24" xfId="5926" xr:uid="{00000000-0005-0000-0000-0000D4160000}"/>
    <cellStyle name="Note 4 24 2" xfId="5927" xr:uid="{00000000-0005-0000-0000-0000D5160000}"/>
    <cellStyle name="Note 4 25" xfId="5928" xr:uid="{00000000-0005-0000-0000-0000D6160000}"/>
    <cellStyle name="Note 4 25 2" xfId="5929" xr:uid="{00000000-0005-0000-0000-0000D7160000}"/>
    <cellStyle name="Note 4 26" xfId="5930" xr:uid="{00000000-0005-0000-0000-0000D8160000}"/>
    <cellStyle name="Note 4 26 2" xfId="5931" xr:uid="{00000000-0005-0000-0000-0000D9160000}"/>
    <cellStyle name="Note 4 27" xfId="5932" xr:uid="{00000000-0005-0000-0000-0000DA160000}"/>
    <cellStyle name="Note 4 27 2" xfId="5933" xr:uid="{00000000-0005-0000-0000-0000DB160000}"/>
    <cellStyle name="Note 4 28" xfId="5934" xr:uid="{00000000-0005-0000-0000-0000DC160000}"/>
    <cellStyle name="Note 4 28 2" xfId="5935" xr:uid="{00000000-0005-0000-0000-0000DD160000}"/>
    <cellStyle name="Note 4 29" xfId="5936" xr:uid="{00000000-0005-0000-0000-0000DE160000}"/>
    <cellStyle name="Note 4 29 2" xfId="5937" xr:uid="{00000000-0005-0000-0000-0000DF160000}"/>
    <cellStyle name="Note 4 3" xfId="5938" xr:uid="{00000000-0005-0000-0000-0000E0160000}"/>
    <cellStyle name="Note 4 3 10" xfId="5939" xr:uid="{00000000-0005-0000-0000-0000E1160000}"/>
    <cellStyle name="Note 4 3 10 2" xfId="5940" xr:uid="{00000000-0005-0000-0000-0000E2160000}"/>
    <cellStyle name="Note 4 3 11" xfId="5941" xr:uid="{00000000-0005-0000-0000-0000E3160000}"/>
    <cellStyle name="Note 4 3 11 2" xfId="5942" xr:uid="{00000000-0005-0000-0000-0000E4160000}"/>
    <cellStyle name="Note 4 3 12" xfId="5943" xr:uid="{00000000-0005-0000-0000-0000E5160000}"/>
    <cellStyle name="Note 4 3 12 2" xfId="5944" xr:uid="{00000000-0005-0000-0000-0000E6160000}"/>
    <cellStyle name="Note 4 3 13" xfId="5945" xr:uid="{00000000-0005-0000-0000-0000E7160000}"/>
    <cellStyle name="Note 4 3 13 2" xfId="5946" xr:uid="{00000000-0005-0000-0000-0000E8160000}"/>
    <cellStyle name="Note 4 3 14" xfId="5947" xr:uid="{00000000-0005-0000-0000-0000E9160000}"/>
    <cellStyle name="Note 4 3 14 2" xfId="5948" xr:uid="{00000000-0005-0000-0000-0000EA160000}"/>
    <cellStyle name="Note 4 3 15" xfId="5949" xr:uid="{00000000-0005-0000-0000-0000EB160000}"/>
    <cellStyle name="Note 4 3 15 2" xfId="5950" xr:uid="{00000000-0005-0000-0000-0000EC160000}"/>
    <cellStyle name="Note 4 3 16" xfId="5951" xr:uid="{00000000-0005-0000-0000-0000ED160000}"/>
    <cellStyle name="Note 4 3 16 2" xfId="5952" xr:uid="{00000000-0005-0000-0000-0000EE160000}"/>
    <cellStyle name="Note 4 3 17" xfId="5953" xr:uid="{00000000-0005-0000-0000-0000EF160000}"/>
    <cellStyle name="Note 4 3 17 2" xfId="5954" xr:uid="{00000000-0005-0000-0000-0000F0160000}"/>
    <cellStyle name="Note 4 3 18" xfId="5955" xr:uid="{00000000-0005-0000-0000-0000F1160000}"/>
    <cellStyle name="Note 4 3 18 2" xfId="5956" xr:uid="{00000000-0005-0000-0000-0000F2160000}"/>
    <cellStyle name="Note 4 3 19" xfId="5957" xr:uid="{00000000-0005-0000-0000-0000F3160000}"/>
    <cellStyle name="Note 4 3 19 2" xfId="5958" xr:uid="{00000000-0005-0000-0000-0000F4160000}"/>
    <cellStyle name="Note 4 3 2" xfId="5959" xr:uid="{00000000-0005-0000-0000-0000F5160000}"/>
    <cellStyle name="Note 4 3 2 2" xfId="5960" xr:uid="{00000000-0005-0000-0000-0000F6160000}"/>
    <cellStyle name="Note 4 3 20" xfId="5961" xr:uid="{00000000-0005-0000-0000-0000F7160000}"/>
    <cellStyle name="Note 4 3 20 2" xfId="5962" xr:uid="{00000000-0005-0000-0000-0000F8160000}"/>
    <cellStyle name="Note 4 3 21" xfId="5963" xr:uid="{00000000-0005-0000-0000-0000F9160000}"/>
    <cellStyle name="Note 4 3 21 2" xfId="5964" xr:uid="{00000000-0005-0000-0000-0000FA160000}"/>
    <cellStyle name="Note 4 3 22" xfId="5965" xr:uid="{00000000-0005-0000-0000-0000FB160000}"/>
    <cellStyle name="Note 4 3 3" xfId="5966" xr:uid="{00000000-0005-0000-0000-0000FC160000}"/>
    <cellStyle name="Note 4 3 3 2" xfId="5967" xr:uid="{00000000-0005-0000-0000-0000FD160000}"/>
    <cellStyle name="Note 4 3 4" xfId="5968" xr:uid="{00000000-0005-0000-0000-0000FE160000}"/>
    <cellStyle name="Note 4 3 4 2" xfId="5969" xr:uid="{00000000-0005-0000-0000-0000FF160000}"/>
    <cellStyle name="Note 4 3 5" xfId="5970" xr:uid="{00000000-0005-0000-0000-000000170000}"/>
    <cellStyle name="Note 4 3 5 2" xfId="5971" xr:uid="{00000000-0005-0000-0000-000001170000}"/>
    <cellStyle name="Note 4 3 6" xfId="5972" xr:uid="{00000000-0005-0000-0000-000002170000}"/>
    <cellStyle name="Note 4 3 6 2" xfId="5973" xr:uid="{00000000-0005-0000-0000-000003170000}"/>
    <cellStyle name="Note 4 3 7" xfId="5974" xr:uid="{00000000-0005-0000-0000-000004170000}"/>
    <cellStyle name="Note 4 3 7 2" xfId="5975" xr:uid="{00000000-0005-0000-0000-000005170000}"/>
    <cellStyle name="Note 4 3 8" xfId="5976" xr:uid="{00000000-0005-0000-0000-000006170000}"/>
    <cellStyle name="Note 4 3 8 2" xfId="5977" xr:uid="{00000000-0005-0000-0000-000007170000}"/>
    <cellStyle name="Note 4 3 9" xfId="5978" xr:uid="{00000000-0005-0000-0000-000008170000}"/>
    <cellStyle name="Note 4 3 9 2" xfId="5979" xr:uid="{00000000-0005-0000-0000-000009170000}"/>
    <cellStyle name="Note 4 30" xfId="5980" xr:uid="{00000000-0005-0000-0000-00000A170000}"/>
    <cellStyle name="Note 4 30 2" xfId="5981" xr:uid="{00000000-0005-0000-0000-00000B170000}"/>
    <cellStyle name="Note 4 31" xfId="5982" xr:uid="{00000000-0005-0000-0000-00000C170000}"/>
    <cellStyle name="Note 4 31 2" xfId="5983" xr:uid="{00000000-0005-0000-0000-00000D170000}"/>
    <cellStyle name="Note 4 32" xfId="5984" xr:uid="{00000000-0005-0000-0000-00000E170000}"/>
    <cellStyle name="Note 4 32 2" xfId="5985" xr:uid="{00000000-0005-0000-0000-00000F170000}"/>
    <cellStyle name="Note 4 33" xfId="5986" xr:uid="{00000000-0005-0000-0000-000010170000}"/>
    <cellStyle name="Note 4 33 2" xfId="5987" xr:uid="{00000000-0005-0000-0000-000011170000}"/>
    <cellStyle name="Note 4 34" xfId="5988" xr:uid="{00000000-0005-0000-0000-000012170000}"/>
    <cellStyle name="Note 4 34 2" xfId="5989" xr:uid="{00000000-0005-0000-0000-000013170000}"/>
    <cellStyle name="Note 4 35" xfId="5990" xr:uid="{00000000-0005-0000-0000-000014170000}"/>
    <cellStyle name="Note 4 35 2" xfId="5991" xr:uid="{00000000-0005-0000-0000-000015170000}"/>
    <cellStyle name="Note 4 36" xfId="5992" xr:uid="{00000000-0005-0000-0000-000016170000}"/>
    <cellStyle name="Note 4 36 2" xfId="5993" xr:uid="{00000000-0005-0000-0000-000017170000}"/>
    <cellStyle name="Note 4 37" xfId="5994" xr:uid="{00000000-0005-0000-0000-000018170000}"/>
    <cellStyle name="Note 4 37 2" xfId="5995" xr:uid="{00000000-0005-0000-0000-000019170000}"/>
    <cellStyle name="Note 4 38" xfId="5996" xr:uid="{00000000-0005-0000-0000-00001A170000}"/>
    <cellStyle name="Note 4 38 2" xfId="5997" xr:uid="{00000000-0005-0000-0000-00001B170000}"/>
    <cellStyle name="Note 4 39" xfId="5998" xr:uid="{00000000-0005-0000-0000-00001C170000}"/>
    <cellStyle name="Note 4 39 2" xfId="5999" xr:uid="{00000000-0005-0000-0000-00001D170000}"/>
    <cellStyle name="Note 4 4" xfId="6000" xr:uid="{00000000-0005-0000-0000-00001E170000}"/>
    <cellStyle name="Note 4 4 10" xfId="6001" xr:uid="{00000000-0005-0000-0000-00001F170000}"/>
    <cellStyle name="Note 4 4 10 2" xfId="6002" xr:uid="{00000000-0005-0000-0000-000020170000}"/>
    <cellStyle name="Note 4 4 11" xfId="6003" xr:uid="{00000000-0005-0000-0000-000021170000}"/>
    <cellStyle name="Note 4 4 11 2" xfId="6004" xr:uid="{00000000-0005-0000-0000-000022170000}"/>
    <cellStyle name="Note 4 4 12" xfId="6005" xr:uid="{00000000-0005-0000-0000-000023170000}"/>
    <cellStyle name="Note 4 4 12 2" xfId="6006" xr:uid="{00000000-0005-0000-0000-000024170000}"/>
    <cellStyle name="Note 4 4 13" xfId="6007" xr:uid="{00000000-0005-0000-0000-000025170000}"/>
    <cellStyle name="Note 4 4 13 2" xfId="6008" xr:uid="{00000000-0005-0000-0000-000026170000}"/>
    <cellStyle name="Note 4 4 14" xfId="6009" xr:uid="{00000000-0005-0000-0000-000027170000}"/>
    <cellStyle name="Note 4 4 14 2" xfId="6010" xr:uid="{00000000-0005-0000-0000-000028170000}"/>
    <cellStyle name="Note 4 4 15" xfId="6011" xr:uid="{00000000-0005-0000-0000-000029170000}"/>
    <cellStyle name="Note 4 4 15 2" xfId="6012" xr:uid="{00000000-0005-0000-0000-00002A170000}"/>
    <cellStyle name="Note 4 4 16" xfId="6013" xr:uid="{00000000-0005-0000-0000-00002B170000}"/>
    <cellStyle name="Note 4 4 16 2" xfId="6014" xr:uid="{00000000-0005-0000-0000-00002C170000}"/>
    <cellStyle name="Note 4 4 17" xfId="6015" xr:uid="{00000000-0005-0000-0000-00002D170000}"/>
    <cellStyle name="Note 4 4 17 2" xfId="6016" xr:uid="{00000000-0005-0000-0000-00002E170000}"/>
    <cellStyle name="Note 4 4 18" xfId="6017" xr:uid="{00000000-0005-0000-0000-00002F170000}"/>
    <cellStyle name="Note 4 4 18 2" xfId="6018" xr:uid="{00000000-0005-0000-0000-000030170000}"/>
    <cellStyle name="Note 4 4 19" xfId="6019" xr:uid="{00000000-0005-0000-0000-000031170000}"/>
    <cellStyle name="Note 4 4 19 2" xfId="6020" xr:uid="{00000000-0005-0000-0000-000032170000}"/>
    <cellStyle name="Note 4 4 2" xfId="6021" xr:uid="{00000000-0005-0000-0000-000033170000}"/>
    <cellStyle name="Note 4 4 2 2" xfId="6022" xr:uid="{00000000-0005-0000-0000-000034170000}"/>
    <cellStyle name="Note 4 4 20" xfId="6023" xr:uid="{00000000-0005-0000-0000-000035170000}"/>
    <cellStyle name="Note 4 4 20 2" xfId="6024" xr:uid="{00000000-0005-0000-0000-000036170000}"/>
    <cellStyle name="Note 4 4 21" xfId="6025" xr:uid="{00000000-0005-0000-0000-000037170000}"/>
    <cellStyle name="Note 4 4 21 2" xfId="6026" xr:uid="{00000000-0005-0000-0000-000038170000}"/>
    <cellStyle name="Note 4 4 22" xfId="6027" xr:uid="{00000000-0005-0000-0000-000039170000}"/>
    <cellStyle name="Note 4 4 3" xfId="6028" xr:uid="{00000000-0005-0000-0000-00003A170000}"/>
    <cellStyle name="Note 4 4 3 2" xfId="6029" xr:uid="{00000000-0005-0000-0000-00003B170000}"/>
    <cellStyle name="Note 4 4 4" xfId="6030" xr:uid="{00000000-0005-0000-0000-00003C170000}"/>
    <cellStyle name="Note 4 4 4 2" xfId="6031" xr:uid="{00000000-0005-0000-0000-00003D170000}"/>
    <cellStyle name="Note 4 4 5" xfId="6032" xr:uid="{00000000-0005-0000-0000-00003E170000}"/>
    <cellStyle name="Note 4 4 5 2" xfId="6033" xr:uid="{00000000-0005-0000-0000-00003F170000}"/>
    <cellStyle name="Note 4 4 6" xfId="6034" xr:uid="{00000000-0005-0000-0000-000040170000}"/>
    <cellStyle name="Note 4 4 6 2" xfId="6035" xr:uid="{00000000-0005-0000-0000-000041170000}"/>
    <cellStyle name="Note 4 4 7" xfId="6036" xr:uid="{00000000-0005-0000-0000-000042170000}"/>
    <cellStyle name="Note 4 4 7 2" xfId="6037" xr:uid="{00000000-0005-0000-0000-000043170000}"/>
    <cellStyle name="Note 4 4 8" xfId="6038" xr:uid="{00000000-0005-0000-0000-000044170000}"/>
    <cellStyle name="Note 4 4 8 2" xfId="6039" xr:uid="{00000000-0005-0000-0000-000045170000}"/>
    <cellStyle name="Note 4 4 9" xfId="6040" xr:uid="{00000000-0005-0000-0000-000046170000}"/>
    <cellStyle name="Note 4 4 9 2" xfId="6041" xr:uid="{00000000-0005-0000-0000-000047170000}"/>
    <cellStyle name="Note 4 40" xfId="6042" xr:uid="{00000000-0005-0000-0000-000048170000}"/>
    <cellStyle name="Note 4 40 2" xfId="6043" xr:uid="{00000000-0005-0000-0000-000049170000}"/>
    <cellStyle name="Note 4 41" xfId="6044" xr:uid="{00000000-0005-0000-0000-00004A170000}"/>
    <cellStyle name="Note 4 41 2" xfId="6045" xr:uid="{00000000-0005-0000-0000-00004B170000}"/>
    <cellStyle name="Note 4 42" xfId="6046" xr:uid="{00000000-0005-0000-0000-00004C170000}"/>
    <cellStyle name="Note 4 42 2" xfId="6047" xr:uid="{00000000-0005-0000-0000-00004D170000}"/>
    <cellStyle name="Note 4 43" xfId="6048" xr:uid="{00000000-0005-0000-0000-00004E170000}"/>
    <cellStyle name="Note 4 43 2" xfId="6049" xr:uid="{00000000-0005-0000-0000-00004F170000}"/>
    <cellStyle name="Note 4 44" xfId="6050" xr:uid="{00000000-0005-0000-0000-000050170000}"/>
    <cellStyle name="Note 4 44 2" xfId="6051" xr:uid="{00000000-0005-0000-0000-000051170000}"/>
    <cellStyle name="Note 4 45" xfId="6052" xr:uid="{00000000-0005-0000-0000-000052170000}"/>
    <cellStyle name="Note 4 45 2" xfId="6053" xr:uid="{00000000-0005-0000-0000-000053170000}"/>
    <cellStyle name="Note 4 46" xfId="6054" xr:uid="{00000000-0005-0000-0000-000054170000}"/>
    <cellStyle name="Note 4 46 2" xfId="6055" xr:uid="{00000000-0005-0000-0000-000055170000}"/>
    <cellStyle name="Note 4 47" xfId="6056" xr:uid="{00000000-0005-0000-0000-000056170000}"/>
    <cellStyle name="Note 4 47 2" xfId="6057" xr:uid="{00000000-0005-0000-0000-000057170000}"/>
    <cellStyle name="Note 4 48" xfId="6058" xr:uid="{00000000-0005-0000-0000-000058170000}"/>
    <cellStyle name="Note 4 48 2" xfId="6059" xr:uid="{00000000-0005-0000-0000-000059170000}"/>
    <cellStyle name="Note 4 49" xfId="6060" xr:uid="{00000000-0005-0000-0000-00005A170000}"/>
    <cellStyle name="Note 4 49 2" xfId="6061" xr:uid="{00000000-0005-0000-0000-00005B170000}"/>
    <cellStyle name="Note 4 5" xfId="6062" xr:uid="{00000000-0005-0000-0000-00005C170000}"/>
    <cellStyle name="Note 4 5 10" xfId="6063" xr:uid="{00000000-0005-0000-0000-00005D170000}"/>
    <cellStyle name="Note 4 5 10 2" xfId="6064" xr:uid="{00000000-0005-0000-0000-00005E170000}"/>
    <cellStyle name="Note 4 5 11" xfId="6065" xr:uid="{00000000-0005-0000-0000-00005F170000}"/>
    <cellStyle name="Note 4 5 11 2" xfId="6066" xr:uid="{00000000-0005-0000-0000-000060170000}"/>
    <cellStyle name="Note 4 5 12" xfId="6067" xr:uid="{00000000-0005-0000-0000-000061170000}"/>
    <cellStyle name="Note 4 5 12 2" xfId="6068" xr:uid="{00000000-0005-0000-0000-000062170000}"/>
    <cellStyle name="Note 4 5 13" xfId="6069" xr:uid="{00000000-0005-0000-0000-000063170000}"/>
    <cellStyle name="Note 4 5 13 2" xfId="6070" xr:uid="{00000000-0005-0000-0000-000064170000}"/>
    <cellStyle name="Note 4 5 14" xfId="6071" xr:uid="{00000000-0005-0000-0000-000065170000}"/>
    <cellStyle name="Note 4 5 14 2" xfId="6072" xr:uid="{00000000-0005-0000-0000-000066170000}"/>
    <cellStyle name="Note 4 5 15" xfId="6073" xr:uid="{00000000-0005-0000-0000-000067170000}"/>
    <cellStyle name="Note 4 5 15 2" xfId="6074" xr:uid="{00000000-0005-0000-0000-000068170000}"/>
    <cellStyle name="Note 4 5 16" xfId="6075" xr:uid="{00000000-0005-0000-0000-000069170000}"/>
    <cellStyle name="Note 4 5 16 2" xfId="6076" xr:uid="{00000000-0005-0000-0000-00006A170000}"/>
    <cellStyle name="Note 4 5 17" xfId="6077" xr:uid="{00000000-0005-0000-0000-00006B170000}"/>
    <cellStyle name="Note 4 5 17 2" xfId="6078" xr:uid="{00000000-0005-0000-0000-00006C170000}"/>
    <cellStyle name="Note 4 5 18" xfId="6079" xr:uid="{00000000-0005-0000-0000-00006D170000}"/>
    <cellStyle name="Note 4 5 18 2" xfId="6080" xr:uid="{00000000-0005-0000-0000-00006E170000}"/>
    <cellStyle name="Note 4 5 19" xfId="6081" xr:uid="{00000000-0005-0000-0000-00006F170000}"/>
    <cellStyle name="Note 4 5 19 2" xfId="6082" xr:uid="{00000000-0005-0000-0000-000070170000}"/>
    <cellStyle name="Note 4 5 2" xfId="6083" xr:uid="{00000000-0005-0000-0000-000071170000}"/>
    <cellStyle name="Note 4 5 2 2" xfId="6084" xr:uid="{00000000-0005-0000-0000-000072170000}"/>
    <cellStyle name="Note 4 5 20" xfId="6085" xr:uid="{00000000-0005-0000-0000-000073170000}"/>
    <cellStyle name="Note 4 5 20 2" xfId="6086" xr:uid="{00000000-0005-0000-0000-000074170000}"/>
    <cellStyle name="Note 4 5 21" xfId="6087" xr:uid="{00000000-0005-0000-0000-000075170000}"/>
    <cellStyle name="Note 4 5 21 2" xfId="6088" xr:uid="{00000000-0005-0000-0000-000076170000}"/>
    <cellStyle name="Note 4 5 22" xfId="6089" xr:uid="{00000000-0005-0000-0000-000077170000}"/>
    <cellStyle name="Note 4 5 3" xfId="6090" xr:uid="{00000000-0005-0000-0000-000078170000}"/>
    <cellStyle name="Note 4 5 3 2" xfId="6091" xr:uid="{00000000-0005-0000-0000-000079170000}"/>
    <cellStyle name="Note 4 5 4" xfId="6092" xr:uid="{00000000-0005-0000-0000-00007A170000}"/>
    <cellStyle name="Note 4 5 4 2" xfId="6093" xr:uid="{00000000-0005-0000-0000-00007B170000}"/>
    <cellStyle name="Note 4 5 5" xfId="6094" xr:uid="{00000000-0005-0000-0000-00007C170000}"/>
    <cellStyle name="Note 4 5 5 2" xfId="6095" xr:uid="{00000000-0005-0000-0000-00007D170000}"/>
    <cellStyle name="Note 4 5 6" xfId="6096" xr:uid="{00000000-0005-0000-0000-00007E170000}"/>
    <cellStyle name="Note 4 5 6 2" xfId="6097" xr:uid="{00000000-0005-0000-0000-00007F170000}"/>
    <cellStyle name="Note 4 5 7" xfId="6098" xr:uid="{00000000-0005-0000-0000-000080170000}"/>
    <cellStyle name="Note 4 5 7 2" xfId="6099" xr:uid="{00000000-0005-0000-0000-000081170000}"/>
    <cellStyle name="Note 4 5 8" xfId="6100" xr:uid="{00000000-0005-0000-0000-000082170000}"/>
    <cellStyle name="Note 4 5 8 2" xfId="6101" xr:uid="{00000000-0005-0000-0000-000083170000}"/>
    <cellStyle name="Note 4 5 9" xfId="6102" xr:uid="{00000000-0005-0000-0000-000084170000}"/>
    <cellStyle name="Note 4 5 9 2" xfId="6103" xr:uid="{00000000-0005-0000-0000-000085170000}"/>
    <cellStyle name="Note 4 50" xfId="6104" xr:uid="{00000000-0005-0000-0000-000086170000}"/>
    <cellStyle name="Note 4 50 2" xfId="6105" xr:uid="{00000000-0005-0000-0000-000087170000}"/>
    <cellStyle name="Note 4 51" xfId="6106" xr:uid="{00000000-0005-0000-0000-000088170000}"/>
    <cellStyle name="Note 4 51 2" xfId="6107" xr:uid="{00000000-0005-0000-0000-000089170000}"/>
    <cellStyle name="Note 4 52" xfId="6108" xr:uid="{00000000-0005-0000-0000-00008A170000}"/>
    <cellStyle name="Note 4 52 2" xfId="6109" xr:uid="{00000000-0005-0000-0000-00008B170000}"/>
    <cellStyle name="Note 4 52 3" xfId="6110" xr:uid="{00000000-0005-0000-0000-00008C170000}"/>
    <cellStyle name="Note 4 52 3 2" xfId="6111" xr:uid="{00000000-0005-0000-0000-00008D170000}"/>
    <cellStyle name="Note 4 52 4" xfId="6112" xr:uid="{00000000-0005-0000-0000-00008E170000}"/>
    <cellStyle name="Note 4 52 4 2" xfId="6113" xr:uid="{00000000-0005-0000-0000-00008F170000}"/>
    <cellStyle name="Note 4 52 5" xfId="6114" xr:uid="{00000000-0005-0000-0000-000090170000}"/>
    <cellStyle name="Note 4 53" xfId="6115" xr:uid="{00000000-0005-0000-0000-000091170000}"/>
    <cellStyle name="Note 4 53 2" xfId="6116" xr:uid="{00000000-0005-0000-0000-000092170000}"/>
    <cellStyle name="Note 4 54" xfId="6117" xr:uid="{00000000-0005-0000-0000-000093170000}"/>
    <cellStyle name="Note 4 54 2" xfId="6118" xr:uid="{00000000-0005-0000-0000-000094170000}"/>
    <cellStyle name="Note 4 55" xfId="6119" xr:uid="{00000000-0005-0000-0000-000095170000}"/>
    <cellStyle name="Note 4 55 2" xfId="6120" xr:uid="{00000000-0005-0000-0000-000096170000}"/>
    <cellStyle name="Note 4 56" xfId="6121" xr:uid="{00000000-0005-0000-0000-000097170000}"/>
    <cellStyle name="Note 4 56 2" xfId="6122" xr:uid="{00000000-0005-0000-0000-000098170000}"/>
    <cellStyle name="Note 4 57" xfId="6123" xr:uid="{00000000-0005-0000-0000-000099170000}"/>
    <cellStyle name="Note 4 57 2" xfId="6124" xr:uid="{00000000-0005-0000-0000-00009A170000}"/>
    <cellStyle name="Note 4 58" xfId="6125" xr:uid="{00000000-0005-0000-0000-00009B170000}"/>
    <cellStyle name="Note 4 58 2" xfId="6126" xr:uid="{00000000-0005-0000-0000-00009C170000}"/>
    <cellStyle name="Note 4 59" xfId="6127" xr:uid="{00000000-0005-0000-0000-00009D170000}"/>
    <cellStyle name="Note 4 59 2" xfId="6128" xr:uid="{00000000-0005-0000-0000-00009E170000}"/>
    <cellStyle name="Note 4 6" xfId="6129" xr:uid="{00000000-0005-0000-0000-00009F170000}"/>
    <cellStyle name="Note 4 6 10" xfId="6130" xr:uid="{00000000-0005-0000-0000-0000A0170000}"/>
    <cellStyle name="Note 4 6 10 2" xfId="6131" xr:uid="{00000000-0005-0000-0000-0000A1170000}"/>
    <cellStyle name="Note 4 6 11" xfId="6132" xr:uid="{00000000-0005-0000-0000-0000A2170000}"/>
    <cellStyle name="Note 4 6 11 2" xfId="6133" xr:uid="{00000000-0005-0000-0000-0000A3170000}"/>
    <cellStyle name="Note 4 6 12" xfId="6134" xr:uid="{00000000-0005-0000-0000-0000A4170000}"/>
    <cellStyle name="Note 4 6 12 2" xfId="6135" xr:uid="{00000000-0005-0000-0000-0000A5170000}"/>
    <cellStyle name="Note 4 6 13" xfId="6136" xr:uid="{00000000-0005-0000-0000-0000A6170000}"/>
    <cellStyle name="Note 4 6 13 2" xfId="6137" xr:uid="{00000000-0005-0000-0000-0000A7170000}"/>
    <cellStyle name="Note 4 6 14" xfId="6138" xr:uid="{00000000-0005-0000-0000-0000A8170000}"/>
    <cellStyle name="Note 4 6 14 2" xfId="6139" xr:uid="{00000000-0005-0000-0000-0000A9170000}"/>
    <cellStyle name="Note 4 6 15" xfId="6140" xr:uid="{00000000-0005-0000-0000-0000AA170000}"/>
    <cellStyle name="Note 4 6 15 2" xfId="6141" xr:uid="{00000000-0005-0000-0000-0000AB170000}"/>
    <cellStyle name="Note 4 6 16" xfId="6142" xr:uid="{00000000-0005-0000-0000-0000AC170000}"/>
    <cellStyle name="Note 4 6 16 2" xfId="6143" xr:uid="{00000000-0005-0000-0000-0000AD170000}"/>
    <cellStyle name="Note 4 6 17" xfId="6144" xr:uid="{00000000-0005-0000-0000-0000AE170000}"/>
    <cellStyle name="Note 4 6 17 2" xfId="6145" xr:uid="{00000000-0005-0000-0000-0000AF170000}"/>
    <cellStyle name="Note 4 6 18" xfId="6146" xr:uid="{00000000-0005-0000-0000-0000B0170000}"/>
    <cellStyle name="Note 4 6 18 2" xfId="6147" xr:uid="{00000000-0005-0000-0000-0000B1170000}"/>
    <cellStyle name="Note 4 6 19" xfId="6148" xr:uid="{00000000-0005-0000-0000-0000B2170000}"/>
    <cellStyle name="Note 4 6 19 2" xfId="6149" xr:uid="{00000000-0005-0000-0000-0000B3170000}"/>
    <cellStyle name="Note 4 6 2" xfId="6150" xr:uid="{00000000-0005-0000-0000-0000B4170000}"/>
    <cellStyle name="Note 4 6 2 2" xfId="6151" xr:uid="{00000000-0005-0000-0000-0000B5170000}"/>
    <cellStyle name="Note 4 6 20" xfId="6152" xr:uid="{00000000-0005-0000-0000-0000B6170000}"/>
    <cellStyle name="Note 4 6 20 2" xfId="6153" xr:uid="{00000000-0005-0000-0000-0000B7170000}"/>
    <cellStyle name="Note 4 6 21" xfId="6154" xr:uid="{00000000-0005-0000-0000-0000B8170000}"/>
    <cellStyle name="Note 4 6 21 2" xfId="6155" xr:uid="{00000000-0005-0000-0000-0000B9170000}"/>
    <cellStyle name="Note 4 6 22" xfId="6156" xr:uid="{00000000-0005-0000-0000-0000BA170000}"/>
    <cellStyle name="Note 4 6 3" xfId="6157" xr:uid="{00000000-0005-0000-0000-0000BB170000}"/>
    <cellStyle name="Note 4 6 3 2" xfId="6158" xr:uid="{00000000-0005-0000-0000-0000BC170000}"/>
    <cellStyle name="Note 4 6 4" xfId="6159" xr:uid="{00000000-0005-0000-0000-0000BD170000}"/>
    <cellStyle name="Note 4 6 4 2" xfId="6160" xr:uid="{00000000-0005-0000-0000-0000BE170000}"/>
    <cellStyle name="Note 4 6 5" xfId="6161" xr:uid="{00000000-0005-0000-0000-0000BF170000}"/>
    <cellStyle name="Note 4 6 5 2" xfId="6162" xr:uid="{00000000-0005-0000-0000-0000C0170000}"/>
    <cellStyle name="Note 4 6 6" xfId="6163" xr:uid="{00000000-0005-0000-0000-0000C1170000}"/>
    <cellStyle name="Note 4 6 6 2" xfId="6164" xr:uid="{00000000-0005-0000-0000-0000C2170000}"/>
    <cellStyle name="Note 4 6 7" xfId="6165" xr:uid="{00000000-0005-0000-0000-0000C3170000}"/>
    <cellStyle name="Note 4 6 7 2" xfId="6166" xr:uid="{00000000-0005-0000-0000-0000C4170000}"/>
    <cellStyle name="Note 4 6 8" xfId="6167" xr:uid="{00000000-0005-0000-0000-0000C5170000}"/>
    <cellStyle name="Note 4 6 8 2" xfId="6168" xr:uid="{00000000-0005-0000-0000-0000C6170000}"/>
    <cellStyle name="Note 4 6 9" xfId="6169" xr:uid="{00000000-0005-0000-0000-0000C7170000}"/>
    <cellStyle name="Note 4 6 9 2" xfId="6170" xr:uid="{00000000-0005-0000-0000-0000C8170000}"/>
    <cellStyle name="Note 4 60" xfId="6171" xr:uid="{00000000-0005-0000-0000-0000C9170000}"/>
    <cellStyle name="Note 4 60 2" xfId="6172" xr:uid="{00000000-0005-0000-0000-0000CA170000}"/>
    <cellStyle name="Note 4 61" xfId="6173" xr:uid="{00000000-0005-0000-0000-0000CB170000}"/>
    <cellStyle name="Note 4 61 2" xfId="6174" xr:uid="{00000000-0005-0000-0000-0000CC170000}"/>
    <cellStyle name="Note 4 62" xfId="6175" xr:uid="{00000000-0005-0000-0000-0000CD170000}"/>
    <cellStyle name="Note 4 62 2" xfId="6176" xr:uid="{00000000-0005-0000-0000-0000CE170000}"/>
    <cellStyle name="Note 4 63" xfId="6177" xr:uid="{00000000-0005-0000-0000-0000CF170000}"/>
    <cellStyle name="Note 4 63 2" xfId="6178" xr:uid="{00000000-0005-0000-0000-0000D0170000}"/>
    <cellStyle name="Note 4 64" xfId="6179" xr:uid="{00000000-0005-0000-0000-0000D1170000}"/>
    <cellStyle name="Note 4 64 2" xfId="6180" xr:uid="{00000000-0005-0000-0000-0000D2170000}"/>
    <cellStyle name="Note 4 65" xfId="6181" xr:uid="{00000000-0005-0000-0000-0000D3170000}"/>
    <cellStyle name="Note 4 65 2" xfId="6182" xr:uid="{00000000-0005-0000-0000-0000D4170000}"/>
    <cellStyle name="Note 4 66" xfId="6183" xr:uid="{00000000-0005-0000-0000-0000D5170000}"/>
    <cellStyle name="Note 4 66 2" xfId="6184" xr:uid="{00000000-0005-0000-0000-0000D6170000}"/>
    <cellStyle name="Note 4 67" xfId="6185" xr:uid="{00000000-0005-0000-0000-0000D7170000}"/>
    <cellStyle name="Note 4 67 2" xfId="6186" xr:uid="{00000000-0005-0000-0000-0000D8170000}"/>
    <cellStyle name="Note 4 68" xfId="6187" xr:uid="{00000000-0005-0000-0000-0000D9170000}"/>
    <cellStyle name="Note 4 68 2" xfId="6188" xr:uid="{00000000-0005-0000-0000-0000DA170000}"/>
    <cellStyle name="Note 4 69" xfId="6189" xr:uid="{00000000-0005-0000-0000-0000DB170000}"/>
    <cellStyle name="Note 4 69 2" xfId="6190" xr:uid="{00000000-0005-0000-0000-0000DC170000}"/>
    <cellStyle name="Note 4 7" xfId="6191" xr:uid="{00000000-0005-0000-0000-0000DD170000}"/>
    <cellStyle name="Note 4 7 10" xfId="6192" xr:uid="{00000000-0005-0000-0000-0000DE170000}"/>
    <cellStyle name="Note 4 7 10 2" xfId="6193" xr:uid="{00000000-0005-0000-0000-0000DF170000}"/>
    <cellStyle name="Note 4 7 11" xfId="6194" xr:uid="{00000000-0005-0000-0000-0000E0170000}"/>
    <cellStyle name="Note 4 7 11 2" xfId="6195" xr:uid="{00000000-0005-0000-0000-0000E1170000}"/>
    <cellStyle name="Note 4 7 12" xfId="6196" xr:uid="{00000000-0005-0000-0000-0000E2170000}"/>
    <cellStyle name="Note 4 7 12 2" xfId="6197" xr:uid="{00000000-0005-0000-0000-0000E3170000}"/>
    <cellStyle name="Note 4 7 13" xfId="6198" xr:uid="{00000000-0005-0000-0000-0000E4170000}"/>
    <cellStyle name="Note 4 7 13 2" xfId="6199" xr:uid="{00000000-0005-0000-0000-0000E5170000}"/>
    <cellStyle name="Note 4 7 14" xfId="6200" xr:uid="{00000000-0005-0000-0000-0000E6170000}"/>
    <cellStyle name="Note 4 7 14 2" xfId="6201" xr:uid="{00000000-0005-0000-0000-0000E7170000}"/>
    <cellStyle name="Note 4 7 15" xfId="6202" xr:uid="{00000000-0005-0000-0000-0000E8170000}"/>
    <cellStyle name="Note 4 7 15 2" xfId="6203" xr:uid="{00000000-0005-0000-0000-0000E9170000}"/>
    <cellStyle name="Note 4 7 16" xfId="6204" xr:uid="{00000000-0005-0000-0000-0000EA170000}"/>
    <cellStyle name="Note 4 7 16 2" xfId="6205" xr:uid="{00000000-0005-0000-0000-0000EB170000}"/>
    <cellStyle name="Note 4 7 17" xfId="6206" xr:uid="{00000000-0005-0000-0000-0000EC170000}"/>
    <cellStyle name="Note 4 7 17 2" xfId="6207" xr:uid="{00000000-0005-0000-0000-0000ED170000}"/>
    <cellStyle name="Note 4 7 18" xfId="6208" xr:uid="{00000000-0005-0000-0000-0000EE170000}"/>
    <cellStyle name="Note 4 7 18 2" xfId="6209" xr:uid="{00000000-0005-0000-0000-0000EF170000}"/>
    <cellStyle name="Note 4 7 19" xfId="6210" xr:uid="{00000000-0005-0000-0000-0000F0170000}"/>
    <cellStyle name="Note 4 7 19 2" xfId="6211" xr:uid="{00000000-0005-0000-0000-0000F1170000}"/>
    <cellStyle name="Note 4 7 2" xfId="6212" xr:uid="{00000000-0005-0000-0000-0000F2170000}"/>
    <cellStyle name="Note 4 7 2 2" xfId="6213" xr:uid="{00000000-0005-0000-0000-0000F3170000}"/>
    <cellStyle name="Note 4 7 20" xfId="6214" xr:uid="{00000000-0005-0000-0000-0000F4170000}"/>
    <cellStyle name="Note 4 7 20 2" xfId="6215" xr:uid="{00000000-0005-0000-0000-0000F5170000}"/>
    <cellStyle name="Note 4 7 21" xfId="6216" xr:uid="{00000000-0005-0000-0000-0000F6170000}"/>
    <cellStyle name="Note 4 7 21 2" xfId="6217" xr:uid="{00000000-0005-0000-0000-0000F7170000}"/>
    <cellStyle name="Note 4 7 22" xfId="6218" xr:uid="{00000000-0005-0000-0000-0000F8170000}"/>
    <cellStyle name="Note 4 7 3" xfId="6219" xr:uid="{00000000-0005-0000-0000-0000F9170000}"/>
    <cellStyle name="Note 4 7 3 2" xfId="6220" xr:uid="{00000000-0005-0000-0000-0000FA170000}"/>
    <cellStyle name="Note 4 7 4" xfId="6221" xr:uid="{00000000-0005-0000-0000-0000FB170000}"/>
    <cellStyle name="Note 4 7 4 2" xfId="6222" xr:uid="{00000000-0005-0000-0000-0000FC170000}"/>
    <cellStyle name="Note 4 7 5" xfId="6223" xr:uid="{00000000-0005-0000-0000-0000FD170000}"/>
    <cellStyle name="Note 4 7 5 2" xfId="6224" xr:uid="{00000000-0005-0000-0000-0000FE170000}"/>
    <cellStyle name="Note 4 7 6" xfId="6225" xr:uid="{00000000-0005-0000-0000-0000FF170000}"/>
    <cellStyle name="Note 4 7 6 2" xfId="6226" xr:uid="{00000000-0005-0000-0000-000000180000}"/>
    <cellStyle name="Note 4 7 7" xfId="6227" xr:uid="{00000000-0005-0000-0000-000001180000}"/>
    <cellStyle name="Note 4 7 7 2" xfId="6228" xr:uid="{00000000-0005-0000-0000-000002180000}"/>
    <cellStyle name="Note 4 7 8" xfId="6229" xr:uid="{00000000-0005-0000-0000-000003180000}"/>
    <cellStyle name="Note 4 7 8 2" xfId="6230" xr:uid="{00000000-0005-0000-0000-000004180000}"/>
    <cellStyle name="Note 4 7 9" xfId="6231" xr:uid="{00000000-0005-0000-0000-000005180000}"/>
    <cellStyle name="Note 4 7 9 2" xfId="6232" xr:uid="{00000000-0005-0000-0000-000006180000}"/>
    <cellStyle name="Note 4 70" xfId="6233" xr:uid="{00000000-0005-0000-0000-000007180000}"/>
    <cellStyle name="Note 4 70 2" xfId="6234" xr:uid="{00000000-0005-0000-0000-000008180000}"/>
    <cellStyle name="Note 4 71" xfId="6235" xr:uid="{00000000-0005-0000-0000-000009180000}"/>
    <cellStyle name="Note 4 71 2" xfId="6236" xr:uid="{00000000-0005-0000-0000-00000A180000}"/>
    <cellStyle name="Note 4 72" xfId="6237" xr:uid="{00000000-0005-0000-0000-00000B180000}"/>
    <cellStyle name="Note 4 72 2" xfId="6238" xr:uid="{00000000-0005-0000-0000-00000C180000}"/>
    <cellStyle name="Note 4 73" xfId="6239" xr:uid="{00000000-0005-0000-0000-00000D180000}"/>
    <cellStyle name="Note 4 73 2" xfId="6240" xr:uid="{00000000-0005-0000-0000-00000E180000}"/>
    <cellStyle name="Note 4 74" xfId="6241" xr:uid="{00000000-0005-0000-0000-00000F180000}"/>
    <cellStyle name="Note 4 74 2" xfId="6242" xr:uid="{00000000-0005-0000-0000-000010180000}"/>
    <cellStyle name="Note 4 75" xfId="6243" xr:uid="{00000000-0005-0000-0000-000011180000}"/>
    <cellStyle name="Note 4 75 2" xfId="6244" xr:uid="{00000000-0005-0000-0000-000012180000}"/>
    <cellStyle name="Note 4 76" xfId="6245" xr:uid="{00000000-0005-0000-0000-000013180000}"/>
    <cellStyle name="Note 4 76 2" xfId="6246" xr:uid="{00000000-0005-0000-0000-000014180000}"/>
    <cellStyle name="Note 4 77" xfId="6247" xr:uid="{00000000-0005-0000-0000-000015180000}"/>
    <cellStyle name="Note 4 77 2" xfId="6248" xr:uid="{00000000-0005-0000-0000-000016180000}"/>
    <cellStyle name="Note 4 78" xfId="6249" xr:uid="{00000000-0005-0000-0000-000017180000}"/>
    <cellStyle name="Note 4 78 2" xfId="6250" xr:uid="{00000000-0005-0000-0000-000018180000}"/>
    <cellStyle name="Note 4 79" xfId="6251" xr:uid="{00000000-0005-0000-0000-000019180000}"/>
    <cellStyle name="Note 4 79 2" xfId="6252" xr:uid="{00000000-0005-0000-0000-00001A180000}"/>
    <cellStyle name="Note 4 8" xfId="6253" xr:uid="{00000000-0005-0000-0000-00001B180000}"/>
    <cellStyle name="Note 4 8 10" xfId="6254" xr:uid="{00000000-0005-0000-0000-00001C180000}"/>
    <cellStyle name="Note 4 8 10 2" xfId="6255" xr:uid="{00000000-0005-0000-0000-00001D180000}"/>
    <cellStyle name="Note 4 8 11" xfId="6256" xr:uid="{00000000-0005-0000-0000-00001E180000}"/>
    <cellStyle name="Note 4 8 11 2" xfId="6257" xr:uid="{00000000-0005-0000-0000-00001F180000}"/>
    <cellStyle name="Note 4 8 12" xfId="6258" xr:uid="{00000000-0005-0000-0000-000020180000}"/>
    <cellStyle name="Note 4 8 12 2" xfId="6259" xr:uid="{00000000-0005-0000-0000-000021180000}"/>
    <cellStyle name="Note 4 8 13" xfId="6260" xr:uid="{00000000-0005-0000-0000-000022180000}"/>
    <cellStyle name="Note 4 8 13 2" xfId="6261" xr:uid="{00000000-0005-0000-0000-000023180000}"/>
    <cellStyle name="Note 4 8 14" xfId="6262" xr:uid="{00000000-0005-0000-0000-000024180000}"/>
    <cellStyle name="Note 4 8 14 2" xfId="6263" xr:uid="{00000000-0005-0000-0000-000025180000}"/>
    <cellStyle name="Note 4 8 15" xfId="6264" xr:uid="{00000000-0005-0000-0000-000026180000}"/>
    <cellStyle name="Note 4 8 15 2" xfId="6265" xr:uid="{00000000-0005-0000-0000-000027180000}"/>
    <cellStyle name="Note 4 8 16" xfId="6266" xr:uid="{00000000-0005-0000-0000-000028180000}"/>
    <cellStyle name="Note 4 8 16 2" xfId="6267" xr:uid="{00000000-0005-0000-0000-000029180000}"/>
    <cellStyle name="Note 4 8 17" xfId="6268" xr:uid="{00000000-0005-0000-0000-00002A180000}"/>
    <cellStyle name="Note 4 8 17 2" xfId="6269" xr:uid="{00000000-0005-0000-0000-00002B180000}"/>
    <cellStyle name="Note 4 8 18" xfId="6270" xr:uid="{00000000-0005-0000-0000-00002C180000}"/>
    <cellStyle name="Note 4 8 18 2" xfId="6271" xr:uid="{00000000-0005-0000-0000-00002D180000}"/>
    <cellStyle name="Note 4 8 19" xfId="6272" xr:uid="{00000000-0005-0000-0000-00002E180000}"/>
    <cellStyle name="Note 4 8 19 2" xfId="6273" xr:uid="{00000000-0005-0000-0000-00002F180000}"/>
    <cellStyle name="Note 4 8 2" xfId="6274" xr:uid="{00000000-0005-0000-0000-000030180000}"/>
    <cellStyle name="Note 4 8 2 2" xfId="6275" xr:uid="{00000000-0005-0000-0000-000031180000}"/>
    <cellStyle name="Note 4 8 20" xfId="6276" xr:uid="{00000000-0005-0000-0000-000032180000}"/>
    <cellStyle name="Note 4 8 20 2" xfId="6277" xr:uid="{00000000-0005-0000-0000-000033180000}"/>
    <cellStyle name="Note 4 8 21" xfId="6278" xr:uid="{00000000-0005-0000-0000-000034180000}"/>
    <cellStyle name="Note 4 8 21 2" xfId="6279" xr:uid="{00000000-0005-0000-0000-000035180000}"/>
    <cellStyle name="Note 4 8 22" xfId="6280" xr:uid="{00000000-0005-0000-0000-000036180000}"/>
    <cellStyle name="Note 4 8 3" xfId="6281" xr:uid="{00000000-0005-0000-0000-000037180000}"/>
    <cellStyle name="Note 4 8 3 2" xfId="6282" xr:uid="{00000000-0005-0000-0000-000038180000}"/>
    <cellStyle name="Note 4 8 4" xfId="6283" xr:uid="{00000000-0005-0000-0000-000039180000}"/>
    <cellStyle name="Note 4 8 4 2" xfId="6284" xr:uid="{00000000-0005-0000-0000-00003A180000}"/>
    <cellStyle name="Note 4 8 5" xfId="6285" xr:uid="{00000000-0005-0000-0000-00003B180000}"/>
    <cellStyle name="Note 4 8 5 2" xfId="6286" xr:uid="{00000000-0005-0000-0000-00003C180000}"/>
    <cellStyle name="Note 4 8 6" xfId="6287" xr:uid="{00000000-0005-0000-0000-00003D180000}"/>
    <cellStyle name="Note 4 8 6 2" xfId="6288" xr:uid="{00000000-0005-0000-0000-00003E180000}"/>
    <cellStyle name="Note 4 8 7" xfId="6289" xr:uid="{00000000-0005-0000-0000-00003F180000}"/>
    <cellStyle name="Note 4 8 7 2" xfId="6290" xr:uid="{00000000-0005-0000-0000-000040180000}"/>
    <cellStyle name="Note 4 8 8" xfId="6291" xr:uid="{00000000-0005-0000-0000-000041180000}"/>
    <cellStyle name="Note 4 8 8 2" xfId="6292" xr:uid="{00000000-0005-0000-0000-000042180000}"/>
    <cellStyle name="Note 4 8 9" xfId="6293" xr:uid="{00000000-0005-0000-0000-000043180000}"/>
    <cellStyle name="Note 4 8 9 2" xfId="6294" xr:uid="{00000000-0005-0000-0000-000044180000}"/>
    <cellStyle name="Note 4 80" xfId="6295" xr:uid="{00000000-0005-0000-0000-000045180000}"/>
    <cellStyle name="Note 4 80 2" xfId="6296" xr:uid="{00000000-0005-0000-0000-000046180000}"/>
    <cellStyle name="Note 4 81" xfId="6297" xr:uid="{00000000-0005-0000-0000-000047180000}"/>
    <cellStyle name="Note 4 81 2" xfId="6298" xr:uid="{00000000-0005-0000-0000-000048180000}"/>
    <cellStyle name="Note 4 82" xfId="6299" xr:uid="{00000000-0005-0000-0000-000049180000}"/>
    <cellStyle name="Note 4 9" xfId="6300" xr:uid="{00000000-0005-0000-0000-00004A180000}"/>
    <cellStyle name="Note 4 9 10" xfId="6301" xr:uid="{00000000-0005-0000-0000-00004B180000}"/>
    <cellStyle name="Note 4 9 10 2" xfId="6302" xr:uid="{00000000-0005-0000-0000-00004C180000}"/>
    <cellStyle name="Note 4 9 11" xfId="6303" xr:uid="{00000000-0005-0000-0000-00004D180000}"/>
    <cellStyle name="Note 4 9 11 2" xfId="6304" xr:uid="{00000000-0005-0000-0000-00004E180000}"/>
    <cellStyle name="Note 4 9 12" xfId="6305" xr:uid="{00000000-0005-0000-0000-00004F180000}"/>
    <cellStyle name="Note 4 9 12 2" xfId="6306" xr:uid="{00000000-0005-0000-0000-000050180000}"/>
    <cellStyle name="Note 4 9 13" xfId="6307" xr:uid="{00000000-0005-0000-0000-000051180000}"/>
    <cellStyle name="Note 4 9 13 2" xfId="6308" xr:uid="{00000000-0005-0000-0000-000052180000}"/>
    <cellStyle name="Note 4 9 14" xfId="6309" xr:uid="{00000000-0005-0000-0000-000053180000}"/>
    <cellStyle name="Note 4 9 14 2" xfId="6310" xr:uid="{00000000-0005-0000-0000-000054180000}"/>
    <cellStyle name="Note 4 9 15" xfId="6311" xr:uid="{00000000-0005-0000-0000-000055180000}"/>
    <cellStyle name="Note 4 9 15 2" xfId="6312" xr:uid="{00000000-0005-0000-0000-000056180000}"/>
    <cellStyle name="Note 4 9 16" xfId="6313" xr:uid="{00000000-0005-0000-0000-000057180000}"/>
    <cellStyle name="Note 4 9 16 2" xfId="6314" xr:uid="{00000000-0005-0000-0000-000058180000}"/>
    <cellStyle name="Note 4 9 17" xfId="6315" xr:uid="{00000000-0005-0000-0000-000059180000}"/>
    <cellStyle name="Note 4 9 17 2" xfId="6316" xr:uid="{00000000-0005-0000-0000-00005A180000}"/>
    <cellStyle name="Note 4 9 18" xfId="6317" xr:uid="{00000000-0005-0000-0000-00005B180000}"/>
    <cellStyle name="Note 4 9 18 2" xfId="6318" xr:uid="{00000000-0005-0000-0000-00005C180000}"/>
    <cellStyle name="Note 4 9 19" xfId="6319" xr:uid="{00000000-0005-0000-0000-00005D180000}"/>
    <cellStyle name="Note 4 9 19 2" xfId="6320" xr:uid="{00000000-0005-0000-0000-00005E180000}"/>
    <cellStyle name="Note 4 9 2" xfId="6321" xr:uid="{00000000-0005-0000-0000-00005F180000}"/>
    <cellStyle name="Note 4 9 2 2" xfId="6322" xr:uid="{00000000-0005-0000-0000-000060180000}"/>
    <cellStyle name="Note 4 9 20" xfId="6323" xr:uid="{00000000-0005-0000-0000-000061180000}"/>
    <cellStyle name="Note 4 9 20 2" xfId="6324" xr:uid="{00000000-0005-0000-0000-000062180000}"/>
    <cellStyle name="Note 4 9 21" xfId="6325" xr:uid="{00000000-0005-0000-0000-000063180000}"/>
    <cellStyle name="Note 4 9 21 2" xfId="6326" xr:uid="{00000000-0005-0000-0000-000064180000}"/>
    <cellStyle name="Note 4 9 22" xfId="6327" xr:uid="{00000000-0005-0000-0000-000065180000}"/>
    <cellStyle name="Note 4 9 3" xfId="6328" xr:uid="{00000000-0005-0000-0000-000066180000}"/>
    <cellStyle name="Note 4 9 3 2" xfId="6329" xr:uid="{00000000-0005-0000-0000-000067180000}"/>
    <cellStyle name="Note 4 9 4" xfId="6330" xr:uid="{00000000-0005-0000-0000-000068180000}"/>
    <cellStyle name="Note 4 9 4 2" xfId="6331" xr:uid="{00000000-0005-0000-0000-000069180000}"/>
    <cellStyle name="Note 4 9 5" xfId="6332" xr:uid="{00000000-0005-0000-0000-00006A180000}"/>
    <cellStyle name="Note 4 9 5 2" xfId="6333" xr:uid="{00000000-0005-0000-0000-00006B180000}"/>
    <cellStyle name="Note 4 9 6" xfId="6334" xr:uid="{00000000-0005-0000-0000-00006C180000}"/>
    <cellStyle name="Note 4 9 6 2" xfId="6335" xr:uid="{00000000-0005-0000-0000-00006D180000}"/>
    <cellStyle name="Note 4 9 7" xfId="6336" xr:uid="{00000000-0005-0000-0000-00006E180000}"/>
    <cellStyle name="Note 4 9 7 2" xfId="6337" xr:uid="{00000000-0005-0000-0000-00006F180000}"/>
    <cellStyle name="Note 4 9 8" xfId="6338" xr:uid="{00000000-0005-0000-0000-000070180000}"/>
    <cellStyle name="Note 4 9 8 2" xfId="6339" xr:uid="{00000000-0005-0000-0000-000071180000}"/>
    <cellStyle name="Note 4 9 9" xfId="6340" xr:uid="{00000000-0005-0000-0000-000072180000}"/>
    <cellStyle name="Note 4 9 9 2" xfId="6341" xr:uid="{00000000-0005-0000-0000-000073180000}"/>
    <cellStyle name="Note 40" xfId="6342" xr:uid="{00000000-0005-0000-0000-000074180000}"/>
    <cellStyle name="Note 40 2" xfId="6343" xr:uid="{00000000-0005-0000-0000-000075180000}"/>
    <cellStyle name="Note 41" xfId="6344" xr:uid="{00000000-0005-0000-0000-000076180000}"/>
    <cellStyle name="Note 41 2" xfId="6345" xr:uid="{00000000-0005-0000-0000-000077180000}"/>
    <cellStyle name="Note 42" xfId="6346" xr:uid="{00000000-0005-0000-0000-000078180000}"/>
    <cellStyle name="Note 42 2" xfId="6347" xr:uid="{00000000-0005-0000-0000-000079180000}"/>
    <cellStyle name="Note 43" xfId="6348" xr:uid="{00000000-0005-0000-0000-00007A180000}"/>
    <cellStyle name="Note 43 2" xfId="6349" xr:uid="{00000000-0005-0000-0000-00007B180000}"/>
    <cellStyle name="Note 44" xfId="6350" xr:uid="{00000000-0005-0000-0000-00007C180000}"/>
    <cellStyle name="Note 44 2" xfId="6351" xr:uid="{00000000-0005-0000-0000-00007D180000}"/>
    <cellStyle name="Note 45" xfId="6352" xr:uid="{00000000-0005-0000-0000-00007E180000}"/>
    <cellStyle name="Note 45 2" xfId="6353" xr:uid="{00000000-0005-0000-0000-00007F180000}"/>
    <cellStyle name="Note 46" xfId="6354" xr:uid="{00000000-0005-0000-0000-000080180000}"/>
    <cellStyle name="Note 46 2" xfId="6355" xr:uid="{00000000-0005-0000-0000-000081180000}"/>
    <cellStyle name="Note 47" xfId="6356" xr:uid="{00000000-0005-0000-0000-000082180000}"/>
    <cellStyle name="Note 47 2" xfId="6357" xr:uid="{00000000-0005-0000-0000-000083180000}"/>
    <cellStyle name="Note 48" xfId="6358" xr:uid="{00000000-0005-0000-0000-000084180000}"/>
    <cellStyle name="Note 48 2" xfId="6359" xr:uid="{00000000-0005-0000-0000-000085180000}"/>
    <cellStyle name="Note 49" xfId="6360" xr:uid="{00000000-0005-0000-0000-000086180000}"/>
    <cellStyle name="Note 49 2" xfId="6361" xr:uid="{00000000-0005-0000-0000-000087180000}"/>
    <cellStyle name="Note 5" xfId="6362" xr:uid="{00000000-0005-0000-0000-000088180000}"/>
    <cellStyle name="Note 5 10" xfId="6363" xr:uid="{00000000-0005-0000-0000-000089180000}"/>
    <cellStyle name="Note 5 10 2" xfId="6364" xr:uid="{00000000-0005-0000-0000-00008A180000}"/>
    <cellStyle name="Note 5 11" xfId="6365" xr:uid="{00000000-0005-0000-0000-00008B180000}"/>
    <cellStyle name="Note 5 11 2" xfId="6366" xr:uid="{00000000-0005-0000-0000-00008C180000}"/>
    <cellStyle name="Note 5 12" xfId="6367" xr:uid="{00000000-0005-0000-0000-00008D180000}"/>
    <cellStyle name="Note 5 12 2" xfId="6368" xr:uid="{00000000-0005-0000-0000-00008E180000}"/>
    <cellStyle name="Note 5 13" xfId="6369" xr:uid="{00000000-0005-0000-0000-00008F180000}"/>
    <cellStyle name="Note 5 13 2" xfId="6370" xr:uid="{00000000-0005-0000-0000-000090180000}"/>
    <cellStyle name="Note 5 14" xfId="6371" xr:uid="{00000000-0005-0000-0000-000091180000}"/>
    <cellStyle name="Note 5 14 2" xfId="6372" xr:uid="{00000000-0005-0000-0000-000092180000}"/>
    <cellStyle name="Note 5 15" xfId="6373" xr:uid="{00000000-0005-0000-0000-000093180000}"/>
    <cellStyle name="Note 5 15 2" xfId="6374" xr:uid="{00000000-0005-0000-0000-000094180000}"/>
    <cellStyle name="Note 5 16" xfId="6375" xr:uid="{00000000-0005-0000-0000-000095180000}"/>
    <cellStyle name="Note 5 16 2" xfId="6376" xr:uid="{00000000-0005-0000-0000-000096180000}"/>
    <cellStyle name="Note 5 17" xfId="6377" xr:uid="{00000000-0005-0000-0000-000097180000}"/>
    <cellStyle name="Note 5 17 2" xfId="6378" xr:uid="{00000000-0005-0000-0000-000098180000}"/>
    <cellStyle name="Note 5 18" xfId="6379" xr:uid="{00000000-0005-0000-0000-000099180000}"/>
    <cellStyle name="Note 5 18 2" xfId="6380" xr:uid="{00000000-0005-0000-0000-00009A180000}"/>
    <cellStyle name="Note 5 19" xfId="6381" xr:uid="{00000000-0005-0000-0000-00009B180000}"/>
    <cellStyle name="Note 5 19 2" xfId="6382" xr:uid="{00000000-0005-0000-0000-00009C180000}"/>
    <cellStyle name="Note 5 2" xfId="6383" xr:uid="{00000000-0005-0000-0000-00009D180000}"/>
    <cellStyle name="Note 5 2 2" xfId="6384" xr:uid="{00000000-0005-0000-0000-00009E180000}"/>
    <cellStyle name="Note 5 2 3" xfId="6385" xr:uid="{00000000-0005-0000-0000-00009F180000}"/>
    <cellStyle name="Note 5 2 3 2" xfId="6386" xr:uid="{00000000-0005-0000-0000-0000A0180000}"/>
    <cellStyle name="Note 5 2 4" xfId="6387" xr:uid="{00000000-0005-0000-0000-0000A1180000}"/>
    <cellStyle name="Note 5 2 4 2" xfId="6388" xr:uid="{00000000-0005-0000-0000-0000A2180000}"/>
    <cellStyle name="Note 5 20" xfId="6389" xr:uid="{00000000-0005-0000-0000-0000A3180000}"/>
    <cellStyle name="Note 5 20 2" xfId="6390" xr:uid="{00000000-0005-0000-0000-0000A4180000}"/>
    <cellStyle name="Note 5 21" xfId="6391" xr:uid="{00000000-0005-0000-0000-0000A5180000}"/>
    <cellStyle name="Note 5 21 2" xfId="6392" xr:uid="{00000000-0005-0000-0000-0000A6180000}"/>
    <cellStyle name="Note 5 22" xfId="6393" xr:uid="{00000000-0005-0000-0000-0000A7180000}"/>
    <cellStyle name="Note 5 3" xfId="6394" xr:uid="{00000000-0005-0000-0000-0000A8180000}"/>
    <cellStyle name="Note 5 3 2" xfId="6395" xr:uid="{00000000-0005-0000-0000-0000A9180000}"/>
    <cellStyle name="Note 5 4" xfId="6396" xr:uid="{00000000-0005-0000-0000-0000AA180000}"/>
    <cellStyle name="Note 5 4 2" xfId="6397" xr:uid="{00000000-0005-0000-0000-0000AB180000}"/>
    <cellStyle name="Note 5 5" xfId="6398" xr:uid="{00000000-0005-0000-0000-0000AC180000}"/>
    <cellStyle name="Note 5 5 2" xfId="6399" xr:uid="{00000000-0005-0000-0000-0000AD180000}"/>
    <cellStyle name="Note 5 6" xfId="6400" xr:uid="{00000000-0005-0000-0000-0000AE180000}"/>
    <cellStyle name="Note 5 6 2" xfId="6401" xr:uid="{00000000-0005-0000-0000-0000AF180000}"/>
    <cellStyle name="Note 5 7" xfId="6402" xr:uid="{00000000-0005-0000-0000-0000B0180000}"/>
    <cellStyle name="Note 5 7 2" xfId="6403" xr:uid="{00000000-0005-0000-0000-0000B1180000}"/>
    <cellStyle name="Note 5 8" xfId="6404" xr:uid="{00000000-0005-0000-0000-0000B2180000}"/>
    <cellStyle name="Note 5 8 2" xfId="6405" xr:uid="{00000000-0005-0000-0000-0000B3180000}"/>
    <cellStyle name="Note 5 9" xfId="6406" xr:uid="{00000000-0005-0000-0000-0000B4180000}"/>
    <cellStyle name="Note 5 9 2" xfId="6407" xr:uid="{00000000-0005-0000-0000-0000B5180000}"/>
    <cellStyle name="Note 50" xfId="6408" xr:uid="{00000000-0005-0000-0000-0000B6180000}"/>
    <cellStyle name="Note 50 2" xfId="6409" xr:uid="{00000000-0005-0000-0000-0000B7180000}"/>
    <cellStyle name="Note 51" xfId="6410" xr:uid="{00000000-0005-0000-0000-0000B8180000}"/>
    <cellStyle name="Note 51 2" xfId="6411" xr:uid="{00000000-0005-0000-0000-0000B9180000}"/>
    <cellStyle name="Note 52" xfId="6412" xr:uid="{00000000-0005-0000-0000-0000BA180000}"/>
    <cellStyle name="Note 52 2" xfId="6413" xr:uid="{00000000-0005-0000-0000-0000BB180000}"/>
    <cellStyle name="Note 53" xfId="6414" xr:uid="{00000000-0005-0000-0000-0000BC180000}"/>
    <cellStyle name="Note 53 2" xfId="6415" xr:uid="{00000000-0005-0000-0000-0000BD180000}"/>
    <cellStyle name="Note 54" xfId="6416" xr:uid="{00000000-0005-0000-0000-0000BE180000}"/>
    <cellStyle name="Note 54 2" xfId="6417" xr:uid="{00000000-0005-0000-0000-0000BF180000}"/>
    <cellStyle name="Note 55" xfId="6418" xr:uid="{00000000-0005-0000-0000-0000C0180000}"/>
    <cellStyle name="Note 55 2" xfId="6419" xr:uid="{00000000-0005-0000-0000-0000C1180000}"/>
    <cellStyle name="Note 56" xfId="6420" xr:uid="{00000000-0005-0000-0000-0000C2180000}"/>
    <cellStyle name="Note 56 2" xfId="6421" xr:uid="{00000000-0005-0000-0000-0000C3180000}"/>
    <cellStyle name="Note 57" xfId="6422" xr:uid="{00000000-0005-0000-0000-0000C4180000}"/>
    <cellStyle name="Note 57 2" xfId="6423" xr:uid="{00000000-0005-0000-0000-0000C5180000}"/>
    <cellStyle name="Note 58" xfId="6424" xr:uid="{00000000-0005-0000-0000-0000C6180000}"/>
    <cellStyle name="Note 58 2" xfId="6425" xr:uid="{00000000-0005-0000-0000-0000C7180000}"/>
    <cellStyle name="Note 59" xfId="6426" xr:uid="{00000000-0005-0000-0000-0000C8180000}"/>
    <cellStyle name="Note 59 2" xfId="6427" xr:uid="{00000000-0005-0000-0000-0000C9180000}"/>
    <cellStyle name="Note 6" xfId="6428" xr:uid="{00000000-0005-0000-0000-0000CA180000}"/>
    <cellStyle name="Note 6 10" xfId="6429" xr:uid="{00000000-0005-0000-0000-0000CB180000}"/>
    <cellStyle name="Note 6 10 2" xfId="6430" xr:uid="{00000000-0005-0000-0000-0000CC180000}"/>
    <cellStyle name="Note 6 11" xfId="6431" xr:uid="{00000000-0005-0000-0000-0000CD180000}"/>
    <cellStyle name="Note 6 11 2" xfId="6432" xr:uid="{00000000-0005-0000-0000-0000CE180000}"/>
    <cellStyle name="Note 6 12" xfId="6433" xr:uid="{00000000-0005-0000-0000-0000CF180000}"/>
    <cellStyle name="Note 6 12 2" xfId="6434" xr:uid="{00000000-0005-0000-0000-0000D0180000}"/>
    <cellStyle name="Note 6 13" xfId="6435" xr:uid="{00000000-0005-0000-0000-0000D1180000}"/>
    <cellStyle name="Note 6 13 2" xfId="6436" xr:uid="{00000000-0005-0000-0000-0000D2180000}"/>
    <cellStyle name="Note 6 14" xfId="6437" xr:uid="{00000000-0005-0000-0000-0000D3180000}"/>
    <cellStyle name="Note 6 14 2" xfId="6438" xr:uid="{00000000-0005-0000-0000-0000D4180000}"/>
    <cellStyle name="Note 6 15" xfId="6439" xr:uid="{00000000-0005-0000-0000-0000D5180000}"/>
    <cellStyle name="Note 6 15 2" xfId="6440" xr:uid="{00000000-0005-0000-0000-0000D6180000}"/>
    <cellStyle name="Note 6 16" xfId="6441" xr:uid="{00000000-0005-0000-0000-0000D7180000}"/>
    <cellStyle name="Note 6 16 2" xfId="6442" xr:uid="{00000000-0005-0000-0000-0000D8180000}"/>
    <cellStyle name="Note 6 17" xfId="6443" xr:uid="{00000000-0005-0000-0000-0000D9180000}"/>
    <cellStyle name="Note 6 17 2" xfId="6444" xr:uid="{00000000-0005-0000-0000-0000DA180000}"/>
    <cellStyle name="Note 6 18" xfId="6445" xr:uid="{00000000-0005-0000-0000-0000DB180000}"/>
    <cellStyle name="Note 6 18 2" xfId="6446" xr:uid="{00000000-0005-0000-0000-0000DC180000}"/>
    <cellStyle name="Note 6 19" xfId="6447" xr:uid="{00000000-0005-0000-0000-0000DD180000}"/>
    <cellStyle name="Note 6 19 2" xfId="6448" xr:uid="{00000000-0005-0000-0000-0000DE180000}"/>
    <cellStyle name="Note 6 2" xfId="6449" xr:uid="{00000000-0005-0000-0000-0000DF180000}"/>
    <cellStyle name="Note 6 2 2" xfId="6450" xr:uid="{00000000-0005-0000-0000-0000E0180000}"/>
    <cellStyle name="Note 6 2 3" xfId="6451" xr:uid="{00000000-0005-0000-0000-0000E1180000}"/>
    <cellStyle name="Note 6 20" xfId="6452" xr:uid="{00000000-0005-0000-0000-0000E2180000}"/>
    <cellStyle name="Note 6 20 2" xfId="6453" xr:uid="{00000000-0005-0000-0000-0000E3180000}"/>
    <cellStyle name="Note 6 21" xfId="6454" xr:uid="{00000000-0005-0000-0000-0000E4180000}"/>
    <cellStyle name="Note 6 21 2" xfId="6455" xr:uid="{00000000-0005-0000-0000-0000E5180000}"/>
    <cellStyle name="Note 6 22" xfId="6456" xr:uid="{00000000-0005-0000-0000-0000E6180000}"/>
    <cellStyle name="Note 6 23" xfId="6457" xr:uid="{00000000-0005-0000-0000-0000E7180000}"/>
    <cellStyle name="Note 6 3" xfId="6458" xr:uid="{00000000-0005-0000-0000-0000E8180000}"/>
    <cellStyle name="Note 6 3 2" xfId="6459" xr:uid="{00000000-0005-0000-0000-0000E9180000}"/>
    <cellStyle name="Note 6 4" xfId="6460" xr:uid="{00000000-0005-0000-0000-0000EA180000}"/>
    <cellStyle name="Note 6 4 2" xfId="6461" xr:uid="{00000000-0005-0000-0000-0000EB180000}"/>
    <cellStyle name="Note 6 5" xfId="6462" xr:uid="{00000000-0005-0000-0000-0000EC180000}"/>
    <cellStyle name="Note 6 5 2" xfId="6463" xr:uid="{00000000-0005-0000-0000-0000ED180000}"/>
    <cellStyle name="Note 6 6" xfId="6464" xr:uid="{00000000-0005-0000-0000-0000EE180000}"/>
    <cellStyle name="Note 6 6 2" xfId="6465" xr:uid="{00000000-0005-0000-0000-0000EF180000}"/>
    <cellStyle name="Note 6 7" xfId="6466" xr:uid="{00000000-0005-0000-0000-0000F0180000}"/>
    <cellStyle name="Note 6 7 2" xfId="6467" xr:uid="{00000000-0005-0000-0000-0000F1180000}"/>
    <cellStyle name="Note 6 8" xfId="6468" xr:uid="{00000000-0005-0000-0000-0000F2180000}"/>
    <cellStyle name="Note 6 8 2" xfId="6469" xr:uid="{00000000-0005-0000-0000-0000F3180000}"/>
    <cellStyle name="Note 6 9" xfId="6470" xr:uid="{00000000-0005-0000-0000-0000F4180000}"/>
    <cellStyle name="Note 6 9 2" xfId="6471" xr:uid="{00000000-0005-0000-0000-0000F5180000}"/>
    <cellStyle name="Note 60" xfId="6472" xr:uid="{00000000-0005-0000-0000-0000F6180000}"/>
    <cellStyle name="Note 60 2" xfId="6473" xr:uid="{00000000-0005-0000-0000-0000F7180000}"/>
    <cellStyle name="Note 61" xfId="6474" xr:uid="{00000000-0005-0000-0000-0000F8180000}"/>
    <cellStyle name="Note 61 2" xfId="6475" xr:uid="{00000000-0005-0000-0000-0000F9180000}"/>
    <cellStyle name="Note 61 2 2" xfId="6476" xr:uid="{00000000-0005-0000-0000-0000FA180000}"/>
    <cellStyle name="Note 61 3" xfId="6477" xr:uid="{00000000-0005-0000-0000-0000FB180000}"/>
    <cellStyle name="Note 62" xfId="6478" xr:uid="{00000000-0005-0000-0000-0000FC180000}"/>
    <cellStyle name="Note 62 2" xfId="6479" xr:uid="{00000000-0005-0000-0000-0000FD180000}"/>
    <cellStyle name="Note 63" xfId="6480" xr:uid="{00000000-0005-0000-0000-0000FE180000}"/>
    <cellStyle name="Note 63 2" xfId="6481" xr:uid="{00000000-0005-0000-0000-0000FF180000}"/>
    <cellStyle name="Note 64" xfId="6482" xr:uid="{00000000-0005-0000-0000-000000190000}"/>
    <cellStyle name="Note 64 2" xfId="6483" xr:uid="{00000000-0005-0000-0000-000001190000}"/>
    <cellStyle name="Note 65" xfId="6484" xr:uid="{00000000-0005-0000-0000-000002190000}"/>
    <cellStyle name="Note 65 2" xfId="6485" xr:uid="{00000000-0005-0000-0000-000003190000}"/>
    <cellStyle name="Note 66" xfId="6486" xr:uid="{00000000-0005-0000-0000-000004190000}"/>
    <cellStyle name="Note 66 2" xfId="6487" xr:uid="{00000000-0005-0000-0000-000005190000}"/>
    <cellStyle name="Note 67" xfId="6488" xr:uid="{00000000-0005-0000-0000-000006190000}"/>
    <cellStyle name="Note 67 2" xfId="6489" xr:uid="{00000000-0005-0000-0000-000007190000}"/>
    <cellStyle name="Note 68" xfId="6490" xr:uid="{00000000-0005-0000-0000-000008190000}"/>
    <cellStyle name="Note 69" xfId="6491" xr:uid="{00000000-0005-0000-0000-000009190000}"/>
    <cellStyle name="Note 7" xfId="6492" xr:uid="{00000000-0005-0000-0000-00000A190000}"/>
    <cellStyle name="Note 7 10" xfId="6493" xr:uid="{00000000-0005-0000-0000-00000B190000}"/>
    <cellStyle name="Note 7 10 2" xfId="6494" xr:uid="{00000000-0005-0000-0000-00000C190000}"/>
    <cellStyle name="Note 7 11" xfId="6495" xr:uid="{00000000-0005-0000-0000-00000D190000}"/>
    <cellStyle name="Note 7 11 2" xfId="6496" xr:uid="{00000000-0005-0000-0000-00000E190000}"/>
    <cellStyle name="Note 7 12" xfId="6497" xr:uid="{00000000-0005-0000-0000-00000F190000}"/>
    <cellStyle name="Note 7 12 2" xfId="6498" xr:uid="{00000000-0005-0000-0000-000010190000}"/>
    <cellStyle name="Note 7 13" xfId="6499" xr:uid="{00000000-0005-0000-0000-000011190000}"/>
    <cellStyle name="Note 7 13 2" xfId="6500" xr:uid="{00000000-0005-0000-0000-000012190000}"/>
    <cellStyle name="Note 7 14" xfId="6501" xr:uid="{00000000-0005-0000-0000-000013190000}"/>
    <cellStyle name="Note 7 14 2" xfId="6502" xr:uid="{00000000-0005-0000-0000-000014190000}"/>
    <cellStyle name="Note 7 15" xfId="6503" xr:uid="{00000000-0005-0000-0000-000015190000}"/>
    <cellStyle name="Note 7 15 2" xfId="6504" xr:uid="{00000000-0005-0000-0000-000016190000}"/>
    <cellStyle name="Note 7 16" xfId="6505" xr:uid="{00000000-0005-0000-0000-000017190000}"/>
    <cellStyle name="Note 7 16 2" xfId="6506" xr:uid="{00000000-0005-0000-0000-000018190000}"/>
    <cellStyle name="Note 7 17" xfId="6507" xr:uid="{00000000-0005-0000-0000-000019190000}"/>
    <cellStyle name="Note 7 17 2" xfId="6508" xr:uid="{00000000-0005-0000-0000-00001A190000}"/>
    <cellStyle name="Note 7 18" xfId="6509" xr:uid="{00000000-0005-0000-0000-00001B190000}"/>
    <cellStyle name="Note 7 18 2" xfId="6510" xr:uid="{00000000-0005-0000-0000-00001C190000}"/>
    <cellStyle name="Note 7 19" xfId="6511" xr:uid="{00000000-0005-0000-0000-00001D190000}"/>
    <cellStyle name="Note 7 19 2" xfId="6512" xr:uid="{00000000-0005-0000-0000-00001E190000}"/>
    <cellStyle name="Note 7 2" xfId="6513" xr:uid="{00000000-0005-0000-0000-00001F190000}"/>
    <cellStyle name="Note 7 2 2" xfId="6514" xr:uid="{00000000-0005-0000-0000-000020190000}"/>
    <cellStyle name="Note 7 2 3" xfId="6515" xr:uid="{00000000-0005-0000-0000-000021190000}"/>
    <cellStyle name="Note 7 20" xfId="6516" xr:uid="{00000000-0005-0000-0000-000022190000}"/>
    <cellStyle name="Note 7 20 2" xfId="6517" xr:uid="{00000000-0005-0000-0000-000023190000}"/>
    <cellStyle name="Note 7 21" xfId="6518" xr:uid="{00000000-0005-0000-0000-000024190000}"/>
    <cellStyle name="Note 7 21 2" xfId="6519" xr:uid="{00000000-0005-0000-0000-000025190000}"/>
    <cellStyle name="Note 7 22" xfId="6520" xr:uid="{00000000-0005-0000-0000-000026190000}"/>
    <cellStyle name="Note 7 23" xfId="6521" xr:uid="{00000000-0005-0000-0000-000027190000}"/>
    <cellStyle name="Note 7 3" xfId="6522" xr:uid="{00000000-0005-0000-0000-000028190000}"/>
    <cellStyle name="Note 7 3 2" xfId="6523" xr:uid="{00000000-0005-0000-0000-000029190000}"/>
    <cellStyle name="Note 7 4" xfId="6524" xr:uid="{00000000-0005-0000-0000-00002A190000}"/>
    <cellStyle name="Note 7 4 2" xfId="6525" xr:uid="{00000000-0005-0000-0000-00002B190000}"/>
    <cellStyle name="Note 7 5" xfId="6526" xr:uid="{00000000-0005-0000-0000-00002C190000}"/>
    <cellStyle name="Note 7 5 2" xfId="6527" xr:uid="{00000000-0005-0000-0000-00002D190000}"/>
    <cellStyle name="Note 7 6" xfId="6528" xr:uid="{00000000-0005-0000-0000-00002E190000}"/>
    <cellStyle name="Note 7 6 2" xfId="6529" xr:uid="{00000000-0005-0000-0000-00002F190000}"/>
    <cellStyle name="Note 7 7" xfId="6530" xr:uid="{00000000-0005-0000-0000-000030190000}"/>
    <cellStyle name="Note 7 7 2" xfId="6531" xr:uid="{00000000-0005-0000-0000-000031190000}"/>
    <cellStyle name="Note 7 8" xfId="6532" xr:uid="{00000000-0005-0000-0000-000032190000}"/>
    <cellStyle name="Note 7 8 2" xfId="6533" xr:uid="{00000000-0005-0000-0000-000033190000}"/>
    <cellStyle name="Note 7 9" xfId="6534" xr:uid="{00000000-0005-0000-0000-000034190000}"/>
    <cellStyle name="Note 7 9 2" xfId="6535" xr:uid="{00000000-0005-0000-0000-000035190000}"/>
    <cellStyle name="Note 70" xfId="6536" xr:uid="{00000000-0005-0000-0000-000036190000}"/>
    <cellStyle name="Note 71" xfId="6537" xr:uid="{00000000-0005-0000-0000-000037190000}"/>
    <cellStyle name="Note 72" xfId="6538" xr:uid="{00000000-0005-0000-0000-000038190000}"/>
    <cellStyle name="Note 73" xfId="6539" xr:uid="{00000000-0005-0000-0000-000039190000}"/>
    <cellStyle name="Note 74" xfId="6540" xr:uid="{00000000-0005-0000-0000-00003A190000}"/>
    <cellStyle name="Note 75" xfId="6541" xr:uid="{00000000-0005-0000-0000-00003B190000}"/>
    <cellStyle name="Note 76" xfId="6542" xr:uid="{00000000-0005-0000-0000-00003C190000}"/>
    <cellStyle name="Note 77" xfId="6543" xr:uid="{00000000-0005-0000-0000-00003D190000}"/>
    <cellStyle name="Note 78" xfId="6544" xr:uid="{00000000-0005-0000-0000-00003E190000}"/>
    <cellStyle name="Note 79" xfId="6545" xr:uid="{00000000-0005-0000-0000-00003F190000}"/>
    <cellStyle name="Note 8" xfId="6546" xr:uid="{00000000-0005-0000-0000-000040190000}"/>
    <cellStyle name="Note 8 10" xfId="6547" xr:uid="{00000000-0005-0000-0000-000041190000}"/>
    <cellStyle name="Note 8 10 2" xfId="6548" xr:uid="{00000000-0005-0000-0000-000042190000}"/>
    <cellStyle name="Note 8 11" xfId="6549" xr:uid="{00000000-0005-0000-0000-000043190000}"/>
    <cellStyle name="Note 8 11 2" xfId="6550" xr:uid="{00000000-0005-0000-0000-000044190000}"/>
    <cellStyle name="Note 8 12" xfId="6551" xr:uid="{00000000-0005-0000-0000-000045190000}"/>
    <cellStyle name="Note 8 12 2" xfId="6552" xr:uid="{00000000-0005-0000-0000-000046190000}"/>
    <cellStyle name="Note 8 13" xfId="6553" xr:uid="{00000000-0005-0000-0000-000047190000}"/>
    <cellStyle name="Note 8 13 2" xfId="6554" xr:uid="{00000000-0005-0000-0000-000048190000}"/>
    <cellStyle name="Note 8 14" xfId="6555" xr:uid="{00000000-0005-0000-0000-000049190000}"/>
    <cellStyle name="Note 8 14 2" xfId="6556" xr:uid="{00000000-0005-0000-0000-00004A190000}"/>
    <cellStyle name="Note 8 15" xfId="6557" xr:uid="{00000000-0005-0000-0000-00004B190000}"/>
    <cellStyle name="Note 8 15 2" xfId="6558" xr:uid="{00000000-0005-0000-0000-00004C190000}"/>
    <cellStyle name="Note 8 16" xfId="6559" xr:uid="{00000000-0005-0000-0000-00004D190000}"/>
    <cellStyle name="Note 8 16 2" xfId="6560" xr:uid="{00000000-0005-0000-0000-00004E190000}"/>
    <cellStyle name="Note 8 17" xfId="6561" xr:uid="{00000000-0005-0000-0000-00004F190000}"/>
    <cellStyle name="Note 8 17 2" xfId="6562" xr:uid="{00000000-0005-0000-0000-000050190000}"/>
    <cellStyle name="Note 8 18" xfId="6563" xr:uid="{00000000-0005-0000-0000-000051190000}"/>
    <cellStyle name="Note 8 18 2" xfId="6564" xr:uid="{00000000-0005-0000-0000-000052190000}"/>
    <cellStyle name="Note 8 19" xfId="6565" xr:uid="{00000000-0005-0000-0000-000053190000}"/>
    <cellStyle name="Note 8 19 2" xfId="6566" xr:uid="{00000000-0005-0000-0000-000054190000}"/>
    <cellStyle name="Note 8 2" xfId="6567" xr:uid="{00000000-0005-0000-0000-000055190000}"/>
    <cellStyle name="Note 8 2 2" xfId="6568" xr:uid="{00000000-0005-0000-0000-000056190000}"/>
    <cellStyle name="Note 8 2 3" xfId="6569" xr:uid="{00000000-0005-0000-0000-000057190000}"/>
    <cellStyle name="Note 8 20" xfId="6570" xr:uid="{00000000-0005-0000-0000-000058190000}"/>
    <cellStyle name="Note 8 20 2" xfId="6571" xr:uid="{00000000-0005-0000-0000-000059190000}"/>
    <cellStyle name="Note 8 21" xfId="6572" xr:uid="{00000000-0005-0000-0000-00005A190000}"/>
    <cellStyle name="Note 8 21 2" xfId="6573" xr:uid="{00000000-0005-0000-0000-00005B190000}"/>
    <cellStyle name="Note 8 22" xfId="6574" xr:uid="{00000000-0005-0000-0000-00005C190000}"/>
    <cellStyle name="Note 8 23" xfId="6575" xr:uid="{00000000-0005-0000-0000-00005D190000}"/>
    <cellStyle name="Note 8 3" xfId="6576" xr:uid="{00000000-0005-0000-0000-00005E190000}"/>
    <cellStyle name="Note 8 3 2" xfId="6577" xr:uid="{00000000-0005-0000-0000-00005F190000}"/>
    <cellStyle name="Note 8 4" xfId="6578" xr:uid="{00000000-0005-0000-0000-000060190000}"/>
    <cellStyle name="Note 8 4 2" xfId="6579" xr:uid="{00000000-0005-0000-0000-000061190000}"/>
    <cellStyle name="Note 8 5" xfId="6580" xr:uid="{00000000-0005-0000-0000-000062190000}"/>
    <cellStyle name="Note 8 5 2" xfId="6581" xr:uid="{00000000-0005-0000-0000-000063190000}"/>
    <cellStyle name="Note 8 6" xfId="6582" xr:uid="{00000000-0005-0000-0000-000064190000}"/>
    <cellStyle name="Note 8 6 2" xfId="6583" xr:uid="{00000000-0005-0000-0000-000065190000}"/>
    <cellStyle name="Note 8 7" xfId="6584" xr:uid="{00000000-0005-0000-0000-000066190000}"/>
    <cellStyle name="Note 8 7 2" xfId="6585" xr:uid="{00000000-0005-0000-0000-000067190000}"/>
    <cellStyle name="Note 8 8" xfId="6586" xr:uid="{00000000-0005-0000-0000-000068190000}"/>
    <cellStyle name="Note 8 8 2" xfId="6587" xr:uid="{00000000-0005-0000-0000-000069190000}"/>
    <cellStyle name="Note 8 9" xfId="6588" xr:uid="{00000000-0005-0000-0000-00006A190000}"/>
    <cellStyle name="Note 8 9 2" xfId="6589" xr:uid="{00000000-0005-0000-0000-00006B190000}"/>
    <cellStyle name="Note 80" xfId="6590" xr:uid="{00000000-0005-0000-0000-00006C190000}"/>
    <cellStyle name="Note 81" xfId="6591" xr:uid="{00000000-0005-0000-0000-00006D190000}"/>
    <cellStyle name="Note 82" xfId="6592" xr:uid="{00000000-0005-0000-0000-00006E190000}"/>
    <cellStyle name="Note 83" xfId="6593" xr:uid="{00000000-0005-0000-0000-00006F190000}"/>
    <cellStyle name="Note 84" xfId="6594" xr:uid="{00000000-0005-0000-0000-000070190000}"/>
    <cellStyle name="Note 85" xfId="6595" xr:uid="{00000000-0005-0000-0000-000071190000}"/>
    <cellStyle name="Note 86" xfId="6596" xr:uid="{00000000-0005-0000-0000-000072190000}"/>
    <cellStyle name="Note 87" xfId="6597" xr:uid="{00000000-0005-0000-0000-000073190000}"/>
    <cellStyle name="Note 88" xfId="6598" xr:uid="{00000000-0005-0000-0000-000074190000}"/>
    <cellStyle name="Note 89" xfId="6599" xr:uid="{00000000-0005-0000-0000-000075190000}"/>
    <cellStyle name="Note 9" xfId="6600" xr:uid="{00000000-0005-0000-0000-000076190000}"/>
    <cellStyle name="Note 9 10" xfId="6601" xr:uid="{00000000-0005-0000-0000-000077190000}"/>
    <cellStyle name="Note 9 10 2" xfId="6602" xr:uid="{00000000-0005-0000-0000-000078190000}"/>
    <cellStyle name="Note 9 11" xfId="6603" xr:uid="{00000000-0005-0000-0000-000079190000}"/>
    <cellStyle name="Note 9 11 2" xfId="6604" xr:uid="{00000000-0005-0000-0000-00007A190000}"/>
    <cellStyle name="Note 9 12" xfId="6605" xr:uid="{00000000-0005-0000-0000-00007B190000}"/>
    <cellStyle name="Note 9 12 2" xfId="6606" xr:uid="{00000000-0005-0000-0000-00007C190000}"/>
    <cellStyle name="Note 9 13" xfId="6607" xr:uid="{00000000-0005-0000-0000-00007D190000}"/>
    <cellStyle name="Note 9 13 2" xfId="6608" xr:uid="{00000000-0005-0000-0000-00007E190000}"/>
    <cellStyle name="Note 9 14" xfId="6609" xr:uid="{00000000-0005-0000-0000-00007F190000}"/>
    <cellStyle name="Note 9 14 2" xfId="6610" xr:uid="{00000000-0005-0000-0000-000080190000}"/>
    <cellStyle name="Note 9 15" xfId="6611" xr:uid="{00000000-0005-0000-0000-000081190000}"/>
    <cellStyle name="Note 9 15 2" xfId="6612" xr:uid="{00000000-0005-0000-0000-000082190000}"/>
    <cellStyle name="Note 9 16" xfId="6613" xr:uid="{00000000-0005-0000-0000-000083190000}"/>
    <cellStyle name="Note 9 16 2" xfId="6614" xr:uid="{00000000-0005-0000-0000-000084190000}"/>
    <cellStyle name="Note 9 17" xfId="6615" xr:uid="{00000000-0005-0000-0000-000085190000}"/>
    <cellStyle name="Note 9 17 2" xfId="6616" xr:uid="{00000000-0005-0000-0000-000086190000}"/>
    <cellStyle name="Note 9 18" xfId="6617" xr:uid="{00000000-0005-0000-0000-000087190000}"/>
    <cellStyle name="Note 9 18 2" xfId="6618" xr:uid="{00000000-0005-0000-0000-000088190000}"/>
    <cellStyle name="Note 9 19" xfId="6619" xr:uid="{00000000-0005-0000-0000-000089190000}"/>
    <cellStyle name="Note 9 19 2" xfId="6620" xr:uid="{00000000-0005-0000-0000-00008A190000}"/>
    <cellStyle name="Note 9 2" xfId="6621" xr:uid="{00000000-0005-0000-0000-00008B190000}"/>
    <cellStyle name="Note 9 2 2" xfId="6622" xr:uid="{00000000-0005-0000-0000-00008C190000}"/>
    <cellStyle name="Note 9 2 3" xfId="6623" xr:uid="{00000000-0005-0000-0000-00008D190000}"/>
    <cellStyle name="Note 9 20" xfId="6624" xr:uid="{00000000-0005-0000-0000-00008E190000}"/>
    <cellStyle name="Note 9 20 2" xfId="6625" xr:uid="{00000000-0005-0000-0000-00008F190000}"/>
    <cellStyle name="Note 9 21" xfId="6626" xr:uid="{00000000-0005-0000-0000-000090190000}"/>
    <cellStyle name="Note 9 21 2" xfId="6627" xr:uid="{00000000-0005-0000-0000-000091190000}"/>
    <cellStyle name="Note 9 22" xfId="6628" xr:uid="{00000000-0005-0000-0000-000092190000}"/>
    <cellStyle name="Note 9 23" xfId="6629" xr:uid="{00000000-0005-0000-0000-000093190000}"/>
    <cellStyle name="Note 9 3" xfId="6630" xr:uid="{00000000-0005-0000-0000-000094190000}"/>
    <cellStyle name="Note 9 3 2" xfId="6631" xr:uid="{00000000-0005-0000-0000-000095190000}"/>
    <cellStyle name="Note 9 4" xfId="6632" xr:uid="{00000000-0005-0000-0000-000096190000}"/>
    <cellStyle name="Note 9 4 2" xfId="6633" xr:uid="{00000000-0005-0000-0000-000097190000}"/>
    <cellStyle name="Note 9 5" xfId="6634" xr:uid="{00000000-0005-0000-0000-000098190000}"/>
    <cellStyle name="Note 9 5 2" xfId="6635" xr:uid="{00000000-0005-0000-0000-000099190000}"/>
    <cellStyle name="Note 9 6" xfId="6636" xr:uid="{00000000-0005-0000-0000-00009A190000}"/>
    <cellStyle name="Note 9 6 2" xfId="6637" xr:uid="{00000000-0005-0000-0000-00009B190000}"/>
    <cellStyle name="Note 9 7" xfId="6638" xr:uid="{00000000-0005-0000-0000-00009C190000}"/>
    <cellStyle name="Note 9 7 2" xfId="6639" xr:uid="{00000000-0005-0000-0000-00009D190000}"/>
    <cellStyle name="Note 9 8" xfId="6640" xr:uid="{00000000-0005-0000-0000-00009E190000}"/>
    <cellStyle name="Note 9 8 2" xfId="6641" xr:uid="{00000000-0005-0000-0000-00009F190000}"/>
    <cellStyle name="Note 9 9" xfId="6642" xr:uid="{00000000-0005-0000-0000-0000A0190000}"/>
    <cellStyle name="Note 9 9 2" xfId="6643" xr:uid="{00000000-0005-0000-0000-0000A1190000}"/>
    <cellStyle name="Note 90" xfId="6644" xr:uid="{00000000-0005-0000-0000-0000A2190000}"/>
    <cellStyle name="Note 91" xfId="6645" xr:uid="{00000000-0005-0000-0000-0000A3190000}"/>
    <cellStyle name="Note 92" xfId="6646" xr:uid="{00000000-0005-0000-0000-0000A4190000}"/>
    <cellStyle name="Note 93" xfId="6647" xr:uid="{00000000-0005-0000-0000-0000A5190000}"/>
    <cellStyle name="Note 94" xfId="6648" xr:uid="{00000000-0005-0000-0000-0000A6190000}"/>
    <cellStyle name="Nummer" xfId="6649" xr:uid="{00000000-0005-0000-0000-0000A7190000}"/>
    <cellStyle name="OPSKRIF" xfId="6650" xr:uid="{00000000-0005-0000-0000-0000A8190000}"/>
    <cellStyle name="Option" xfId="6651" xr:uid="{00000000-0005-0000-0000-0000A9190000}"/>
    <cellStyle name="OptionHeading" xfId="6652" xr:uid="{00000000-0005-0000-0000-0000AA190000}"/>
    <cellStyle name="Output 10" xfId="6653" xr:uid="{00000000-0005-0000-0000-0000AB190000}"/>
    <cellStyle name="Output 2" xfId="244" xr:uid="{00000000-0005-0000-0000-0000AC190000}"/>
    <cellStyle name="Output 2 2" xfId="6654" xr:uid="{00000000-0005-0000-0000-0000AD190000}"/>
    <cellStyle name="Output 2 3" xfId="6655" xr:uid="{00000000-0005-0000-0000-0000AE190000}"/>
    <cellStyle name="Output 2 4" xfId="6656" xr:uid="{00000000-0005-0000-0000-0000AF190000}"/>
    <cellStyle name="Output 2 5" xfId="6657" xr:uid="{00000000-0005-0000-0000-0000B0190000}"/>
    <cellStyle name="Output 3" xfId="245" xr:uid="{00000000-0005-0000-0000-0000B1190000}"/>
    <cellStyle name="Output 3 2" xfId="6658" xr:uid="{00000000-0005-0000-0000-0000B2190000}"/>
    <cellStyle name="Output 4" xfId="6659" xr:uid="{00000000-0005-0000-0000-0000B3190000}"/>
    <cellStyle name="Output 4 2" xfId="6660" xr:uid="{00000000-0005-0000-0000-0000B4190000}"/>
    <cellStyle name="Output 5" xfId="6661" xr:uid="{00000000-0005-0000-0000-0000B5190000}"/>
    <cellStyle name="Output 5 2" xfId="6662" xr:uid="{00000000-0005-0000-0000-0000B6190000}"/>
    <cellStyle name="Output 6" xfId="6663" xr:uid="{00000000-0005-0000-0000-0000B7190000}"/>
    <cellStyle name="Output 6 2" xfId="6664" xr:uid="{00000000-0005-0000-0000-0000B8190000}"/>
    <cellStyle name="Output 7" xfId="6665" xr:uid="{00000000-0005-0000-0000-0000B9190000}"/>
    <cellStyle name="Output 7 2" xfId="6666" xr:uid="{00000000-0005-0000-0000-0000BA190000}"/>
    <cellStyle name="Output 8" xfId="6667" xr:uid="{00000000-0005-0000-0000-0000BB190000}"/>
    <cellStyle name="Output 8 2" xfId="6668" xr:uid="{00000000-0005-0000-0000-0000BC190000}"/>
    <cellStyle name="Output 9" xfId="6669" xr:uid="{00000000-0005-0000-0000-0000BD190000}"/>
    <cellStyle name="Output 9 2" xfId="6670" xr:uid="{00000000-0005-0000-0000-0000BE190000}"/>
    <cellStyle name="per.style" xfId="246" xr:uid="{00000000-0005-0000-0000-0000BF190000}"/>
    <cellStyle name="per.style 2" xfId="6671" xr:uid="{00000000-0005-0000-0000-0000C0190000}"/>
    <cellStyle name="per.style_Book1" xfId="6672" xr:uid="{00000000-0005-0000-0000-0000C1190000}"/>
    <cellStyle name="Percent [0]" xfId="6673" xr:uid="{00000000-0005-0000-0000-0000C2190000}"/>
    <cellStyle name="Percent [00]" xfId="6674" xr:uid="{00000000-0005-0000-0000-0000C3190000}"/>
    <cellStyle name="Percent [2]" xfId="6675" xr:uid="{00000000-0005-0000-0000-0000C4190000}"/>
    <cellStyle name="Percent 10" xfId="247" xr:uid="{00000000-0005-0000-0000-0000C5190000}"/>
    <cellStyle name="Percent 10 2" xfId="248" xr:uid="{00000000-0005-0000-0000-0000C6190000}"/>
    <cellStyle name="Percent 10 2 2" xfId="249" xr:uid="{00000000-0005-0000-0000-0000C7190000}"/>
    <cellStyle name="Percent 10 3" xfId="250" xr:uid="{00000000-0005-0000-0000-0000C8190000}"/>
    <cellStyle name="Percent 10 4" xfId="9991" xr:uid="{00000000-0005-0000-0000-0000C9190000}"/>
    <cellStyle name="Percent 11" xfId="251" xr:uid="{00000000-0005-0000-0000-0000CA190000}"/>
    <cellStyle name="Percent 11 2" xfId="252" xr:uid="{00000000-0005-0000-0000-0000CB190000}"/>
    <cellStyle name="Percent 12" xfId="253" xr:uid="{00000000-0005-0000-0000-0000CC190000}"/>
    <cellStyle name="Percent 2" xfId="254" xr:uid="{00000000-0005-0000-0000-0000CD190000}"/>
    <cellStyle name="Percent 2 2" xfId="255" xr:uid="{00000000-0005-0000-0000-0000CE190000}"/>
    <cellStyle name="Percent 2 2 2" xfId="256" xr:uid="{00000000-0005-0000-0000-0000CF190000}"/>
    <cellStyle name="Percent 2 2 2 2" xfId="257" xr:uid="{00000000-0005-0000-0000-0000D0190000}"/>
    <cellStyle name="Percent 2 2 3" xfId="258" xr:uid="{00000000-0005-0000-0000-0000D1190000}"/>
    <cellStyle name="Percent 2 3" xfId="259" xr:uid="{00000000-0005-0000-0000-0000D2190000}"/>
    <cellStyle name="Percent 2 3 2" xfId="260" xr:uid="{00000000-0005-0000-0000-0000D3190000}"/>
    <cellStyle name="Percent 2 3 2 2" xfId="261" xr:uid="{00000000-0005-0000-0000-0000D4190000}"/>
    <cellStyle name="Percent 2 3 3" xfId="262" xr:uid="{00000000-0005-0000-0000-0000D5190000}"/>
    <cellStyle name="Percent 2 4" xfId="263" xr:uid="{00000000-0005-0000-0000-0000D6190000}"/>
    <cellStyle name="Percent 2 4 2" xfId="264" xr:uid="{00000000-0005-0000-0000-0000D7190000}"/>
    <cellStyle name="Percent 2 5" xfId="265" xr:uid="{00000000-0005-0000-0000-0000D8190000}"/>
    <cellStyle name="Percent 2 6" xfId="266" xr:uid="{00000000-0005-0000-0000-0000D9190000}"/>
    <cellStyle name="Percent 2 7" xfId="267" xr:uid="{00000000-0005-0000-0000-0000DA190000}"/>
    <cellStyle name="Percent 2_20101018_Challenge Session Revisions FINAL" xfId="6676" xr:uid="{00000000-0005-0000-0000-0000DB190000}"/>
    <cellStyle name="Percent 3" xfId="268" xr:uid="{00000000-0005-0000-0000-0000DC190000}"/>
    <cellStyle name="Percent 3 2" xfId="269" xr:uid="{00000000-0005-0000-0000-0000DD190000}"/>
    <cellStyle name="Percent 3 2 2" xfId="270" xr:uid="{00000000-0005-0000-0000-0000DE190000}"/>
    <cellStyle name="Percent 3 2 2 2" xfId="271" xr:uid="{00000000-0005-0000-0000-0000DF190000}"/>
    <cellStyle name="Percent 3 2 3" xfId="272" xr:uid="{00000000-0005-0000-0000-0000E0190000}"/>
    <cellStyle name="Percent 3 3" xfId="273" xr:uid="{00000000-0005-0000-0000-0000E1190000}"/>
    <cellStyle name="Percent 3 3 2" xfId="274" xr:uid="{00000000-0005-0000-0000-0000E2190000}"/>
    <cellStyle name="Percent 3 3 2 2" xfId="275" xr:uid="{00000000-0005-0000-0000-0000E3190000}"/>
    <cellStyle name="Percent 3 3 3" xfId="276" xr:uid="{00000000-0005-0000-0000-0000E4190000}"/>
    <cellStyle name="Percent 3 4" xfId="277" xr:uid="{00000000-0005-0000-0000-0000E5190000}"/>
    <cellStyle name="Percent 3 4 2" xfId="278" xr:uid="{00000000-0005-0000-0000-0000E6190000}"/>
    <cellStyle name="Percent 3 5" xfId="279" xr:uid="{00000000-0005-0000-0000-0000E7190000}"/>
    <cellStyle name="Percent 3_20101018_Challenge Session Revisions FINAL" xfId="6677" xr:uid="{00000000-0005-0000-0000-0000E8190000}"/>
    <cellStyle name="Percent 4" xfId="280" xr:uid="{00000000-0005-0000-0000-0000E9190000}"/>
    <cellStyle name="Percent 4 2" xfId="281" xr:uid="{00000000-0005-0000-0000-0000EA190000}"/>
    <cellStyle name="Percent 4 2 2" xfId="282" xr:uid="{00000000-0005-0000-0000-0000EB190000}"/>
    <cellStyle name="Percent 4 2 2 2" xfId="283" xr:uid="{00000000-0005-0000-0000-0000EC190000}"/>
    <cellStyle name="Percent 4 2 3" xfId="284" xr:uid="{00000000-0005-0000-0000-0000ED190000}"/>
    <cellStyle name="Percent 4 3" xfId="285" xr:uid="{00000000-0005-0000-0000-0000EE190000}"/>
    <cellStyle name="Percent 4 3 2" xfId="286" xr:uid="{00000000-0005-0000-0000-0000EF190000}"/>
    <cellStyle name="Percent 4 3 2 2" xfId="287" xr:uid="{00000000-0005-0000-0000-0000F0190000}"/>
    <cellStyle name="Percent 4 3 3" xfId="288" xr:uid="{00000000-0005-0000-0000-0000F1190000}"/>
    <cellStyle name="Percent 4 4" xfId="289" xr:uid="{00000000-0005-0000-0000-0000F2190000}"/>
    <cellStyle name="Percent 4 4 2" xfId="290" xr:uid="{00000000-0005-0000-0000-0000F3190000}"/>
    <cellStyle name="Percent 4 5" xfId="291" xr:uid="{00000000-0005-0000-0000-0000F4190000}"/>
    <cellStyle name="Percent 4_20101018_Challenge Session Revisions FINAL" xfId="6678" xr:uid="{00000000-0005-0000-0000-0000F5190000}"/>
    <cellStyle name="Percent 5" xfId="292" xr:uid="{00000000-0005-0000-0000-0000F6190000}"/>
    <cellStyle name="Percent 5 2" xfId="293" xr:uid="{00000000-0005-0000-0000-0000F7190000}"/>
    <cellStyle name="Percent 5 2 2" xfId="294" xr:uid="{00000000-0005-0000-0000-0000F8190000}"/>
    <cellStyle name="Percent 5 3" xfId="295" xr:uid="{00000000-0005-0000-0000-0000F9190000}"/>
    <cellStyle name="Percent 6" xfId="296" xr:uid="{00000000-0005-0000-0000-0000FA190000}"/>
    <cellStyle name="Percent 6 2" xfId="297" xr:uid="{00000000-0005-0000-0000-0000FB190000}"/>
    <cellStyle name="Percent 6 2 2" xfId="298" xr:uid="{00000000-0005-0000-0000-0000FC190000}"/>
    <cellStyle name="Percent 6 3" xfId="299" xr:uid="{00000000-0005-0000-0000-0000FD190000}"/>
    <cellStyle name="Percent 7" xfId="300" xr:uid="{00000000-0005-0000-0000-0000FE190000}"/>
    <cellStyle name="Percent 7 2" xfId="301" xr:uid="{00000000-0005-0000-0000-0000FF190000}"/>
    <cellStyle name="Percent 7 3" xfId="302" xr:uid="{00000000-0005-0000-0000-0000001A0000}"/>
    <cellStyle name="Percent 8" xfId="303" xr:uid="{00000000-0005-0000-0000-0000011A0000}"/>
    <cellStyle name="Percent 8 2" xfId="304" xr:uid="{00000000-0005-0000-0000-0000021A0000}"/>
    <cellStyle name="Percent 8 2 2" xfId="305" xr:uid="{00000000-0005-0000-0000-0000031A0000}"/>
    <cellStyle name="Percent 8 3" xfId="306" xr:uid="{00000000-0005-0000-0000-0000041A0000}"/>
    <cellStyle name="Percent 9" xfId="307" xr:uid="{00000000-0005-0000-0000-0000051A0000}"/>
    <cellStyle name="Percent 9 2" xfId="308" xr:uid="{00000000-0005-0000-0000-0000061A0000}"/>
    <cellStyle name="Percent 9 2 2" xfId="309" xr:uid="{00000000-0005-0000-0000-0000071A0000}"/>
    <cellStyle name="Percent 9 3" xfId="310" xr:uid="{00000000-0005-0000-0000-0000081A0000}"/>
    <cellStyle name="Preisbb" xfId="311" xr:uid="{00000000-0005-0000-0000-0000091A0000}"/>
    <cellStyle name="Preise1" xfId="6679" xr:uid="{00000000-0005-0000-0000-00000A1A0000}"/>
    <cellStyle name="Preise2" xfId="6680" xr:uid="{00000000-0005-0000-0000-00000B1A0000}"/>
    <cellStyle name="PrePop Currency (0)" xfId="6681" xr:uid="{00000000-0005-0000-0000-00000C1A0000}"/>
    <cellStyle name="PrePop Currency (2)" xfId="6682" xr:uid="{00000000-0005-0000-0000-00000D1A0000}"/>
    <cellStyle name="PrePop Units (0)" xfId="6683" xr:uid="{00000000-0005-0000-0000-00000E1A0000}"/>
    <cellStyle name="PrePop Units (1)" xfId="6684" xr:uid="{00000000-0005-0000-0000-00000F1A0000}"/>
    <cellStyle name="PrePop Units (2)" xfId="6685" xr:uid="{00000000-0005-0000-0000-0000101A0000}"/>
    <cellStyle name="Price" xfId="6686" xr:uid="{00000000-0005-0000-0000-0000111A0000}"/>
    <cellStyle name="PSChar" xfId="312" xr:uid="{00000000-0005-0000-0000-0000121A0000}"/>
    <cellStyle name="R" xfId="6687" xr:uid="{00000000-0005-0000-0000-0000131A0000}"/>
    <cellStyle name="R_06 11 08 PRESSURE PARTS FINAL" xfId="6688" xr:uid="{00000000-0005-0000-0000-0000141A0000}"/>
    <cellStyle name="R_06 11 08 PRESSURE PARTS FINAL 2" xfId="6689" xr:uid="{00000000-0005-0000-0000-0000151A0000}"/>
    <cellStyle name="R_06 11 08 PRESSURE PARTS FINAL_090514_Costing-Model Medupi (Version- E&amp;Y updates)(Mar09 index update)( FINAL Tx adj)" xfId="6690" xr:uid="{00000000-0005-0000-0000-0000161A0000}"/>
    <cellStyle name="R_06 11 08 PRESSURE PARTS FINAL_090812_CTC-Model Medupi -Jul 09 MYPD 2 (with Esk Jul par)(E&amp;Y Master 090520 v2.2)" xfId="6691" xr:uid="{00000000-0005-0000-0000-0000171A0000}"/>
    <cellStyle name="R_06 11 08 PRESSURE PARTS FINAL_20080925 ice services Assessment Task order No 4" xfId="6692" xr:uid="{00000000-0005-0000-0000-0000181A0000}"/>
    <cellStyle name="R_06 11 08 PRESSURE PARTS FINAL_20080925 ice services Assessment Task order No 4_20110725chk1 DGR ice Timesheet data - July 2011" xfId="6693" xr:uid="{00000000-0005-0000-0000-0000191A0000}"/>
    <cellStyle name="R_06 11 08 PRESSURE PARTS FINAL_20090225rev &amp; 20090425 Task Order 25&amp;26 ice services assessments" xfId="6694" xr:uid="{00000000-0005-0000-0000-00001A1A0000}"/>
    <cellStyle name="R_06 11 08 PRESSURE PARTS FINAL_20090315 CED Project support_update" xfId="6695" xr:uid="{00000000-0005-0000-0000-00001B1A0000}"/>
    <cellStyle name="R_06 11 08 PRESSURE PARTS FINAL_20090315 CED Project support_update_20090225rev &amp; 20090425 Task Order 25&amp;26 ice services assessments" xfId="6696" xr:uid="{00000000-0005-0000-0000-00001C1A0000}"/>
    <cellStyle name="R_06 11 08 PRESSURE PARTS FINAL_20090315 CED Project support_update_20090225rev &amp; 20090425 Task Order 25&amp;26 ice services assessments_20110725chk1 DGR ice Timesheet data - July 2011" xfId="6697" xr:uid="{00000000-0005-0000-0000-00001D1A0000}"/>
    <cellStyle name="R_06 11 08 PRESSURE PARTS FINAL_20090315 CED Project support_update_20091025 Task Order 24 ice services assessment" xfId="6698" xr:uid="{00000000-0005-0000-0000-00001E1A0000}"/>
    <cellStyle name="R_06 11 08 PRESSURE PARTS FINAL_20090315 CED Project support_update_20091025 Task Order 25 ice services assessment" xfId="6699" xr:uid="{00000000-0005-0000-0000-00001F1A0000}"/>
    <cellStyle name="R_06 11 08 PRESSURE PARTS FINAL_20090315 CED Project support_update_20091025 Task Order 25&amp;26 ice services assessment" xfId="6700" xr:uid="{00000000-0005-0000-0000-0000201A0000}"/>
    <cellStyle name="R_06 11 08 PRESSURE PARTS FINAL_20090315 CED Project support_update_20091025 Task Order 26 ice services assessment" xfId="6701" xr:uid="{00000000-0005-0000-0000-0000211A0000}"/>
    <cellStyle name="R_06 11 08 PRESSURE PARTS FINAL_20090315 CED Project support_update_20091025 Task Order 28 ice services assessment Mercury SS" xfId="6702" xr:uid="{00000000-0005-0000-0000-0000221A0000}"/>
    <cellStyle name="R_06 11 08 PRESSURE PARTS FINAL_20090315 CED Project support_update_20091025 Task Order 29 ice services assessment" xfId="6703" xr:uid="{00000000-0005-0000-0000-0000231A0000}"/>
    <cellStyle name="R_06 11 08 PRESSURE PARTS FINAL_20090315 CED Project support_update_20091025 Task Order 31 ice services assessment" xfId="6704" xr:uid="{00000000-0005-0000-0000-0000241A0000}"/>
    <cellStyle name="R_06 11 08 PRESSURE PARTS FINAL_20090315 CED Project support_update_20091025 Task Order 33 ice services assessment" xfId="6705" xr:uid="{00000000-0005-0000-0000-0000251A0000}"/>
    <cellStyle name="R_06 11 08 PRESSURE PARTS FINAL_20090315 CED Project support_update_20091025 Task Order 34 ice services assessment" xfId="6706" xr:uid="{00000000-0005-0000-0000-0000261A0000}"/>
    <cellStyle name="R_06 11 08 PRESSURE PARTS FINAL_20090315 CED Project support_update_20091025 Task Order 35 ice services assessment" xfId="6707" xr:uid="{00000000-0005-0000-0000-0000271A0000}"/>
    <cellStyle name="R_06 11 08 PRESSURE PARTS FINAL_20090315 CED Project support_update_20091025 Task Order 36 ice services assessment" xfId="6708" xr:uid="{00000000-0005-0000-0000-0000281A0000}"/>
    <cellStyle name="R_06 11 08 PRESSURE PARTS FINAL_20090315 CED Project support_update_20091025 Task Order 37 ice services assessment" xfId="6709" xr:uid="{00000000-0005-0000-0000-0000291A0000}"/>
    <cellStyle name="R_06 11 08 PRESSURE PARTS FINAL_20090315 CED Project support_update_20091025 Task Order 37 Revised split ice services assessment" xfId="6710" xr:uid="{00000000-0005-0000-0000-00002A1A0000}"/>
    <cellStyle name="R_06 11 08 PRESSURE PARTS FINAL_20090315 CED Project support_update_20091025 Task Order 39 ice services assessment" xfId="6711" xr:uid="{00000000-0005-0000-0000-00002B1A0000}"/>
    <cellStyle name="R_06 11 08 PRESSURE PARTS FINAL_20090315 CED Project support_update_20091025 Task Order 40 ice services assessment" xfId="6712" xr:uid="{00000000-0005-0000-0000-00002C1A0000}"/>
    <cellStyle name="R_06 11 08 PRESSURE PARTS FINAL_20090315 CED Project support_update_20091025 Task Order 41 ice services assessment &amp; invoice" xfId="6713" xr:uid="{00000000-0005-0000-0000-00002D1A0000}"/>
    <cellStyle name="R_06 11 08 PRESSURE PARTS FINAL_20090315 CED Project support_update_20091025 Task Order 42 ice services assessment" xfId="6714" xr:uid="{00000000-0005-0000-0000-00002E1A0000}"/>
    <cellStyle name="R_06 11 08 PRESSURE PARTS FINAL_20090315 CED Project support_update_20091025 Task Order 43 ice services assessment" xfId="6715" xr:uid="{00000000-0005-0000-0000-00002F1A0000}"/>
    <cellStyle name="R_06 11 08 PRESSURE PARTS FINAL_20090315 CED Project support_update_20091025 Task Order 44 ice services assessment" xfId="6716" xr:uid="{00000000-0005-0000-0000-0000301A0000}"/>
    <cellStyle name="R_06 11 08 PRESSURE PARTS FINAL_20090315 CED Project support_update_20091025Rev Task Order 26 ice services assessment" xfId="6717" xr:uid="{00000000-0005-0000-0000-0000311A0000}"/>
    <cellStyle name="R_06 11 08 PRESSURE PARTS FINAL_20090315 CED Project support_update_200911 chk Task 41 Kusile Silos forecast" xfId="6718" xr:uid="{00000000-0005-0000-0000-0000321A0000}"/>
    <cellStyle name="R_06 11 08 PRESSURE PARTS FINAL_20090315 CED Project support_update_200911 Task Order 46 ice services Forecast" xfId="6719" xr:uid="{00000000-0005-0000-0000-0000331A0000}"/>
    <cellStyle name="R_06 11 08 PRESSURE PARTS FINAL_20090315 CED Project support_update_20091103 CED Project support services" xfId="6720" xr:uid="{00000000-0005-0000-0000-0000341A0000}"/>
    <cellStyle name="R_06 11 08 PRESSURE PARTS FINAL_20090315 CED Project support_update_20091104 CED Project support services" xfId="6721" xr:uid="{00000000-0005-0000-0000-0000351A0000}"/>
    <cellStyle name="R_06 11 08 PRESSURE PARTS FINAL_20090315 CED Project support_update_20091105 CED Project support services" xfId="6722" xr:uid="{00000000-0005-0000-0000-0000361A0000}"/>
    <cellStyle name="R_06 11 08 PRESSURE PARTS FINAL_20090315 CED Project support_update_20091125 Coal &amp; Ash Task Orders ice services invoice" xfId="6723" xr:uid="{00000000-0005-0000-0000-0000371A0000}"/>
    <cellStyle name="R_06 11 08 PRESSURE PARTS FINAL_20090315 CED Project support_update_20091125 Task Medupi Electrical ice services invoice" xfId="6724" xr:uid="{00000000-0005-0000-0000-0000381A0000}"/>
    <cellStyle name="R_06 11 08 PRESSURE PARTS FINAL_20090315 CED Project support_update_20091125 Task order 02 ice services assessment" xfId="6725" xr:uid="{00000000-0005-0000-0000-0000391A0000}"/>
    <cellStyle name="R_06 11 08 PRESSURE PARTS FINAL_20090315 CED Project support_update_20091125 Task Order 31 ice services assessment &amp; invoice" xfId="6726" xr:uid="{00000000-0005-0000-0000-00003A1A0000}"/>
    <cellStyle name="R_06 11 08 PRESSURE PARTS FINAL_20090315 CED Project support_update_20091125 Task Order 32 ice services assessment" xfId="6727" xr:uid="{00000000-0005-0000-0000-00003B1A0000}"/>
    <cellStyle name="R_06 11 08 PRESSURE PARTS FINAL_20090315 CED Project support_update_20091125 Task Order 47 ice services assessment" xfId="6728" xr:uid="{00000000-0005-0000-0000-00003C1A0000}"/>
    <cellStyle name="R_06 11 08 PRESSURE PARTS FINAL_20090315 CED Project support_update_20091208 CED Project support services_nic003" xfId="6729" xr:uid="{00000000-0005-0000-0000-00003D1A0000}"/>
    <cellStyle name="R_06 11 08 PRESSURE PARTS FINAL_20090315 CED Project support_update_20091211 Task 51 Forecast ice services" xfId="6730" xr:uid="{00000000-0005-0000-0000-00003E1A0000}"/>
    <cellStyle name="R_06 11 08 PRESSURE PARTS FINAL_20090315 CED Project support_update_20091225 Task order 04 ice services assessment &amp; invoice" xfId="6731" xr:uid="{00000000-0005-0000-0000-00003F1A0000}"/>
    <cellStyle name="R_06 11 08 PRESSURE PARTS FINAL_20090315 CED Project support_update_20091225 Task Order 20 ice services assessment &amp; invoice" xfId="6732" xr:uid="{00000000-0005-0000-0000-0000401A0000}"/>
    <cellStyle name="R_06 11 08 PRESSURE PARTS FINAL_20090315 CED Project support_update_20091225 Task order 46 assessment &amp; invoice" xfId="6733" xr:uid="{00000000-0005-0000-0000-0000411A0000}"/>
    <cellStyle name="R_06 11 08 PRESSURE PARTS FINAL_20090315 CED Project support_update_20091230rev1 CED Project support services" xfId="6734" xr:uid="{00000000-0005-0000-0000-0000421A0000}"/>
    <cellStyle name="R_06 11 08 PRESSURE PARTS FINAL_20090315 CED Project support_update_20100125 Coal &amp; Ash Task Orders ice services invoice" xfId="6735" xr:uid="{00000000-0005-0000-0000-0000431A0000}"/>
    <cellStyle name="R_06 11 08 PRESSURE PARTS FINAL_20090315 CED Project support_update_20100125 Task 51 Hrs to date ice services" xfId="6736" xr:uid="{00000000-0005-0000-0000-0000441A0000}"/>
    <cellStyle name="R_06 11 08 PRESSURE PARTS FINAL_20090315 CED Project support_update_20100125 Task Medupi Electrical ice services invoice" xfId="6737" xr:uid="{00000000-0005-0000-0000-0000451A0000}"/>
    <cellStyle name="R_06 11 08 PRESSURE PARTS FINAL_20090315 CED Project support_update_20100125 Task order 02 ice services assessment" xfId="6738" xr:uid="{00000000-0005-0000-0000-0000461A0000}"/>
    <cellStyle name="R_06 11 08 PRESSURE PARTS FINAL_20090315 CED Project support_update_20100125 Task Order 20 ice services assessment &amp; invoice" xfId="6739" xr:uid="{00000000-0005-0000-0000-0000471A0000}"/>
    <cellStyle name="R_06 11 08 PRESSURE PARTS FINAL_20090315 CED Project support_update_20100125 Task Order 45 ice services assessment" xfId="6740" xr:uid="{00000000-0005-0000-0000-0000481A0000}"/>
    <cellStyle name="R_06 11 08 PRESSURE PARTS FINAL_20090315 CED Project support_update_20100125 Task Order 51 ice services assessment &amp; invoice" xfId="6741" xr:uid="{00000000-0005-0000-0000-0000491A0000}"/>
    <cellStyle name="R_06 11 08 PRESSURE PARTS FINAL_20090315 CED Project support_update_20100225 Task order 04 ice services assessment &amp; invoice" xfId="6742" xr:uid="{00000000-0005-0000-0000-00004A1A0000}"/>
    <cellStyle name="R_06 11 08 PRESSURE PARTS FINAL_20090315 CED Project support_update_20100304 CED Project support services" xfId="6743" xr:uid="{00000000-0005-0000-0000-00004B1A0000}"/>
    <cellStyle name="R_06 11 08 PRESSURE PARTS FINAL_20090315 CED Project support_update_20100304rev1 CED Project support services" xfId="6744" xr:uid="{00000000-0005-0000-0000-00004C1A0000}"/>
    <cellStyle name="R_06 11 08 PRESSURE PARTS FINAL_20090315 CED Project support_update_20100325 Task 51 Hrs to date ice services" xfId="6745" xr:uid="{00000000-0005-0000-0000-00004D1A0000}"/>
    <cellStyle name="R_06 11 08 PRESSURE PARTS FINAL_20090315 CED Project support_update_20100325 Task Medupi Electrical ice services invoice" xfId="6746" xr:uid="{00000000-0005-0000-0000-00004E1A0000}"/>
    <cellStyle name="R_06 11 08 PRESSURE PARTS FINAL_20090315 CED Project support_update_20100325 Task order 02 ice services assessment &amp; invoice" xfId="6747" xr:uid="{00000000-0005-0000-0000-00004F1A0000}"/>
    <cellStyle name="R_06 11 08 PRESSURE PARTS FINAL_20090315 CED Project support_update_20100325 Task Order 20 ice services assessment &amp; invoice" xfId="6748" xr:uid="{00000000-0005-0000-0000-0000501A0000}"/>
    <cellStyle name="R_06 11 08 PRESSURE PARTS FINAL_20090315 CED Project support_update_20100329 Updated Task 53 Gen Transf Forecast ice services" xfId="6749" xr:uid="{00000000-0005-0000-0000-0000511A0000}"/>
    <cellStyle name="R_06 11 08 PRESSURE PARTS FINAL_20090315 CED Project support_update_20100425 ice services Task No 0012 FGD assessment &amp; invoice" xfId="6750" xr:uid="{00000000-0005-0000-0000-0000521A0000}"/>
    <cellStyle name="R_06 11 08 PRESSURE PARTS FINAL_20090315 CED Project support_update_20100425 Task 52 Cabling assessment &amp; invoice ice services" xfId="6751" xr:uid="{00000000-0005-0000-0000-0000531A0000}"/>
    <cellStyle name="R_06 11 08 PRESSURE PARTS FINAL_20090315 CED Project support_update_20100425 Task order 04 ice services assessment &amp; invoice" xfId="6752" xr:uid="{00000000-0005-0000-0000-0000541A0000}"/>
    <cellStyle name="R_06 11 08 PRESSURE PARTS FINAL_20090315 CED Project support_update_20100425 Task Order 29 ice services assessment &amp; invoice" xfId="6753" xr:uid="{00000000-0005-0000-0000-0000551A0000}"/>
    <cellStyle name="R_06 11 08 PRESSURE PARTS FINAL_20090315 CED Project support_update_20100425 Task Order 51 ice services assessment &amp; invoice" xfId="6754" xr:uid="{00000000-0005-0000-0000-0000561A0000}"/>
    <cellStyle name="R_06 11 08 PRESSURE PARTS FINAL_20090315 CED Project support_update_20100425 Task Order 55 ice services assessment &amp; invoice" xfId="6755" xr:uid="{00000000-0005-0000-0000-0000571A0000}"/>
    <cellStyle name="R_06 11 08 PRESSURE PARTS FINAL_20090315 CED Project support_update_20100425 Task Order 56 ice services assessment &amp; invoice" xfId="6756" xr:uid="{00000000-0005-0000-0000-0000581A0000}"/>
    <cellStyle name="R_06 11 08 PRESSURE PARTS FINAL_20090315 CED Project support_update_20100429 CED Project support Timesheet current" xfId="6757" xr:uid="{00000000-0005-0000-0000-0000591A0000}"/>
    <cellStyle name="R_06 11 08 PRESSURE PARTS FINAL_20090315 CED Project support_update_20100525 ice services Task No 0012 FGD assessment" xfId="6758" xr:uid="{00000000-0005-0000-0000-00005A1A0000}"/>
    <cellStyle name="R_06 11 08 PRESSURE PARTS FINAL_20090315 CED Project support_update_20100525 Task order 04 ice services assessment &amp; invoice" xfId="6759" xr:uid="{00000000-0005-0000-0000-00005B1A0000}"/>
    <cellStyle name="R_06 11 08 PRESSURE PARTS FINAL_20090315 CED Project support_update_20100613 Task Order 34 ice services assessment &amp; invoice" xfId="6760" xr:uid="{00000000-0005-0000-0000-00005C1A0000}"/>
    <cellStyle name="R_06 11 08 PRESSURE PARTS FINAL_20090315 CED Project support_update_20100625 ice services Electrical &amp; C&amp;I assessment" xfId="6761" xr:uid="{00000000-0005-0000-0000-00005D1A0000}"/>
    <cellStyle name="R_06 11 08 PRESSURE PARTS FINAL_20090315 CED Project support_update_20100625 ice services Task No 0012 FGD assessment" xfId="6762" xr:uid="{00000000-0005-0000-0000-00005E1A0000}"/>
    <cellStyle name="R_06 11 08 PRESSURE PARTS FINAL_20090315 CED Project support_update_20100625 Task order 04 ice services assessment &amp; invoice" xfId="6763" xr:uid="{00000000-0005-0000-0000-00005F1A0000}"/>
    <cellStyle name="R_06 11 08 PRESSURE PARTS FINAL_20090315 CED Project support_update_20100625 Turbine Summary weekly Timesheets" xfId="6764" xr:uid="{00000000-0005-0000-0000-0000601A0000}"/>
    <cellStyle name="R_06 11 08 PRESSURE PARTS FINAL_20090315 CED Project support_update_20100725 Task order 04 ice services assessment &amp; invoice" xfId="6765" xr:uid="{00000000-0005-0000-0000-0000611A0000}"/>
    <cellStyle name="R_06 11 08 PRESSURE PARTS FINAL_20090315 CED Project support_update_20100803 Task order 02 Turbine ice services assessment dvw" xfId="6766" xr:uid="{00000000-0005-0000-0000-0000621A0000}"/>
    <cellStyle name="R_06 11 08 PRESSURE PARTS FINAL_20090315 CED Project support_update_20100820 iWeNhle Consolidated Invoices" xfId="6767" xr:uid="{00000000-0005-0000-0000-0000631A0000}"/>
    <cellStyle name="R_06 11 08 PRESSURE PARTS FINAL_20090315 CED Project support_update_20100820 iWeNhle Consolidated Invoices_20110725chk1 DGR ice Timesheet data - July 2011" xfId="6768" xr:uid="{00000000-0005-0000-0000-0000641A0000}"/>
    <cellStyle name="R_06 11 08 PRESSURE PARTS FINAL_20090315 CED Project support_update_20100825 Task Order 13 ice services assessment" xfId="6769" xr:uid="{00000000-0005-0000-0000-0000651A0000}"/>
    <cellStyle name="R_06 11 08 PRESSURE PARTS FINAL_20090315 CED Project support_update_20100902 Task order 02 Turbine ice services Ass &amp; Inv" xfId="6770" xr:uid="{00000000-0005-0000-0000-0000661A0000}"/>
    <cellStyle name="R_06 11 08 PRESSURE PARTS FINAL_20090315 CED Project support_update_20100913 ice services Task No 0012 FGD assessment" xfId="6771" xr:uid="{00000000-0005-0000-0000-0000671A0000}"/>
    <cellStyle name="R_06 11 08 PRESSURE PARTS FINAL_20090315 CED Project support_update_20100913 Task order 04 ice services assessment &amp; invoice" xfId="6772" xr:uid="{00000000-0005-0000-0000-0000681A0000}"/>
    <cellStyle name="R_06 11 08 PRESSURE PARTS FINAL_20090315 CED Project support_update_20100925 ice services Medupi Electrical C&amp;I assessment" xfId="6773" xr:uid="{00000000-0005-0000-0000-0000691A0000}"/>
    <cellStyle name="R_06 11 08 PRESSURE PARTS FINAL_20090315 CED Project support_update_20101008 Task 53 Generation ice services assessment &amp; invoice" xfId="6774" xr:uid="{00000000-0005-0000-0000-00006A1A0000}"/>
    <cellStyle name="R_06 11 08 PRESSURE PARTS FINAL_20090315 CED Project support_update_20101008 Task order 04 ice services assessment &amp; invoice (1)" xfId="6775" xr:uid="{00000000-0005-0000-0000-00006B1A0000}"/>
    <cellStyle name="R_06 11 08 PRESSURE PARTS FINAL_20090315 CED Project support_update_20101011 update ice services Task No 0012 FGD assessments &amp; invoices" xfId="6776" xr:uid="{00000000-0005-0000-0000-00006C1A0000}"/>
    <cellStyle name="R_06 11 08 PRESSURE PARTS FINAL_20090315 CED Project support_update_20101024 25Sep2010 Assess &amp; Inv Task order 02 Turbine ice services" xfId="6777" xr:uid="{00000000-0005-0000-0000-00006D1A0000}"/>
    <cellStyle name="R_06 11 08 PRESSURE PARTS FINAL_20090315 CED Project support_update_20101025 Assessment ice services Task No 0012 FGD &amp; invoice" xfId="6778" xr:uid="{00000000-0005-0000-0000-00006E1A0000}"/>
    <cellStyle name="R_06 11 08 PRESSURE PARTS FINAL_20090315 CED Project support_update_20101025 ice services assessment Task 52 Cabling &amp; invoice" xfId="6779" xr:uid="{00000000-0005-0000-0000-00006F1A0000}"/>
    <cellStyle name="R_06 11 08 PRESSURE PARTS FINAL_20090315 CED Project support_update_20101025 ice services Medupi Electrical C&amp;I assessment &amp; invoice" xfId="6780" xr:uid="{00000000-0005-0000-0000-0000701A0000}"/>
    <cellStyle name="R_06 11 08 PRESSURE PARTS FINAL_20090315 CED Project support_update_20101025 Task Order 13 ice services assessment" xfId="6781" xr:uid="{00000000-0005-0000-0000-0000711A0000}"/>
    <cellStyle name="R_06 11 08 PRESSURE PARTS FINAL_20090315 CED Project support_update_20101029 Task order 04 ice services assessment &amp; invoice" xfId="6782" xr:uid="{00000000-0005-0000-0000-0000721A0000}"/>
    <cellStyle name="R_06 11 08 PRESSURE PARTS FINAL_20090315 CED Project support_update_20101109 Task 0064 Terr undergrd ice services" xfId="6783" xr:uid="{00000000-0005-0000-0000-0000731A0000}"/>
    <cellStyle name="R_06 11 08 PRESSURE PARTS FINAL_20090315 CED Project support_update_20101116 From 1550  iWeNhle Consolidated Invoices" xfId="6784" xr:uid="{00000000-0005-0000-0000-0000741A0000}"/>
    <cellStyle name="R_06 11 08 PRESSURE PARTS FINAL_20090315 CED Project support_update_20101116 From 1550  iWeNhle Consolidated Invoices_20110725chk1 DGR ice Timesheet data - July 2011" xfId="6785" xr:uid="{00000000-0005-0000-0000-0000751A0000}"/>
    <cellStyle name="R_06 11 08 PRESSURE PARTS FINAL_20090315 CED Project support_update_2010825 Assessment &amp; invoice Task 0063 BoP ice services" xfId="6786" xr:uid="{00000000-0005-0000-0000-0000761A0000}"/>
    <cellStyle name="R_06 11 08 PRESSURE PARTS FINAL_20090315 CED Project support_update_Agreed Final Hours" xfId="6787" xr:uid="{00000000-0005-0000-0000-0000771A0000}"/>
    <cellStyle name="R_06 11 08 PRESSURE PARTS FINAL_20090315 CED Project support_update_CHECK 20091116JvD Updated Kusile Coal &amp; Ash allocation of hrs" xfId="6788" xr:uid="{00000000-0005-0000-0000-0000781A0000}"/>
    <cellStyle name="R_06 11 08 PRESSURE PARTS FINAL_20090317 CED Project support_update" xfId="6789" xr:uid="{00000000-0005-0000-0000-0000791A0000}"/>
    <cellStyle name="R_06 11 08 PRESSURE PARTS FINAL_20090425 Napo CHECK Kusile task orders 25  26" xfId="6790" xr:uid="{00000000-0005-0000-0000-00007A1A0000}"/>
    <cellStyle name="R_06 11 08 PRESSURE PARTS FINAL_20090425 Napo CHECK Kusile task orders 25  26_20110725chk1 DGR ice Timesheet data - July 2011" xfId="6791" xr:uid="{00000000-0005-0000-0000-00007B1A0000}"/>
    <cellStyle name="R_06 11 08 PRESSURE PARTS FINAL_20090425 Task order 03 ice services assessment" xfId="6792" xr:uid="{00000000-0005-0000-0000-00007C1A0000}"/>
    <cellStyle name="R_06 11 08 PRESSURE PARTS FINAL_20090425 Task Order 31 ice services assessment" xfId="6793" xr:uid="{00000000-0005-0000-0000-00007D1A0000}"/>
    <cellStyle name="R_06 11 08 PRESSURE PARTS FINAL_20090522 CED Project support services" xfId="6794" xr:uid="{00000000-0005-0000-0000-00007E1A0000}"/>
    <cellStyle name="R_06 11 08 PRESSURE PARTS FINAL_20090522 CED Project support services_20110725chk1 DGR ice Timesheet data - July 2011" xfId="6795" xr:uid="{00000000-0005-0000-0000-00007F1A0000}"/>
    <cellStyle name="R_06 11 08 PRESSURE PARTS FINAL_20090630 Extn Komati Time &amp; Cost" xfId="6796" xr:uid="{00000000-0005-0000-0000-0000801A0000}"/>
    <cellStyle name="R_06 11 08 PRESSURE PARTS FINAL_20090715 Extn Komati Time &amp; Cost" xfId="6797" xr:uid="{00000000-0005-0000-0000-0000811A0000}"/>
    <cellStyle name="R_06 11 08 PRESSURE PARTS FINAL_20090725 Task order 02 ice services assessment" xfId="6798" xr:uid="{00000000-0005-0000-0000-0000821A0000}"/>
    <cellStyle name="R_06 11 08 PRESSURE PARTS FINAL_20090725 Task order 03 ice services assessment" xfId="6799" xr:uid="{00000000-0005-0000-0000-0000831A0000}"/>
    <cellStyle name="R_06 11 08 PRESSURE PARTS FINAL_20090725 Task order 04 ice services assessment" xfId="6800" xr:uid="{00000000-0005-0000-0000-0000841A0000}"/>
    <cellStyle name="R_06 11 08 PRESSURE PARTS FINAL_20090725 Task order 08 ice services assessment" xfId="6801" xr:uid="{00000000-0005-0000-0000-0000851A0000}"/>
    <cellStyle name="R_06 11 08 PRESSURE PARTS FINAL_20090725 Task Order 09 ice services assessment" xfId="6802" xr:uid="{00000000-0005-0000-0000-0000861A0000}"/>
    <cellStyle name="R_06 11 08 PRESSURE PARTS FINAL_20090725 Task order 34 ice services assessment" xfId="6803" xr:uid="{00000000-0005-0000-0000-0000871A0000}"/>
    <cellStyle name="R_06 11 08 PRESSURE PARTS FINAL_20090725rev Extn Komati Time &amp; Cost" xfId="6804" xr:uid="{00000000-0005-0000-0000-0000881A0000}"/>
    <cellStyle name="R_06 11 08 PRESSURE PARTS FINAL_20090825rev Extn Komati Time &amp; Cost" xfId="6805" xr:uid="{00000000-0005-0000-0000-0000891A0000}"/>
    <cellStyle name="R_06 11 08 PRESSURE PARTS FINAL_20090907 hour alloc Status Task order Nos 35  36 Diesel Gen  UPS" xfId="6806" xr:uid="{00000000-0005-0000-0000-00008A1A0000}"/>
    <cellStyle name="R_06 11 08 PRESSURE PARTS FINAL_20090907 hour alloc Status Task order Nos 35  36 Diesel Gen  UPS_20110725chk1 DGR ice Timesheet data - July 2011" xfId="6807" xr:uid="{00000000-0005-0000-0000-00008B1A0000}"/>
    <cellStyle name="R_06 11 08 PRESSURE PARTS FINAL_20090908 Extn Komati Time &amp; Cost" xfId="6808" xr:uid="{00000000-0005-0000-0000-00008C1A0000}"/>
    <cellStyle name="R_06 11 08 PRESSURE PARTS FINAL_20090925rev Extn Komati Time &amp; Cost" xfId="6809" xr:uid="{00000000-0005-0000-0000-00008D1A0000}"/>
    <cellStyle name="R_06 11 08 PRESSURE PARTS FINAL_20090925tm Komati Hrs &amp; km ice services" xfId="6810" xr:uid="{00000000-0005-0000-0000-00008E1A0000}"/>
    <cellStyle name="R_06 11 08 PRESSURE PARTS FINAL_20090925tm Komati Hrs &amp; km ice services_20100225rev Extn Komati Time &amp; Cost" xfId="6811" xr:uid="{00000000-0005-0000-0000-00008F1A0000}"/>
    <cellStyle name="R_06 11 08 PRESSURE PARTS FINAL_20090925tm Komati Hrs &amp; km ice services_20100225rev1 Extn Komati Time &amp; Cost" xfId="6812" xr:uid="{00000000-0005-0000-0000-0000901A0000}"/>
    <cellStyle name="R_06 11 08 PRESSURE PARTS FINAL_20090925tm Komati Hrs &amp; km ice services_20100325 Extn Komati Time &amp; Cost" xfId="6813" xr:uid="{00000000-0005-0000-0000-0000911A0000}"/>
    <cellStyle name="R_06 11 08 PRESSURE PARTS FINAL_20090925tm Komati Hrs &amp; km ice services_20100325rev Extn Komati Time &amp; Cost" xfId="6814" xr:uid="{00000000-0005-0000-0000-0000921A0000}"/>
    <cellStyle name="R_06 11 08 PRESSURE PARTS FINAL_20090925tm Komati Hrs &amp; km ice services_20100325tm Extn Komati Hours &amp; km" xfId="6815" xr:uid="{00000000-0005-0000-0000-0000931A0000}"/>
    <cellStyle name="R_06 11 08 PRESSURE PARTS FINAL_20090925tm Komati Hrs &amp; km ice services_20100423 Extn Komati Time &amp; Cost" xfId="6816" xr:uid="{00000000-0005-0000-0000-0000941A0000}"/>
    <cellStyle name="R_06 11 08 PRESSURE PARTS FINAL_20090925tm Komati Hrs &amp; km ice services_20100525 Extn Komati Time &amp; Cost" xfId="6817" xr:uid="{00000000-0005-0000-0000-0000951A0000}"/>
    <cellStyle name="R_06 11 08 PRESSURE PARTS FINAL_20090925tm Komati Hrs &amp; km ice services_20100525cm Komati assessment Hrs &amp; km_2" xfId="6818" xr:uid="{00000000-0005-0000-0000-0000961A0000}"/>
    <cellStyle name="R_06 11 08 PRESSURE PARTS FINAL_20090925tm Komati Hrs &amp; km ice services_20100625 Extn Komati Time &amp; Cost" xfId="6819" xr:uid="{00000000-0005-0000-0000-0000971A0000}"/>
    <cellStyle name="R_06 11 08 PRESSURE PARTS FINAL_20090925tm Komati Hrs &amp; km ice services_20100625cm Komati services assessment hrs &amp; km" xfId="6820" xr:uid="{00000000-0005-0000-0000-0000981A0000}"/>
    <cellStyle name="R_06 11 08 PRESSURE PARTS FINAL_20090925tm Komati Hrs &amp; km ice services_20100721cm Komati Services Hours &amp; km" xfId="6821" xr:uid="{00000000-0005-0000-0000-0000991A0000}"/>
    <cellStyle name="R_06 11 08 PRESSURE PARTS FINAL_20090925tm Komati Hrs &amp; km ice services_20100721tm Komati Services Hours &amp; km" xfId="6822" xr:uid="{00000000-0005-0000-0000-00009A1A0000}"/>
    <cellStyle name="R_06 11 08 PRESSURE PARTS FINAL_20090925tm Komati Hrs &amp; km ice services_20100725rev2 Extn Komati Time &amp; Cost" xfId="6823" xr:uid="{00000000-0005-0000-0000-00009B1A0000}"/>
    <cellStyle name="R_06 11 08 PRESSURE PARTS FINAL_20090925tm Komati Hrs &amp; km ice services_20100825cm Komati Services Hours &amp; km" xfId="6824" xr:uid="{00000000-0005-0000-0000-00009C1A0000}"/>
    <cellStyle name="R_06 11 08 PRESSURE PARTS FINAL_20090925tm Komati Hrs &amp; km ice services_20100825Rev Extn Komati Time &amp; Cost" xfId="6825" xr:uid="{00000000-0005-0000-0000-00009D1A0000}"/>
    <cellStyle name="R_06 11 08 PRESSURE PARTS FINAL_20090925tm Komati Hrs &amp; km ice services_20100925REV Assessment 4600005911 Komati ice services" xfId="6826" xr:uid="{00000000-0005-0000-0000-00009E1A0000}"/>
    <cellStyle name="R_06 11 08 PRESSURE PARTS FINAL_20090925tm Komati Hrs &amp; km ice services_20100925REV Assessment 4600005911 Komati ice services_20110725chk1 DGR ice Timesheet data - July 2011" xfId="6827" xr:uid="{00000000-0005-0000-0000-00009F1A0000}"/>
    <cellStyle name="R_06 11 08 PRESSURE PARTS FINAL_20090925tm Komati Hrs &amp; km ice services_20100928 Extn Komati Time &amp; Cost" xfId="6828" xr:uid="{00000000-0005-0000-0000-0000A01A0000}"/>
    <cellStyle name="R_06 11 08 PRESSURE PARTS FINAL_20090925tm Komati Hrs &amp; km ice services_20100929rev check ICE daily capture 2010" xfId="6829" xr:uid="{00000000-0005-0000-0000-0000A11A0000}"/>
    <cellStyle name="R_06 11 08 PRESSURE PARTS FINAL_20090925tm Komati Hrs &amp; km ice services_20101028 ice assessment &amp; invoice Oct2010" xfId="6830" xr:uid="{00000000-0005-0000-0000-0000A21A0000}"/>
    <cellStyle name="R_06 11 08 PRESSURE PARTS FINAL_20090925tm Komati Hrs &amp; km ice services_2010425cm Extn Komati Hours &amp; km" xfId="6831" xr:uid="{00000000-0005-0000-0000-0000A31A0000}"/>
    <cellStyle name="R_06 11 08 PRESSURE PARTS FINAL_20090925tm Komati Hrs &amp; km ice services_2010425tm Extn Komati Hours &amp; km" xfId="6832" xr:uid="{00000000-0005-0000-0000-0000A41A0000}"/>
    <cellStyle name="R_06 11 08 PRESSURE PARTS FINAL_20090925tm Komati Hrs &amp; km ice services_20110725chk1 DGR ice Timesheet data - July 2011" xfId="6833" xr:uid="{00000000-0005-0000-0000-0000A51A0000}"/>
    <cellStyle name="R_06 11 08 PRESSURE PARTS FINAL_20091025 Task order 02 ice services assessment" xfId="6834" xr:uid="{00000000-0005-0000-0000-0000A61A0000}"/>
    <cellStyle name="R_06 11 08 PRESSURE PARTS FINAL_20091025 Task order 03 ice services assessment" xfId="6835" xr:uid="{00000000-0005-0000-0000-0000A71A0000}"/>
    <cellStyle name="R_06 11 08 PRESSURE PARTS FINAL_20091025 Task order 04 ice services assessment" xfId="6836" xr:uid="{00000000-0005-0000-0000-0000A81A0000}"/>
    <cellStyle name="R_06 11 08 PRESSURE PARTS FINAL_20091025 Task order 08 ice services assessment" xfId="6837" xr:uid="{00000000-0005-0000-0000-0000A91A0000}"/>
    <cellStyle name="R_06 11 08 PRESSURE PARTS FINAL_20091025 Task Order 09 ice services assessment" xfId="6838" xr:uid="{00000000-0005-0000-0000-0000AA1A0000}"/>
    <cellStyle name="R_06 11 08 PRESSURE PARTS FINAL_20091025 Task Order 12 ice services assessment" xfId="6839" xr:uid="{00000000-0005-0000-0000-0000AB1A0000}"/>
    <cellStyle name="R_06 11 08 PRESSURE PARTS FINAL_20091025 Task Order 18 ice services assessment" xfId="6840" xr:uid="{00000000-0005-0000-0000-0000AC1A0000}"/>
    <cellStyle name="R_06 11 08 PRESSURE PARTS FINAL_20091025 Task Order 20 ice services assessment" xfId="6841" xr:uid="{00000000-0005-0000-0000-0000AD1A0000}"/>
    <cellStyle name="R_06 11 08 PRESSURE PARTS FINAL_20091025 Task Order 22 ice services assessment" xfId="6842" xr:uid="{00000000-0005-0000-0000-0000AE1A0000}"/>
    <cellStyle name="R_06 11 08 PRESSURE PARTS FINAL_20091025 Task Order 24 ice services assessment" xfId="6843" xr:uid="{00000000-0005-0000-0000-0000AF1A0000}"/>
    <cellStyle name="R_06 11 08 PRESSURE PARTS FINAL_20091025 Task Order 25&amp;26 ice services assessment" xfId="6844" xr:uid="{00000000-0005-0000-0000-0000B01A0000}"/>
    <cellStyle name="R_06 11 08 PRESSURE PARTS FINAL_20091025 Task Order 26 ice services assessment" xfId="6845" xr:uid="{00000000-0005-0000-0000-0000B11A0000}"/>
    <cellStyle name="R_06 11 08 PRESSURE PARTS FINAL_20091025 Task Order 28 ice services assessment Mercury SS" xfId="6846" xr:uid="{00000000-0005-0000-0000-0000B21A0000}"/>
    <cellStyle name="R_06 11 08 PRESSURE PARTS FINAL_20091025 Task Order 29 ice services assessment" xfId="6847" xr:uid="{00000000-0005-0000-0000-0000B31A0000}"/>
    <cellStyle name="R_06 11 08 PRESSURE PARTS FINAL_20091025 Task Order 31 ice services assessment" xfId="6848" xr:uid="{00000000-0005-0000-0000-0000B41A0000}"/>
    <cellStyle name="R_06 11 08 PRESSURE PARTS FINAL_20091025 Task Order 33 ice services assessment" xfId="6849" xr:uid="{00000000-0005-0000-0000-0000B51A0000}"/>
    <cellStyle name="R_06 11 08 PRESSURE PARTS FINAL_20091025 Task Order 34 ice services assessment" xfId="6850" xr:uid="{00000000-0005-0000-0000-0000B61A0000}"/>
    <cellStyle name="R_06 11 08 PRESSURE PARTS FINAL_20091025 Task Order 35 ice services assessment" xfId="6851" xr:uid="{00000000-0005-0000-0000-0000B71A0000}"/>
    <cellStyle name="R_06 11 08 PRESSURE PARTS FINAL_20091025 Task Order 36 ice services assessment" xfId="6852" xr:uid="{00000000-0005-0000-0000-0000B81A0000}"/>
    <cellStyle name="R_06 11 08 PRESSURE PARTS FINAL_20091025 Task Order 37 ice services assessment" xfId="6853" xr:uid="{00000000-0005-0000-0000-0000B91A0000}"/>
    <cellStyle name="R_06 11 08 PRESSURE PARTS FINAL_20091025 Task Order 37 Revised split ice services assessment" xfId="6854" xr:uid="{00000000-0005-0000-0000-0000BA1A0000}"/>
    <cellStyle name="R_06 11 08 PRESSURE PARTS FINAL_20091025 Task Order 39 ice services assessment" xfId="6855" xr:uid="{00000000-0005-0000-0000-0000BB1A0000}"/>
    <cellStyle name="R_06 11 08 PRESSURE PARTS FINAL_20091025 Task Order 40 ice services assessment" xfId="6856" xr:uid="{00000000-0005-0000-0000-0000BC1A0000}"/>
    <cellStyle name="R_06 11 08 PRESSURE PARTS FINAL_20091025 Task Order 41 ice services assessment &amp; invoice" xfId="6857" xr:uid="{00000000-0005-0000-0000-0000BD1A0000}"/>
    <cellStyle name="R_06 11 08 PRESSURE PARTS FINAL_20091025 Task Order 42 ice services assessment" xfId="6858" xr:uid="{00000000-0005-0000-0000-0000BE1A0000}"/>
    <cellStyle name="R_06 11 08 PRESSURE PARTS FINAL_20091025 Task Order 43 ice services assessment" xfId="6859" xr:uid="{00000000-0005-0000-0000-0000BF1A0000}"/>
    <cellStyle name="R_06 11 08 PRESSURE PARTS FINAL_20091025 Task Order 44 ice services assessment" xfId="6860" xr:uid="{00000000-0005-0000-0000-0000C01A0000}"/>
    <cellStyle name="R_06 11 08 PRESSURE PARTS FINAL_20091025Rev Task Order 26 ice services assessment" xfId="6861" xr:uid="{00000000-0005-0000-0000-0000C11A0000}"/>
    <cellStyle name="R_06 11 08 PRESSURE PARTS FINAL_20091025rev1 Extn Komati Time &amp; Cost" xfId="6862" xr:uid="{00000000-0005-0000-0000-0000C21A0000}"/>
    <cellStyle name="R_06 11 08 PRESSURE PARTS FINAL_20091025rev2 Extn Komati Time &amp; Cost" xfId="6863" xr:uid="{00000000-0005-0000-0000-0000C31A0000}"/>
    <cellStyle name="R_06 11 08 PRESSURE PARTS FINAL_20091030rev3 CED Project support services" xfId="6864" xr:uid="{00000000-0005-0000-0000-0000C41A0000}"/>
    <cellStyle name="R_06 11 08 PRESSURE PARTS FINAL_20091030rev3 CED Project support services_20110725chk1 DGR ice Timesheet data - July 2011" xfId="6865" xr:uid="{00000000-0005-0000-0000-0000C51A0000}"/>
    <cellStyle name="R_06 11 08 PRESSURE PARTS FINAL_200911 chk Task 41 Kusile Silos forecast" xfId="6866" xr:uid="{00000000-0005-0000-0000-0000C61A0000}"/>
    <cellStyle name="R_06 11 08 PRESSURE PARTS FINAL_200911 chk Task 41 Kusile Silos forecast_20110725chk1 DGR ice Timesheet data - July 2011" xfId="6867" xr:uid="{00000000-0005-0000-0000-0000C71A0000}"/>
    <cellStyle name="R_06 11 08 PRESSURE PARTS FINAL_200911 Task Order 46 ice services Forecast" xfId="6868" xr:uid="{00000000-0005-0000-0000-0000C81A0000}"/>
    <cellStyle name="R_06 11 08 PRESSURE PARTS FINAL_200911 Task Order 46 ice services Forecast_20110725chk1 DGR ice Timesheet data - July 2011" xfId="6869" xr:uid="{00000000-0005-0000-0000-0000C91A0000}"/>
    <cellStyle name="R_06 11 08 PRESSURE PARTS FINAL_20091101rev CED Project support services" xfId="6870" xr:uid="{00000000-0005-0000-0000-0000CA1A0000}"/>
    <cellStyle name="R_06 11 08 PRESSURE PARTS FINAL_20091101rev CED Project support services_20110725chk1 DGR ice Timesheet data - July 2011" xfId="6871" xr:uid="{00000000-0005-0000-0000-0000CB1A0000}"/>
    <cellStyle name="R_06 11 08 PRESSURE PARTS FINAL_20091102 CED Project support services" xfId="6872" xr:uid="{00000000-0005-0000-0000-0000CC1A0000}"/>
    <cellStyle name="R_06 11 08 PRESSURE PARTS FINAL_20091102 CED Project support services_20110725chk1 DGR ice Timesheet data - July 2011" xfId="6873" xr:uid="{00000000-0005-0000-0000-0000CD1A0000}"/>
    <cellStyle name="R_06 11 08 PRESSURE PARTS FINAL_20091103 CED Project support services" xfId="6874" xr:uid="{00000000-0005-0000-0000-0000CE1A0000}"/>
    <cellStyle name="R_06 11 08 PRESSURE PARTS FINAL_20091103 CED Project support services_20110725chk1 DGR ice Timesheet data - July 2011" xfId="6875" xr:uid="{00000000-0005-0000-0000-0000CF1A0000}"/>
    <cellStyle name="R_06 11 08 PRESSURE PARTS FINAL_20091104 CED Project support services" xfId="6876" xr:uid="{00000000-0005-0000-0000-0000D01A0000}"/>
    <cellStyle name="R_06 11 08 PRESSURE PARTS FINAL_20091104 CED Project support services_20110725chk1 DGR ice Timesheet data - July 2011" xfId="6877" xr:uid="{00000000-0005-0000-0000-0000D11A0000}"/>
    <cellStyle name="R_06 11 08 PRESSURE PARTS FINAL_20091105 CED Project support services" xfId="6878" xr:uid="{00000000-0005-0000-0000-0000D21A0000}"/>
    <cellStyle name="R_06 11 08 PRESSURE PARTS FINAL_20091105 CED Project support services_20110725chk1 DGR ice Timesheet data - July 2011" xfId="6879" xr:uid="{00000000-0005-0000-0000-0000D31A0000}"/>
    <cellStyle name="R_06 11 08 PRESSURE PARTS FINAL_20091125 Task order 02 ice services assessment" xfId="6880" xr:uid="{00000000-0005-0000-0000-0000D41A0000}"/>
    <cellStyle name="R_06 11 08 PRESSURE PARTS FINAL_20091125 Task order 04 ice services assessment" xfId="6881" xr:uid="{00000000-0005-0000-0000-0000D51A0000}"/>
    <cellStyle name="R_06 11 08 PRESSURE PARTS FINAL_20091125 Task Order 31 ice services assessment &amp; invoice" xfId="6882" xr:uid="{00000000-0005-0000-0000-0000D61A0000}"/>
    <cellStyle name="R_06 11 08 PRESSURE PARTS FINAL_20091125 Task Order 32 ice services assessment" xfId="6883" xr:uid="{00000000-0005-0000-0000-0000D71A0000}"/>
    <cellStyle name="R_06 11 08 PRESSURE PARTS FINAL_20091125 Task Order 47 ice services assessment" xfId="6884" xr:uid="{00000000-0005-0000-0000-0000D81A0000}"/>
    <cellStyle name="R_06 11 08 PRESSURE PARTS FINAL_200911rev Extn Komati Time &amp; Cost" xfId="6885" xr:uid="{00000000-0005-0000-0000-0000D91A0000}"/>
    <cellStyle name="R_06 11 08 PRESSURE PARTS FINAL_20091208 CED Project support services_nic003" xfId="6886" xr:uid="{00000000-0005-0000-0000-0000DA1A0000}"/>
    <cellStyle name="R_06 11 08 PRESSURE PARTS FINAL_20091208 CED Project support services_nic003_20110725chk1 DGR ice Timesheet data - July 2011" xfId="6887" xr:uid="{00000000-0005-0000-0000-0000DB1A0000}"/>
    <cellStyle name="R_06 11 08 PRESSURE PARTS FINAL_20091209 CED Task order list" xfId="6888" xr:uid="{00000000-0005-0000-0000-0000DC1A0000}"/>
    <cellStyle name="R_06 11 08 PRESSURE PARTS FINAL_20091209 CED Task order list_20110725chk1 DGR ice Timesheet data - July 2011" xfId="6889" xr:uid="{00000000-0005-0000-0000-0000DD1A0000}"/>
    <cellStyle name="R_06 11 08 PRESSURE PARTS FINAL_20091214 CED Project support services" xfId="6890" xr:uid="{00000000-0005-0000-0000-0000DE1A0000}"/>
    <cellStyle name="R_06 11 08 PRESSURE PARTS FINAL_20091214 CED Project support services_20110725chk1 DGR ice Timesheet data - July 2011" xfId="6891" xr:uid="{00000000-0005-0000-0000-0000DF1A0000}"/>
    <cellStyle name="R_06 11 08 PRESSURE PARTS FINAL_20091225 Task order 04 ice services assessment &amp; invoice" xfId="6892" xr:uid="{00000000-0005-0000-0000-0000E01A0000}"/>
    <cellStyle name="R_06 11 08 PRESSURE PARTS FINAL_20091225 Task Order 20 ice services assessment &amp; invoice" xfId="6893" xr:uid="{00000000-0005-0000-0000-0000E11A0000}"/>
    <cellStyle name="R_06 11 08 PRESSURE PARTS FINAL_20091225 Task order 46 assessment &amp; invoice" xfId="6894" xr:uid="{00000000-0005-0000-0000-0000E21A0000}"/>
    <cellStyle name="R_06 11 08 PRESSURE PARTS FINAL_20091225 Task order 46 assessment &amp; invoice_20110725chk1 DGR ice Timesheet data - July 2011" xfId="6895" xr:uid="{00000000-0005-0000-0000-0000E31A0000}"/>
    <cellStyle name="R_06 11 08 PRESSURE PARTS FINAL_20091230 CED Project support services" xfId="6896" xr:uid="{00000000-0005-0000-0000-0000E41A0000}"/>
    <cellStyle name="R_06 11 08 PRESSURE PARTS FINAL_20091230 CED Project support services_20110725chk1 DGR ice Timesheet data - July 2011" xfId="6897" xr:uid="{00000000-0005-0000-0000-0000E51A0000}"/>
    <cellStyle name="R_06 11 08 PRESSURE PARTS FINAL_20091230rev1 CED Project support services" xfId="6898" xr:uid="{00000000-0005-0000-0000-0000E61A0000}"/>
    <cellStyle name="R_06 11 08 PRESSURE PARTS FINAL_20091230rev1 CED Project support services_20110725chk1 DGR ice Timesheet data - July 2011" xfId="6899" xr:uid="{00000000-0005-0000-0000-0000E71A0000}"/>
    <cellStyle name="R_06 11 08 PRESSURE PARTS FINAL_20091231 Task 52 Forecast ice services" xfId="6900" xr:uid="{00000000-0005-0000-0000-0000E81A0000}"/>
    <cellStyle name="R_06 11 08 PRESSURE PARTS FINAL_200912rev1 Extn Komati Time &amp; Cost" xfId="6901" xr:uid="{00000000-0005-0000-0000-0000E91A0000}"/>
    <cellStyle name="R_06 11 08 PRESSURE PARTS FINAL_20100104 CED Project support services" xfId="6902" xr:uid="{00000000-0005-0000-0000-0000EA1A0000}"/>
    <cellStyle name="R_06 11 08 PRESSURE PARTS FINAL_20100104 CED Project support services_20110725chk1 DGR ice Timesheet data - July 2011" xfId="6903" xr:uid="{00000000-0005-0000-0000-0000EB1A0000}"/>
    <cellStyle name="R_06 11 08 PRESSURE PARTS FINAL_20100125 Task 51 Hrs to date ice services" xfId="6904" xr:uid="{00000000-0005-0000-0000-0000EC1A0000}"/>
    <cellStyle name="R_06 11 08 PRESSURE PARTS FINAL_20100125 Task 51 Hrs to date ice services_20110725chk1 DGR ice Timesheet data - July 2011" xfId="6905" xr:uid="{00000000-0005-0000-0000-0000ED1A0000}"/>
    <cellStyle name="R_06 11 08 PRESSURE PARTS FINAL_20100125 Task order 02 ice services assessment" xfId="6906" xr:uid="{00000000-0005-0000-0000-0000EE1A0000}"/>
    <cellStyle name="R_06 11 08 PRESSURE PARTS FINAL_20100125 Task Order 20 ice services assessment &amp; invoice" xfId="6907" xr:uid="{00000000-0005-0000-0000-0000EF1A0000}"/>
    <cellStyle name="R_06 11 08 PRESSURE PARTS FINAL_20100125 Task Order 45 ice services assessment" xfId="6908" xr:uid="{00000000-0005-0000-0000-0000F01A0000}"/>
    <cellStyle name="R_06 11 08 PRESSURE PARTS FINAL_20100125 Task Order 51 ice services assessment &amp; invoice" xfId="6909" xr:uid="{00000000-0005-0000-0000-0000F11A0000}"/>
    <cellStyle name="R_06 11 08 PRESSURE PARTS FINAL_20100125cm Komati Hrs &amp; km ice services" xfId="6910" xr:uid="{00000000-0005-0000-0000-0000F21A0000}"/>
    <cellStyle name="R_06 11 08 PRESSURE PARTS FINAL_20100125dm Task Order 20 ice services assessment &amp; invoice" xfId="6911" xr:uid="{00000000-0005-0000-0000-0000F31A0000}"/>
    <cellStyle name="R_06 11 08 PRESSURE PARTS FINAL_20100125rev Extn Komati Time &amp; Cost" xfId="6912" xr:uid="{00000000-0005-0000-0000-0000F41A0000}"/>
    <cellStyle name="R_06 11 08 PRESSURE PARTS FINAL_20100210Rev CED Project support services" xfId="6913" xr:uid="{00000000-0005-0000-0000-0000F51A0000}"/>
    <cellStyle name="R_06 11 08 PRESSURE PARTS FINAL_20100210Rev CED Project support services_20110725chk1 DGR ice Timesheet data - July 2011" xfId="6914" xr:uid="{00000000-0005-0000-0000-0000F61A0000}"/>
    <cellStyle name="R_06 11 08 PRESSURE PARTS FINAL_20100225 Task order 04 ice services assessment &amp; invoice" xfId="6915" xr:uid="{00000000-0005-0000-0000-0000F71A0000}"/>
    <cellStyle name="R_06 11 08 PRESSURE PARTS FINAL_20100225rev Extn Komati Time &amp; Cost" xfId="6916" xr:uid="{00000000-0005-0000-0000-0000F81A0000}"/>
    <cellStyle name="R_06 11 08 PRESSURE PARTS FINAL_20100225rev1 Extn Komati Time &amp; Cost" xfId="6917" xr:uid="{00000000-0005-0000-0000-0000F91A0000}"/>
    <cellStyle name="R_06 11 08 PRESSURE PARTS FINAL_20100302 Task No 13 Gen Transf proposal ice services" xfId="6918" xr:uid="{00000000-0005-0000-0000-0000FA1A0000}"/>
    <cellStyle name="R_06 11 08 PRESSURE PARTS FINAL_20100304 CED Project support services" xfId="6919" xr:uid="{00000000-0005-0000-0000-0000FB1A0000}"/>
    <cellStyle name="R_06 11 08 PRESSURE PARTS FINAL_20100304 CED Project support services_20110725chk1 DGR ice Timesheet data - July 2011" xfId="6920" xr:uid="{00000000-0005-0000-0000-0000FC1A0000}"/>
    <cellStyle name="R_06 11 08 PRESSURE PARTS FINAL_20100304rev1 CED Project support services" xfId="6921" xr:uid="{00000000-0005-0000-0000-0000FD1A0000}"/>
    <cellStyle name="R_06 11 08 PRESSURE PARTS FINAL_20100304rev1 CED Project support services_20110725chk1 DGR ice Timesheet data - July 2011" xfId="6922" xr:uid="{00000000-0005-0000-0000-0000FE1A0000}"/>
    <cellStyle name="R_06 11 08 PRESSURE PARTS FINAL_20100325 Extn Komati Time &amp; Cost" xfId="6923" xr:uid="{00000000-0005-0000-0000-0000FF1A0000}"/>
    <cellStyle name="R_06 11 08 PRESSURE PARTS FINAL_20100325 Task 51 Hrs to date ice services" xfId="6924" xr:uid="{00000000-0005-0000-0000-0000001B0000}"/>
    <cellStyle name="R_06 11 08 PRESSURE PARTS FINAL_20100325 Task 51 Hrs to date ice services_20110725chk1 DGR ice Timesheet data - July 2011" xfId="6925" xr:uid="{00000000-0005-0000-0000-0000011B0000}"/>
    <cellStyle name="R_06 11 08 PRESSURE PARTS FINAL_20100325 Task order 02 ice services assessment &amp; invoice" xfId="6926" xr:uid="{00000000-0005-0000-0000-0000021B0000}"/>
    <cellStyle name="R_06 11 08 PRESSURE PARTS FINAL_20100325 Task order 02 ice services Turbine details" xfId="6927" xr:uid="{00000000-0005-0000-0000-0000031B0000}"/>
    <cellStyle name="R_06 11 08 PRESSURE PARTS FINAL_20100325 Task order 02 ice services Turbine details_20110725chk1 DGR ice Timesheet data - July 2011" xfId="6928" xr:uid="{00000000-0005-0000-0000-0000041B0000}"/>
    <cellStyle name="R_06 11 08 PRESSURE PARTS FINAL_20100325rev Extn Komati Time &amp; Cost" xfId="6929" xr:uid="{00000000-0005-0000-0000-0000051B0000}"/>
    <cellStyle name="R_06 11 08 PRESSURE PARTS FINAL_20100329 Updated Task 53 Gen Transf Forecast ice services" xfId="6930" xr:uid="{00000000-0005-0000-0000-0000061B0000}"/>
    <cellStyle name="R_06 11 08 PRESSURE PARTS FINAL_20100408 Task No 0012 FGD proposal ice services" xfId="6931" xr:uid="{00000000-0005-0000-0000-0000071B0000}"/>
    <cellStyle name="R_06 11 08 PRESSURE PARTS FINAL_20100423 Extn Komati Time &amp; Cost" xfId="6932" xr:uid="{00000000-0005-0000-0000-0000081B0000}"/>
    <cellStyle name="R_06 11 08 PRESSURE PARTS FINAL_20100425 Task 29 Limestone Hrs ice services" xfId="6933" xr:uid="{00000000-0005-0000-0000-0000091B0000}"/>
    <cellStyle name="R_06 11 08 PRESSURE PARTS FINAL_20100425 Task 29 Limestone Hrs ice services_20110725chk1 DGR ice Timesheet data - July 2011" xfId="6934" xr:uid="{00000000-0005-0000-0000-00000A1B0000}"/>
    <cellStyle name="R_06 11 08 PRESSURE PARTS FINAL_20100425 Task Order 29 ice services assessment &amp; invoice" xfId="6935" xr:uid="{00000000-0005-0000-0000-00000B1B0000}"/>
    <cellStyle name="R_06 11 08 PRESSURE PARTS FINAL_20100425 Task Order 51 ice services assessment &amp; invoice" xfId="6936" xr:uid="{00000000-0005-0000-0000-00000C1B0000}"/>
    <cellStyle name="R_06 11 08 PRESSURE PARTS FINAL_20100429 CED Project support Timesheet current" xfId="6937" xr:uid="{00000000-0005-0000-0000-00000D1B0000}"/>
    <cellStyle name="R_06 11 08 PRESSURE PARTS FINAL_20100429 CED Project support Timesheet current_20110725chk1 DGR ice Timesheet data - July 2011" xfId="6938" xr:uid="{00000000-0005-0000-0000-00000E1B0000}"/>
    <cellStyle name="R_06 11 08 PRESSURE PARTS FINAL_20100511 Task 63 BoP hrs" xfId="6939" xr:uid="{00000000-0005-0000-0000-00000F1B0000}"/>
    <cellStyle name="R_06 11 08 PRESSURE PARTS FINAL_20100511 Task 63 BoP hrs_20110725chk1 DGR ice Timesheet data - July 2011" xfId="6940" xr:uid="{00000000-0005-0000-0000-0000101B0000}"/>
    <cellStyle name="R_06 11 08 PRESSURE PARTS FINAL_20100518 Medupi March 2010 summary" xfId="6941" xr:uid="{00000000-0005-0000-0000-0000111B0000}"/>
    <cellStyle name="R_06 11 08 PRESSURE PARTS FINAL_20100525 Extn Komati Time &amp; Cost" xfId="6942" xr:uid="{00000000-0005-0000-0000-0000121B0000}"/>
    <cellStyle name="R_06 11 08 PRESSURE PARTS FINAL_20100625 Extn Komati Time &amp; Cost" xfId="6943" xr:uid="{00000000-0005-0000-0000-0000131B0000}"/>
    <cellStyle name="R_06 11 08 PRESSURE PARTS FINAL_20100625 Turbine Summary weekly Timesheets" xfId="6944" xr:uid="{00000000-0005-0000-0000-0000141B0000}"/>
    <cellStyle name="R_06 11 08 PRESSURE PARTS FINAL_20100721cm Komati Services Hours &amp; km" xfId="6945" xr:uid="{00000000-0005-0000-0000-0000151B0000}"/>
    <cellStyle name="R_06 11 08 PRESSURE PARTS FINAL_20100725 Hrs to date Task 0063 BoP ice services" xfId="6946" xr:uid="{00000000-0005-0000-0000-0000161B0000}"/>
    <cellStyle name="R_06 11 08 PRESSURE PARTS FINAL_20100725 Hrs to date Task 0063 BoP ice services_20110725chk1 DGR ice Timesheet data - July 2011" xfId="6947" xr:uid="{00000000-0005-0000-0000-0000171B0000}"/>
    <cellStyle name="R_06 11 08 PRESSURE PARTS FINAL_20100725rev2 Extn Komati Time &amp; Cost" xfId="6948" xr:uid="{00000000-0005-0000-0000-0000181B0000}"/>
    <cellStyle name="R_06 11 08 PRESSURE PARTS FINAL_20100803 Task order 02 Turbine ice services assessment dvw" xfId="6949" xr:uid="{00000000-0005-0000-0000-0000191B0000}"/>
    <cellStyle name="R_06 11 08 PRESSURE PARTS FINAL_20100820 iWeNhle Consolidated Invoices" xfId="6950" xr:uid="{00000000-0005-0000-0000-00001A1B0000}"/>
    <cellStyle name="R_06 11 08 PRESSURE PARTS FINAL_20100820 iWeNhle Consolidated Invoices_20110725chk1 DGR ice Timesheet data - July 2011" xfId="6951" xr:uid="{00000000-0005-0000-0000-00001B1B0000}"/>
    <cellStyle name="R_06 11 08 PRESSURE PARTS FINAL_20100825Rev Extn Komati Time &amp; Cost" xfId="6952" xr:uid="{00000000-0005-0000-0000-00001C1B0000}"/>
    <cellStyle name="R_06 11 08 PRESSURE PARTS FINAL_20100902 Task order 02 Turbine ice services Ass &amp; Inv" xfId="6953" xr:uid="{00000000-0005-0000-0000-00001D1B0000}"/>
    <cellStyle name="R_06 11 08 PRESSURE PARTS FINAL_20100913 CED Project support Timesheet current" xfId="6954" xr:uid="{00000000-0005-0000-0000-00001E1B0000}"/>
    <cellStyle name="R_06 11 08 PRESSURE PARTS FINAL_20100913 CED Project support Timesheet current_20110725chk1 DGR ice Timesheet data - July 2011" xfId="6955" xr:uid="{00000000-0005-0000-0000-00001F1B0000}"/>
    <cellStyle name="R_06 11 08 PRESSURE PARTS FINAL_20100925REV Assessment 4600005911 Komati ice services" xfId="6956" xr:uid="{00000000-0005-0000-0000-0000201B0000}"/>
    <cellStyle name="R_06 11 08 PRESSURE PARTS FINAL_20100925REV Assessment 4600005911 Komati ice services_20110725chk1 DGR ice Timesheet data - July 2011" xfId="6957" xr:uid="{00000000-0005-0000-0000-0000211B0000}"/>
    <cellStyle name="R_06 11 08 PRESSURE PARTS FINAL_20100928 Extn Komati Time &amp; Cost" xfId="6958" xr:uid="{00000000-0005-0000-0000-0000221B0000}"/>
    <cellStyle name="R_06 11 08 PRESSURE PARTS FINAL_20100929rev check ICE daily capture 2010" xfId="6959" xr:uid="{00000000-0005-0000-0000-0000231B0000}"/>
    <cellStyle name="R_06 11 08 PRESSURE PARTS FINAL_20101008 Task 53 Generation ice services assessment &amp; invoice" xfId="6960" xr:uid="{00000000-0005-0000-0000-0000241B0000}"/>
    <cellStyle name="R_06 11 08 PRESSURE PARTS FINAL_20101012_ERA Deviations Analysis - Portfolio Report Rev-01" xfId="6961" xr:uid="{00000000-0005-0000-0000-0000251B0000}"/>
    <cellStyle name="R_06 11 08 PRESSURE PARTS FINAL_20101018_Challenge Session Revisions FINAL" xfId="6962" xr:uid="{00000000-0005-0000-0000-0000261B0000}"/>
    <cellStyle name="R_06 11 08 PRESSURE PARTS FINAL_20101020 info Task order 02 Turbine ice services assessmen" xfId="6963" xr:uid="{00000000-0005-0000-0000-0000271B0000}"/>
    <cellStyle name="R_06 11 08 PRESSURE PARTS FINAL_20101024 25Sep2010 Assess &amp; Inv Task order 02 Turbine ice services" xfId="6964" xr:uid="{00000000-0005-0000-0000-0000281B0000}"/>
    <cellStyle name="R_06 11 08 PRESSURE PARTS FINAL_20101028 ice assessment &amp; invoice Oct2010" xfId="6965" xr:uid="{00000000-0005-0000-0000-0000291B0000}"/>
    <cellStyle name="R_06 11 08 PRESSURE PARTS FINAL_20101109 CED Project support Timesheet current" xfId="6966" xr:uid="{00000000-0005-0000-0000-00002A1B0000}"/>
    <cellStyle name="R_06 11 08 PRESSURE PARTS FINAL_20101109 CED Project support Timesheet current_20110725chk1 DGR ice Timesheet data - July 2011" xfId="6967" xr:uid="{00000000-0005-0000-0000-00002B1B0000}"/>
    <cellStyle name="R_06 11 08 PRESSURE PARTS FINAL_20101109 Task 0064 Terr undergrd ice services" xfId="6968" xr:uid="{00000000-0005-0000-0000-00002C1B0000}"/>
    <cellStyle name="R_06 11 08 PRESSURE PARTS FINAL_2010425cm Extn Komati Hours &amp; km" xfId="6969" xr:uid="{00000000-0005-0000-0000-00002D1B0000}"/>
    <cellStyle name="R_06 11 08 PRESSURE PARTS FINAL_2010825 Assessment &amp; invoice Task 0063 BoP ice services" xfId="6970" xr:uid="{00000000-0005-0000-0000-00002E1B0000}"/>
    <cellStyle name="R_06 11 08 PRESSURE PARTS FINAL_20110725chk1 DGR ice Timesheet data - July 2011" xfId="6971" xr:uid="{00000000-0005-0000-0000-00002F1B0000}"/>
    <cellStyle name="R_06 11 08 PRESSURE PARTS FINAL_Agreed Final Hours" xfId="6972" xr:uid="{00000000-0005-0000-0000-0000301B0000}"/>
    <cellStyle name="R_06 11 08 PRESSURE PARTS FINAL_Agreed Final Hours_20110725chk1 DGR ice Timesheet data - July 2011" xfId="6973" xr:uid="{00000000-0005-0000-0000-0000311B0000}"/>
    <cellStyle name="R_06 11 08 PRESSURE PARTS FINAL_Boiler Package_Contract Control Logs Sep 2010" xfId="6974" xr:uid="{00000000-0005-0000-0000-0000321B0000}"/>
    <cellStyle name="R_06 11 08 PRESSURE PARTS FINAL_Book1" xfId="6975" xr:uid="{00000000-0005-0000-0000-0000331B0000}"/>
    <cellStyle name="R_06 11 08 PRESSURE PARTS FINAL_Book1_Cost Forecast_April _2 (version 1)" xfId="6976" xr:uid="{00000000-0005-0000-0000-0000341B0000}"/>
    <cellStyle name="R_06 11 08 PRESSURE PARTS FINAL_Book1_Cost Forecast_March " xfId="6977" xr:uid="{00000000-0005-0000-0000-0000351B0000}"/>
    <cellStyle name="R_06 11 08 PRESSURE PARTS FINAL_Book1_Cost Reduction_Contracts Overview Slide_Oct 2009 v2" xfId="6978" xr:uid="{00000000-0005-0000-0000-0000361B0000}"/>
    <cellStyle name="R_06 11 08 PRESSURE PARTS FINAL_Book1_Health and Safety_October" xfId="6979" xr:uid="{00000000-0005-0000-0000-0000371B0000}"/>
    <cellStyle name="R_06 11 08 PRESSURE PARTS FINAL_Book1_PC Master Report" xfId="6980" xr:uid="{00000000-0005-0000-0000-0000381B0000}"/>
    <cellStyle name="R_06 11 08 PRESSURE PARTS FINAL_Book1_Proposed Overall Monthly Cost Report - End March 2010" xfId="6981" xr:uid="{00000000-0005-0000-0000-0000391B0000}"/>
    <cellStyle name="R_06 11 08 PRESSURE PARTS FINAL_Book1_Quality_October 2009" xfId="6982" xr:uid="{00000000-0005-0000-0000-00003A1B0000}"/>
    <cellStyle name="R_06 11 08 PRESSURE PARTS FINAL_Book1_Reg&amp;Legal_ASGISA_CSR_Stakemngt" xfId="6983" xr:uid="{00000000-0005-0000-0000-00003B1B0000}"/>
    <cellStyle name="R_06 11 08 PRESSURE PARTS FINAL_CHECK 20091116JvD Updated Kusile Coal &amp; Ash allocation of hrs" xfId="6984" xr:uid="{00000000-0005-0000-0000-00003C1B0000}"/>
    <cellStyle name="R_06 11 08 PRESSURE PARTS FINAL_CHECK 20091116JvD Updated Kusile Coal &amp; Ash allocation of hrs_20110725chk1 DGR ice Timesheet data - July 2011" xfId="6985" xr:uid="{00000000-0005-0000-0000-00003D1B0000}"/>
    <cellStyle name="R_06 11 08 PRESSURE PARTS FINAL_Commited cost - January  2010" xfId="6986" xr:uid="{00000000-0005-0000-0000-00003E1B0000}"/>
    <cellStyle name="R_06 11 08 PRESSURE PARTS FINAL_Contingency Drawdown" xfId="6987" xr:uid="{00000000-0005-0000-0000-00003F1B0000}"/>
    <cellStyle name="R_06 11 08 PRESSURE PARTS FINAL_Contingency Drawdown_Copy of MEDUPI Claim Register- (M-Drive)" xfId="6988" xr:uid="{00000000-0005-0000-0000-0000401B0000}"/>
    <cellStyle name="R_06 11 08 PRESSURE PARTS FINAL_Contingency Drawdown_Copy of MEDUPI Claim Register- (M-Drive)_20101018_Challenge Session Revisions FINAL" xfId="6989" xr:uid="{00000000-0005-0000-0000-0000411B0000}"/>
    <cellStyle name="R_06 11 08 PRESSURE PARTS FINAL_Contingency Drawdown_Copy of MEDUPI September Claim Register" xfId="6990" xr:uid="{00000000-0005-0000-0000-0000421B0000}"/>
    <cellStyle name="R_06 11 08 PRESSURE PARTS FINAL_Contingency Drawdown_Copy of MEDUPI September Claim Register_Cost Forecast_April _2 (version 1)" xfId="6991" xr:uid="{00000000-0005-0000-0000-0000431B0000}"/>
    <cellStyle name="R_06 11 08 PRESSURE PARTS FINAL_Contingency Drawdown_Copy of MEDUPI September Claim Register_Cost Forecast_March " xfId="6992" xr:uid="{00000000-0005-0000-0000-0000441B0000}"/>
    <cellStyle name="R_06 11 08 PRESSURE PARTS FINAL_Contingency Drawdown_Cost Forecast_April _2 (version 1)" xfId="6993" xr:uid="{00000000-0005-0000-0000-0000451B0000}"/>
    <cellStyle name="R_06 11 08 PRESSURE PARTS FINAL_Contingency Drawdown_Cost Forecast_March " xfId="6994" xr:uid="{00000000-0005-0000-0000-0000461B0000}"/>
    <cellStyle name="R_06 11 08 PRESSURE PARTS FINAL_Contingency Drawdown_Cost Reduction_Contracts Overview Slide_Oct 2009 v2" xfId="6995" xr:uid="{00000000-0005-0000-0000-0000471B0000}"/>
    <cellStyle name="R_06 11 08 PRESSURE PARTS FINAL_Contingency Drawdown_June 09 r2" xfId="6996" xr:uid="{00000000-0005-0000-0000-0000481B0000}"/>
    <cellStyle name="R_06 11 08 PRESSURE PARTS FINAL_Contingency Drawdown_June 09 r2_Cost Forecast_April _2 (version 1)" xfId="6997" xr:uid="{00000000-0005-0000-0000-0000491B0000}"/>
    <cellStyle name="R_06 11 08 PRESSURE PARTS FINAL_Contingency Drawdown_June 09 r2_Cost Forecast_March " xfId="6998" xr:uid="{00000000-0005-0000-0000-00004A1B0000}"/>
    <cellStyle name="R_06 11 08 PRESSURE PARTS FINAL_Contingency Drawdown_June 09 r2_PC Master Report" xfId="6999" xr:uid="{00000000-0005-0000-0000-00004B1B0000}"/>
    <cellStyle name="R_06 11 08 PRESSURE PARTS FINAL_Contingency Drawdown_June 09 r2_Proposed Overall Monthly Cost Report - End March 2010" xfId="7000" xr:uid="{00000000-0005-0000-0000-00004C1B0000}"/>
    <cellStyle name="R_06 11 08 PRESSURE PARTS FINAL_Contingency Drawdown_October Claims Report (downloaded_06112009)" xfId="7001" xr:uid="{00000000-0005-0000-0000-00004D1B0000}"/>
    <cellStyle name="R_06 11 08 PRESSURE PARTS FINAL_Contingency Drawdown_October Claims Report (downloaded_06112009)_1" xfId="7002" xr:uid="{00000000-0005-0000-0000-00004E1B0000}"/>
    <cellStyle name="R_06 11 08 PRESSURE PARTS FINAL_Contingency Drawdown_October Claims Report (downloaded_06112009)_1_20101018_Challenge Session Revisions FINAL" xfId="7003" xr:uid="{00000000-0005-0000-0000-00004F1B0000}"/>
    <cellStyle name="R_06 11 08 PRESSURE PARTS FINAL_Contingency Drawdown_October Claims Report (downloaded_06112009)_1_Medupi_January Project Assurance Report Rev1" xfId="7004" xr:uid="{00000000-0005-0000-0000-0000501B0000}"/>
    <cellStyle name="R_06 11 08 PRESSURE PARTS FINAL_Contingency Drawdown_P07 Jan 10" xfId="7005" xr:uid="{00000000-0005-0000-0000-0000511B0000}"/>
    <cellStyle name="R_06 11 08 PRESSURE PARTS FINAL_Contingency Drawdown_PC Master Report" xfId="7006" xr:uid="{00000000-0005-0000-0000-0000521B0000}"/>
    <cellStyle name="R_06 11 08 PRESSURE PARTS FINAL_Contingency Drawdown_Proposed Overall Monthly Cost Report - End March 2010" xfId="7007" xr:uid="{00000000-0005-0000-0000-0000531B0000}"/>
    <cellStyle name="R_06 11 08 PRESSURE PARTS FINAL_Contingency Drawdown_Quality_October 2009" xfId="7008" xr:uid="{00000000-0005-0000-0000-0000541B0000}"/>
    <cellStyle name="R_06 11 08 PRESSURE PARTS FINAL_Contingency Drawdown_Reg&amp;Legal_ASGISA_CSR_Stakemngt" xfId="7009" xr:uid="{00000000-0005-0000-0000-0000551B0000}"/>
    <cellStyle name="R_06 11 08 PRESSURE PARTS FINAL_Contract Control Sheet" xfId="7010" xr:uid="{00000000-0005-0000-0000-0000561B0000}"/>
    <cellStyle name="R_06 11 08 PRESSURE PARTS FINAL_Contract Control Sheet_Commited cost - January  2010" xfId="7011" xr:uid="{00000000-0005-0000-0000-0000571B0000}"/>
    <cellStyle name="R_06 11 08 PRESSURE PARTS FINAL_Contract Control Sheet_Copy of MEDUPI Claim Register- (M-Drive)" xfId="7012" xr:uid="{00000000-0005-0000-0000-0000581B0000}"/>
    <cellStyle name="R_06 11 08 PRESSURE PARTS FINAL_Contract Control Sheet_Copy of MEDUPI Claim Register- (M-Drive)_20101018_Challenge Session Revisions FINAL" xfId="7013" xr:uid="{00000000-0005-0000-0000-0000591B0000}"/>
    <cellStyle name="R_06 11 08 PRESSURE PARTS FINAL_Contract Control Sheet_Cost Forecast_April _2 (version 1)" xfId="7014" xr:uid="{00000000-0005-0000-0000-00005A1B0000}"/>
    <cellStyle name="R_06 11 08 PRESSURE PARTS FINAL_Contract Control Sheet_Cost Forecast_March " xfId="7015" xr:uid="{00000000-0005-0000-0000-00005B1B0000}"/>
    <cellStyle name="R_06 11 08 PRESSURE PARTS FINAL_Contract Control Sheet_June 09 r2" xfId="7016" xr:uid="{00000000-0005-0000-0000-00005C1B0000}"/>
    <cellStyle name="R_06 11 08 PRESSURE PARTS FINAL_Contract Control Sheet_June 09 r2_Cost Forecast_April _2 (version 1)" xfId="7017" xr:uid="{00000000-0005-0000-0000-00005D1B0000}"/>
    <cellStyle name="R_06 11 08 PRESSURE PARTS FINAL_Contract Control Sheet_June 09 r2_Cost Forecast_March " xfId="7018" xr:uid="{00000000-0005-0000-0000-00005E1B0000}"/>
    <cellStyle name="R_06 11 08 PRESSURE PARTS FINAL_Contract Control Sheet_June 09 r2_PC Master Report" xfId="7019" xr:uid="{00000000-0005-0000-0000-00005F1B0000}"/>
    <cellStyle name="R_06 11 08 PRESSURE PARTS FINAL_Contract Control Sheet_June 09 r2_Proposed Overall Monthly Cost Report - End March 2010" xfId="7020" xr:uid="{00000000-0005-0000-0000-0000601B0000}"/>
    <cellStyle name="R_06 11 08 PRESSURE PARTS FINAL_Contract Control Sheet_October Claims Report (downloaded_06112009)" xfId="7021" xr:uid="{00000000-0005-0000-0000-0000611B0000}"/>
    <cellStyle name="R_06 11 08 PRESSURE PARTS FINAL_Contract Control Sheet_October Claims Report (downloaded_06112009)_20101018_Challenge Session Revisions FINAL" xfId="7022" xr:uid="{00000000-0005-0000-0000-0000621B0000}"/>
    <cellStyle name="R_06 11 08 PRESSURE PARTS FINAL_Contract Control Sheet_October Claims Report (downloaded_06112009)_Medupi_January Project Assurance Report Rev1" xfId="7023" xr:uid="{00000000-0005-0000-0000-0000631B0000}"/>
    <cellStyle name="R_06 11 08 PRESSURE PARTS FINAL_Contract Control Sheet_P10_Enabling_Civils_02_June_09_Rev1" xfId="7024" xr:uid="{00000000-0005-0000-0000-0000641B0000}"/>
    <cellStyle name="R_06 11 08 PRESSURE PARTS FINAL_Contract Control Sheet_P10_Enabling_Civils_02_June_09_Rev1_Cost Forecast_April _2 (version 1)" xfId="7025" xr:uid="{00000000-0005-0000-0000-0000651B0000}"/>
    <cellStyle name="R_06 11 08 PRESSURE PARTS FINAL_Contract Control Sheet_P10_Enabling_Civils_02_June_09_Rev1_Cost Forecast_March " xfId="7026" xr:uid="{00000000-0005-0000-0000-0000661B0000}"/>
    <cellStyle name="R_06 11 08 PRESSURE PARTS FINAL_Contract Control Sheet_P10_Enabling_Civils_02_June_09_Rev1_PC Master Report" xfId="7027" xr:uid="{00000000-0005-0000-0000-0000671B0000}"/>
    <cellStyle name="R_06 11 08 PRESSURE PARTS FINAL_Contract Control Sheet_P10_Enabling_Civils_02_June_09_Rev1_Proposed Overall Monthly Cost Report - End March 2010" xfId="7028" xr:uid="{00000000-0005-0000-0000-0000681B0000}"/>
    <cellStyle name="R_06 11 08 PRESSURE PARTS FINAL_Contract Control Sheet_P10_Enabling_Civils_02_May_09_final" xfId="7029" xr:uid="{00000000-0005-0000-0000-0000691B0000}"/>
    <cellStyle name="R_06 11 08 PRESSURE PARTS FINAL_Contract Control Sheet_P10_Enabling_Civils_02_May_09_final_Cost Forecast_April _2 (version 1)" xfId="7030" xr:uid="{00000000-0005-0000-0000-00006A1B0000}"/>
    <cellStyle name="R_06 11 08 PRESSURE PARTS FINAL_Contract Control Sheet_P10_Enabling_Civils_02_May_09_final_Cost Forecast_March " xfId="7031" xr:uid="{00000000-0005-0000-0000-00006B1B0000}"/>
    <cellStyle name="R_06 11 08 PRESSURE PARTS FINAL_Contract Control Sheet_P10_Enabling_Civils_02_May_09_final_PC Master Report" xfId="7032" xr:uid="{00000000-0005-0000-0000-00006C1B0000}"/>
    <cellStyle name="R_06 11 08 PRESSURE PARTS FINAL_Contract Control Sheet_P10_Enabling_Civils_02_May_09_final_Proposed Overall Monthly Cost Report - End March 2010" xfId="7033" xr:uid="{00000000-0005-0000-0000-00006D1B0000}"/>
    <cellStyle name="R_06 11 08 PRESSURE PARTS FINAL_Contract Control Sheet_PC Master Report" xfId="7034" xr:uid="{00000000-0005-0000-0000-00006E1B0000}"/>
    <cellStyle name="R_06 11 08 PRESSURE PARTS FINAL_Contract Control Sheet_PC Master Report Feb09 Rev1 HL (version 1)" xfId="7035" xr:uid="{00000000-0005-0000-0000-00006F1B0000}"/>
    <cellStyle name="R_06 11 08 PRESSURE PARTS FINAL_Contract Control Sheet_Proposed Overall Monthly Cost Report - End March 2010" xfId="7036" xr:uid="{00000000-0005-0000-0000-0000701B0000}"/>
    <cellStyle name="R_06 11 08 PRESSURE PARTS FINAL_Contract Control Sheet_RC EXECUTIVE SUMMARY END Jan 2010. (version 2)" xfId="7037" xr:uid="{00000000-0005-0000-0000-0000711B0000}"/>
    <cellStyle name="R_06 11 08 PRESSURE PARTS FINAL_Contract Control Sheet_RC EXECUTIVE SUMMARY END JULY 2009." xfId="7038" xr:uid="{00000000-0005-0000-0000-0000721B0000}"/>
    <cellStyle name="R_06 11 08 PRESSURE PARTS FINAL_Contract Control Sheet_RC EXECUTIVE SUMMARY END JULY 2009._1" xfId="7039" xr:uid="{00000000-0005-0000-0000-0000731B0000}"/>
    <cellStyle name="R_06 11 08 PRESSURE PARTS FINAL_Contract Control Sheet_RC EXECUTIVE SUMMARY END JULY 2009._1_Cost Forecast_April _2 (version 1)" xfId="7040" xr:uid="{00000000-0005-0000-0000-0000741B0000}"/>
    <cellStyle name="R_06 11 08 PRESSURE PARTS FINAL_Contract Control Sheet_RC EXECUTIVE SUMMARY END JULY 2009._1_Cost Forecast_March " xfId="7041" xr:uid="{00000000-0005-0000-0000-0000751B0000}"/>
    <cellStyle name="R_06 11 08 PRESSURE PARTS FINAL_Contract Control Sheet_RC EXECUTIVE SUMMARY END JULY 2009._1_Cost Reduction_Contracts Overview Slide_Oct 2009 v2" xfId="7042" xr:uid="{00000000-0005-0000-0000-0000761B0000}"/>
    <cellStyle name="R_06 11 08 PRESSURE PARTS FINAL_Contract Control Sheet_RC EXECUTIVE SUMMARY END JULY 2009._1_Proposed Overall Monthly Cost Report - End March 2010" xfId="7043" xr:uid="{00000000-0005-0000-0000-0000771B0000}"/>
    <cellStyle name="R_06 11 08 PRESSURE PARTS FINAL_Contract Control Sheet_RC EXECUTIVE SUMMARY END JULY 2009._1_Quality_October 2009" xfId="7044" xr:uid="{00000000-0005-0000-0000-0000781B0000}"/>
    <cellStyle name="R_06 11 08 PRESSURE PARTS FINAL_Contract Control Sheet_RC EXECUTIVE SUMMARY END JULY 2009._1_Reg&amp;Legal_ASGISA_CSR_Stakemngt" xfId="7045" xr:uid="{00000000-0005-0000-0000-0000791B0000}"/>
    <cellStyle name="R_06 11 08 PRESSURE PARTS FINAL_Contract Control Sheet_RC EXECUTIVE SUMMARY END JULY 2009._Cost Forecast_April _2 (version 1)" xfId="7046" xr:uid="{00000000-0005-0000-0000-00007A1B0000}"/>
    <cellStyle name="R_06 11 08 PRESSURE PARTS FINAL_Contract Control Sheet_RC EXECUTIVE SUMMARY END JULY 2009._Cost Forecast_March " xfId="7047" xr:uid="{00000000-0005-0000-0000-00007B1B0000}"/>
    <cellStyle name="R_06 11 08 PRESSURE PARTS FINAL_Contract Control Sheet_RC EXECUTIVE SUMMARY END JULY 2009._Cost Reduction_Contracts Overview Slide_Oct 2009 v2" xfId="7048" xr:uid="{00000000-0005-0000-0000-00007C1B0000}"/>
    <cellStyle name="R_06 11 08 PRESSURE PARTS FINAL_Contract Control Sheet_RC EXECUTIVE SUMMARY END JULY 2009._PC Master Report" xfId="7049" xr:uid="{00000000-0005-0000-0000-00007D1B0000}"/>
    <cellStyle name="R_06 11 08 PRESSURE PARTS FINAL_Contract Control Sheet_RC EXECUTIVE SUMMARY END JULY 2009._Proposed Overall Monthly Cost Report - End March 2010" xfId="7050" xr:uid="{00000000-0005-0000-0000-00007E1B0000}"/>
    <cellStyle name="R_06 11 08 PRESSURE PARTS FINAL_Contract Control Sheet_RC EXECUTIVE SUMMARY END JULY 2009._Quality_October 2009" xfId="7051" xr:uid="{00000000-0005-0000-0000-00007F1B0000}"/>
    <cellStyle name="R_06 11 08 PRESSURE PARTS FINAL_Contract Control Sheet_RC EXECUTIVE SUMMARY END JULY 2009._Reg&amp;Legal_ASGISA_CSR_Stakemngt" xfId="7052" xr:uid="{00000000-0005-0000-0000-0000801B0000}"/>
    <cellStyle name="R_06 11 08 PRESSURE PARTS FINAL_Contract Control Sheet_RC EXECUTIVE SUMMARY END SEP 2009." xfId="7053" xr:uid="{00000000-0005-0000-0000-0000811B0000}"/>
    <cellStyle name="R_06 11 08 PRESSURE PARTS FINAL_Copy of MEDUPI Claim Register- (M-Drive)" xfId="7054" xr:uid="{00000000-0005-0000-0000-0000821B0000}"/>
    <cellStyle name="R_06 11 08 PRESSURE PARTS FINAL_Copy of MEDUPI Claim Register- (M-Drive)_20101018_Challenge Session Revisions FINAL" xfId="7055" xr:uid="{00000000-0005-0000-0000-0000831B0000}"/>
    <cellStyle name="R_06 11 08 PRESSURE PARTS FINAL_Cost Forecast_April _2 (version 1)" xfId="7056" xr:uid="{00000000-0005-0000-0000-0000841B0000}"/>
    <cellStyle name="R_06 11 08 PRESSURE PARTS FINAL_Cost Forecast_March " xfId="7057" xr:uid="{00000000-0005-0000-0000-0000851B0000}"/>
    <cellStyle name="R_06 11 08 PRESSURE PARTS FINAL_Costflow  Performance Report - May  2011" xfId="7058" xr:uid="{00000000-0005-0000-0000-0000861B0000}"/>
    <cellStyle name="R_06 11 08 PRESSURE PARTS FINAL_CostFlow Report - April 2011 Mpho" xfId="7059" xr:uid="{00000000-0005-0000-0000-0000871B0000}"/>
    <cellStyle name="R_06 11 08 PRESSURE PARTS FINAL_CostFlow Report - April 2011 summary les" xfId="7060" xr:uid="{00000000-0005-0000-0000-0000881B0000}"/>
    <cellStyle name="R_06 11 08 PRESSURE PARTS FINAL_Dispute Register Master" xfId="7061" xr:uid="{00000000-0005-0000-0000-0000891B0000}"/>
    <cellStyle name="R_06 11 08 PRESSURE PARTS FINAL_Dispute Register Master_Commited cost - January  2010" xfId="7062" xr:uid="{00000000-0005-0000-0000-00008A1B0000}"/>
    <cellStyle name="R_06 11 08 PRESSURE PARTS FINAL_Dispute Register Master_Copy of MEDUPI Claim Register- (M-Drive)" xfId="7063" xr:uid="{00000000-0005-0000-0000-00008B1B0000}"/>
    <cellStyle name="R_06 11 08 PRESSURE PARTS FINAL_Dispute Register Master_Copy of MEDUPI Claim Register- (M-Drive)_20101018_Challenge Session Revisions FINAL" xfId="7064" xr:uid="{00000000-0005-0000-0000-00008C1B0000}"/>
    <cellStyle name="R_06 11 08 PRESSURE PARTS FINAL_Dispute Register Master_Cost Forecast_April _2 (version 1)" xfId="7065" xr:uid="{00000000-0005-0000-0000-00008D1B0000}"/>
    <cellStyle name="R_06 11 08 PRESSURE PARTS FINAL_Dispute Register Master_Cost Forecast_March " xfId="7066" xr:uid="{00000000-0005-0000-0000-00008E1B0000}"/>
    <cellStyle name="R_06 11 08 PRESSURE PARTS FINAL_Dispute Register Master_June 09 r2" xfId="7067" xr:uid="{00000000-0005-0000-0000-00008F1B0000}"/>
    <cellStyle name="R_06 11 08 PRESSURE PARTS FINAL_Dispute Register Master_June 09 r2_Cost Forecast_April _2 (version 1)" xfId="7068" xr:uid="{00000000-0005-0000-0000-0000901B0000}"/>
    <cellStyle name="R_06 11 08 PRESSURE PARTS FINAL_Dispute Register Master_June 09 r2_Cost Forecast_March " xfId="7069" xr:uid="{00000000-0005-0000-0000-0000911B0000}"/>
    <cellStyle name="R_06 11 08 PRESSURE PARTS FINAL_Dispute Register Master_June 09 r2_PC Master Report" xfId="7070" xr:uid="{00000000-0005-0000-0000-0000921B0000}"/>
    <cellStyle name="R_06 11 08 PRESSURE PARTS FINAL_Dispute Register Master_June 09 r2_Proposed Overall Monthly Cost Report - End March 2010" xfId="7071" xr:uid="{00000000-0005-0000-0000-0000931B0000}"/>
    <cellStyle name="R_06 11 08 PRESSURE PARTS FINAL_Dispute Register Master_October Claims Report (downloaded_06112009)" xfId="7072" xr:uid="{00000000-0005-0000-0000-0000941B0000}"/>
    <cellStyle name="R_06 11 08 PRESSURE PARTS FINAL_Dispute Register Master_October Claims Report (downloaded_06112009)_20101018_Challenge Session Revisions FINAL" xfId="7073" xr:uid="{00000000-0005-0000-0000-0000951B0000}"/>
    <cellStyle name="R_06 11 08 PRESSURE PARTS FINAL_Dispute Register Master_October Claims Report (downloaded_06112009)_Medupi_January Project Assurance Report Rev1" xfId="7074" xr:uid="{00000000-0005-0000-0000-0000961B0000}"/>
    <cellStyle name="R_06 11 08 PRESSURE PARTS FINAL_Dispute Register Master_P10_Enabling_Civils_02_June_09_Rev1" xfId="7075" xr:uid="{00000000-0005-0000-0000-0000971B0000}"/>
    <cellStyle name="R_06 11 08 PRESSURE PARTS FINAL_Dispute Register Master_P10_Enabling_Civils_02_June_09_Rev1_Cost Forecast_April _2 (version 1)" xfId="7076" xr:uid="{00000000-0005-0000-0000-0000981B0000}"/>
    <cellStyle name="R_06 11 08 PRESSURE PARTS FINAL_Dispute Register Master_P10_Enabling_Civils_02_June_09_Rev1_Cost Forecast_March " xfId="7077" xr:uid="{00000000-0005-0000-0000-0000991B0000}"/>
    <cellStyle name="R_06 11 08 PRESSURE PARTS FINAL_Dispute Register Master_P10_Enabling_Civils_02_June_09_Rev1_PC Master Report" xfId="7078" xr:uid="{00000000-0005-0000-0000-00009A1B0000}"/>
    <cellStyle name="R_06 11 08 PRESSURE PARTS FINAL_Dispute Register Master_P10_Enabling_Civils_02_June_09_Rev1_Proposed Overall Monthly Cost Report - End March 2010" xfId="7079" xr:uid="{00000000-0005-0000-0000-00009B1B0000}"/>
    <cellStyle name="R_06 11 08 PRESSURE PARTS FINAL_Dispute Register Master_P10_Enabling_Civils_02_May_09_final" xfId="7080" xr:uid="{00000000-0005-0000-0000-00009C1B0000}"/>
    <cellStyle name="R_06 11 08 PRESSURE PARTS FINAL_Dispute Register Master_P10_Enabling_Civils_02_May_09_final_Cost Forecast_April _2 (version 1)" xfId="7081" xr:uid="{00000000-0005-0000-0000-00009D1B0000}"/>
    <cellStyle name="R_06 11 08 PRESSURE PARTS FINAL_Dispute Register Master_P10_Enabling_Civils_02_May_09_final_Cost Forecast_March " xfId="7082" xr:uid="{00000000-0005-0000-0000-00009E1B0000}"/>
    <cellStyle name="R_06 11 08 PRESSURE PARTS FINAL_Dispute Register Master_P10_Enabling_Civils_02_May_09_final_PC Master Report" xfId="7083" xr:uid="{00000000-0005-0000-0000-00009F1B0000}"/>
    <cellStyle name="R_06 11 08 PRESSURE PARTS FINAL_Dispute Register Master_P10_Enabling_Civils_02_May_09_final_Proposed Overall Monthly Cost Report - End March 2010" xfId="7084" xr:uid="{00000000-0005-0000-0000-0000A01B0000}"/>
    <cellStyle name="R_06 11 08 PRESSURE PARTS FINAL_Dispute Register Master_PC Master Report" xfId="7085" xr:uid="{00000000-0005-0000-0000-0000A11B0000}"/>
    <cellStyle name="R_06 11 08 PRESSURE PARTS FINAL_Dispute Register Master_PC Master Report Feb09 Rev1 HL (version 1)" xfId="7086" xr:uid="{00000000-0005-0000-0000-0000A21B0000}"/>
    <cellStyle name="R_06 11 08 PRESSURE PARTS FINAL_Dispute Register Master_Proposed Overall Monthly Cost Report - End March 2010" xfId="7087" xr:uid="{00000000-0005-0000-0000-0000A31B0000}"/>
    <cellStyle name="R_06 11 08 PRESSURE PARTS FINAL_Dispute Register Master_RC EXECUTIVE SUMMARY END Jan 2010. (version 2)" xfId="7088" xr:uid="{00000000-0005-0000-0000-0000A41B0000}"/>
    <cellStyle name="R_06 11 08 PRESSURE PARTS FINAL_Dispute Register Master_RC EXECUTIVE SUMMARY END JULY 2009." xfId="7089" xr:uid="{00000000-0005-0000-0000-0000A51B0000}"/>
    <cellStyle name="R_06 11 08 PRESSURE PARTS FINAL_Dispute Register Master_RC EXECUTIVE SUMMARY END JULY 2009._1" xfId="7090" xr:uid="{00000000-0005-0000-0000-0000A61B0000}"/>
    <cellStyle name="R_06 11 08 PRESSURE PARTS FINAL_Dispute Register Master_RC EXECUTIVE SUMMARY END JULY 2009._1_Cost Forecast_April _2 (version 1)" xfId="7091" xr:uid="{00000000-0005-0000-0000-0000A71B0000}"/>
    <cellStyle name="R_06 11 08 PRESSURE PARTS FINAL_Dispute Register Master_RC EXECUTIVE SUMMARY END JULY 2009._1_Cost Forecast_March " xfId="7092" xr:uid="{00000000-0005-0000-0000-0000A81B0000}"/>
    <cellStyle name="R_06 11 08 PRESSURE PARTS FINAL_Dispute Register Master_RC EXECUTIVE SUMMARY END JULY 2009._1_Cost Reduction_Contracts Overview Slide_Oct 2009 v2" xfId="7093" xr:uid="{00000000-0005-0000-0000-0000A91B0000}"/>
    <cellStyle name="R_06 11 08 PRESSURE PARTS FINAL_Dispute Register Master_RC EXECUTIVE SUMMARY END JULY 2009._1_Proposed Overall Monthly Cost Report - End March 2010" xfId="7094" xr:uid="{00000000-0005-0000-0000-0000AA1B0000}"/>
    <cellStyle name="R_06 11 08 PRESSURE PARTS FINAL_Dispute Register Master_RC EXECUTIVE SUMMARY END JULY 2009._1_Quality_October 2009" xfId="7095" xr:uid="{00000000-0005-0000-0000-0000AB1B0000}"/>
    <cellStyle name="R_06 11 08 PRESSURE PARTS FINAL_Dispute Register Master_RC EXECUTIVE SUMMARY END JULY 2009._1_Reg&amp;Legal_ASGISA_CSR_Stakemngt" xfId="7096" xr:uid="{00000000-0005-0000-0000-0000AC1B0000}"/>
    <cellStyle name="R_06 11 08 PRESSURE PARTS FINAL_Dispute Register Master_RC EXECUTIVE SUMMARY END JULY 2009._Cost Forecast_April _2 (version 1)" xfId="7097" xr:uid="{00000000-0005-0000-0000-0000AD1B0000}"/>
    <cellStyle name="R_06 11 08 PRESSURE PARTS FINAL_Dispute Register Master_RC EXECUTIVE SUMMARY END JULY 2009._Cost Forecast_March " xfId="7098" xr:uid="{00000000-0005-0000-0000-0000AE1B0000}"/>
    <cellStyle name="R_06 11 08 PRESSURE PARTS FINAL_Dispute Register Master_RC EXECUTIVE SUMMARY END JULY 2009._Cost Reduction_Contracts Overview Slide_Oct 2009 v2" xfId="7099" xr:uid="{00000000-0005-0000-0000-0000AF1B0000}"/>
    <cellStyle name="R_06 11 08 PRESSURE PARTS FINAL_Dispute Register Master_RC EXECUTIVE SUMMARY END JULY 2009._PC Master Report" xfId="7100" xr:uid="{00000000-0005-0000-0000-0000B01B0000}"/>
    <cellStyle name="R_06 11 08 PRESSURE PARTS FINAL_Dispute Register Master_RC EXECUTIVE SUMMARY END JULY 2009._Proposed Overall Monthly Cost Report - End March 2010" xfId="7101" xr:uid="{00000000-0005-0000-0000-0000B11B0000}"/>
    <cellStyle name="R_06 11 08 PRESSURE PARTS FINAL_Dispute Register Master_RC EXECUTIVE SUMMARY END JULY 2009._Quality_October 2009" xfId="7102" xr:uid="{00000000-0005-0000-0000-0000B21B0000}"/>
    <cellStyle name="R_06 11 08 PRESSURE PARTS FINAL_Dispute Register Master_RC EXECUTIVE SUMMARY END JULY 2009._Reg&amp;Legal_ASGISA_CSR_Stakemngt" xfId="7103" xr:uid="{00000000-0005-0000-0000-0000B31B0000}"/>
    <cellStyle name="R_06 11 08 PRESSURE PARTS FINAL_Dispute Register Master_RC EXECUTIVE SUMMARY END SEP 2009." xfId="7104" xr:uid="{00000000-0005-0000-0000-0000B41B0000}"/>
    <cellStyle name="R_06 11 08 PRESSURE PARTS FINAL_High Level Projection - February 2011" xfId="7105" xr:uid="{00000000-0005-0000-0000-0000B51B0000}"/>
    <cellStyle name="R_06 11 08 PRESSURE PARTS FINAL_June 09 r2" xfId="7106" xr:uid="{00000000-0005-0000-0000-0000B61B0000}"/>
    <cellStyle name="R_06 11 08 PRESSURE PARTS FINAL_June 09 r2_Cost Forecast_April _2 (version 1)" xfId="7107" xr:uid="{00000000-0005-0000-0000-0000B71B0000}"/>
    <cellStyle name="R_06 11 08 PRESSURE PARTS FINAL_June 09 r2_Cost Forecast_March " xfId="7108" xr:uid="{00000000-0005-0000-0000-0000B81B0000}"/>
    <cellStyle name="R_06 11 08 PRESSURE PARTS FINAL_June 09 r2_PC Master Report" xfId="7109" xr:uid="{00000000-0005-0000-0000-0000B91B0000}"/>
    <cellStyle name="R_06 11 08 PRESSURE PARTS FINAL_June 09 r2_Proposed Overall Monthly Cost Report - End March 2010" xfId="7110" xr:uid="{00000000-0005-0000-0000-0000BA1B0000}"/>
    <cellStyle name="R_06 11 08 PRESSURE PARTS FINAL_ncw20090925 Extn Komati Time &amp; Cost" xfId="7111" xr:uid="{00000000-0005-0000-0000-0000BB1B0000}"/>
    <cellStyle name="R_06 11 08 PRESSURE PARTS FINAL_October Claims Report (downloaded_06112009)" xfId="7112" xr:uid="{00000000-0005-0000-0000-0000BC1B0000}"/>
    <cellStyle name="R_06 11 08 PRESSURE PARTS FINAL_October Claims Report (downloaded_06112009)_20101018_Challenge Session Revisions FINAL" xfId="7113" xr:uid="{00000000-0005-0000-0000-0000BD1B0000}"/>
    <cellStyle name="R_06 11 08 PRESSURE PARTS FINAL_October Claims Report (downloaded_06112009)_Medupi_January Project Assurance Report Rev1" xfId="7114" xr:uid="{00000000-0005-0000-0000-0000BE1B0000}"/>
    <cellStyle name="R_06 11 08 PRESSURE PARTS FINAL_P02_Boiler Package_Contract Control Logs May 2009(1)" xfId="7115" xr:uid="{00000000-0005-0000-0000-0000BF1B0000}"/>
    <cellStyle name="R_06 11 08 PRESSURE PARTS FINAL_P02_Boiler Package_Contract Control Logs May 2009(1)_Cost Forecast_April _2 (version 1)" xfId="7116" xr:uid="{00000000-0005-0000-0000-0000C01B0000}"/>
    <cellStyle name="R_06 11 08 PRESSURE PARTS FINAL_P02_Boiler Package_Contract Control Logs May 2009(1)_Cost Forecast_March " xfId="7117" xr:uid="{00000000-0005-0000-0000-0000C11B0000}"/>
    <cellStyle name="R_06 11 08 PRESSURE PARTS FINAL_P02_Boiler Package_Contract Control Logs May 2009(1)_PC Master Report" xfId="7118" xr:uid="{00000000-0005-0000-0000-0000C21B0000}"/>
    <cellStyle name="R_06 11 08 PRESSURE PARTS FINAL_P02_Boiler Package_Contract Control Logs May 2009(1)_Proposed Overall Monthly Cost Report - End March 2010" xfId="7119" xr:uid="{00000000-0005-0000-0000-0000C31B0000}"/>
    <cellStyle name="R_06 11 08 PRESSURE PARTS FINAL_P03_Turbine_Mayl_09_User_Contract_Logs rev 2" xfId="7120" xr:uid="{00000000-0005-0000-0000-0000C41B0000}"/>
    <cellStyle name="R_06 11 08 PRESSURE PARTS FINAL_P03_Turbine_Mayl_09_User_Contract_Logs rev 2_Cost Forecast_April _2 (version 1)" xfId="7121" xr:uid="{00000000-0005-0000-0000-0000C51B0000}"/>
    <cellStyle name="R_06 11 08 PRESSURE PARTS FINAL_P03_Turbine_Mayl_09_User_Contract_Logs rev 2_Cost Forecast_March " xfId="7122" xr:uid="{00000000-0005-0000-0000-0000C61B0000}"/>
    <cellStyle name="R_06 11 08 PRESSURE PARTS FINAL_P03_Turbine_Mayl_09_User_Contract_Logs rev 2_PC Master Report" xfId="7123" xr:uid="{00000000-0005-0000-0000-0000C71B0000}"/>
    <cellStyle name="R_06 11 08 PRESSURE PARTS FINAL_P03_Turbine_Mayl_09_User_Contract_Logs rev 2_Proposed Overall Monthly Cost Report - End March 2010" xfId="7124" xr:uid="{00000000-0005-0000-0000-0000C81B0000}"/>
    <cellStyle name="R_06 11 08 PRESSURE PARTS FINAL_P04_LP_Services_26_October_09_Rev1_Master(Draft)" xfId="7125" xr:uid="{00000000-0005-0000-0000-0000C91B0000}"/>
    <cellStyle name="R_06 11 08 PRESSURE PARTS FINAL_P06_Water_Treatment_28_May_09_Rev0_Master(Draft)" xfId="7126" xr:uid="{00000000-0005-0000-0000-0000CA1B0000}"/>
    <cellStyle name="R_06 11 08 PRESSURE PARTS FINAL_P06_Water_Treatment_28_May_09_Rev0_Master(Draft)_Cost Forecast_April _2 (version 1)" xfId="7127" xr:uid="{00000000-0005-0000-0000-0000CB1B0000}"/>
    <cellStyle name="R_06 11 08 PRESSURE PARTS FINAL_P06_Water_Treatment_28_May_09_Rev0_Master(Draft)_Cost Forecast_March " xfId="7128" xr:uid="{00000000-0005-0000-0000-0000CC1B0000}"/>
    <cellStyle name="R_06 11 08 PRESSURE PARTS FINAL_P06_Water_Treatment_28_May_09_Rev0_Master(Draft)_PC Master Report" xfId="7129" xr:uid="{00000000-0005-0000-0000-0000CD1B0000}"/>
    <cellStyle name="R_06 11 08 PRESSURE PARTS FINAL_P06_Water_Treatment_28_May_09_Rev0_Master(Draft)_Proposed Overall Monthly Cost Report - End March 2010" xfId="7130" xr:uid="{00000000-0005-0000-0000-0000CE1B0000}"/>
    <cellStyle name="R_06 11 08 PRESSURE PARTS FINAL_P06_Water_Treatment_29_June_09_Rev0_Master(Draft)" xfId="7131" xr:uid="{00000000-0005-0000-0000-0000CF1B0000}"/>
    <cellStyle name="R_06 11 08 PRESSURE PARTS FINAL_P06_Water_Treatment_29_June_09_Rev0_Master(Draft)_Cost Forecast_April _2 (version 1)" xfId="7132" xr:uid="{00000000-0005-0000-0000-0000D01B0000}"/>
    <cellStyle name="R_06 11 08 PRESSURE PARTS FINAL_P06_Water_Treatment_29_June_09_Rev0_Master(Draft)_Cost Forecast_March " xfId="7133" xr:uid="{00000000-0005-0000-0000-0000D11B0000}"/>
    <cellStyle name="R_06 11 08 PRESSURE PARTS FINAL_P06_Water_Treatment_29_June_09_Rev0_Master(Draft)_PC Master Report" xfId="7134" xr:uid="{00000000-0005-0000-0000-0000D21B0000}"/>
    <cellStyle name="R_06 11 08 PRESSURE PARTS FINAL_P06_Water_Treatment_29_June_09_Rev0_Master(Draft)_Proposed Overall Monthly Cost Report - End March 2010" xfId="7135" xr:uid="{00000000-0005-0000-0000-0000D31B0000}"/>
    <cellStyle name="R_06 11 08 PRESSURE PARTS FINAL_P08_Main Civil May 09 r2" xfId="7136" xr:uid="{00000000-0005-0000-0000-0000D41B0000}"/>
    <cellStyle name="R_06 11 08 PRESSURE PARTS FINAL_P08_Main Civil May 09 r2_Cost Forecast_April _2 (version 1)" xfId="7137" xr:uid="{00000000-0005-0000-0000-0000D51B0000}"/>
    <cellStyle name="R_06 11 08 PRESSURE PARTS FINAL_P08_Main Civil May 09 r2_Cost Forecast_March " xfId="7138" xr:uid="{00000000-0005-0000-0000-0000D61B0000}"/>
    <cellStyle name="R_06 11 08 PRESSURE PARTS FINAL_P08_Main Civil May 09 r2_PC Master Report" xfId="7139" xr:uid="{00000000-0005-0000-0000-0000D71B0000}"/>
    <cellStyle name="R_06 11 08 PRESSURE PARTS FINAL_P08_Main Civil May 09 r2_Proposed Overall Monthly Cost Report - End March 2010" xfId="7140" xr:uid="{00000000-0005-0000-0000-0000D81B0000}"/>
    <cellStyle name="R_06 11 08 PRESSURE PARTS FINAL_P10_Enabling_Civils_02_June_09_Rev1" xfId="7141" xr:uid="{00000000-0005-0000-0000-0000D91B0000}"/>
    <cellStyle name="R_06 11 08 PRESSURE PARTS FINAL_P10_Enabling_Civils_02_June_09_Rev1_Cost Forecast_April _2 (version 1)" xfId="7142" xr:uid="{00000000-0005-0000-0000-0000DA1B0000}"/>
    <cellStyle name="R_06 11 08 PRESSURE PARTS FINAL_P10_Enabling_Civils_02_June_09_Rev1_Cost Forecast_March " xfId="7143" xr:uid="{00000000-0005-0000-0000-0000DB1B0000}"/>
    <cellStyle name="R_06 11 08 PRESSURE PARTS FINAL_P10_Enabling_Civils_02_June_09_Rev1_PC Master Report" xfId="7144" xr:uid="{00000000-0005-0000-0000-0000DC1B0000}"/>
    <cellStyle name="R_06 11 08 PRESSURE PARTS FINAL_P10_Enabling_Civils_02_June_09_Rev1_Proposed Overall Monthly Cost Report - End March 2010" xfId="7145" xr:uid="{00000000-0005-0000-0000-0000DD1B0000}"/>
    <cellStyle name="R_06 11 08 PRESSURE PARTS FINAL_P10_Enabling_Civils_02_May_09_final" xfId="7146" xr:uid="{00000000-0005-0000-0000-0000DE1B0000}"/>
    <cellStyle name="R_06 11 08 PRESSURE PARTS FINAL_P10_Enabling_Civils_02_May_09_final_Cost Forecast_April _2 (version 1)" xfId="7147" xr:uid="{00000000-0005-0000-0000-0000DF1B0000}"/>
    <cellStyle name="R_06 11 08 PRESSURE PARTS FINAL_P10_Enabling_Civils_02_May_09_final_Cost Forecast_March " xfId="7148" xr:uid="{00000000-0005-0000-0000-0000E01B0000}"/>
    <cellStyle name="R_06 11 08 PRESSURE PARTS FINAL_P10_Enabling_Civils_02_May_09_final_PC Master Report" xfId="7149" xr:uid="{00000000-0005-0000-0000-0000E11B0000}"/>
    <cellStyle name="R_06 11 08 PRESSURE PARTS FINAL_P10_Enabling_Civils_02_May_09_final_Proposed Overall Monthly Cost Report - End March 2010" xfId="7150" xr:uid="{00000000-0005-0000-0000-0000E21B0000}"/>
    <cellStyle name="R_06 11 08 PRESSURE PARTS FINAL_PC Master Report" xfId="7151" xr:uid="{00000000-0005-0000-0000-0000E31B0000}"/>
    <cellStyle name="R_06 11 08 PRESSURE PARTS FINAL_PC Master Report Feb09 Rev1 HL (version 1)" xfId="7152" xr:uid="{00000000-0005-0000-0000-0000E41B0000}"/>
    <cellStyle name="R_06 11 08 PRESSURE PARTS FINAL_Proposal Register" xfId="7153" xr:uid="{00000000-0005-0000-0000-0000E51B0000}"/>
    <cellStyle name="R_06 11 08 PRESSURE PARTS FINAL_Proposal Register_Commited cost - January  2010" xfId="7154" xr:uid="{00000000-0005-0000-0000-0000E61B0000}"/>
    <cellStyle name="R_06 11 08 PRESSURE PARTS FINAL_Proposal Register_Copy of MEDUPI Claim Register- (M-Drive)" xfId="7155" xr:uid="{00000000-0005-0000-0000-0000E71B0000}"/>
    <cellStyle name="R_06 11 08 PRESSURE PARTS FINAL_Proposal Register_Copy of MEDUPI Claim Register- (M-Drive)_20101018_Challenge Session Revisions FINAL" xfId="7156" xr:uid="{00000000-0005-0000-0000-0000E81B0000}"/>
    <cellStyle name="R_06 11 08 PRESSURE PARTS FINAL_Proposal Register_Cost Forecast_April _2 (version 1)" xfId="7157" xr:uid="{00000000-0005-0000-0000-0000E91B0000}"/>
    <cellStyle name="R_06 11 08 PRESSURE PARTS FINAL_Proposal Register_Cost Forecast_March " xfId="7158" xr:uid="{00000000-0005-0000-0000-0000EA1B0000}"/>
    <cellStyle name="R_06 11 08 PRESSURE PARTS FINAL_Proposal Register_June 09 r2" xfId="7159" xr:uid="{00000000-0005-0000-0000-0000EB1B0000}"/>
    <cellStyle name="R_06 11 08 PRESSURE PARTS FINAL_Proposal Register_June 09 r2_Cost Forecast_April _2 (version 1)" xfId="7160" xr:uid="{00000000-0005-0000-0000-0000EC1B0000}"/>
    <cellStyle name="R_06 11 08 PRESSURE PARTS FINAL_Proposal Register_June 09 r2_Cost Forecast_March " xfId="7161" xr:uid="{00000000-0005-0000-0000-0000ED1B0000}"/>
    <cellStyle name="R_06 11 08 PRESSURE PARTS FINAL_Proposal Register_June 09 r2_PC Master Report" xfId="7162" xr:uid="{00000000-0005-0000-0000-0000EE1B0000}"/>
    <cellStyle name="R_06 11 08 PRESSURE PARTS FINAL_Proposal Register_June 09 r2_Proposed Overall Monthly Cost Report - End March 2010" xfId="7163" xr:uid="{00000000-0005-0000-0000-0000EF1B0000}"/>
    <cellStyle name="R_06 11 08 PRESSURE PARTS FINAL_Proposal Register_October Claims Report (downloaded_06112009)" xfId="7164" xr:uid="{00000000-0005-0000-0000-0000F01B0000}"/>
    <cellStyle name="R_06 11 08 PRESSURE PARTS FINAL_Proposal Register_October Claims Report (downloaded_06112009)_20101018_Challenge Session Revisions FINAL" xfId="7165" xr:uid="{00000000-0005-0000-0000-0000F11B0000}"/>
    <cellStyle name="R_06 11 08 PRESSURE PARTS FINAL_Proposal Register_October Claims Report (downloaded_06112009)_Medupi_January Project Assurance Report Rev1" xfId="7166" xr:uid="{00000000-0005-0000-0000-0000F21B0000}"/>
    <cellStyle name="R_06 11 08 PRESSURE PARTS FINAL_Proposal Register_P10_Enabling_Civils_02_June_09_Rev1" xfId="7167" xr:uid="{00000000-0005-0000-0000-0000F31B0000}"/>
    <cellStyle name="R_06 11 08 PRESSURE PARTS FINAL_Proposal Register_P10_Enabling_Civils_02_June_09_Rev1_Cost Forecast_April _2 (version 1)" xfId="7168" xr:uid="{00000000-0005-0000-0000-0000F41B0000}"/>
    <cellStyle name="R_06 11 08 PRESSURE PARTS FINAL_Proposal Register_P10_Enabling_Civils_02_June_09_Rev1_Cost Forecast_March " xfId="7169" xr:uid="{00000000-0005-0000-0000-0000F51B0000}"/>
    <cellStyle name="R_06 11 08 PRESSURE PARTS FINAL_Proposal Register_P10_Enabling_Civils_02_June_09_Rev1_PC Master Report" xfId="7170" xr:uid="{00000000-0005-0000-0000-0000F61B0000}"/>
    <cellStyle name="R_06 11 08 PRESSURE PARTS FINAL_Proposal Register_P10_Enabling_Civils_02_June_09_Rev1_Proposed Overall Monthly Cost Report - End March 2010" xfId="7171" xr:uid="{00000000-0005-0000-0000-0000F71B0000}"/>
    <cellStyle name="R_06 11 08 PRESSURE PARTS FINAL_Proposal Register_P10_Enabling_Civils_02_May_09_final" xfId="7172" xr:uid="{00000000-0005-0000-0000-0000F81B0000}"/>
    <cellStyle name="R_06 11 08 PRESSURE PARTS FINAL_Proposal Register_P10_Enabling_Civils_02_May_09_final_Cost Forecast_April _2 (version 1)" xfId="7173" xr:uid="{00000000-0005-0000-0000-0000F91B0000}"/>
    <cellStyle name="R_06 11 08 PRESSURE PARTS FINAL_Proposal Register_P10_Enabling_Civils_02_May_09_final_Cost Forecast_March " xfId="7174" xr:uid="{00000000-0005-0000-0000-0000FA1B0000}"/>
    <cellStyle name="R_06 11 08 PRESSURE PARTS FINAL_Proposal Register_P10_Enabling_Civils_02_May_09_final_PC Master Report" xfId="7175" xr:uid="{00000000-0005-0000-0000-0000FB1B0000}"/>
    <cellStyle name="R_06 11 08 PRESSURE PARTS FINAL_Proposal Register_P10_Enabling_Civils_02_May_09_final_Proposed Overall Monthly Cost Report - End March 2010" xfId="7176" xr:uid="{00000000-0005-0000-0000-0000FC1B0000}"/>
    <cellStyle name="R_06 11 08 PRESSURE PARTS FINAL_Proposal Register_PC Master Report" xfId="7177" xr:uid="{00000000-0005-0000-0000-0000FD1B0000}"/>
    <cellStyle name="R_06 11 08 PRESSURE PARTS FINAL_Proposal Register_PC Master Report Feb09 Rev1 HL (version 1)" xfId="7178" xr:uid="{00000000-0005-0000-0000-0000FE1B0000}"/>
    <cellStyle name="R_06 11 08 PRESSURE PARTS FINAL_Proposal Register_Proposed Overall Monthly Cost Report - End March 2010" xfId="7179" xr:uid="{00000000-0005-0000-0000-0000FF1B0000}"/>
    <cellStyle name="R_06 11 08 PRESSURE PARTS FINAL_Proposal Register_RC EXECUTIVE SUMMARY END Jan 2010. (version 2)" xfId="7180" xr:uid="{00000000-0005-0000-0000-0000001C0000}"/>
    <cellStyle name="R_06 11 08 PRESSURE PARTS FINAL_Proposal Register_RC EXECUTIVE SUMMARY END JULY 2009." xfId="7181" xr:uid="{00000000-0005-0000-0000-0000011C0000}"/>
    <cellStyle name="R_06 11 08 PRESSURE PARTS FINAL_Proposal Register_RC EXECUTIVE SUMMARY END JULY 2009._1" xfId="7182" xr:uid="{00000000-0005-0000-0000-0000021C0000}"/>
    <cellStyle name="R_06 11 08 PRESSURE PARTS FINAL_Proposal Register_RC EXECUTIVE SUMMARY END JULY 2009._1_Cost Forecast_April _2 (version 1)" xfId="7183" xr:uid="{00000000-0005-0000-0000-0000031C0000}"/>
    <cellStyle name="R_06 11 08 PRESSURE PARTS FINAL_Proposal Register_RC EXECUTIVE SUMMARY END JULY 2009._1_Cost Forecast_March " xfId="7184" xr:uid="{00000000-0005-0000-0000-0000041C0000}"/>
    <cellStyle name="R_06 11 08 PRESSURE PARTS FINAL_Proposal Register_RC EXECUTIVE SUMMARY END JULY 2009._1_Cost Reduction_Contracts Overview Slide_Oct 2009 v2" xfId="7185" xr:uid="{00000000-0005-0000-0000-0000051C0000}"/>
    <cellStyle name="R_06 11 08 PRESSURE PARTS FINAL_Proposal Register_RC EXECUTIVE SUMMARY END JULY 2009._1_Proposed Overall Monthly Cost Report - End March 2010" xfId="7186" xr:uid="{00000000-0005-0000-0000-0000061C0000}"/>
    <cellStyle name="R_06 11 08 PRESSURE PARTS FINAL_Proposal Register_RC EXECUTIVE SUMMARY END JULY 2009._1_Quality_October 2009" xfId="7187" xr:uid="{00000000-0005-0000-0000-0000071C0000}"/>
    <cellStyle name="R_06 11 08 PRESSURE PARTS FINAL_Proposal Register_RC EXECUTIVE SUMMARY END JULY 2009._1_Reg&amp;Legal_ASGISA_CSR_Stakemngt" xfId="7188" xr:uid="{00000000-0005-0000-0000-0000081C0000}"/>
    <cellStyle name="R_06 11 08 PRESSURE PARTS FINAL_Proposal Register_RC EXECUTIVE SUMMARY END JULY 2009._Cost Forecast_April _2 (version 1)" xfId="7189" xr:uid="{00000000-0005-0000-0000-0000091C0000}"/>
    <cellStyle name="R_06 11 08 PRESSURE PARTS FINAL_Proposal Register_RC EXECUTIVE SUMMARY END JULY 2009._Cost Forecast_March " xfId="7190" xr:uid="{00000000-0005-0000-0000-00000A1C0000}"/>
    <cellStyle name="R_06 11 08 PRESSURE PARTS FINAL_Proposal Register_RC EXECUTIVE SUMMARY END JULY 2009._Cost Reduction_Contracts Overview Slide_Oct 2009 v2" xfId="7191" xr:uid="{00000000-0005-0000-0000-00000B1C0000}"/>
    <cellStyle name="R_06 11 08 PRESSURE PARTS FINAL_Proposal Register_RC EXECUTIVE SUMMARY END JULY 2009._PC Master Report" xfId="7192" xr:uid="{00000000-0005-0000-0000-00000C1C0000}"/>
    <cellStyle name="R_06 11 08 PRESSURE PARTS FINAL_Proposal Register_RC EXECUTIVE SUMMARY END JULY 2009._Proposed Overall Monthly Cost Report - End March 2010" xfId="7193" xr:uid="{00000000-0005-0000-0000-00000D1C0000}"/>
    <cellStyle name="R_06 11 08 PRESSURE PARTS FINAL_Proposal Register_RC EXECUTIVE SUMMARY END JULY 2009._Quality_October 2009" xfId="7194" xr:uid="{00000000-0005-0000-0000-00000E1C0000}"/>
    <cellStyle name="R_06 11 08 PRESSURE PARTS FINAL_Proposal Register_RC EXECUTIVE SUMMARY END JULY 2009._Reg&amp;Legal_ASGISA_CSR_Stakemngt" xfId="7195" xr:uid="{00000000-0005-0000-0000-00000F1C0000}"/>
    <cellStyle name="R_06 11 08 PRESSURE PARTS FINAL_Proposal Register_RC EXECUTIVE SUMMARY END SEP 2009." xfId="7196" xr:uid="{00000000-0005-0000-0000-0000101C0000}"/>
    <cellStyle name="R_06 11 08 PRESSURE PARTS FINAL_Proposed Overall Monthly Cost Report - End March 2010" xfId="7197" xr:uid="{00000000-0005-0000-0000-0000111C0000}"/>
    <cellStyle name="R_06 11 08 PRESSURE PARTS FINAL_RC EXECUTIVE SUMMARY END Jan 2010. (version 2)" xfId="7198" xr:uid="{00000000-0005-0000-0000-0000121C0000}"/>
    <cellStyle name="R_06 11 08 PRESSURE PARTS FINAL_RC EXECUTIVE SUMMARY END JULY 2009." xfId="7199" xr:uid="{00000000-0005-0000-0000-0000131C0000}"/>
    <cellStyle name="R_06 11 08 PRESSURE PARTS FINAL_RC EXECUTIVE SUMMARY END JULY 2009._1" xfId="7200" xr:uid="{00000000-0005-0000-0000-0000141C0000}"/>
    <cellStyle name="R_06 11 08 PRESSURE PARTS FINAL_RC EXECUTIVE SUMMARY END JULY 2009._1_Cost Forecast_April _2 (version 1)" xfId="7201" xr:uid="{00000000-0005-0000-0000-0000151C0000}"/>
    <cellStyle name="R_06 11 08 PRESSURE PARTS FINAL_RC EXECUTIVE SUMMARY END JULY 2009._1_Cost Forecast_March " xfId="7202" xr:uid="{00000000-0005-0000-0000-0000161C0000}"/>
    <cellStyle name="R_06 11 08 PRESSURE PARTS FINAL_RC EXECUTIVE SUMMARY END JULY 2009._1_Cost Reduction_Contracts Overview Slide_Oct 2009 v2" xfId="7203" xr:uid="{00000000-0005-0000-0000-0000171C0000}"/>
    <cellStyle name="R_06 11 08 PRESSURE PARTS FINAL_RC EXECUTIVE SUMMARY END JULY 2009._1_Proposed Overall Monthly Cost Report - End March 2010" xfId="7204" xr:uid="{00000000-0005-0000-0000-0000181C0000}"/>
    <cellStyle name="R_06 11 08 PRESSURE PARTS FINAL_RC EXECUTIVE SUMMARY END JULY 2009._1_Quality_October 2009" xfId="7205" xr:uid="{00000000-0005-0000-0000-0000191C0000}"/>
    <cellStyle name="R_06 11 08 PRESSURE PARTS FINAL_RC EXECUTIVE SUMMARY END JULY 2009._1_Reg&amp;Legal_ASGISA_CSR_Stakemngt" xfId="7206" xr:uid="{00000000-0005-0000-0000-00001A1C0000}"/>
    <cellStyle name="R_06 11 08 PRESSURE PARTS FINAL_RC EXECUTIVE SUMMARY END JULY 2009._Cost Forecast_April _2 (version 1)" xfId="7207" xr:uid="{00000000-0005-0000-0000-00001B1C0000}"/>
    <cellStyle name="R_06 11 08 PRESSURE PARTS FINAL_RC EXECUTIVE SUMMARY END JULY 2009._Cost Forecast_March " xfId="7208" xr:uid="{00000000-0005-0000-0000-00001C1C0000}"/>
    <cellStyle name="R_06 11 08 PRESSURE PARTS FINAL_RC EXECUTIVE SUMMARY END JULY 2009._Cost Reduction_Contracts Overview Slide_Oct 2009 v2" xfId="7209" xr:uid="{00000000-0005-0000-0000-00001D1C0000}"/>
    <cellStyle name="R_06 11 08 PRESSURE PARTS FINAL_RC EXECUTIVE SUMMARY END JULY 2009._PC Master Report" xfId="7210" xr:uid="{00000000-0005-0000-0000-00001E1C0000}"/>
    <cellStyle name="R_06 11 08 PRESSURE PARTS FINAL_RC EXECUTIVE SUMMARY END JULY 2009._Proposed Overall Monthly Cost Report - End March 2010" xfId="7211" xr:uid="{00000000-0005-0000-0000-00001F1C0000}"/>
    <cellStyle name="R_06 11 08 PRESSURE PARTS FINAL_RC EXECUTIVE SUMMARY END JULY 2009._Quality_October 2009" xfId="7212" xr:uid="{00000000-0005-0000-0000-0000201C0000}"/>
    <cellStyle name="R_06 11 08 PRESSURE PARTS FINAL_RC EXECUTIVE SUMMARY END JULY 2009._Reg&amp;Legal_ASGISA_CSR_Stakemngt" xfId="7213" xr:uid="{00000000-0005-0000-0000-0000211C0000}"/>
    <cellStyle name="R_06 11 08 PRESSURE PARTS FINAL_RC EXECUTIVE SUMMARY END SEP 2009." xfId="7214" xr:uid="{00000000-0005-0000-0000-0000221C0000}"/>
    <cellStyle name="R_06 11 08 PRESSURE PARTS FINAL_Risk Register Master" xfId="7215" xr:uid="{00000000-0005-0000-0000-0000231C0000}"/>
    <cellStyle name="R_06 11 08 PRESSURE PARTS FINAL_Risk Register Master_Commited cost - January  2010" xfId="7216" xr:uid="{00000000-0005-0000-0000-0000241C0000}"/>
    <cellStyle name="R_06 11 08 PRESSURE PARTS FINAL_Risk Register Master_Copy of MEDUPI Claim Register- (M-Drive)" xfId="7217" xr:uid="{00000000-0005-0000-0000-0000251C0000}"/>
    <cellStyle name="R_06 11 08 PRESSURE PARTS FINAL_Risk Register Master_Copy of MEDUPI Claim Register- (M-Drive)_20101018_Challenge Session Revisions FINAL" xfId="7218" xr:uid="{00000000-0005-0000-0000-0000261C0000}"/>
    <cellStyle name="R_06 11 08 PRESSURE PARTS FINAL_Risk Register Master_Cost Forecast_April _2 (version 1)" xfId="7219" xr:uid="{00000000-0005-0000-0000-0000271C0000}"/>
    <cellStyle name="R_06 11 08 PRESSURE PARTS FINAL_Risk Register Master_Cost Forecast_March " xfId="7220" xr:uid="{00000000-0005-0000-0000-0000281C0000}"/>
    <cellStyle name="R_06 11 08 PRESSURE PARTS FINAL_Risk Register Master_June 09 r2" xfId="7221" xr:uid="{00000000-0005-0000-0000-0000291C0000}"/>
    <cellStyle name="R_06 11 08 PRESSURE PARTS FINAL_Risk Register Master_June 09 r2_Cost Forecast_March " xfId="7222" xr:uid="{00000000-0005-0000-0000-00002A1C0000}"/>
    <cellStyle name="R_06 11 08 PRESSURE PARTS FINAL_Risk Register Master_June 09 r2_PC Master Report" xfId="7223" xr:uid="{00000000-0005-0000-0000-00002B1C0000}"/>
    <cellStyle name="R_06 11 08 PRESSURE PARTS FINAL_Risk Register Master_June 09 r2_Proposed Overall Monthly Cost Report - End March 2010" xfId="7224" xr:uid="{00000000-0005-0000-0000-00002C1C0000}"/>
    <cellStyle name="R_06 11 08 PRESSURE PARTS FINAL_Risk Register Master_October Claims Report (downloaded_06112009)" xfId="7225" xr:uid="{00000000-0005-0000-0000-00002D1C0000}"/>
    <cellStyle name="R_06 11 08 PRESSURE PARTS FINAL_Risk Register Master_October Claims Report (downloaded_06112009)_20101018_Challenge Session Revisions FINAL" xfId="7226" xr:uid="{00000000-0005-0000-0000-00002E1C0000}"/>
    <cellStyle name="R_06 11 08 PRESSURE PARTS FINAL_Risk Register Master_October Claims Report (downloaded_06112009)_Medupi_January Project Assurance Report Rev1" xfId="7227" xr:uid="{00000000-0005-0000-0000-00002F1C0000}"/>
    <cellStyle name="R_06 11 08 PRESSURE PARTS FINAL_Risk Register Master_P10_Enabling_Civils_02_June_09_Rev1" xfId="7228" xr:uid="{00000000-0005-0000-0000-0000301C0000}"/>
    <cellStyle name="R_06 11 08 PRESSURE PARTS FINAL_Risk Register Master_P10_Enabling_Civils_02_June_09_Rev1_Cost Forecast_March " xfId="7229" xr:uid="{00000000-0005-0000-0000-0000311C0000}"/>
    <cellStyle name="R_06 11 08 PRESSURE PARTS FINAL_Risk Register Master_P10_Enabling_Civils_02_June_09_Rev1_PC Master Report" xfId="7230" xr:uid="{00000000-0005-0000-0000-0000321C0000}"/>
    <cellStyle name="R_06 11 08 PRESSURE PARTS FINAL_Risk Register Master_P10_Enabling_Civils_02_June_09_Rev1_Proposed Overall Monthly Cost Report - End March 2010" xfId="7231" xr:uid="{00000000-0005-0000-0000-0000331C0000}"/>
    <cellStyle name="R_06 11 08 PRESSURE PARTS FINAL_Risk Register Master_P10_Enabling_Civils_02_May_09_final" xfId="7232" xr:uid="{00000000-0005-0000-0000-0000341C0000}"/>
    <cellStyle name="R_06 11 08 PRESSURE PARTS FINAL_Risk Register Master_P10_Enabling_Civils_02_May_09_final_Cost Forecast_March " xfId="7233" xr:uid="{00000000-0005-0000-0000-0000351C0000}"/>
    <cellStyle name="R_06 11 08 PRESSURE PARTS FINAL_Risk Register Master_P10_Enabling_Civils_02_May_09_final_PC Master Report" xfId="7234" xr:uid="{00000000-0005-0000-0000-0000361C0000}"/>
    <cellStyle name="R_06 11 08 PRESSURE PARTS FINAL_Risk Register Master_P10_Enabling_Civils_02_May_09_final_Proposed Overall Monthly Cost Report - End March 2010" xfId="7235" xr:uid="{00000000-0005-0000-0000-0000371C0000}"/>
    <cellStyle name="R_06 11 08 PRESSURE PARTS FINAL_Risk Register Master_PC Master Report" xfId="7236" xr:uid="{00000000-0005-0000-0000-0000381C0000}"/>
    <cellStyle name="R_06 11 08 PRESSURE PARTS FINAL_Risk Register Master_PC Master Report Feb09 Rev1 HL (version 1)" xfId="7237" xr:uid="{00000000-0005-0000-0000-0000391C0000}"/>
    <cellStyle name="R_06 11 08 PRESSURE PARTS FINAL_Risk Register Master_Proposed Overall Monthly Cost Report - End March 2010" xfId="7238" xr:uid="{00000000-0005-0000-0000-00003A1C0000}"/>
    <cellStyle name="R_06 11 08 PRESSURE PARTS FINAL_Risk Register Master_RC EXECUTIVE SUMMARY END Jan 2010. (version 2)" xfId="7239" xr:uid="{00000000-0005-0000-0000-00003B1C0000}"/>
    <cellStyle name="R_06 11 08 PRESSURE PARTS FINAL_Risk Register Master_RC EXECUTIVE SUMMARY END JULY 2009." xfId="7240" xr:uid="{00000000-0005-0000-0000-00003C1C0000}"/>
    <cellStyle name="R_06 11 08 PRESSURE PARTS FINAL_Risk Register Master_RC EXECUTIVE SUMMARY END JULY 2009._1" xfId="7241" xr:uid="{00000000-0005-0000-0000-00003D1C0000}"/>
    <cellStyle name="R_06 11 08 PRESSURE PARTS FINAL_Risk Register Master_RC EXECUTIVE SUMMARY END JULY 2009._1_Cost Forecast_March " xfId="7242" xr:uid="{00000000-0005-0000-0000-00003E1C0000}"/>
    <cellStyle name="R_06 11 08 PRESSURE PARTS FINAL_Risk Register Master_RC EXECUTIVE SUMMARY END JULY 2009._1_Cost Reduction_Contracts Overview Slide_Oct 2009 v2" xfId="7243" xr:uid="{00000000-0005-0000-0000-00003F1C0000}"/>
    <cellStyle name="R_06 11 08 PRESSURE PARTS FINAL_Risk Register Master_RC EXECUTIVE SUMMARY END JULY 2009._1_Proposed Overall Monthly Cost Report - End March 2010" xfId="7244" xr:uid="{00000000-0005-0000-0000-0000401C0000}"/>
    <cellStyle name="R_06 11 08 PRESSURE PARTS FINAL_Risk Register Master_RC EXECUTIVE SUMMARY END JULY 2009._1_Quality_October 2009" xfId="7245" xr:uid="{00000000-0005-0000-0000-0000411C0000}"/>
    <cellStyle name="R_06 11 08 PRESSURE PARTS FINAL_Risk Register Master_RC EXECUTIVE SUMMARY END JULY 2009._1_Reg&amp;Legal_ASGISA_CSR_Stakemngt" xfId="7246" xr:uid="{00000000-0005-0000-0000-0000421C0000}"/>
    <cellStyle name="R_06 11 08 PRESSURE PARTS FINAL_Risk Register Master_RC EXECUTIVE SUMMARY END JULY 2009._Cost Forecast_March " xfId="7247" xr:uid="{00000000-0005-0000-0000-0000431C0000}"/>
    <cellStyle name="R_06 11 08 PRESSURE PARTS FINAL_Risk Register Master_RC EXECUTIVE SUMMARY END JULY 2009._Cost Reduction_Contracts Overview Slide_Oct 2009 v2" xfId="7248" xr:uid="{00000000-0005-0000-0000-0000441C0000}"/>
    <cellStyle name="R_06 11 08 PRESSURE PARTS FINAL_Risk Register Master_RC EXECUTIVE SUMMARY END JULY 2009._PC Master Report" xfId="7249" xr:uid="{00000000-0005-0000-0000-0000451C0000}"/>
    <cellStyle name="R_06 11 08 PRESSURE PARTS FINAL_Risk Register Master_RC EXECUTIVE SUMMARY END JULY 2009._Proposed Overall Monthly Cost Report - End March 2010" xfId="7250" xr:uid="{00000000-0005-0000-0000-0000461C0000}"/>
    <cellStyle name="R_06 11 08 PRESSURE PARTS FINAL_Risk Register Master_RC EXECUTIVE SUMMARY END JULY 2009._Quality_October 2009" xfId="7251" xr:uid="{00000000-0005-0000-0000-0000471C0000}"/>
    <cellStyle name="R_06 11 08 PRESSURE PARTS FINAL_Risk Register Master_RC EXECUTIVE SUMMARY END JULY 2009._Reg&amp;Legal_ASGISA_CSR_Stakemngt" xfId="7252" xr:uid="{00000000-0005-0000-0000-0000481C0000}"/>
    <cellStyle name="R_06 11 08 PRESSURE PARTS FINAL_Risk Register Master_RC EXECUTIVE SUMMARY END SEP 2009." xfId="7253" xr:uid="{00000000-0005-0000-0000-0000491C0000}"/>
    <cellStyle name="R_06 11 08 PRESSURE PARTS FINAL_Trend Register Master" xfId="7254" xr:uid="{00000000-0005-0000-0000-00004A1C0000}"/>
    <cellStyle name="R_06 11 08 PRESSURE PARTS FINAL_Trend Register Master_Commited cost - January  2010" xfId="7255" xr:uid="{00000000-0005-0000-0000-00004B1C0000}"/>
    <cellStyle name="R_06 11 08 PRESSURE PARTS FINAL_Trend Register Master_Copy of MEDUPI Claim Register- (M-Drive)" xfId="7256" xr:uid="{00000000-0005-0000-0000-00004C1C0000}"/>
    <cellStyle name="R_06 11 08 PRESSURE PARTS FINAL_Trend Register Master_Copy of MEDUPI Claim Register- (M-Drive)_20101018_Challenge Session Revisions FINAL" xfId="7257" xr:uid="{00000000-0005-0000-0000-00004D1C0000}"/>
    <cellStyle name="R_06 11 08 PRESSURE PARTS FINAL_Trend Register Master_Cost Forecast_March " xfId="7258" xr:uid="{00000000-0005-0000-0000-00004E1C0000}"/>
    <cellStyle name="R_06 11 08 PRESSURE PARTS FINAL_Trend Register Master_June 09 r2" xfId="7259" xr:uid="{00000000-0005-0000-0000-00004F1C0000}"/>
    <cellStyle name="R_06 11 08 PRESSURE PARTS FINAL_Trend Register Master_June 09 r2_Cost Forecast_March " xfId="7260" xr:uid="{00000000-0005-0000-0000-0000501C0000}"/>
    <cellStyle name="R_06 11 08 PRESSURE PARTS FINAL_Trend Register Master_June 09 r2_PC Master Report" xfId="7261" xr:uid="{00000000-0005-0000-0000-0000511C0000}"/>
    <cellStyle name="R_06 11 08 PRESSURE PARTS FINAL_Trend Register Master_June 09 r2_Proposed Overall Monthly Cost Report - End March 2010" xfId="7262" xr:uid="{00000000-0005-0000-0000-0000521C0000}"/>
    <cellStyle name="R_06 11 08 PRESSURE PARTS FINAL_Trend Register Master_October Claims Report (downloaded_06112009)" xfId="7263" xr:uid="{00000000-0005-0000-0000-0000531C0000}"/>
    <cellStyle name="R_06 11 08 PRESSURE PARTS FINAL_Trend Register Master_October Claims Report (downloaded_06112009)_20101018_Challenge Session Revisions FINAL" xfId="7264" xr:uid="{00000000-0005-0000-0000-0000541C0000}"/>
    <cellStyle name="R_06 11 08 PRESSURE PARTS FINAL_Trend Register Master_October Claims Report (downloaded_06112009)_Medupi_January Project Assurance Report Rev1" xfId="7265" xr:uid="{00000000-0005-0000-0000-0000551C0000}"/>
    <cellStyle name="R_06 11 08 PRESSURE PARTS FINAL_Trend Register Master_P10_Enabling_Civils_02_June_09_Rev1" xfId="7266" xr:uid="{00000000-0005-0000-0000-0000561C0000}"/>
    <cellStyle name="R_06 11 08 PRESSURE PARTS FINAL_Trend Register Master_P10_Enabling_Civils_02_June_09_Rev1_Cost Forecast_March " xfId="7267" xr:uid="{00000000-0005-0000-0000-0000571C0000}"/>
    <cellStyle name="R_06 11 08 PRESSURE PARTS FINAL_Trend Register Master_P10_Enabling_Civils_02_June_09_Rev1_PC Master Report" xfId="7268" xr:uid="{00000000-0005-0000-0000-0000581C0000}"/>
    <cellStyle name="R_06 11 08 PRESSURE PARTS FINAL_Trend Register Master_P10_Enabling_Civils_02_June_09_Rev1_Proposed Overall Monthly Cost Report - End March 2010" xfId="7269" xr:uid="{00000000-0005-0000-0000-0000591C0000}"/>
    <cellStyle name="R_06 11 08 PRESSURE PARTS FINAL_Trend Register Master_P10_Enabling_Civils_02_May_09_final" xfId="7270" xr:uid="{00000000-0005-0000-0000-00005A1C0000}"/>
    <cellStyle name="R_06 11 08 PRESSURE PARTS FINAL_Trend Register Master_P10_Enabling_Civils_02_May_09_final_Cost Forecast_March " xfId="7271" xr:uid="{00000000-0005-0000-0000-00005B1C0000}"/>
    <cellStyle name="R_06 11 08 PRESSURE PARTS FINAL_Trend Register Master_P10_Enabling_Civils_02_May_09_final_PC Master Report" xfId="7272" xr:uid="{00000000-0005-0000-0000-00005C1C0000}"/>
    <cellStyle name="R_06 11 08 PRESSURE PARTS FINAL_Trend Register Master_P10_Enabling_Civils_02_May_09_final_Proposed Overall Monthly Cost Report - End March 2010" xfId="7273" xr:uid="{00000000-0005-0000-0000-00005D1C0000}"/>
    <cellStyle name="R_06 11 08 PRESSURE PARTS FINAL_Trend Register Master_PC Master Report" xfId="7274" xr:uid="{00000000-0005-0000-0000-00005E1C0000}"/>
    <cellStyle name="R_06 11 08 PRESSURE PARTS FINAL_Trend Register Master_PC Master Report Feb09 Rev1 HL (version 1)" xfId="7275" xr:uid="{00000000-0005-0000-0000-00005F1C0000}"/>
    <cellStyle name="R_06 11 08 PRESSURE PARTS FINAL_Trend Register Master_Proposed Overall Monthly Cost Report - End March 2010" xfId="7276" xr:uid="{00000000-0005-0000-0000-0000601C0000}"/>
    <cellStyle name="R_06 11 08 PRESSURE PARTS FINAL_Trend Register Master_RC EXECUTIVE SUMMARY END Jan 2010. (version 2)" xfId="7277" xr:uid="{00000000-0005-0000-0000-0000611C0000}"/>
    <cellStyle name="R_06 11 08 PRESSURE PARTS FINAL_Trend Register Master_RC EXECUTIVE SUMMARY END JULY 2009." xfId="7278" xr:uid="{00000000-0005-0000-0000-0000621C0000}"/>
    <cellStyle name="R_06 11 08 PRESSURE PARTS FINAL_Trend Register Master_RC EXECUTIVE SUMMARY END JULY 2009._1" xfId="7279" xr:uid="{00000000-0005-0000-0000-0000631C0000}"/>
    <cellStyle name="R_06 11 08 PRESSURE PARTS FINAL_Trend Register Master_RC EXECUTIVE SUMMARY END JULY 2009._1_Cost Forecast_March " xfId="7280" xr:uid="{00000000-0005-0000-0000-0000641C0000}"/>
    <cellStyle name="R_06 11 08 PRESSURE PARTS FINAL_Trend Register Master_RC EXECUTIVE SUMMARY END JULY 2009._1_Cost Reduction_Contracts Overview Slide_Oct 2009 v2" xfId="7281" xr:uid="{00000000-0005-0000-0000-0000651C0000}"/>
    <cellStyle name="R_06 11 08 PRESSURE PARTS FINAL_Trend Register Master_RC EXECUTIVE SUMMARY END JULY 2009._1_Proposed Overall Monthly Cost Report - End March 2010" xfId="7282" xr:uid="{00000000-0005-0000-0000-0000661C0000}"/>
    <cellStyle name="R_06 11 08 PRESSURE PARTS FINAL_Trend Register Master_RC EXECUTIVE SUMMARY END JULY 2009._1_Quality_October 2009" xfId="7283" xr:uid="{00000000-0005-0000-0000-0000671C0000}"/>
    <cellStyle name="R_06 11 08 PRESSURE PARTS FINAL_Trend Register Master_RC EXECUTIVE SUMMARY END JULY 2009._1_Reg&amp;Legal_ASGISA_CSR_Stakemngt" xfId="7284" xr:uid="{00000000-0005-0000-0000-0000681C0000}"/>
    <cellStyle name="R_06 11 08 PRESSURE PARTS FINAL_Trend Register Master_RC EXECUTIVE SUMMARY END JULY 2009._Cost Forecast_March " xfId="7285" xr:uid="{00000000-0005-0000-0000-0000691C0000}"/>
    <cellStyle name="R_06 11 08 PRESSURE PARTS FINAL_Trend Register Master_RC EXECUTIVE SUMMARY END JULY 2009._Cost Reduction_Contracts Overview Slide_Oct 2009 v2" xfId="7286" xr:uid="{00000000-0005-0000-0000-00006A1C0000}"/>
    <cellStyle name="R_06 11 08 PRESSURE PARTS FINAL_Trend Register Master_RC EXECUTIVE SUMMARY END JULY 2009._PC Master Report" xfId="7287" xr:uid="{00000000-0005-0000-0000-00006B1C0000}"/>
    <cellStyle name="R_06 11 08 PRESSURE PARTS FINAL_Trend Register Master_RC EXECUTIVE SUMMARY END JULY 2009._Proposed Overall Monthly Cost Report - End March 2010" xfId="7288" xr:uid="{00000000-0005-0000-0000-00006C1C0000}"/>
    <cellStyle name="R_06 11 08 PRESSURE PARTS FINAL_Trend Register Master_RC EXECUTIVE SUMMARY END JULY 2009._Quality_October 2009" xfId="7289" xr:uid="{00000000-0005-0000-0000-00006D1C0000}"/>
    <cellStyle name="R_06 11 08 PRESSURE PARTS FINAL_Trend Register Master_RC EXECUTIVE SUMMARY END JULY 2009._Reg&amp;Legal_ASGISA_CSR_Stakemngt" xfId="7290" xr:uid="{00000000-0005-0000-0000-00006E1C0000}"/>
    <cellStyle name="R_06 11 08 PRESSURE PARTS FINAL_Trend Register Master_RC EXECUTIVE SUMMARY END SEP 2009." xfId="7291" xr:uid="{00000000-0005-0000-0000-00006F1C0000}"/>
    <cellStyle name="R_06 11 08 PRESSURE PARTS FINAL_U1" xfId="7292" xr:uid="{00000000-0005-0000-0000-0000701C0000}"/>
    <cellStyle name="R_06 11 08 PRESSURE PARTS FINAL_U2" xfId="7293" xr:uid="{00000000-0005-0000-0000-0000711C0000}"/>
    <cellStyle name="R_06 11 08 PRESSURE PARTS FINAL_U3" xfId="7294" xr:uid="{00000000-0005-0000-0000-0000721C0000}"/>
    <cellStyle name="R_06 11 08 PRESSURE PARTS FINAL_U4" xfId="7295" xr:uid="{00000000-0005-0000-0000-0000731C0000}"/>
    <cellStyle name="R_06 11 08 PRESSURE PARTS FINAL_U5" xfId="7296" xr:uid="{00000000-0005-0000-0000-0000741C0000}"/>
    <cellStyle name="R_06 11 08 PRESSURE PARTS FINAL_U6" xfId="7297" xr:uid="{00000000-0005-0000-0000-0000751C0000}"/>
    <cellStyle name="R_061107 Calc Sheet" xfId="7298" xr:uid="{00000000-0005-0000-0000-0000761C0000}"/>
    <cellStyle name="R_061107 Calc Sheet_20080925 ice services Assessment Task order No 4" xfId="7299" xr:uid="{00000000-0005-0000-0000-0000771C0000}"/>
    <cellStyle name="R_061107 Calc Sheet_20080925 ice services Assessment Task order No 4_20110725chk1 DGR ice Timesheet data - July 2011" xfId="7300" xr:uid="{00000000-0005-0000-0000-0000781C0000}"/>
    <cellStyle name="R_061107 Calc Sheet_20090225rev &amp; 20090425 Task Order 25&amp;26 ice services assessments" xfId="7301" xr:uid="{00000000-0005-0000-0000-0000791C0000}"/>
    <cellStyle name="R_061107 Calc Sheet_20090315 CED Project support_update" xfId="7302" xr:uid="{00000000-0005-0000-0000-00007A1C0000}"/>
    <cellStyle name="R_061107 Calc Sheet_20090315 CED Project support_update_20090225rev &amp; 20090425 Task Order 25&amp;26 ice services assessments" xfId="7303" xr:uid="{00000000-0005-0000-0000-00007B1C0000}"/>
    <cellStyle name="R_061107 Calc Sheet_20090315 CED Project support_update_20090225rev &amp; 20090425 Task Order 25&amp;26 ice services assessments_20110725chk1 DGR ice Timesheet data - July 2011" xfId="7304" xr:uid="{00000000-0005-0000-0000-00007C1C0000}"/>
    <cellStyle name="R_061107 Calc Sheet_20090315 CED Project support_update_20091025 Task Order 24 ice services assessment" xfId="7305" xr:uid="{00000000-0005-0000-0000-00007D1C0000}"/>
    <cellStyle name="R_061107 Calc Sheet_20090315 CED Project support_update_20091025 Task Order 25 ice services assessment" xfId="7306" xr:uid="{00000000-0005-0000-0000-00007E1C0000}"/>
    <cellStyle name="R_061107 Calc Sheet_20090315 CED Project support_update_20091025 Task Order 25&amp;26 ice services assessment" xfId="7307" xr:uid="{00000000-0005-0000-0000-00007F1C0000}"/>
    <cellStyle name="R_061107 Calc Sheet_20090315 CED Project support_update_20091025 Task Order 26 ice services assessment" xfId="7308" xr:uid="{00000000-0005-0000-0000-0000801C0000}"/>
    <cellStyle name="R_061107 Calc Sheet_20090315 CED Project support_update_20091025 Task Order 28 ice services assessment Mercury SS" xfId="7309" xr:uid="{00000000-0005-0000-0000-0000811C0000}"/>
    <cellStyle name="R_061107 Calc Sheet_20090315 CED Project support_update_20091025 Task Order 29 ice services assessment" xfId="7310" xr:uid="{00000000-0005-0000-0000-0000821C0000}"/>
    <cellStyle name="R_061107 Calc Sheet_20090315 CED Project support_update_20091025 Task Order 31 ice services assessment" xfId="7311" xr:uid="{00000000-0005-0000-0000-0000831C0000}"/>
    <cellStyle name="R_061107 Calc Sheet_20090315 CED Project support_update_20091025 Task Order 33 ice services assessment" xfId="7312" xr:uid="{00000000-0005-0000-0000-0000841C0000}"/>
    <cellStyle name="R_061107 Calc Sheet_20090315 CED Project support_update_20091025 Task Order 34 ice services assessment" xfId="7313" xr:uid="{00000000-0005-0000-0000-0000851C0000}"/>
    <cellStyle name="R_061107 Calc Sheet_20090315 CED Project support_update_20091025 Task Order 35 ice services assessment" xfId="7314" xr:uid="{00000000-0005-0000-0000-0000861C0000}"/>
    <cellStyle name="R_061107 Calc Sheet_20090315 CED Project support_update_20091025 Task Order 36 ice services assessment" xfId="7315" xr:uid="{00000000-0005-0000-0000-0000871C0000}"/>
    <cellStyle name="R_061107 Calc Sheet_20090315 CED Project support_update_20091025 Task Order 37 ice services assessment" xfId="7316" xr:uid="{00000000-0005-0000-0000-0000881C0000}"/>
    <cellStyle name="R_061107 Calc Sheet_20090315 CED Project support_update_20091025 Task Order 37 Revised split ice services assessment" xfId="7317" xr:uid="{00000000-0005-0000-0000-0000891C0000}"/>
    <cellStyle name="R_061107 Calc Sheet_20090315 CED Project support_update_20091025 Task Order 39 ice services assessment" xfId="7318" xr:uid="{00000000-0005-0000-0000-00008A1C0000}"/>
    <cellStyle name="R_061107 Calc Sheet_20090315 CED Project support_update_20091025 Task Order 40 ice services assessment" xfId="7319" xr:uid="{00000000-0005-0000-0000-00008B1C0000}"/>
    <cellStyle name="R_061107 Calc Sheet_20090315 CED Project support_update_20091025 Task Order 41 ice services assessment &amp; invoice" xfId="7320" xr:uid="{00000000-0005-0000-0000-00008C1C0000}"/>
    <cellStyle name="R_061107 Calc Sheet_20090315 CED Project support_update_20091025 Task Order 42 ice services assessment" xfId="7321" xr:uid="{00000000-0005-0000-0000-00008D1C0000}"/>
    <cellStyle name="R_061107 Calc Sheet_20090315 CED Project support_update_20091025 Task Order 43 ice services assessment" xfId="7322" xr:uid="{00000000-0005-0000-0000-00008E1C0000}"/>
    <cellStyle name="R_061107 Calc Sheet_20090315 CED Project support_update_20091025 Task Order 44 ice services assessment" xfId="7323" xr:uid="{00000000-0005-0000-0000-00008F1C0000}"/>
    <cellStyle name="R_061107 Calc Sheet_20090315 CED Project support_update_20091025Rev Task Order 26 ice services assessment" xfId="7324" xr:uid="{00000000-0005-0000-0000-0000901C0000}"/>
    <cellStyle name="R_061107 Calc Sheet_20090315 CED Project support_update_200911 chk Task 41 Kusile Silos forecast" xfId="7325" xr:uid="{00000000-0005-0000-0000-0000911C0000}"/>
    <cellStyle name="R_061107 Calc Sheet_20090315 CED Project support_update_200911 Task Order 46 ice services Forecast" xfId="7326" xr:uid="{00000000-0005-0000-0000-0000921C0000}"/>
    <cellStyle name="R_061107 Calc Sheet_20090315 CED Project support_update_20091103 CED Project support services" xfId="7327" xr:uid="{00000000-0005-0000-0000-0000931C0000}"/>
    <cellStyle name="R_061107 Calc Sheet_20090315 CED Project support_update_20091104 CED Project support services" xfId="7328" xr:uid="{00000000-0005-0000-0000-0000941C0000}"/>
    <cellStyle name="R_061107 Calc Sheet_20090315 CED Project support_update_20091105 CED Project support services" xfId="7329" xr:uid="{00000000-0005-0000-0000-0000951C0000}"/>
    <cellStyle name="R_061107 Calc Sheet_20090315 CED Project support_update_20091125 Coal &amp; Ash Task Orders ice services invoice" xfId="7330" xr:uid="{00000000-0005-0000-0000-0000961C0000}"/>
    <cellStyle name="R_061107 Calc Sheet_20090315 CED Project support_update_20091125 Task Medupi Electrical ice services invoice" xfId="7331" xr:uid="{00000000-0005-0000-0000-0000971C0000}"/>
    <cellStyle name="R_061107 Calc Sheet_20090315 CED Project support_update_20091125 Task order 02 ice services assessment" xfId="7332" xr:uid="{00000000-0005-0000-0000-0000981C0000}"/>
    <cellStyle name="R_061107 Calc Sheet_20090315 CED Project support_update_20091125 Task Order 31 ice services assessment &amp; invoice" xfId="7333" xr:uid="{00000000-0005-0000-0000-0000991C0000}"/>
    <cellStyle name="R_061107 Calc Sheet_20090315 CED Project support_update_20091125 Task Order 32 ice services assessment" xfId="7334" xr:uid="{00000000-0005-0000-0000-00009A1C0000}"/>
    <cellStyle name="R_061107 Calc Sheet_20090315 CED Project support_update_20091125 Task Order 47 ice services assessment" xfId="7335" xr:uid="{00000000-0005-0000-0000-00009B1C0000}"/>
    <cellStyle name="R_061107 Calc Sheet_20090315 CED Project support_update_20091208 CED Project support services_nic003" xfId="7336" xr:uid="{00000000-0005-0000-0000-00009C1C0000}"/>
    <cellStyle name="R_061107 Calc Sheet_20090315 CED Project support_update_20091211 Task 51 Forecast ice services" xfId="7337" xr:uid="{00000000-0005-0000-0000-00009D1C0000}"/>
    <cellStyle name="R_061107 Calc Sheet_20090315 CED Project support_update_20091225 Task order 04 ice services assessment &amp; invoice" xfId="7338" xr:uid="{00000000-0005-0000-0000-00009E1C0000}"/>
    <cellStyle name="R_061107 Calc Sheet_20090315 CED Project support_update_20091225 Task Order 20 ice services assessment &amp; invoice" xfId="7339" xr:uid="{00000000-0005-0000-0000-00009F1C0000}"/>
    <cellStyle name="R_061107 Calc Sheet_20090315 CED Project support_update_20091225 Task order 46 assessment &amp; invoice" xfId="7340" xr:uid="{00000000-0005-0000-0000-0000A01C0000}"/>
    <cellStyle name="R_061107 Calc Sheet_20090315 CED Project support_update_20091230rev1 CED Project support services" xfId="7341" xr:uid="{00000000-0005-0000-0000-0000A11C0000}"/>
    <cellStyle name="R_061107 Calc Sheet_20090315 CED Project support_update_20100125 Coal &amp; Ash Task Orders ice services invoice" xfId="7342" xr:uid="{00000000-0005-0000-0000-0000A21C0000}"/>
    <cellStyle name="R_061107 Calc Sheet_20090315 CED Project support_update_20100125 Task 51 Hrs to date ice services" xfId="7343" xr:uid="{00000000-0005-0000-0000-0000A31C0000}"/>
    <cellStyle name="R_061107 Calc Sheet_20090315 CED Project support_update_20100125 Task Medupi Electrical ice services invoice" xfId="7344" xr:uid="{00000000-0005-0000-0000-0000A41C0000}"/>
    <cellStyle name="R_061107 Calc Sheet_20090315 CED Project support_update_20100125 Task order 02 ice services assessment" xfId="7345" xr:uid="{00000000-0005-0000-0000-0000A51C0000}"/>
    <cellStyle name="R_061107 Calc Sheet_20090315 CED Project support_update_20100125 Task Order 20 ice services assessment &amp; invoice" xfId="7346" xr:uid="{00000000-0005-0000-0000-0000A61C0000}"/>
    <cellStyle name="R_061107 Calc Sheet_20090315 CED Project support_update_20100125 Task Order 45 ice services assessment" xfId="7347" xr:uid="{00000000-0005-0000-0000-0000A71C0000}"/>
    <cellStyle name="R_061107 Calc Sheet_20090315 CED Project support_update_20100125 Task Order 51 ice services assessment &amp; invoice" xfId="7348" xr:uid="{00000000-0005-0000-0000-0000A81C0000}"/>
    <cellStyle name="R_061107 Calc Sheet_20090315 CED Project support_update_20100225 Task order 04 ice services assessment &amp; invoice" xfId="7349" xr:uid="{00000000-0005-0000-0000-0000A91C0000}"/>
    <cellStyle name="R_061107 Calc Sheet_20090315 CED Project support_update_20100304 CED Project support services" xfId="7350" xr:uid="{00000000-0005-0000-0000-0000AA1C0000}"/>
    <cellStyle name="R_061107 Calc Sheet_20090315 CED Project support_update_20100304rev1 CED Project support services" xfId="7351" xr:uid="{00000000-0005-0000-0000-0000AB1C0000}"/>
    <cellStyle name="R_061107 Calc Sheet_20090315 CED Project support_update_20100325 Task 51 Hrs to date ice services" xfId="7352" xr:uid="{00000000-0005-0000-0000-0000AC1C0000}"/>
    <cellStyle name="R_061107 Calc Sheet_20090315 CED Project support_update_20100325 Task Medupi Electrical ice services invoice" xfId="7353" xr:uid="{00000000-0005-0000-0000-0000AD1C0000}"/>
    <cellStyle name="R_061107 Calc Sheet_20090315 CED Project support_update_20100325 Task order 02 ice services assessment &amp; invoice" xfId="7354" xr:uid="{00000000-0005-0000-0000-0000AE1C0000}"/>
    <cellStyle name="R_061107 Calc Sheet_20090315 CED Project support_update_20100325 Task Order 20 ice services assessment &amp; invoice" xfId="7355" xr:uid="{00000000-0005-0000-0000-0000AF1C0000}"/>
    <cellStyle name="R_061107 Calc Sheet_20090315 CED Project support_update_20100329 Updated Task 53 Gen Transf Forecast ice services" xfId="7356" xr:uid="{00000000-0005-0000-0000-0000B01C0000}"/>
    <cellStyle name="R_061107 Calc Sheet_20090315 CED Project support_update_20100425 ice services Task No 0012 FGD assessment &amp; invoice" xfId="7357" xr:uid="{00000000-0005-0000-0000-0000B11C0000}"/>
    <cellStyle name="R_061107 Calc Sheet_20090315 CED Project support_update_20100425 Task 52 Cabling assessment &amp; invoice ice services" xfId="7358" xr:uid="{00000000-0005-0000-0000-0000B21C0000}"/>
    <cellStyle name="R_061107 Calc Sheet_20090315 CED Project support_update_20100425 Task order 04 ice services assessment &amp; invoice" xfId="7359" xr:uid="{00000000-0005-0000-0000-0000B31C0000}"/>
    <cellStyle name="R_061107 Calc Sheet_20090315 CED Project support_update_20100425 Task Order 29 ice services assessment &amp; invoice" xfId="7360" xr:uid="{00000000-0005-0000-0000-0000B41C0000}"/>
    <cellStyle name="R_061107 Calc Sheet_20090315 CED Project support_update_20100425 Task Order 51 ice services assessment &amp; invoice" xfId="7361" xr:uid="{00000000-0005-0000-0000-0000B51C0000}"/>
    <cellStyle name="R_061107 Calc Sheet_20090315 CED Project support_update_20100425 Task Order 55 ice services assessment &amp; invoice" xfId="7362" xr:uid="{00000000-0005-0000-0000-0000B61C0000}"/>
    <cellStyle name="R_061107 Calc Sheet_20090315 CED Project support_update_20100425 Task Order 56 ice services assessment &amp; invoice" xfId="7363" xr:uid="{00000000-0005-0000-0000-0000B71C0000}"/>
    <cellStyle name="R_061107 Calc Sheet_20090315 CED Project support_update_20100429 CED Project support Timesheet current" xfId="7364" xr:uid="{00000000-0005-0000-0000-0000B81C0000}"/>
    <cellStyle name="R_061107 Calc Sheet_20090315 CED Project support_update_20100525 ice services Task No 0012 FGD assessment" xfId="7365" xr:uid="{00000000-0005-0000-0000-0000B91C0000}"/>
    <cellStyle name="R_061107 Calc Sheet_20090315 CED Project support_update_20100525 Task order 04 ice services assessment &amp; invoice" xfId="7366" xr:uid="{00000000-0005-0000-0000-0000BA1C0000}"/>
    <cellStyle name="R_061107 Calc Sheet_20090315 CED Project support_update_20100613 Task Order 34 ice services assessment &amp; invoice" xfId="7367" xr:uid="{00000000-0005-0000-0000-0000BB1C0000}"/>
    <cellStyle name="R_061107 Calc Sheet_20090315 CED Project support_update_20100625 ice services Electrical &amp; C&amp;I assessment" xfId="7368" xr:uid="{00000000-0005-0000-0000-0000BC1C0000}"/>
    <cellStyle name="R_061107 Calc Sheet_20090315 CED Project support_update_20100625 ice services Task No 0012 FGD assessment" xfId="7369" xr:uid="{00000000-0005-0000-0000-0000BD1C0000}"/>
    <cellStyle name="R_061107 Calc Sheet_20090315 CED Project support_update_20100625 Task order 04 ice services assessment &amp; invoice" xfId="7370" xr:uid="{00000000-0005-0000-0000-0000BE1C0000}"/>
    <cellStyle name="R_061107 Calc Sheet_20090315 CED Project support_update_20100625 Turbine Summary weekly Timesheets" xfId="7371" xr:uid="{00000000-0005-0000-0000-0000BF1C0000}"/>
    <cellStyle name="R_061107 Calc Sheet_20090315 CED Project support_update_20100725 Task order 04 ice services assessment &amp; invoice" xfId="7372" xr:uid="{00000000-0005-0000-0000-0000C01C0000}"/>
    <cellStyle name="R_061107 Calc Sheet_20090315 CED Project support_update_20100803 Task order 02 Turbine ice services assessment dvw" xfId="7373" xr:uid="{00000000-0005-0000-0000-0000C11C0000}"/>
    <cellStyle name="R_061107 Calc Sheet_20090315 CED Project support_update_20100820 iWeNhle Consolidated Invoices" xfId="7374" xr:uid="{00000000-0005-0000-0000-0000C21C0000}"/>
    <cellStyle name="R_061107 Calc Sheet_20090315 CED Project support_update_20100820 iWeNhle Consolidated Invoices_20110725chk1 DGR ice Timesheet data - July 2011" xfId="7375" xr:uid="{00000000-0005-0000-0000-0000C31C0000}"/>
    <cellStyle name="R_061107 Calc Sheet_20090315 CED Project support_update_20100825 Task Order 13 ice services assessment" xfId="7376" xr:uid="{00000000-0005-0000-0000-0000C41C0000}"/>
    <cellStyle name="R_061107 Calc Sheet_20090315 CED Project support_update_20100902 Task order 02 Turbine ice services Ass &amp; Inv" xfId="7377" xr:uid="{00000000-0005-0000-0000-0000C51C0000}"/>
    <cellStyle name="R_061107 Calc Sheet_20090315 CED Project support_update_20100913 ice services Task No 0012 FGD assessment" xfId="7378" xr:uid="{00000000-0005-0000-0000-0000C61C0000}"/>
    <cellStyle name="R_061107 Calc Sheet_20090315 CED Project support_update_20100913 Task order 04 ice services assessment &amp; invoice" xfId="7379" xr:uid="{00000000-0005-0000-0000-0000C71C0000}"/>
    <cellStyle name="R_061107 Calc Sheet_20090315 CED Project support_update_20100925 ice services Medupi Electrical C&amp;I assessment" xfId="7380" xr:uid="{00000000-0005-0000-0000-0000C81C0000}"/>
    <cellStyle name="R_061107 Calc Sheet_20090315 CED Project support_update_20101008 Task 53 Generation ice services assessment &amp; invoice" xfId="7381" xr:uid="{00000000-0005-0000-0000-0000C91C0000}"/>
    <cellStyle name="R_061107 Calc Sheet_20090315 CED Project support_update_20101008 Task order 04 ice services assessment &amp; invoice (1)" xfId="7382" xr:uid="{00000000-0005-0000-0000-0000CA1C0000}"/>
    <cellStyle name="R_061107 Calc Sheet_20090315 CED Project support_update_20101011 update ice services Task No 0012 FGD assessments &amp; invoices" xfId="7383" xr:uid="{00000000-0005-0000-0000-0000CB1C0000}"/>
    <cellStyle name="R_061107 Calc Sheet_20090315 CED Project support_update_20101024 25Sep2010 Assess &amp; Inv Task order 02 Turbine ice services" xfId="7384" xr:uid="{00000000-0005-0000-0000-0000CC1C0000}"/>
    <cellStyle name="R_061107 Calc Sheet_20090315 CED Project support_update_20101025 Assessment ice services Task No 0012 FGD &amp; invoice" xfId="7385" xr:uid="{00000000-0005-0000-0000-0000CD1C0000}"/>
    <cellStyle name="R_061107 Calc Sheet_20090315 CED Project support_update_20101025 ice services assessment Task 52 Cabling &amp; invoice" xfId="7386" xr:uid="{00000000-0005-0000-0000-0000CE1C0000}"/>
    <cellStyle name="R_061107 Calc Sheet_20090315 CED Project support_update_20101025 ice services Medupi Electrical C&amp;I assessment &amp; invoice" xfId="7387" xr:uid="{00000000-0005-0000-0000-0000CF1C0000}"/>
    <cellStyle name="R_061107 Calc Sheet_20090315 CED Project support_update_20101025 Task Order 13 ice services assessment" xfId="7388" xr:uid="{00000000-0005-0000-0000-0000D01C0000}"/>
    <cellStyle name="R_061107 Calc Sheet_20090315 CED Project support_update_20101029 Task order 04 ice services assessment &amp; invoice" xfId="7389" xr:uid="{00000000-0005-0000-0000-0000D11C0000}"/>
    <cellStyle name="R_061107 Calc Sheet_20090315 CED Project support_update_20101109 Task 0064 Terr undergrd ice services" xfId="7390" xr:uid="{00000000-0005-0000-0000-0000D21C0000}"/>
    <cellStyle name="R_061107 Calc Sheet_20090315 CED Project support_update_20101116 From 1550  iWeNhle Consolidated Invoices" xfId="7391" xr:uid="{00000000-0005-0000-0000-0000D31C0000}"/>
    <cellStyle name="R_061107 Calc Sheet_20090315 CED Project support_update_20101116 From 1550  iWeNhle Consolidated Invoices_20110725chk1 DGR ice Timesheet data - July 2011" xfId="7392" xr:uid="{00000000-0005-0000-0000-0000D41C0000}"/>
    <cellStyle name="R_061107 Calc Sheet_20090315 CED Project support_update_2010825 Assessment &amp; invoice Task 0063 BoP ice services" xfId="7393" xr:uid="{00000000-0005-0000-0000-0000D51C0000}"/>
    <cellStyle name="R_061107 Calc Sheet_20090315 CED Project support_update_Agreed Final Hours" xfId="7394" xr:uid="{00000000-0005-0000-0000-0000D61C0000}"/>
    <cellStyle name="R_061107 Calc Sheet_20090315 CED Project support_update_CHECK 20091116JvD Updated Kusile Coal &amp; Ash allocation of hrs" xfId="7395" xr:uid="{00000000-0005-0000-0000-0000D71C0000}"/>
    <cellStyle name="R_061107 Calc Sheet_20090317 CED Project support_update" xfId="7396" xr:uid="{00000000-0005-0000-0000-0000D81C0000}"/>
    <cellStyle name="R_061107 Calc Sheet_20090425 Napo CHECK Kusile task orders 25  26" xfId="7397" xr:uid="{00000000-0005-0000-0000-0000D91C0000}"/>
    <cellStyle name="R_061107 Calc Sheet_20090425 Napo CHECK Kusile task orders 25  26_20110725chk1 DGR ice Timesheet data - July 2011" xfId="7398" xr:uid="{00000000-0005-0000-0000-0000DA1C0000}"/>
    <cellStyle name="R_061107 Calc Sheet_20090425 Task order 03 ice services assessment" xfId="7399" xr:uid="{00000000-0005-0000-0000-0000DB1C0000}"/>
    <cellStyle name="R_061107 Calc Sheet_20090425 Task order 04 ice services assessment" xfId="7400" xr:uid="{00000000-0005-0000-0000-0000DC1C0000}"/>
    <cellStyle name="R_061107 Calc Sheet_20090425 Task Order 31 ice services assessment" xfId="7401" xr:uid="{00000000-0005-0000-0000-0000DD1C0000}"/>
    <cellStyle name="R_061107 Calc Sheet_20090522 CED Project support services" xfId="7402" xr:uid="{00000000-0005-0000-0000-0000DE1C0000}"/>
    <cellStyle name="R_061107 Calc Sheet_20090522 CED Project support services_20110725chk1 DGR ice Timesheet data - July 2011" xfId="7403" xr:uid="{00000000-0005-0000-0000-0000DF1C0000}"/>
    <cellStyle name="R_061107 Calc Sheet_20090630 Extn Komati Time &amp; Cost" xfId="7404" xr:uid="{00000000-0005-0000-0000-0000E01C0000}"/>
    <cellStyle name="R_061107 Calc Sheet_20090715 Extn Komati Time &amp; Cost" xfId="7405" xr:uid="{00000000-0005-0000-0000-0000E11C0000}"/>
    <cellStyle name="R_061107 Calc Sheet_20090725 Task order 02 ice services assessment" xfId="7406" xr:uid="{00000000-0005-0000-0000-0000E21C0000}"/>
    <cellStyle name="R_061107 Calc Sheet_20090725 Task order 03 ice services assessment" xfId="7407" xr:uid="{00000000-0005-0000-0000-0000E31C0000}"/>
    <cellStyle name="R_061107 Calc Sheet_20090725 Task order 04 ice services assessment" xfId="7408" xr:uid="{00000000-0005-0000-0000-0000E41C0000}"/>
    <cellStyle name="R_061107 Calc Sheet_20090725 Task order 08 ice services assessment" xfId="7409" xr:uid="{00000000-0005-0000-0000-0000E51C0000}"/>
    <cellStyle name="R_061107 Calc Sheet_20090725 Task Order 09 ice services assessment" xfId="7410" xr:uid="{00000000-0005-0000-0000-0000E61C0000}"/>
    <cellStyle name="R_061107 Calc Sheet_20090725 Task order 34 ice services assessment" xfId="7411" xr:uid="{00000000-0005-0000-0000-0000E71C0000}"/>
    <cellStyle name="R_061107 Calc Sheet_20090725rev Extn Komati Time &amp; Cost" xfId="7412" xr:uid="{00000000-0005-0000-0000-0000E81C0000}"/>
    <cellStyle name="R_061107 Calc Sheet_20090825rev Extn Komati Time &amp; Cost" xfId="7413" xr:uid="{00000000-0005-0000-0000-0000E91C0000}"/>
    <cellStyle name="R_061107 Calc Sheet_20090907 hour alloc Status Task order Nos 35  36 Diesel Gen  UPS" xfId="7414" xr:uid="{00000000-0005-0000-0000-0000EA1C0000}"/>
    <cellStyle name="R_061107 Calc Sheet_20090907 hour alloc Status Task order Nos 35  36 Diesel Gen  UPS_20110725chk1 DGR ice Timesheet data - July 2011" xfId="7415" xr:uid="{00000000-0005-0000-0000-0000EB1C0000}"/>
    <cellStyle name="R_061107 Calc Sheet_20090908 Extn Komati Time &amp; Cost" xfId="7416" xr:uid="{00000000-0005-0000-0000-0000EC1C0000}"/>
    <cellStyle name="R_061107 Calc Sheet_20090925rev Extn Komati Time &amp; Cost" xfId="7417" xr:uid="{00000000-0005-0000-0000-0000ED1C0000}"/>
    <cellStyle name="R_061107 Calc Sheet_20090925tm Komati Hrs &amp; km ice services" xfId="7418" xr:uid="{00000000-0005-0000-0000-0000EE1C0000}"/>
    <cellStyle name="R_061107 Calc Sheet_20090925tm Komati Hrs &amp; km ice services_20100225rev Extn Komati Time &amp; Cost" xfId="7419" xr:uid="{00000000-0005-0000-0000-0000EF1C0000}"/>
    <cellStyle name="R_061107 Calc Sheet_20090925tm Komati Hrs &amp; km ice services_20100225rev1 Extn Komati Time &amp; Cost" xfId="7420" xr:uid="{00000000-0005-0000-0000-0000F01C0000}"/>
    <cellStyle name="R_061107 Calc Sheet_20090925tm Komati Hrs &amp; km ice services_20100325 Extn Komati Time &amp; Cost" xfId="7421" xr:uid="{00000000-0005-0000-0000-0000F11C0000}"/>
    <cellStyle name="R_061107 Calc Sheet_20090925tm Komati Hrs &amp; km ice services_20100325rev Extn Komati Time &amp; Cost" xfId="7422" xr:uid="{00000000-0005-0000-0000-0000F21C0000}"/>
    <cellStyle name="R_061107 Calc Sheet_20090925tm Komati Hrs &amp; km ice services_20100325tm Extn Komati Hours &amp; km" xfId="7423" xr:uid="{00000000-0005-0000-0000-0000F31C0000}"/>
    <cellStyle name="R_061107 Calc Sheet_20090925tm Komati Hrs &amp; km ice services_20100423 Extn Komati Time &amp; Cost" xfId="7424" xr:uid="{00000000-0005-0000-0000-0000F41C0000}"/>
    <cellStyle name="R_061107 Calc Sheet_20090925tm Komati Hrs &amp; km ice services_20100525 Extn Komati Time &amp; Cost" xfId="7425" xr:uid="{00000000-0005-0000-0000-0000F51C0000}"/>
    <cellStyle name="R_061107 Calc Sheet_20090925tm Komati Hrs &amp; km ice services_20100525cm Komati assessment Hrs &amp; km_2" xfId="7426" xr:uid="{00000000-0005-0000-0000-0000F61C0000}"/>
    <cellStyle name="R_061107 Calc Sheet_20090925tm Komati Hrs &amp; km ice services_20100625 Extn Komati Time &amp; Cost" xfId="7427" xr:uid="{00000000-0005-0000-0000-0000F71C0000}"/>
    <cellStyle name="R_061107 Calc Sheet_20090925tm Komati Hrs &amp; km ice services_20100625cm Komati services assessment hrs &amp; km" xfId="7428" xr:uid="{00000000-0005-0000-0000-0000F81C0000}"/>
    <cellStyle name="R_061107 Calc Sheet_20090925tm Komati Hrs &amp; km ice services_20100721cm Komati Services Hours &amp; km" xfId="7429" xr:uid="{00000000-0005-0000-0000-0000F91C0000}"/>
    <cellStyle name="R_061107 Calc Sheet_20090925tm Komati Hrs &amp; km ice services_20100721tm Komati Services Hours &amp; km" xfId="7430" xr:uid="{00000000-0005-0000-0000-0000FA1C0000}"/>
    <cellStyle name="R_061107 Calc Sheet_20090925tm Komati Hrs &amp; km ice services_20100725rev2 Extn Komati Time &amp; Cost" xfId="7431" xr:uid="{00000000-0005-0000-0000-0000FB1C0000}"/>
    <cellStyle name="R_061107 Calc Sheet_20090925tm Komati Hrs &amp; km ice services_20100825cm Komati Services Hours &amp; km" xfId="7432" xr:uid="{00000000-0005-0000-0000-0000FC1C0000}"/>
    <cellStyle name="R_061107 Calc Sheet_20090925tm Komati Hrs &amp; km ice services_20100825Rev Extn Komati Time &amp; Cost" xfId="7433" xr:uid="{00000000-0005-0000-0000-0000FD1C0000}"/>
    <cellStyle name="R_061107 Calc Sheet_20090925tm Komati Hrs &amp; km ice services_20100925REV Assessment 4600005911 Komati ice services" xfId="7434" xr:uid="{00000000-0005-0000-0000-0000FE1C0000}"/>
    <cellStyle name="R_061107 Calc Sheet_20090925tm Komati Hrs &amp; km ice services_20100925REV Assessment 4600005911 Komati ice services_20110725chk1 DGR ice Timesheet data - July 2011" xfId="7435" xr:uid="{00000000-0005-0000-0000-0000FF1C0000}"/>
    <cellStyle name="R_061107 Calc Sheet_20090925tm Komati Hrs &amp; km ice services_20100928 Extn Komati Time &amp; Cost" xfId="7436" xr:uid="{00000000-0005-0000-0000-0000001D0000}"/>
    <cellStyle name="R_061107 Calc Sheet_20090925tm Komati Hrs &amp; km ice services_20100929rev check ICE daily capture 2010" xfId="7437" xr:uid="{00000000-0005-0000-0000-0000011D0000}"/>
    <cellStyle name="R_061107 Calc Sheet_20090925tm Komati Hrs &amp; km ice services_20101028 ice assessment &amp; invoice Oct2010" xfId="7438" xr:uid="{00000000-0005-0000-0000-0000021D0000}"/>
    <cellStyle name="R_061107 Calc Sheet_20090925tm Komati Hrs &amp; km ice services_2010425cm Extn Komati Hours &amp; km" xfId="7439" xr:uid="{00000000-0005-0000-0000-0000031D0000}"/>
    <cellStyle name="R_061107 Calc Sheet_20090925tm Komati Hrs &amp; km ice services_2010425tm Extn Komati Hours &amp; km" xfId="7440" xr:uid="{00000000-0005-0000-0000-0000041D0000}"/>
    <cellStyle name="R_061107 Calc Sheet_20090925tm Komati Hrs &amp; km ice services_20110725chk1 DGR ice Timesheet data - July 2011" xfId="7441" xr:uid="{00000000-0005-0000-0000-0000051D0000}"/>
    <cellStyle name="R_061107 Calc Sheet_20091025 Task order 02 ice services assessment" xfId="7442" xr:uid="{00000000-0005-0000-0000-0000061D0000}"/>
    <cellStyle name="R_061107 Calc Sheet_20091025 Task order 03 ice services assessment" xfId="7443" xr:uid="{00000000-0005-0000-0000-0000071D0000}"/>
    <cellStyle name="R_061107 Calc Sheet_20091025 Task order 04 ice services assessment" xfId="7444" xr:uid="{00000000-0005-0000-0000-0000081D0000}"/>
    <cellStyle name="R_061107 Calc Sheet_20091025 Task order 08 ice services assessment" xfId="7445" xr:uid="{00000000-0005-0000-0000-0000091D0000}"/>
    <cellStyle name="R_061107 Calc Sheet_20091025 Task Order 09 ice services assessment" xfId="7446" xr:uid="{00000000-0005-0000-0000-00000A1D0000}"/>
    <cellStyle name="R_061107 Calc Sheet_20091025 Task Order 12 ice services assessment" xfId="7447" xr:uid="{00000000-0005-0000-0000-00000B1D0000}"/>
    <cellStyle name="R_061107 Calc Sheet_20091025 Task Order 18 ice services assessment" xfId="7448" xr:uid="{00000000-0005-0000-0000-00000C1D0000}"/>
    <cellStyle name="R_061107 Calc Sheet_20091025 Task Order 20 ice services assessment" xfId="7449" xr:uid="{00000000-0005-0000-0000-00000D1D0000}"/>
    <cellStyle name="R_061107 Calc Sheet_20091025 Task Order 22 ice services assessment" xfId="7450" xr:uid="{00000000-0005-0000-0000-00000E1D0000}"/>
    <cellStyle name="R_061107 Calc Sheet_20091025 Task Order 24 ice services assessment" xfId="7451" xr:uid="{00000000-0005-0000-0000-00000F1D0000}"/>
    <cellStyle name="R_061107 Calc Sheet_20091025 Task Order 25 ice services assessment" xfId="7452" xr:uid="{00000000-0005-0000-0000-0000101D0000}"/>
    <cellStyle name="R_061107 Calc Sheet_20091025 Task Order 25&amp;26 ice services assessment" xfId="7453" xr:uid="{00000000-0005-0000-0000-0000111D0000}"/>
    <cellStyle name="R_061107 Calc Sheet_20091025 Task Order 26 ice services assessment" xfId="7454" xr:uid="{00000000-0005-0000-0000-0000121D0000}"/>
    <cellStyle name="R_061107 Calc Sheet_20091025 Task Order 28 ice services assessment Mercury SS" xfId="7455" xr:uid="{00000000-0005-0000-0000-0000131D0000}"/>
    <cellStyle name="R_061107 Calc Sheet_20091025 Task Order 29 ice services assessment" xfId="7456" xr:uid="{00000000-0005-0000-0000-0000141D0000}"/>
    <cellStyle name="R_061107 Calc Sheet_20091025 Task Order 31 ice services assessment" xfId="7457" xr:uid="{00000000-0005-0000-0000-0000151D0000}"/>
    <cellStyle name="R_061107 Calc Sheet_20091025 Task Order 33 ice services assessment" xfId="7458" xr:uid="{00000000-0005-0000-0000-0000161D0000}"/>
    <cellStyle name="R_061107 Calc Sheet_20091025 Task Order 34 ice services assessment" xfId="7459" xr:uid="{00000000-0005-0000-0000-0000171D0000}"/>
    <cellStyle name="R_061107 Calc Sheet_20091025 Task Order 35 ice services assessment" xfId="7460" xr:uid="{00000000-0005-0000-0000-0000181D0000}"/>
    <cellStyle name="R_061107 Calc Sheet_20091025 Task Order 36 ice services assessment" xfId="7461" xr:uid="{00000000-0005-0000-0000-0000191D0000}"/>
    <cellStyle name="R_061107 Calc Sheet_20091025 Task Order 37 ice services assessment" xfId="7462" xr:uid="{00000000-0005-0000-0000-00001A1D0000}"/>
    <cellStyle name="R_061107 Calc Sheet_20091025 Task Order 37 Revised split ice services assessment" xfId="7463" xr:uid="{00000000-0005-0000-0000-00001B1D0000}"/>
    <cellStyle name="R_061107 Calc Sheet_20091025 Task Order 39 ice services assessment" xfId="7464" xr:uid="{00000000-0005-0000-0000-00001C1D0000}"/>
    <cellStyle name="R_061107 Calc Sheet_20091025 Task Order 40 ice services assessment" xfId="7465" xr:uid="{00000000-0005-0000-0000-00001D1D0000}"/>
    <cellStyle name="R_061107 Calc Sheet_20091025 Task Order 41 ice services assessment &amp; invoice" xfId="7466" xr:uid="{00000000-0005-0000-0000-00001E1D0000}"/>
    <cellStyle name="R_061107 Calc Sheet_20091025 Task Order 42 ice services assessment" xfId="7467" xr:uid="{00000000-0005-0000-0000-00001F1D0000}"/>
    <cellStyle name="R_061107 Calc Sheet_20091025 Task Order 43 ice services assessment" xfId="7468" xr:uid="{00000000-0005-0000-0000-0000201D0000}"/>
    <cellStyle name="R_061107 Calc Sheet_20091025 Task Order 44 ice services assessment" xfId="7469" xr:uid="{00000000-0005-0000-0000-0000211D0000}"/>
    <cellStyle name="R_061107 Calc Sheet_20091025cm Komati Hrs &amp; km ice services" xfId="7470" xr:uid="{00000000-0005-0000-0000-0000221D0000}"/>
    <cellStyle name="R_061107 Calc Sheet_20091025Rev Task Order 26 ice services assessment" xfId="7471" xr:uid="{00000000-0005-0000-0000-0000231D0000}"/>
    <cellStyle name="R_061107 Calc Sheet_20091025rev1 Extn Komati Time &amp; Cost" xfId="7472" xr:uid="{00000000-0005-0000-0000-0000241D0000}"/>
    <cellStyle name="R_061107 Calc Sheet_20091025rev2 Extn Komati Time &amp; Cost" xfId="7473" xr:uid="{00000000-0005-0000-0000-0000251D0000}"/>
    <cellStyle name="R_061107 Calc Sheet_20091030rev3 CED Project support services" xfId="7474" xr:uid="{00000000-0005-0000-0000-0000261D0000}"/>
    <cellStyle name="R_061107 Calc Sheet_20091030rev3 CED Project support services_20110725chk1 DGR ice Timesheet data - July 2011" xfId="7475" xr:uid="{00000000-0005-0000-0000-0000271D0000}"/>
    <cellStyle name="R_061107 Calc Sheet_200911 chk Task 41 Kusile Silos forecast" xfId="7476" xr:uid="{00000000-0005-0000-0000-0000281D0000}"/>
    <cellStyle name="R_061107 Calc Sheet_200911 chk Task 41 Kusile Silos forecast_20110725chk1 DGR ice Timesheet data - July 2011" xfId="7477" xr:uid="{00000000-0005-0000-0000-0000291D0000}"/>
    <cellStyle name="R_061107 Calc Sheet_200911 Task Order 46 ice services Forecast" xfId="7478" xr:uid="{00000000-0005-0000-0000-00002A1D0000}"/>
    <cellStyle name="R_061107 Calc Sheet_200911 Task Order 46 ice services Forecast_20110725chk1 DGR ice Timesheet data - July 2011" xfId="7479" xr:uid="{00000000-0005-0000-0000-00002B1D0000}"/>
    <cellStyle name="R_061107 Calc Sheet_20091101rev CED Project support services" xfId="7480" xr:uid="{00000000-0005-0000-0000-00002C1D0000}"/>
    <cellStyle name="R_061107 Calc Sheet_20091101rev CED Project support services_20110725chk1 DGR ice Timesheet data - July 2011" xfId="7481" xr:uid="{00000000-0005-0000-0000-00002D1D0000}"/>
    <cellStyle name="R_061107 Calc Sheet_20091102 CED Project support services" xfId="7482" xr:uid="{00000000-0005-0000-0000-00002E1D0000}"/>
    <cellStyle name="R_061107 Calc Sheet_20091102 CED Project support services_20110725chk1 DGR ice Timesheet data - July 2011" xfId="7483" xr:uid="{00000000-0005-0000-0000-00002F1D0000}"/>
    <cellStyle name="R_061107 Calc Sheet_20091103 CED Project support services" xfId="7484" xr:uid="{00000000-0005-0000-0000-0000301D0000}"/>
    <cellStyle name="R_061107 Calc Sheet_20091103 CED Project support services_20110725chk1 DGR ice Timesheet data - July 2011" xfId="7485" xr:uid="{00000000-0005-0000-0000-0000311D0000}"/>
    <cellStyle name="R_061107 Calc Sheet_20091104 CED Project support services" xfId="7486" xr:uid="{00000000-0005-0000-0000-0000321D0000}"/>
    <cellStyle name="R_061107 Calc Sheet_20091104 CED Project support services_20110725chk1 DGR ice Timesheet data - July 2011" xfId="7487" xr:uid="{00000000-0005-0000-0000-0000331D0000}"/>
    <cellStyle name="R_061107 Calc Sheet_20091105 CED Project support services" xfId="7488" xr:uid="{00000000-0005-0000-0000-0000341D0000}"/>
    <cellStyle name="R_061107 Calc Sheet_20091105 CED Project support services_20110725chk1 DGR ice Timesheet data - July 2011" xfId="7489" xr:uid="{00000000-0005-0000-0000-0000351D0000}"/>
    <cellStyle name="R_061107 Calc Sheet_20091125 Task order 02 ice services assessment" xfId="7490" xr:uid="{00000000-0005-0000-0000-0000361D0000}"/>
    <cellStyle name="R_061107 Calc Sheet_20091125 Task order 04 ice services assessment" xfId="7491" xr:uid="{00000000-0005-0000-0000-0000371D0000}"/>
    <cellStyle name="R_061107 Calc Sheet_20091125 Task Order 31 ice services assessment &amp; invoice" xfId="7492" xr:uid="{00000000-0005-0000-0000-0000381D0000}"/>
    <cellStyle name="R_061107 Calc Sheet_20091125 Task Order 32 ice services assessment" xfId="7493" xr:uid="{00000000-0005-0000-0000-0000391D0000}"/>
    <cellStyle name="R_061107 Calc Sheet_20091125 Task Order 47 ice services assessment" xfId="7494" xr:uid="{00000000-0005-0000-0000-00003A1D0000}"/>
    <cellStyle name="R_061107 Calc Sheet_20091125cindy Komati Hrs &amp; km ice services" xfId="7495" xr:uid="{00000000-0005-0000-0000-00003B1D0000}"/>
    <cellStyle name="R_061107 Calc Sheet_20091125tm rev Komati Hrs &amp; km ice services" xfId="7496" xr:uid="{00000000-0005-0000-0000-00003C1D0000}"/>
    <cellStyle name="R_061107 Calc Sheet_200911rev Extn Komati Time &amp; Cost" xfId="7497" xr:uid="{00000000-0005-0000-0000-00003D1D0000}"/>
    <cellStyle name="R_061107 Calc Sheet_20091208 CED Project support services_nic003" xfId="7498" xr:uid="{00000000-0005-0000-0000-00003E1D0000}"/>
    <cellStyle name="R_061107 Calc Sheet_20091208 CED Project support services_nic003_20110725chk1 DGR ice Timesheet data - July 2011" xfId="7499" xr:uid="{00000000-0005-0000-0000-00003F1D0000}"/>
    <cellStyle name="R_061107 Calc Sheet_20091209 CED Task order list" xfId="7500" xr:uid="{00000000-0005-0000-0000-0000401D0000}"/>
    <cellStyle name="R_061107 Calc Sheet_20091209 CED Task order list_20110725chk1 DGR ice Timesheet data - July 2011" xfId="7501" xr:uid="{00000000-0005-0000-0000-0000411D0000}"/>
    <cellStyle name="R_061107 Calc Sheet_20091211 Task 29 Forecast ice services" xfId="7502" xr:uid="{00000000-0005-0000-0000-0000421D0000}"/>
    <cellStyle name="R_061107 Calc Sheet_20091211 Task 51 Forecast ice services" xfId="7503" xr:uid="{00000000-0005-0000-0000-0000431D0000}"/>
    <cellStyle name="R_061107 Calc Sheet_20091214 CED Project support services" xfId="7504" xr:uid="{00000000-0005-0000-0000-0000441D0000}"/>
    <cellStyle name="R_061107 Calc Sheet_20091214 CED Project support services_20110725chk1 DGR ice Timesheet data - July 2011" xfId="7505" xr:uid="{00000000-0005-0000-0000-0000451D0000}"/>
    <cellStyle name="R_061107 Calc Sheet_20091225 Task order 04 ice services assessment &amp; invoice" xfId="7506" xr:uid="{00000000-0005-0000-0000-0000461D0000}"/>
    <cellStyle name="R_061107 Calc Sheet_20091225 Task Order 20 ice services assessment &amp; invoice" xfId="7507" xr:uid="{00000000-0005-0000-0000-0000471D0000}"/>
    <cellStyle name="R_061107 Calc Sheet_20091225 Task order 46 assessment &amp; invoice" xfId="7508" xr:uid="{00000000-0005-0000-0000-0000481D0000}"/>
    <cellStyle name="R_061107 Calc Sheet_20091225 Task order 46 assessment &amp; invoice_20110725chk1 DGR ice Timesheet data - July 2011" xfId="7509" xr:uid="{00000000-0005-0000-0000-0000491D0000}"/>
    <cellStyle name="R_061107 Calc Sheet_20091230 CED Project support services" xfId="7510" xr:uid="{00000000-0005-0000-0000-00004A1D0000}"/>
    <cellStyle name="R_061107 Calc Sheet_20091230 CED Project support services_20110725chk1 DGR ice Timesheet data - July 2011" xfId="7511" xr:uid="{00000000-0005-0000-0000-00004B1D0000}"/>
    <cellStyle name="R_061107 Calc Sheet_20091230rev1 CED Project support services" xfId="7512" xr:uid="{00000000-0005-0000-0000-00004C1D0000}"/>
    <cellStyle name="R_061107 Calc Sheet_20091230rev1 CED Project support services_20110725chk1 DGR ice Timesheet data - July 2011" xfId="7513" xr:uid="{00000000-0005-0000-0000-00004D1D0000}"/>
    <cellStyle name="R_061107 Calc Sheet_20091231 Task 52 Forecast ice services" xfId="7514" xr:uid="{00000000-0005-0000-0000-00004E1D0000}"/>
    <cellStyle name="R_061107 Calc Sheet_200912rev1 Extn Komati Time &amp; Cost" xfId="7515" xr:uid="{00000000-0005-0000-0000-00004F1D0000}"/>
    <cellStyle name="R_061107 Calc Sheet_20100104 CED Project support services" xfId="7516" xr:uid="{00000000-0005-0000-0000-0000501D0000}"/>
    <cellStyle name="R_061107 Calc Sheet_20100104 CED Project support services_20110725chk1 DGR ice Timesheet data - July 2011" xfId="7517" xr:uid="{00000000-0005-0000-0000-0000511D0000}"/>
    <cellStyle name="R_061107 Calc Sheet_20100125 Task 51 Hrs to date ice services" xfId="7518" xr:uid="{00000000-0005-0000-0000-0000521D0000}"/>
    <cellStyle name="R_061107 Calc Sheet_20100125 Task 51 Hrs to date ice services_20110725chk1 DGR ice Timesheet data - July 2011" xfId="7519" xr:uid="{00000000-0005-0000-0000-0000531D0000}"/>
    <cellStyle name="R_061107 Calc Sheet_20100125 Task order 02 ice assessment hours" xfId="7520" xr:uid="{00000000-0005-0000-0000-0000541D0000}"/>
    <cellStyle name="R_061107 Calc Sheet_20100125 Task order 02 ice services assessment" xfId="7521" xr:uid="{00000000-0005-0000-0000-0000551D0000}"/>
    <cellStyle name="R_061107 Calc Sheet_20100125 Task Order 20 ice services assessment &amp; invoice" xfId="7522" xr:uid="{00000000-0005-0000-0000-0000561D0000}"/>
    <cellStyle name="R_061107 Calc Sheet_20100125 Task Order 45 ice services assessment" xfId="7523" xr:uid="{00000000-0005-0000-0000-0000571D0000}"/>
    <cellStyle name="R_061107 Calc Sheet_20100125 Task Order 51 ice services assessment &amp; invoice" xfId="7524" xr:uid="{00000000-0005-0000-0000-0000581D0000}"/>
    <cellStyle name="R_061107 Calc Sheet_20100125cm Komati Hrs &amp; km ice services" xfId="7525" xr:uid="{00000000-0005-0000-0000-0000591D0000}"/>
    <cellStyle name="R_061107 Calc Sheet_20100125dm Task Order 20 ice services assessment &amp; invoice" xfId="7526" xr:uid="{00000000-0005-0000-0000-00005A1D0000}"/>
    <cellStyle name="R_061107 Calc Sheet_20100125rev Extn Komati Time &amp; Cost" xfId="7527" xr:uid="{00000000-0005-0000-0000-00005B1D0000}"/>
    <cellStyle name="R_061107 Calc Sheet_20100210Rev CED Project support services" xfId="7528" xr:uid="{00000000-0005-0000-0000-00005C1D0000}"/>
    <cellStyle name="R_061107 Calc Sheet_20100210Rev CED Project support services_20110725chk1 DGR ice Timesheet data - July 2011" xfId="7529" xr:uid="{00000000-0005-0000-0000-00005D1D0000}"/>
    <cellStyle name="R_061107 Calc Sheet_20100225 Task order 04 ice services assessment &amp; invoice" xfId="7530" xr:uid="{00000000-0005-0000-0000-00005E1D0000}"/>
    <cellStyle name="R_061107 Calc Sheet_20100225rev Extn Komati Time &amp; Cost" xfId="7531" xr:uid="{00000000-0005-0000-0000-00005F1D0000}"/>
    <cellStyle name="R_061107 Calc Sheet_20100225rev1 Extn Komati Time &amp; Cost" xfId="7532" xr:uid="{00000000-0005-0000-0000-0000601D0000}"/>
    <cellStyle name="R_061107 Calc Sheet_20100302 Task No 13 Gen Transf proposal ice services" xfId="7533" xr:uid="{00000000-0005-0000-0000-0000611D0000}"/>
    <cellStyle name="R_061107 Calc Sheet_20100304 CED Project support services" xfId="7534" xr:uid="{00000000-0005-0000-0000-0000621D0000}"/>
    <cellStyle name="R_061107 Calc Sheet_20100304 CED Project support services_20110725chk1 DGR ice Timesheet data - July 2011" xfId="7535" xr:uid="{00000000-0005-0000-0000-0000631D0000}"/>
    <cellStyle name="R_061107 Calc Sheet_20100304rev1 CED Project support services" xfId="7536" xr:uid="{00000000-0005-0000-0000-0000641D0000}"/>
    <cellStyle name="R_061107 Calc Sheet_20100304rev1 CED Project support services_20110725chk1 DGR ice Timesheet data - July 2011" xfId="7537" xr:uid="{00000000-0005-0000-0000-0000651D0000}"/>
    <cellStyle name="R_061107 Calc Sheet_20100325 Extn Komati Time &amp; Cost" xfId="7538" xr:uid="{00000000-0005-0000-0000-0000661D0000}"/>
    <cellStyle name="R_061107 Calc Sheet_20100325 Task 51 Hrs to date ice services" xfId="7539" xr:uid="{00000000-0005-0000-0000-0000671D0000}"/>
    <cellStyle name="R_061107 Calc Sheet_20100325 Task 51 Hrs to date ice services_20110725chk1 DGR ice Timesheet data - July 2011" xfId="7540" xr:uid="{00000000-0005-0000-0000-0000681D0000}"/>
    <cellStyle name="R_061107 Calc Sheet_20100325 Task order 02 ice services assessment &amp; invoice" xfId="7541" xr:uid="{00000000-0005-0000-0000-0000691D0000}"/>
    <cellStyle name="R_061107 Calc Sheet_20100325 Task order 02 ice services Turbine details" xfId="7542" xr:uid="{00000000-0005-0000-0000-00006A1D0000}"/>
    <cellStyle name="R_061107 Calc Sheet_20100325 Task order 02 ice services Turbine details_20110725chk1 DGR ice Timesheet data - July 2011" xfId="7543" xr:uid="{00000000-0005-0000-0000-00006B1D0000}"/>
    <cellStyle name="R_061107 Calc Sheet_20100325rev Extn Komati Time &amp; Cost" xfId="7544" xr:uid="{00000000-0005-0000-0000-00006C1D0000}"/>
    <cellStyle name="R_061107 Calc Sheet_20100325tm Extn Komati Hours &amp; km" xfId="7545" xr:uid="{00000000-0005-0000-0000-00006D1D0000}"/>
    <cellStyle name="R_061107 Calc Sheet_20100329 Updated Task 53 Gen Transf Forecast ice services" xfId="7546" xr:uid="{00000000-0005-0000-0000-00006E1D0000}"/>
    <cellStyle name="R_061107 Calc Sheet_20100408 Task No 0012 FGD proposal ice services" xfId="7547" xr:uid="{00000000-0005-0000-0000-00006F1D0000}"/>
    <cellStyle name="R_061107 Calc Sheet_20100423 Extn Komati Time &amp; Cost" xfId="7548" xr:uid="{00000000-0005-0000-0000-0000701D0000}"/>
    <cellStyle name="R_061107 Calc Sheet_20100425 Task 29 Limestone Hrs ice services" xfId="7549" xr:uid="{00000000-0005-0000-0000-0000711D0000}"/>
    <cellStyle name="R_061107 Calc Sheet_20100425 Task 29 Limestone Hrs ice services_20110725chk1 DGR ice Timesheet data - July 2011" xfId="7550" xr:uid="{00000000-0005-0000-0000-0000721D0000}"/>
    <cellStyle name="R_061107 Calc Sheet_20100425 Task Order 29 ice services assessment &amp; invoice" xfId="7551" xr:uid="{00000000-0005-0000-0000-0000731D0000}"/>
    <cellStyle name="R_061107 Calc Sheet_20100425 Task Order 51 ice services assessment &amp; invoice" xfId="7552" xr:uid="{00000000-0005-0000-0000-0000741D0000}"/>
    <cellStyle name="R_061107 Calc Sheet_20100429 CED Project support Timesheet current" xfId="7553" xr:uid="{00000000-0005-0000-0000-0000751D0000}"/>
    <cellStyle name="R_061107 Calc Sheet_20100429 CED Project support Timesheet current_20110725chk1 DGR ice Timesheet data - July 2011" xfId="7554" xr:uid="{00000000-0005-0000-0000-0000761D0000}"/>
    <cellStyle name="R_061107 Calc Sheet_20100511 Task 63 BoP hrs" xfId="7555" xr:uid="{00000000-0005-0000-0000-0000771D0000}"/>
    <cellStyle name="R_061107 Calc Sheet_20100511 Task 63 BoP hrs_20110725chk1 DGR ice Timesheet data - July 2011" xfId="7556" xr:uid="{00000000-0005-0000-0000-0000781D0000}"/>
    <cellStyle name="R_061107 Calc Sheet_20100518 Medupi March 2010 summary" xfId="7557" xr:uid="{00000000-0005-0000-0000-0000791D0000}"/>
    <cellStyle name="R_061107 Calc Sheet_20100525 Extn Komati Time &amp; Cost" xfId="7558" xr:uid="{00000000-0005-0000-0000-00007A1D0000}"/>
    <cellStyle name="R_061107 Calc Sheet_20100525cm Komati assessment Hrs &amp; km_2" xfId="7559" xr:uid="{00000000-0005-0000-0000-00007B1D0000}"/>
    <cellStyle name="R_061107 Calc Sheet_20100625 Extn Komati Time &amp; Cost" xfId="7560" xr:uid="{00000000-0005-0000-0000-00007C1D0000}"/>
    <cellStyle name="R_061107 Calc Sheet_20100625 Turbine Summary weekly Timesheets" xfId="7561" xr:uid="{00000000-0005-0000-0000-00007D1D0000}"/>
    <cellStyle name="R_061107 Calc Sheet_20100625cm Komati services assessment hrs &amp; km" xfId="7562" xr:uid="{00000000-0005-0000-0000-00007E1D0000}"/>
    <cellStyle name="R_061107 Calc Sheet_20100721cm Komati Services Hours &amp; km" xfId="7563" xr:uid="{00000000-0005-0000-0000-00007F1D0000}"/>
    <cellStyle name="R_061107 Calc Sheet_20100721tm Komati Services Hours &amp; km" xfId="7564" xr:uid="{00000000-0005-0000-0000-0000801D0000}"/>
    <cellStyle name="R_061107 Calc Sheet_20100725 Hrs to date Task 0063 BoP ice services" xfId="7565" xr:uid="{00000000-0005-0000-0000-0000811D0000}"/>
    <cellStyle name="R_061107 Calc Sheet_20100725 Hrs to date Task 0063 BoP ice services_20110725chk1 DGR ice Timesheet data - July 2011" xfId="7566" xr:uid="{00000000-0005-0000-0000-0000821D0000}"/>
    <cellStyle name="R_061107 Calc Sheet_20100725rev2 Extn Komati Time &amp; Cost" xfId="7567" xr:uid="{00000000-0005-0000-0000-0000831D0000}"/>
    <cellStyle name="R_061107 Calc Sheet_20100803 Task order 02 Turbine ice services assessment dvw" xfId="7568" xr:uid="{00000000-0005-0000-0000-0000841D0000}"/>
    <cellStyle name="R_061107 Calc Sheet_20100820 iWeNhle Consolidated Invoices" xfId="7569" xr:uid="{00000000-0005-0000-0000-0000851D0000}"/>
    <cellStyle name="R_061107 Calc Sheet_20100820 iWeNhle Consolidated Invoices_20110725chk1 DGR ice Timesheet data - July 2011" xfId="7570" xr:uid="{00000000-0005-0000-0000-0000861D0000}"/>
    <cellStyle name="R_061107 Calc Sheet_20100825cm Komati Services Hours &amp; km" xfId="7571" xr:uid="{00000000-0005-0000-0000-0000871D0000}"/>
    <cellStyle name="R_061107 Calc Sheet_20100825Rev Extn Komati Time &amp; Cost" xfId="7572" xr:uid="{00000000-0005-0000-0000-0000881D0000}"/>
    <cellStyle name="R_061107 Calc Sheet_20100902 Task order 02 Turbine ice services Ass &amp; Inv" xfId="7573" xr:uid="{00000000-0005-0000-0000-0000891D0000}"/>
    <cellStyle name="R_061107 Calc Sheet_20100913 CED Project support Timesheet current" xfId="7574" xr:uid="{00000000-0005-0000-0000-00008A1D0000}"/>
    <cellStyle name="R_061107 Calc Sheet_20100913 CED Project support Timesheet current_20110725chk1 DGR ice Timesheet data - July 2011" xfId="7575" xr:uid="{00000000-0005-0000-0000-00008B1D0000}"/>
    <cellStyle name="R_061107 Calc Sheet_20100925REV Assessment 4600005911 Komati ice services" xfId="7576" xr:uid="{00000000-0005-0000-0000-00008C1D0000}"/>
    <cellStyle name="R_061107 Calc Sheet_20100925REV Assessment 4600005911 Komati ice services_20110725chk1 DGR ice Timesheet data - July 2011" xfId="7577" xr:uid="{00000000-0005-0000-0000-00008D1D0000}"/>
    <cellStyle name="R_061107 Calc Sheet_20100928 Extn Komati Time &amp; Cost" xfId="7578" xr:uid="{00000000-0005-0000-0000-00008E1D0000}"/>
    <cellStyle name="R_061107 Calc Sheet_20100929rev check ICE daily capture 2010" xfId="7579" xr:uid="{00000000-0005-0000-0000-00008F1D0000}"/>
    <cellStyle name="R_061107 Calc Sheet_20101008 Task 53 Generation ice services assessment &amp; invoice" xfId="7580" xr:uid="{00000000-0005-0000-0000-0000901D0000}"/>
    <cellStyle name="R_061107 Calc Sheet_20101012_ERA Deviations Analysis - Portfolio Report Rev-01" xfId="7581" xr:uid="{00000000-0005-0000-0000-0000911D0000}"/>
    <cellStyle name="R_061107 Calc Sheet_20101018_Challenge Session Revisions FINAL" xfId="7582" xr:uid="{00000000-0005-0000-0000-0000921D0000}"/>
    <cellStyle name="R_061107 Calc Sheet_20101020 info Task order 02 Turbine ice services assessmen" xfId="7583" xr:uid="{00000000-0005-0000-0000-0000931D0000}"/>
    <cellStyle name="R_061107 Calc Sheet_20101024 25Sep2010 Assess &amp; Inv Task order 02 Turbine ice services" xfId="7584" xr:uid="{00000000-0005-0000-0000-0000941D0000}"/>
    <cellStyle name="R_061107 Calc Sheet_20101028 ice assessment &amp; invoice Oct2010" xfId="7585" xr:uid="{00000000-0005-0000-0000-0000951D0000}"/>
    <cellStyle name="R_061107 Calc Sheet_20101109 CED Project support Timesheet current" xfId="7586" xr:uid="{00000000-0005-0000-0000-0000961D0000}"/>
    <cellStyle name="R_061107 Calc Sheet_20101109 CED Project support Timesheet current_20110725chk1 DGR ice Timesheet data - July 2011" xfId="7587" xr:uid="{00000000-0005-0000-0000-0000971D0000}"/>
    <cellStyle name="R_061107 Calc Sheet_20101109 Task 0064 Terr undergrd ice services" xfId="7588" xr:uid="{00000000-0005-0000-0000-0000981D0000}"/>
    <cellStyle name="R_061107 Calc Sheet_2010425cm Extn Komati Hours &amp; km" xfId="7589" xr:uid="{00000000-0005-0000-0000-0000991D0000}"/>
    <cellStyle name="R_061107 Calc Sheet_2010425tm Extn Komati Hours &amp; km" xfId="7590" xr:uid="{00000000-0005-0000-0000-00009A1D0000}"/>
    <cellStyle name="R_061107 Calc Sheet_2010825 Assessment &amp; invoice Task 0063 BoP ice services" xfId="7591" xr:uid="{00000000-0005-0000-0000-00009B1D0000}"/>
    <cellStyle name="R_061107 Calc Sheet_20110725chk1 DGR ice Timesheet data - July 2011" xfId="7592" xr:uid="{00000000-0005-0000-0000-00009C1D0000}"/>
    <cellStyle name="R_061107 Calc Sheet_Agreed Final Hours" xfId="7593" xr:uid="{00000000-0005-0000-0000-00009D1D0000}"/>
    <cellStyle name="R_061107 Calc Sheet_Agreed Final Hours_20110725chk1 DGR ice Timesheet data - July 2011" xfId="7594" xr:uid="{00000000-0005-0000-0000-00009E1D0000}"/>
    <cellStyle name="R_061107 Calc Sheet_Boiler Package_Contract Control Logs Sep 2010" xfId="7595" xr:uid="{00000000-0005-0000-0000-00009F1D0000}"/>
    <cellStyle name="R_061107 Calc Sheet_Book1" xfId="7596" xr:uid="{00000000-0005-0000-0000-0000A01D0000}"/>
    <cellStyle name="R_061107 Calc Sheet_Book1_Cost Forecast_March " xfId="7597" xr:uid="{00000000-0005-0000-0000-0000A11D0000}"/>
    <cellStyle name="R_061107 Calc Sheet_Book1_PC Master Report" xfId="7598" xr:uid="{00000000-0005-0000-0000-0000A21D0000}"/>
    <cellStyle name="R_061107 Calc Sheet_Book1_Proposed Overall Monthly Cost Report - End March 2010" xfId="7599" xr:uid="{00000000-0005-0000-0000-0000A31D0000}"/>
    <cellStyle name="R_061107 Calc Sheet_CHECK 20091116JvD Updated Kusile Coal &amp; Ash allocation of hrs" xfId="7600" xr:uid="{00000000-0005-0000-0000-0000A41D0000}"/>
    <cellStyle name="R_061107 Calc Sheet_CHECK 20091116JvD Updated Kusile Coal &amp; Ash allocation of hrs_20110725chk1 DGR ice Timesheet data - July 2011" xfId="7601" xr:uid="{00000000-0005-0000-0000-0000A51D0000}"/>
    <cellStyle name="R_061107 Calc Sheet_Cindy ice Services assessment Hrs 25Jun2009" xfId="7602" xr:uid="{00000000-0005-0000-0000-0000A61D0000}"/>
    <cellStyle name="R_061107 Calc Sheet_Commited cost - January  2010" xfId="7603" xr:uid="{00000000-0005-0000-0000-0000A71D0000}"/>
    <cellStyle name="R_061107 Calc Sheet_Contract Log Register" xfId="7604" xr:uid="{00000000-0005-0000-0000-0000A81D0000}"/>
    <cellStyle name="R_061107 Calc Sheet_Contract Log Register 2" xfId="7605" xr:uid="{00000000-0005-0000-0000-0000A91D0000}"/>
    <cellStyle name="R_061107 Calc Sheet_Contract Log Register_Commited cost - January  2010" xfId="7606" xr:uid="{00000000-0005-0000-0000-0000AA1D0000}"/>
    <cellStyle name="R_061107 Calc Sheet_Contract Log Register_Copy of MEDUPI Claim Register- (M-Drive)" xfId="7607" xr:uid="{00000000-0005-0000-0000-0000AB1D0000}"/>
    <cellStyle name="R_061107 Calc Sheet_Contract Log Register_Cost Forecast_March " xfId="7608" xr:uid="{00000000-0005-0000-0000-0000AC1D0000}"/>
    <cellStyle name="R_061107 Calc Sheet_Contract Log Register_October Claims Report (downloaded_06112009)" xfId="7609" xr:uid="{00000000-0005-0000-0000-0000AD1D0000}"/>
    <cellStyle name="R_061107 Calc Sheet_Contract Log Register_P10_Enabling_Civils_02_June_09_Rev1" xfId="7610" xr:uid="{00000000-0005-0000-0000-0000AE1D0000}"/>
    <cellStyle name="R_061107 Calc Sheet_Contract Log Register_P10_Enabling_Civils_02_June_09_Rev1_Cost Forecast_March " xfId="7611" xr:uid="{00000000-0005-0000-0000-0000AF1D0000}"/>
    <cellStyle name="R_061107 Calc Sheet_Contract Log Register_P10_Enabling_Civils_02_June_09_Rev1_PC Master Report" xfId="7612" xr:uid="{00000000-0005-0000-0000-0000B01D0000}"/>
    <cellStyle name="R_061107 Calc Sheet_Contract Log Register_P10_Enabling_Civils_02_June_09_Rev1_Proposed Overall Monthly Cost Report - End March 2010" xfId="7613" xr:uid="{00000000-0005-0000-0000-0000B11D0000}"/>
    <cellStyle name="R_061107 Calc Sheet_Contract Log Register_P10_Enabling_Civils_02_May_09_final" xfId="7614" xr:uid="{00000000-0005-0000-0000-0000B21D0000}"/>
    <cellStyle name="R_061107 Calc Sheet_Contract Log Register_P10_Enabling_Civils_02_May_09_final_Cost Forecast_March " xfId="7615" xr:uid="{00000000-0005-0000-0000-0000B31D0000}"/>
    <cellStyle name="R_061107 Calc Sheet_Contract Log Register_P10_Enabling_Civils_02_May_09_final_PC Master Report" xfId="7616" xr:uid="{00000000-0005-0000-0000-0000B41D0000}"/>
    <cellStyle name="R_061107 Calc Sheet_Contract Log Register_P10_Enabling_Civils_02_May_09_final_Proposed Overall Monthly Cost Report - End March 2010" xfId="7617" xr:uid="{00000000-0005-0000-0000-0000B51D0000}"/>
    <cellStyle name="R_061107 Calc Sheet_Contract Log Register_PC Master Report" xfId="7618" xr:uid="{00000000-0005-0000-0000-0000B61D0000}"/>
    <cellStyle name="R_061107 Calc Sheet_Contract Log Register_PC Master Report Feb09 Rev1 HL (version 1)" xfId="7619" xr:uid="{00000000-0005-0000-0000-0000B71D0000}"/>
    <cellStyle name="R_061107 Calc Sheet_Contract Log Register_Proposed Overall Monthly Cost Report - End March 2010" xfId="7620" xr:uid="{00000000-0005-0000-0000-0000B81D0000}"/>
    <cellStyle name="R_061107 Calc Sheet_Contract Log Register_RC EXECUTIVE SUMMARY END Jan 2010. (version 2)" xfId="7621" xr:uid="{00000000-0005-0000-0000-0000B91D0000}"/>
    <cellStyle name="R_061107 Calc Sheet_Contract Log Register_RC EXECUTIVE SUMMARY END JULY 2009." xfId="7622" xr:uid="{00000000-0005-0000-0000-0000BA1D0000}"/>
    <cellStyle name="R_061107 Calc Sheet_Contract Log Register_RC EXECUTIVE SUMMARY END JULY 2009._1" xfId="7623" xr:uid="{00000000-0005-0000-0000-0000BB1D0000}"/>
    <cellStyle name="R_061107 Calc Sheet_Contract Log Register_RC EXECUTIVE SUMMARY END JULY 2009._1_Cost Forecast_March " xfId="7624" xr:uid="{00000000-0005-0000-0000-0000BC1D0000}"/>
    <cellStyle name="R_061107 Calc Sheet_Contract Log Register_RC EXECUTIVE SUMMARY END JULY 2009._1_Proposed Overall Monthly Cost Report - End March 2010" xfId="7625" xr:uid="{00000000-0005-0000-0000-0000BD1D0000}"/>
    <cellStyle name="R_061107 Calc Sheet_Contract Log Register_RC EXECUTIVE SUMMARY END JULY 2009._Cost Forecast_March " xfId="7626" xr:uid="{00000000-0005-0000-0000-0000BE1D0000}"/>
    <cellStyle name="R_061107 Calc Sheet_Contract Log Register_RC EXECUTIVE SUMMARY END JULY 2009._PC Master Report" xfId="7627" xr:uid="{00000000-0005-0000-0000-0000BF1D0000}"/>
    <cellStyle name="R_061107 Calc Sheet_Contract Log Register_RC EXECUTIVE SUMMARY END JULY 2009._Proposed Overall Monthly Cost Report - End March 2010" xfId="7628" xr:uid="{00000000-0005-0000-0000-0000C01D0000}"/>
    <cellStyle name="R_061107 Calc Sheet_Contract Log Register_RC EXECUTIVE SUMMARY END SEP 2009." xfId="7629" xr:uid="{00000000-0005-0000-0000-0000C11D0000}"/>
    <cellStyle name="R_061107 Calc Sheet_Copy of MEDUPI Claim Register- (M-Drive)" xfId="7630" xr:uid="{00000000-0005-0000-0000-0000C21D0000}"/>
    <cellStyle name="R_061107 Calc Sheet_Cost Forecast_March " xfId="7631" xr:uid="{00000000-0005-0000-0000-0000C31D0000}"/>
    <cellStyle name="R_061107 Calc Sheet_Dispute Register Master" xfId="7632" xr:uid="{00000000-0005-0000-0000-0000C41D0000}"/>
    <cellStyle name="R_061107 Calc Sheet_Dispute Register Master_Copy of MEDUPI Claim Register- (M-Drive)" xfId="7633" xr:uid="{00000000-0005-0000-0000-0000C51D0000}"/>
    <cellStyle name="R_061107 Calc Sheet_Dispute Register Master_Cost Forecast_March " xfId="7634" xr:uid="{00000000-0005-0000-0000-0000C61D0000}"/>
    <cellStyle name="R_061107 Calc Sheet_Dispute Register Master_October Claims Report (downloaded_06112009)" xfId="7635" xr:uid="{00000000-0005-0000-0000-0000C71D0000}"/>
    <cellStyle name="R_061107 Calc Sheet_Dispute Register Master_PC Master Report" xfId="7636" xr:uid="{00000000-0005-0000-0000-0000C81D0000}"/>
    <cellStyle name="R_061107 Calc Sheet_Dispute Register Master_Proposed Overall Monthly Cost Report - End March 2010" xfId="7637" xr:uid="{00000000-0005-0000-0000-0000C91D0000}"/>
    <cellStyle name="R_061107 Calc Sheet_ice Services assessment Hrs 25Aug2009" xfId="7638" xr:uid="{00000000-0005-0000-0000-0000CA1D0000}"/>
    <cellStyle name="R_061107 Calc Sheet_ice Services assessment Hrs 25Jul2009" xfId="7639" xr:uid="{00000000-0005-0000-0000-0000CB1D0000}"/>
    <cellStyle name="R_061107 Calc Sheet_June 09 r2" xfId="7640" xr:uid="{00000000-0005-0000-0000-0000CC1D0000}"/>
    <cellStyle name="R_061107 Calc Sheet_June 09 r2_Cost Forecast_March " xfId="7641" xr:uid="{00000000-0005-0000-0000-0000CD1D0000}"/>
    <cellStyle name="R_061107 Calc Sheet_June 09 r2_PC Master Report" xfId="7642" xr:uid="{00000000-0005-0000-0000-0000CE1D0000}"/>
    <cellStyle name="R_061107 Calc Sheet_June 09 r2_Proposed Overall Monthly Cost Report - End March 2010" xfId="7643" xr:uid="{00000000-0005-0000-0000-0000CF1D0000}"/>
    <cellStyle name="R_061107 Calc Sheet_ncw20090925 Extn Komati Time &amp; Cost" xfId="7644" xr:uid="{00000000-0005-0000-0000-0000D01D0000}"/>
    <cellStyle name="R_061107 Calc Sheet_October Claims Report (downloaded_06112009)" xfId="7645" xr:uid="{00000000-0005-0000-0000-0000D11D0000}"/>
    <cellStyle name="R_061107 Calc Sheet_P02_Boiler Package_Contract Control Logs May 2009(1)" xfId="7646" xr:uid="{00000000-0005-0000-0000-0000D21D0000}"/>
    <cellStyle name="R_061107 Calc Sheet_P02_Boiler Package_Contract Control Logs May 2009(1)_Cost Forecast_March " xfId="7647" xr:uid="{00000000-0005-0000-0000-0000D31D0000}"/>
    <cellStyle name="R_061107 Calc Sheet_P02_Boiler Package_Contract Control Logs May 2009(1)_PC Master Report" xfId="7648" xr:uid="{00000000-0005-0000-0000-0000D41D0000}"/>
    <cellStyle name="R_061107 Calc Sheet_P02_Boiler Package_Contract Control Logs May 2009(1)_Proposed Overall Monthly Cost Report - End March 2010" xfId="7649" xr:uid="{00000000-0005-0000-0000-0000D51D0000}"/>
    <cellStyle name="R_061107 Calc Sheet_P03_Turbine_Mayl_09_User_Contract_Logs rev 2" xfId="7650" xr:uid="{00000000-0005-0000-0000-0000D61D0000}"/>
    <cellStyle name="R_061107 Calc Sheet_P03_Turbine_Mayl_09_User_Contract_Logs rev 2_Cost Forecast_March " xfId="7651" xr:uid="{00000000-0005-0000-0000-0000D71D0000}"/>
    <cellStyle name="R_061107 Calc Sheet_P03_Turbine_Mayl_09_User_Contract_Logs rev 2_PC Master Report" xfId="7652" xr:uid="{00000000-0005-0000-0000-0000D81D0000}"/>
    <cellStyle name="R_061107 Calc Sheet_P03_Turbine_Mayl_09_User_Contract_Logs rev 2_Proposed Overall Monthly Cost Report - End March 2010" xfId="7653" xr:uid="{00000000-0005-0000-0000-0000D91D0000}"/>
    <cellStyle name="R_061107 Calc Sheet_P04_LP_Services_26_October_09_Rev1_Master(Draft)" xfId="7654" xr:uid="{00000000-0005-0000-0000-0000DA1D0000}"/>
    <cellStyle name="R_061107 Calc Sheet_P06_Water_Treatment_28_May_09_Rev0_Master(Draft)" xfId="7655" xr:uid="{00000000-0005-0000-0000-0000DB1D0000}"/>
    <cellStyle name="R_061107 Calc Sheet_P06_Water_Treatment_28_May_09_Rev0_Master(Draft)_Cost Forecast_March " xfId="7656" xr:uid="{00000000-0005-0000-0000-0000DC1D0000}"/>
    <cellStyle name="R_061107 Calc Sheet_P06_Water_Treatment_28_May_09_Rev0_Master(Draft)_PC Master Report" xfId="7657" xr:uid="{00000000-0005-0000-0000-0000DD1D0000}"/>
    <cellStyle name="R_061107 Calc Sheet_P06_Water_Treatment_28_May_09_Rev0_Master(Draft)_Proposed Overall Monthly Cost Report - End March 2010" xfId="7658" xr:uid="{00000000-0005-0000-0000-0000DE1D0000}"/>
    <cellStyle name="R_061107 Calc Sheet_P06_Water_Treatment_29_June_09_Rev0_Master(Draft)" xfId="7659" xr:uid="{00000000-0005-0000-0000-0000DF1D0000}"/>
    <cellStyle name="R_061107 Calc Sheet_P06_Water_Treatment_29_June_09_Rev0_Master(Draft)_Cost Forecast_March " xfId="7660" xr:uid="{00000000-0005-0000-0000-0000E01D0000}"/>
    <cellStyle name="R_061107 Calc Sheet_P06_Water_Treatment_29_June_09_Rev0_Master(Draft)_PC Master Report" xfId="7661" xr:uid="{00000000-0005-0000-0000-0000E11D0000}"/>
    <cellStyle name="R_061107 Calc Sheet_P06_Water_Treatment_29_June_09_Rev0_Master(Draft)_Proposed Overall Monthly Cost Report - End March 2010" xfId="7662" xr:uid="{00000000-0005-0000-0000-0000E21D0000}"/>
    <cellStyle name="R_061107 Calc Sheet_P08_Main Civil May 09 r2" xfId="7663" xr:uid="{00000000-0005-0000-0000-0000E31D0000}"/>
    <cellStyle name="R_061107 Calc Sheet_P08_Main Civil May 09 r2_Cost Forecast_March " xfId="7664" xr:uid="{00000000-0005-0000-0000-0000E41D0000}"/>
    <cellStyle name="R_061107 Calc Sheet_P08_Main Civil May 09 r2_PC Master Report" xfId="7665" xr:uid="{00000000-0005-0000-0000-0000E51D0000}"/>
    <cellStyle name="R_061107 Calc Sheet_P08_Main Civil May 09 r2_Proposed Overall Monthly Cost Report - End March 2010" xfId="7666" xr:uid="{00000000-0005-0000-0000-0000E61D0000}"/>
    <cellStyle name="R_061107 Calc Sheet_P10_Enabling_Civils_02_June_09_Rev1" xfId="7667" xr:uid="{00000000-0005-0000-0000-0000E71D0000}"/>
    <cellStyle name="R_061107 Calc Sheet_P10_Enabling_Civils_02_June_09_Rev1_Cost Forecast_March " xfId="7668" xr:uid="{00000000-0005-0000-0000-0000E81D0000}"/>
    <cellStyle name="R_061107 Calc Sheet_P10_Enabling_Civils_02_June_09_Rev1_PC Master Report" xfId="7669" xr:uid="{00000000-0005-0000-0000-0000E91D0000}"/>
    <cellStyle name="R_061107 Calc Sheet_P10_Enabling_Civils_02_June_09_Rev1_Proposed Overall Monthly Cost Report - End March 2010" xfId="7670" xr:uid="{00000000-0005-0000-0000-0000EA1D0000}"/>
    <cellStyle name="R_061107 Calc Sheet_P10_Enabling_Civils_02_May_09_final" xfId="7671" xr:uid="{00000000-0005-0000-0000-0000EB1D0000}"/>
    <cellStyle name="R_061107 Calc Sheet_P10_Enabling_Civils_02_May_09_final_Cost Forecast_March " xfId="7672" xr:uid="{00000000-0005-0000-0000-0000EC1D0000}"/>
    <cellStyle name="R_061107 Calc Sheet_P10_Enabling_Civils_02_May_09_final_PC Master Report" xfId="7673" xr:uid="{00000000-0005-0000-0000-0000ED1D0000}"/>
    <cellStyle name="R_061107 Calc Sheet_P10_Enabling_Civils_02_May_09_final_Proposed Overall Monthly Cost Report - End March 2010" xfId="7674" xr:uid="{00000000-0005-0000-0000-0000EE1D0000}"/>
    <cellStyle name="R_061107 Calc Sheet_PC Master Report" xfId="7675" xr:uid="{00000000-0005-0000-0000-0000EF1D0000}"/>
    <cellStyle name="R_061107 Calc Sheet_PC Master Report Feb09 Rev1 HL (version 1)" xfId="7676" xr:uid="{00000000-0005-0000-0000-0000F01D0000}"/>
    <cellStyle name="R_061107 Calc Sheet_Proposed Overall Monthly Cost Report - End March 2010" xfId="7677" xr:uid="{00000000-0005-0000-0000-0000F11D0000}"/>
    <cellStyle name="R_061107 Calc Sheet_RC EXECUTIVE SUMMARY END Jan 2010. (version 2)" xfId="7678" xr:uid="{00000000-0005-0000-0000-0000F21D0000}"/>
    <cellStyle name="R_061107 Calc Sheet_RC EXECUTIVE SUMMARY END JULY 2009." xfId="7679" xr:uid="{00000000-0005-0000-0000-0000F31D0000}"/>
    <cellStyle name="R_061107 Calc Sheet_RC EXECUTIVE SUMMARY END JULY 2009._1" xfId="7680" xr:uid="{00000000-0005-0000-0000-0000F41D0000}"/>
    <cellStyle name="R_061107 Calc Sheet_RC EXECUTIVE SUMMARY END JULY 2009._1_Cost Forecast_March " xfId="7681" xr:uid="{00000000-0005-0000-0000-0000F51D0000}"/>
    <cellStyle name="R_061107 Calc Sheet_RC EXECUTIVE SUMMARY END JULY 2009._1_Proposed Overall Monthly Cost Report - End March 2010" xfId="7682" xr:uid="{00000000-0005-0000-0000-0000F61D0000}"/>
    <cellStyle name="R_061107 Calc Sheet_RC EXECUTIVE SUMMARY END JULY 2009._Cost Forecast_March " xfId="7683" xr:uid="{00000000-0005-0000-0000-0000F71D0000}"/>
    <cellStyle name="R_061107 Calc Sheet_RC EXECUTIVE SUMMARY END JULY 2009._PC Master Report" xfId="7684" xr:uid="{00000000-0005-0000-0000-0000F81D0000}"/>
    <cellStyle name="R_061107 Calc Sheet_RC EXECUTIVE SUMMARY END JULY 2009._Proposed Overall Monthly Cost Report - End March 2010" xfId="7685" xr:uid="{00000000-0005-0000-0000-0000F91D0000}"/>
    <cellStyle name="R_061107 Calc Sheet_RC EXECUTIVE SUMMARY END SEP 2009." xfId="7686" xr:uid="{00000000-0005-0000-0000-0000FA1D0000}"/>
    <cellStyle name="R_061107 Calc Sheet_Risk Register Master" xfId="7687" xr:uid="{00000000-0005-0000-0000-0000FB1D0000}"/>
    <cellStyle name="R_061107 Calc Sheet_Risk Register Master_Copy of MEDUPI Claim Register- (M-Drive)" xfId="7688" xr:uid="{00000000-0005-0000-0000-0000FC1D0000}"/>
    <cellStyle name="R_061107 Calc Sheet_Risk Register Master_Cost Forecast_March " xfId="7689" xr:uid="{00000000-0005-0000-0000-0000FD1D0000}"/>
    <cellStyle name="R_061107 Calc Sheet_Risk Register Master_October Claims Report (downloaded_06112009)" xfId="7690" xr:uid="{00000000-0005-0000-0000-0000FE1D0000}"/>
    <cellStyle name="R_061107 Calc Sheet_Risk Register Master_PC Master Report" xfId="7691" xr:uid="{00000000-0005-0000-0000-0000FF1D0000}"/>
    <cellStyle name="R_061107 Calc Sheet_Risk Register Master_Proposed Overall Monthly Cost Report - End March 2010" xfId="7692" xr:uid="{00000000-0005-0000-0000-0000001E0000}"/>
    <cellStyle name="R_061107 Calc Sheet_Support Consolidation" xfId="7693" xr:uid="{00000000-0005-0000-0000-0000011E0000}"/>
    <cellStyle name="R_061107 Calc Sheet_Trend Register Master" xfId="7694" xr:uid="{00000000-0005-0000-0000-0000021E0000}"/>
    <cellStyle name="R_061107 Calc Sheet_Trend Register Master_Copy of MEDUPI Claim Register- (M-Drive)" xfId="7695" xr:uid="{00000000-0005-0000-0000-0000031E0000}"/>
    <cellStyle name="R_061107 Calc Sheet_Trend Register Master_Cost Forecast_March " xfId="7696" xr:uid="{00000000-0005-0000-0000-0000041E0000}"/>
    <cellStyle name="R_061107 Calc Sheet_Trend Register Master_October Claims Report (downloaded_06112009)" xfId="7697" xr:uid="{00000000-0005-0000-0000-0000051E0000}"/>
    <cellStyle name="R_061107 Calc Sheet_Trend Register Master_PC Master Report" xfId="7698" xr:uid="{00000000-0005-0000-0000-0000061E0000}"/>
    <cellStyle name="R_061107 Calc Sheet_Trend Register Master_Proposed Overall Monthly Cost Report - End March 2010" xfId="7699" xr:uid="{00000000-0005-0000-0000-0000071E0000}"/>
    <cellStyle name="R_20080925 ice services Assessment Task order No 4" xfId="7700" xr:uid="{00000000-0005-0000-0000-0000081E0000}"/>
    <cellStyle name="R_20080925 ice services Assessment Task order No 4_20110725chk1 DGR ice Timesheet data - July 2011" xfId="7701" xr:uid="{00000000-0005-0000-0000-0000091E0000}"/>
    <cellStyle name="R_20090225rev &amp; 20090425 Task Order 25&amp;26 ice services assessments" xfId="7702" xr:uid="{00000000-0005-0000-0000-00000A1E0000}"/>
    <cellStyle name="R_20090315 CED Project support_update" xfId="7703" xr:uid="{00000000-0005-0000-0000-00000B1E0000}"/>
    <cellStyle name="R_20090315 CED Project support_update_20090225rev &amp; 20090425 Task Order 25&amp;26 ice services assessments" xfId="7704" xr:uid="{00000000-0005-0000-0000-00000C1E0000}"/>
    <cellStyle name="R_20090315 CED Project support_update_20090225rev &amp; 20090425 Task Order 25&amp;26 ice services assessments_20110725chk1 DGR ice Timesheet data - July 2011" xfId="7705" xr:uid="{00000000-0005-0000-0000-00000D1E0000}"/>
    <cellStyle name="R_20090315 CED Project support_update_20091025 Task Order 24 ice services assessment" xfId="7706" xr:uid="{00000000-0005-0000-0000-00000E1E0000}"/>
    <cellStyle name="R_20090315 CED Project support_update_20091025 Task Order 25 ice services assessment" xfId="7707" xr:uid="{00000000-0005-0000-0000-00000F1E0000}"/>
    <cellStyle name="R_20090315 CED Project support_update_20091025 Task Order 25&amp;26 ice services assessment" xfId="7708" xr:uid="{00000000-0005-0000-0000-0000101E0000}"/>
    <cellStyle name="R_20090315 CED Project support_update_20091025 Task Order 26 ice services assessment" xfId="7709" xr:uid="{00000000-0005-0000-0000-0000111E0000}"/>
    <cellStyle name="R_20090315 CED Project support_update_20091025 Task Order 28 ice services assessment Mercury SS" xfId="7710" xr:uid="{00000000-0005-0000-0000-0000121E0000}"/>
    <cellStyle name="R_20090315 CED Project support_update_20091025 Task Order 29 ice services assessment" xfId="7711" xr:uid="{00000000-0005-0000-0000-0000131E0000}"/>
    <cellStyle name="R_20090315 CED Project support_update_20091025 Task Order 31 ice services assessment" xfId="7712" xr:uid="{00000000-0005-0000-0000-0000141E0000}"/>
    <cellStyle name="R_20090315 CED Project support_update_20091025 Task Order 33 ice services assessment" xfId="7713" xr:uid="{00000000-0005-0000-0000-0000151E0000}"/>
    <cellStyle name="R_20090315 CED Project support_update_20091025 Task Order 34 ice services assessment" xfId="7714" xr:uid="{00000000-0005-0000-0000-0000161E0000}"/>
    <cellStyle name="R_20090315 CED Project support_update_20091025 Task Order 35 ice services assessment" xfId="7715" xr:uid="{00000000-0005-0000-0000-0000171E0000}"/>
    <cellStyle name="R_20090315 CED Project support_update_20091025 Task Order 36 ice services assessment" xfId="7716" xr:uid="{00000000-0005-0000-0000-0000181E0000}"/>
    <cellStyle name="R_20090315 CED Project support_update_20091025 Task Order 37 ice services assessment" xfId="7717" xr:uid="{00000000-0005-0000-0000-0000191E0000}"/>
    <cellStyle name="R_20090315 CED Project support_update_20091025 Task Order 37 Revised split ice services assessment" xfId="7718" xr:uid="{00000000-0005-0000-0000-00001A1E0000}"/>
    <cellStyle name="R_20090315 CED Project support_update_20091025 Task Order 39 ice services assessment" xfId="7719" xr:uid="{00000000-0005-0000-0000-00001B1E0000}"/>
    <cellStyle name="R_20090315 CED Project support_update_20091025 Task Order 40 ice services assessment" xfId="7720" xr:uid="{00000000-0005-0000-0000-00001C1E0000}"/>
    <cellStyle name="R_20090315 CED Project support_update_20091025 Task Order 41 ice services assessment &amp; invoice" xfId="7721" xr:uid="{00000000-0005-0000-0000-00001D1E0000}"/>
    <cellStyle name="R_20090315 CED Project support_update_20091025 Task Order 42 ice services assessment" xfId="7722" xr:uid="{00000000-0005-0000-0000-00001E1E0000}"/>
    <cellStyle name="R_20090315 CED Project support_update_20091025 Task Order 43 ice services assessment" xfId="7723" xr:uid="{00000000-0005-0000-0000-00001F1E0000}"/>
    <cellStyle name="R_20090315 CED Project support_update_20091025 Task Order 44 ice services assessment" xfId="7724" xr:uid="{00000000-0005-0000-0000-0000201E0000}"/>
    <cellStyle name="R_20090315 CED Project support_update_20091025Rev Task Order 26 ice services assessment" xfId="7725" xr:uid="{00000000-0005-0000-0000-0000211E0000}"/>
    <cellStyle name="R_20090315 CED Project support_update_200911 chk Task 41 Kusile Silos forecast" xfId="7726" xr:uid="{00000000-0005-0000-0000-0000221E0000}"/>
    <cellStyle name="R_20090315 CED Project support_update_200911 Task Order 46 ice services Forecast" xfId="7727" xr:uid="{00000000-0005-0000-0000-0000231E0000}"/>
    <cellStyle name="R_20090315 CED Project support_update_20091103 CED Project support services" xfId="7728" xr:uid="{00000000-0005-0000-0000-0000241E0000}"/>
    <cellStyle name="R_20090315 CED Project support_update_20091104 CED Project support services" xfId="7729" xr:uid="{00000000-0005-0000-0000-0000251E0000}"/>
    <cellStyle name="R_20090315 CED Project support_update_20091105 CED Project support services" xfId="7730" xr:uid="{00000000-0005-0000-0000-0000261E0000}"/>
    <cellStyle name="R_20090315 CED Project support_update_20091125 Coal &amp; Ash Task Orders ice services invoice" xfId="7731" xr:uid="{00000000-0005-0000-0000-0000271E0000}"/>
    <cellStyle name="R_20090315 CED Project support_update_20091125 Task Medupi Electrical ice services invoice" xfId="7732" xr:uid="{00000000-0005-0000-0000-0000281E0000}"/>
    <cellStyle name="R_20090315 CED Project support_update_20091125 Task order 02 ice services assessment" xfId="7733" xr:uid="{00000000-0005-0000-0000-0000291E0000}"/>
    <cellStyle name="R_20090315 CED Project support_update_20091125 Task Order 31 ice services assessment &amp; invoice" xfId="7734" xr:uid="{00000000-0005-0000-0000-00002A1E0000}"/>
    <cellStyle name="R_20090315 CED Project support_update_20091125 Task Order 32 ice services assessment" xfId="7735" xr:uid="{00000000-0005-0000-0000-00002B1E0000}"/>
    <cellStyle name="R_20090315 CED Project support_update_20091125 Task Order 47 ice services assessment" xfId="7736" xr:uid="{00000000-0005-0000-0000-00002C1E0000}"/>
    <cellStyle name="R_20090315 CED Project support_update_20091208 CED Project support services_nic003" xfId="7737" xr:uid="{00000000-0005-0000-0000-00002D1E0000}"/>
    <cellStyle name="R_20090315 CED Project support_update_20091211 Task 51 Forecast ice services" xfId="7738" xr:uid="{00000000-0005-0000-0000-00002E1E0000}"/>
    <cellStyle name="R_20090315 CED Project support_update_20091225 Task order 04 ice services assessment &amp; invoice" xfId="7739" xr:uid="{00000000-0005-0000-0000-00002F1E0000}"/>
    <cellStyle name="R_20090315 CED Project support_update_20091225 Task Order 20 ice services assessment &amp; invoice" xfId="7740" xr:uid="{00000000-0005-0000-0000-0000301E0000}"/>
    <cellStyle name="R_20090315 CED Project support_update_20091225 Task order 46 assessment &amp; invoice" xfId="7741" xr:uid="{00000000-0005-0000-0000-0000311E0000}"/>
    <cellStyle name="R_20090315 CED Project support_update_20091230rev1 CED Project support services" xfId="7742" xr:uid="{00000000-0005-0000-0000-0000321E0000}"/>
    <cellStyle name="R_20090315 CED Project support_update_20100125 Coal &amp; Ash Task Orders ice services invoice" xfId="7743" xr:uid="{00000000-0005-0000-0000-0000331E0000}"/>
    <cellStyle name="R_20090315 CED Project support_update_20100125 Task 51 Hrs to date ice services" xfId="7744" xr:uid="{00000000-0005-0000-0000-0000341E0000}"/>
    <cellStyle name="R_20090315 CED Project support_update_20100125 Task Medupi Electrical ice services invoice" xfId="7745" xr:uid="{00000000-0005-0000-0000-0000351E0000}"/>
    <cellStyle name="R_20090315 CED Project support_update_20100125 Task order 02 ice services assessment" xfId="7746" xr:uid="{00000000-0005-0000-0000-0000361E0000}"/>
    <cellStyle name="R_20090315 CED Project support_update_20100125 Task Order 20 ice services assessment &amp; invoice" xfId="7747" xr:uid="{00000000-0005-0000-0000-0000371E0000}"/>
    <cellStyle name="R_20090315 CED Project support_update_20100125 Task Order 45 ice services assessment" xfId="7748" xr:uid="{00000000-0005-0000-0000-0000381E0000}"/>
    <cellStyle name="R_20090315 CED Project support_update_20100125 Task Order 51 ice services assessment &amp; invoice" xfId="7749" xr:uid="{00000000-0005-0000-0000-0000391E0000}"/>
    <cellStyle name="R_20090315 CED Project support_update_20100225 Task order 04 ice services assessment &amp; invoice" xfId="7750" xr:uid="{00000000-0005-0000-0000-00003A1E0000}"/>
    <cellStyle name="R_20090315 CED Project support_update_20100304 CED Project support services" xfId="7751" xr:uid="{00000000-0005-0000-0000-00003B1E0000}"/>
    <cellStyle name="R_20090315 CED Project support_update_20100304rev1 CED Project support services" xfId="7752" xr:uid="{00000000-0005-0000-0000-00003C1E0000}"/>
    <cellStyle name="R_20090315 CED Project support_update_20100325 Task 51 Hrs to date ice services" xfId="7753" xr:uid="{00000000-0005-0000-0000-00003D1E0000}"/>
    <cellStyle name="R_20090315 CED Project support_update_20100325 Task Medupi Electrical ice services invoice" xfId="7754" xr:uid="{00000000-0005-0000-0000-00003E1E0000}"/>
    <cellStyle name="R_20090315 CED Project support_update_20100325 Task order 02 ice services assessment &amp; invoice" xfId="7755" xr:uid="{00000000-0005-0000-0000-00003F1E0000}"/>
    <cellStyle name="R_20090315 CED Project support_update_20100325 Task Order 20 ice services assessment &amp; invoice" xfId="7756" xr:uid="{00000000-0005-0000-0000-0000401E0000}"/>
    <cellStyle name="R_20090315 CED Project support_update_20100329 Updated Task 53 Gen Transf Forecast ice services" xfId="7757" xr:uid="{00000000-0005-0000-0000-0000411E0000}"/>
    <cellStyle name="R_20090315 CED Project support_update_20100425 ice services Task No 0012 FGD assessment &amp; invoice" xfId="7758" xr:uid="{00000000-0005-0000-0000-0000421E0000}"/>
    <cellStyle name="R_20090315 CED Project support_update_20100425 Task 52 Cabling assessment &amp; invoice ice services" xfId="7759" xr:uid="{00000000-0005-0000-0000-0000431E0000}"/>
    <cellStyle name="R_20090315 CED Project support_update_20100425 Task order 04 ice services assessment &amp; invoice" xfId="7760" xr:uid="{00000000-0005-0000-0000-0000441E0000}"/>
    <cellStyle name="R_20090315 CED Project support_update_20100425 Task Order 29 ice services assessment &amp; invoice" xfId="7761" xr:uid="{00000000-0005-0000-0000-0000451E0000}"/>
    <cellStyle name="R_20090315 CED Project support_update_20100425 Task Order 51 ice services assessment &amp; invoice" xfId="7762" xr:uid="{00000000-0005-0000-0000-0000461E0000}"/>
    <cellStyle name="R_20090315 CED Project support_update_20100425 Task Order 55 ice services assessment &amp; invoice" xfId="7763" xr:uid="{00000000-0005-0000-0000-0000471E0000}"/>
    <cellStyle name="R_20090315 CED Project support_update_20100425 Task Order 56 ice services assessment &amp; invoice" xfId="7764" xr:uid="{00000000-0005-0000-0000-0000481E0000}"/>
    <cellStyle name="R_20090315 CED Project support_update_20100429 CED Project support Timesheet current" xfId="7765" xr:uid="{00000000-0005-0000-0000-0000491E0000}"/>
    <cellStyle name="R_20090315 CED Project support_update_20100525 ice services Task No 0012 FGD assessment" xfId="7766" xr:uid="{00000000-0005-0000-0000-00004A1E0000}"/>
    <cellStyle name="R_20090315 CED Project support_update_20100525 Task order 04 ice services assessment &amp; invoice" xfId="7767" xr:uid="{00000000-0005-0000-0000-00004B1E0000}"/>
    <cellStyle name="R_20090315 CED Project support_update_20100613 Task Order 34 ice services assessment &amp; invoice" xfId="7768" xr:uid="{00000000-0005-0000-0000-00004C1E0000}"/>
    <cellStyle name="R_20090315 CED Project support_update_20100625 ice services Electrical &amp; C&amp;I assessment" xfId="7769" xr:uid="{00000000-0005-0000-0000-00004D1E0000}"/>
    <cellStyle name="R_20090315 CED Project support_update_20100625 ice services Task No 0012 FGD assessment" xfId="7770" xr:uid="{00000000-0005-0000-0000-00004E1E0000}"/>
    <cellStyle name="R_20090315 CED Project support_update_20100625 Task order 04 ice services assessment &amp; invoice" xfId="7771" xr:uid="{00000000-0005-0000-0000-00004F1E0000}"/>
    <cellStyle name="R_20090315 CED Project support_update_20100625 Turbine Summary weekly Timesheets" xfId="7772" xr:uid="{00000000-0005-0000-0000-0000501E0000}"/>
    <cellStyle name="R_20090315 CED Project support_update_20100725 Task order 04 ice services assessment &amp; invoice" xfId="7773" xr:uid="{00000000-0005-0000-0000-0000511E0000}"/>
    <cellStyle name="R_20090315 CED Project support_update_20100803 Task order 02 Turbine ice services assessment dvw" xfId="7774" xr:uid="{00000000-0005-0000-0000-0000521E0000}"/>
    <cellStyle name="R_20090315 CED Project support_update_20100820 iWeNhle Consolidated Invoices" xfId="7775" xr:uid="{00000000-0005-0000-0000-0000531E0000}"/>
    <cellStyle name="R_20090315 CED Project support_update_20100820 iWeNhle Consolidated Invoices_20110725chk1 DGR ice Timesheet data - July 2011" xfId="7776" xr:uid="{00000000-0005-0000-0000-0000541E0000}"/>
    <cellStyle name="R_20090315 CED Project support_update_20100825 Task Order 13 ice services assessment" xfId="7777" xr:uid="{00000000-0005-0000-0000-0000551E0000}"/>
    <cellStyle name="R_20090315 CED Project support_update_20100902 Task order 02 Turbine ice services Ass &amp; Inv" xfId="7778" xr:uid="{00000000-0005-0000-0000-0000561E0000}"/>
    <cellStyle name="R_20090315 CED Project support_update_20100913 ice services Task No 0012 FGD assessment" xfId="7779" xr:uid="{00000000-0005-0000-0000-0000571E0000}"/>
    <cellStyle name="R_20090315 CED Project support_update_20100913 Task order 04 ice services assessment &amp; invoice" xfId="7780" xr:uid="{00000000-0005-0000-0000-0000581E0000}"/>
    <cellStyle name="R_20090315 CED Project support_update_20100925 ice services Medupi Electrical C&amp;I assessment" xfId="7781" xr:uid="{00000000-0005-0000-0000-0000591E0000}"/>
    <cellStyle name="R_20090315 CED Project support_update_20101008 Task 53 Generation ice services assessment &amp; invoice" xfId="7782" xr:uid="{00000000-0005-0000-0000-00005A1E0000}"/>
    <cellStyle name="R_20090315 CED Project support_update_20101008 Task order 04 ice services assessment &amp; invoice (1)" xfId="7783" xr:uid="{00000000-0005-0000-0000-00005B1E0000}"/>
    <cellStyle name="R_20090315 CED Project support_update_20101011 update ice services Task No 0012 FGD assessments &amp; invoices" xfId="7784" xr:uid="{00000000-0005-0000-0000-00005C1E0000}"/>
    <cellStyle name="R_20090315 CED Project support_update_20101024 25Sep2010 Assess &amp; Inv Task order 02 Turbine ice services" xfId="7785" xr:uid="{00000000-0005-0000-0000-00005D1E0000}"/>
    <cellStyle name="R_20090315 CED Project support_update_20101025 Assessment ice services Task No 0012 FGD &amp; invoice" xfId="7786" xr:uid="{00000000-0005-0000-0000-00005E1E0000}"/>
    <cellStyle name="R_20090315 CED Project support_update_20101025 ice services assessment Task 52 Cabling &amp; invoice" xfId="7787" xr:uid="{00000000-0005-0000-0000-00005F1E0000}"/>
    <cellStyle name="R_20090315 CED Project support_update_20101025 ice services Medupi Electrical C&amp;I assessment &amp; invoice" xfId="7788" xr:uid="{00000000-0005-0000-0000-0000601E0000}"/>
    <cellStyle name="R_20090315 CED Project support_update_20101025 Task Order 13 ice services assessment" xfId="7789" xr:uid="{00000000-0005-0000-0000-0000611E0000}"/>
    <cellStyle name="R_20090315 CED Project support_update_20101029 Task order 04 ice services assessment &amp; invoice" xfId="7790" xr:uid="{00000000-0005-0000-0000-0000621E0000}"/>
    <cellStyle name="R_20090315 CED Project support_update_20101109 Task 0064 Terr undergrd ice services" xfId="7791" xr:uid="{00000000-0005-0000-0000-0000631E0000}"/>
    <cellStyle name="R_20090315 CED Project support_update_20101116 From 1550  iWeNhle Consolidated Invoices" xfId="7792" xr:uid="{00000000-0005-0000-0000-0000641E0000}"/>
    <cellStyle name="R_20090315 CED Project support_update_20101116 From 1550  iWeNhle Consolidated Invoices_20110725chk1 DGR ice Timesheet data - July 2011" xfId="7793" xr:uid="{00000000-0005-0000-0000-0000651E0000}"/>
    <cellStyle name="R_20090315 CED Project support_update_2010825 Assessment &amp; invoice Task 0063 BoP ice services" xfId="7794" xr:uid="{00000000-0005-0000-0000-0000661E0000}"/>
    <cellStyle name="R_20090315 CED Project support_update_Agreed Final Hours" xfId="7795" xr:uid="{00000000-0005-0000-0000-0000671E0000}"/>
    <cellStyle name="R_20090315 CED Project support_update_CHECK 20091116JvD Updated Kusile Coal &amp; Ash allocation of hrs" xfId="7796" xr:uid="{00000000-0005-0000-0000-0000681E0000}"/>
    <cellStyle name="R_20090317 CED Project support_update" xfId="7797" xr:uid="{00000000-0005-0000-0000-0000691E0000}"/>
    <cellStyle name="R_20090425 Napo CHECK Kusile task orders 25  26" xfId="7798" xr:uid="{00000000-0005-0000-0000-00006A1E0000}"/>
    <cellStyle name="R_20090425 Napo CHECK Kusile task orders 25  26_20110725chk1 DGR ice Timesheet data - July 2011" xfId="7799" xr:uid="{00000000-0005-0000-0000-00006B1E0000}"/>
    <cellStyle name="R_20090425 Task order 03 ice services assessment" xfId="7800" xr:uid="{00000000-0005-0000-0000-00006C1E0000}"/>
    <cellStyle name="R_20090425 Task order 04 ice services assessment" xfId="7801" xr:uid="{00000000-0005-0000-0000-00006D1E0000}"/>
    <cellStyle name="R_20090425 Task Order 31 ice services assessment" xfId="7802" xr:uid="{00000000-0005-0000-0000-00006E1E0000}"/>
    <cellStyle name="R_20090522 CED Project support services" xfId="7803" xr:uid="{00000000-0005-0000-0000-00006F1E0000}"/>
    <cellStyle name="R_20090522 CED Project support services_20110725chk1 DGR ice Timesheet data - July 2011" xfId="7804" xr:uid="{00000000-0005-0000-0000-0000701E0000}"/>
    <cellStyle name="R_20090630 Extn Komati Time &amp; Cost" xfId="7805" xr:uid="{00000000-0005-0000-0000-0000711E0000}"/>
    <cellStyle name="R_20090715 Extn Komati Time &amp; Cost" xfId="7806" xr:uid="{00000000-0005-0000-0000-0000721E0000}"/>
    <cellStyle name="R_20090725 Task order 02 ice services assessment" xfId="7807" xr:uid="{00000000-0005-0000-0000-0000731E0000}"/>
    <cellStyle name="R_20090725 Task order 03 ice services assessment" xfId="7808" xr:uid="{00000000-0005-0000-0000-0000741E0000}"/>
    <cellStyle name="R_20090725 Task order 04 ice services assessment" xfId="7809" xr:uid="{00000000-0005-0000-0000-0000751E0000}"/>
    <cellStyle name="R_20090725 Task order 08 ice services assessment" xfId="7810" xr:uid="{00000000-0005-0000-0000-0000761E0000}"/>
    <cellStyle name="R_20090725 Task Order 09 ice services assessment" xfId="7811" xr:uid="{00000000-0005-0000-0000-0000771E0000}"/>
    <cellStyle name="R_20090725 Task order 34 ice services assessment" xfId="7812" xr:uid="{00000000-0005-0000-0000-0000781E0000}"/>
    <cellStyle name="R_20090725rev Extn Komati Time &amp; Cost" xfId="7813" xr:uid="{00000000-0005-0000-0000-0000791E0000}"/>
    <cellStyle name="R_20090825rev Extn Komati Time &amp; Cost" xfId="7814" xr:uid="{00000000-0005-0000-0000-00007A1E0000}"/>
    <cellStyle name="R_20090907 hour alloc Status Task order Nos 35  36 Diesel Gen  UPS" xfId="7815" xr:uid="{00000000-0005-0000-0000-00007B1E0000}"/>
    <cellStyle name="R_20090907 hour alloc Status Task order Nos 35  36 Diesel Gen  UPS_20110725chk1 DGR ice Timesheet data - July 2011" xfId="7816" xr:uid="{00000000-0005-0000-0000-00007C1E0000}"/>
    <cellStyle name="R_20090908 Extn Komati Time &amp; Cost" xfId="7817" xr:uid="{00000000-0005-0000-0000-00007D1E0000}"/>
    <cellStyle name="R_20090925rev Extn Komati Time &amp; Cost" xfId="7818" xr:uid="{00000000-0005-0000-0000-00007E1E0000}"/>
    <cellStyle name="R_20090925tm Komati Hrs &amp; km ice services" xfId="7819" xr:uid="{00000000-0005-0000-0000-00007F1E0000}"/>
    <cellStyle name="R_20090925tm Komati Hrs &amp; km ice services_20100225rev Extn Komati Time &amp; Cost" xfId="7820" xr:uid="{00000000-0005-0000-0000-0000801E0000}"/>
    <cellStyle name="R_20090925tm Komati Hrs &amp; km ice services_20100225rev1 Extn Komati Time &amp; Cost" xfId="7821" xr:uid="{00000000-0005-0000-0000-0000811E0000}"/>
    <cellStyle name="R_20090925tm Komati Hrs &amp; km ice services_20100325 Extn Komati Time &amp; Cost" xfId="7822" xr:uid="{00000000-0005-0000-0000-0000821E0000}"/>
    <cellStyle name="R_20090925tm Komati Hrs &amp; km ice services_20100325rev Extn Komati Time &amp; Cost" xfId="7823" xr:uid="{00000000-0005-0000-0000-0000831E0000}"/>
    <cellStyle name="R_20090925tm Komati Hrs &amp; km ice services_20100325tm Extn Komati Hours &amp; km" xfId="7824" xr:uid="{00000000-0005-0000-0000-0000841E0000}"/>
    <cellStyle name="R_20090925tm Komati Hrs &amp; km ice services_20100423 Extn Komati Time &amp; Cost" xfId="7825" xr:uid="{00000000-0005-0000-0000-0000851E0000}"/>
    <cellStyle name="R_20090925tm Komati Hrs &amp; km ice services_20100525 Extn Komati Time &amp; Cost" xfId="7826" xr:uid="{00000000-0005-0000-0000-0000861E0000}"/>
    <cellStyle name="R_20090925tm Komati Hrs &amp; km ice services_20100525cm Komati assessment Hrs &amp; km_2" xfId="7827" xr:uid="{00000000-0005-0000-0000-0000871E0000}"/>
    <cellStyle name="R_20090925tm Komati Hrs &amp; km ice services_20100625 Extn Komati Time &amp; Cost" xfId="7828" xr:uid="{00000000-0005-0000-0000-0000881E0000}"/>
    <cellStyle name="R_20090925tm Komati Hrs &amp; km ice services_20100625cm Komati services assessment hrs &amp; km" xfId="7829" xr:uid="{00000000-0005-0000-0000-0000891E0000}"/>
    <cellStyle name="R_20090925tm Komati Hrs &amp; km ice services_20100721cm Komati Services Hours &amp; km" xfId="7830" xr:uid="{00000000-0005-0000-0000-00008A1E0000}"/>
    <cellStyle name="R_20090925tm Komati Hrs &amp; km ice services_20100721tm Komati Services Hours &amp; km" xfId="7831" xr:uid="{00000000-0005-0000-0000-00008B1E0000}"/>
    <cellStyle name="R_20090925tm Komati Hrs &amp; km ice services_20100725rev2 Extn Komati Time &amp; Cost" xfId="7832" xr:uid="{00000000-0005-0000-0000-00008C1E0000}"/>
    <cellStyle name="R_20090925tm Komati Hrs &amp; km ice services_20100825cm Komati Services Hours &amp; km" xfId="7833" xr:uid="{00000000-0005-0000-0000-00008D1E0000}"/>
    <cellStyle name="R_20090925tm Komati Hrs &amp; km ice services_20100825Rev Extn Komati Time &amp; Cost" xfId="7834" xr:uid="{00000000-0005-0000-0000-00008E1E0000}"/>
    <cellStyle name="R_20090925tm Komati Hrs &amp; km ice services_20100925REV Assessment 4600005911 Komati ice services" xfId="7835" xr:uid="{00000000-0005-0000-0000-00008F1E0000}"/>
    <cellStyle name="R_20090925tm Komati Hrs &amp; km ice services_20100925REV Assessment 4600005911 Komati ice services_20110725chk1 DGR ice Timesheet data - July 2011" xfId="7836" xr:uid="{00000000-0005-0000-0000-0000901E0000}"/>
    <cellStyle name="R_20090925tm Komati Hrs &amp; km ice services_20100928 Extn Komati Time &amp; Cost" xfId="7837" xr:uid="{00000000-0005-0000-0000-0000911E0000}"/>
    <cellStyle name="R_20090925tm Komati Hrs &amp; km ice services_20100929rev check ICE daily capture 2010" xfId="7838" xr:uid="{00000000-0005-0000-0000-0000921E0000}"/>
    <cellStyle name="R_20090925tm Komati Hrs &amp; km ice services_20101028 ice assessment &amp; invoice Oct2010" xfId="7839" xr:uid="{00000000-0005-0000-0000-0000931E0000}"/>
    <cellStyle name="R_20090925tm Komati Hrs &amp; km ice services_2010425cm Extn Komati Hours &amp; km" xfId="7840" xr:uid="{00000000-0005-0000-0000-0000941E0000}"/>
    <cellStyle name="R_20090925tm Komati Hrs &amp; km ice services_2010425tm Extn Komati Hours &amp; km" xfId="7841" xr:uid="{00000000-0005-0000-0000-0000951E0000}"/>
    <cellStyle name="R_20090925tm Komati Hrs &amp; km ice services_20110725chk1 DGR ice Timesheet data - July 2011" xfId="7842" xr:uid="{00000000-0005-0000-0000-0000961E0000}"/>
    <cellStyle name="R_20091025 Task order 02 ice services assessment" xfId="7843" xr:uid="{00000000-0005-0000-0000-0000971E0000}"/>
    <cellStyle name="R_20091025 Task order 03 ice services assessment" xfId="7844" xr:uid="{00000000-0005-0000-0000-0000981E0000}"/>
    <cellStyle name="R_20091025 Task order 04 ice services assessment" xfId="7845" xr:uid="{00000000-0005-0000-0000-0000991E0000}"/>
    <cellStyle name="R_20091025 Task order 08 ice services assessment" xfId="7846" xr:uid="{00000000-0005-0000-0000-00009A1E0000}"/>
    <cellStyle name="R_20091025 Task Order 09 ice services assessment" xfId="7847" xr:uid="{00000000-0005-0000-0000-00009B1E0000}"/>
    <cellStyle name="R_20091025 Task Order 12 ice services assessment" xfId="7848" xr:uid="{00000000-0005-0000-0000-00009C1E0000}"/>
    <cellStyle name="R_20091025 Task Order 18 ice services assessment" xfId="7849" xr:uid="{00000000-0005-0000-0000-00009D1E0000}"/>
    <cellStyle name="R_20091025 Task Order 20 ice services assessment" xfId="7850" xr:uid="{00000000-0005-0000-0000-00009E1E0000}"/>
    <cellStyle name="R_20091025 Task Order 22 ice services assessment" xfId="7851" xr:uid="{00000000-0005-0000-0000-00009F1E0000}"/>
    <cellStyle name="R_20091025 Task Order 24 ice services assessment" xfId="7852" xr:uid="{00000000-0005-0000-0000-0000A01E0000}"/>
    <cellStyle name="R_20091025 Task Order 25 ice services assessment" xfId="7853" xr:uid="{00000000-0005-0000-0000-0000A11E0000}"/>
    <cellStyle name="R_20091025 Task Order 25&amp;26 ice services assessment" xfId="7854" xr:uid="{00000000-0005-0000-0000-0000A21E0000}"/>
    <cellStyle name="R_20091025 Task Order 26 ice services assessment" xfId="7855" xr:uid="{00000000-0005-0000-0000-0000A31E0000}"/>
    <cellStyle name="R_20091025 Task Order 28 ice services assessment Mercury SS" xfId="7856" xr:uid="{00000000-0005-0000-0000-0000A41E0000}"/>
    <cellStyle name="R_20091025 Task Order 29 ice services assessment" xfId="7857" xr:uid="{00000000-0005-0000-0000-0000A51E0000}"/>
    <cellStyle name="R_20091025 Task Order 31 ice services assessment" xfId="7858" xr:uid="{00000000-0005-0000-0000-0000A61E0000}"/>
    <cellStyle name="R_20091025 Task Order 33 ice services assessment" xfId="7859" xr:uid="{00000000-0005-0000-0000-0000A71E0000}"/>
    <cellStyle name="R_20091025 Task Order 34 ice services assessment" xfId="7860" xr:uid="{00000000-0005-0000-0000-0000A81E0000}"/>
    <cellStyle name="R_20091025 Task Order 35 ice services assessment" xfId="7861" xr:uid="{00000000-0005-0000-0000-0000A91E0000}"/>
    <cellStyle name="R_20091025 Task Order 36 ice services assessment" xfId="7862" xr:uid="{00000000-0005-0000-0000-0000AA1E0000}"/>
    <cellStyle name="R_20091025 Task Order 37 ice services assessment" xfId="7863" xr:uid="{00000000-0005-0000-0000-0000AB1E0000}"/>
    <cellStyle name="R_20091025 Task Order 37 Revised split ice services assessment" xfId="7864" xr:uid="{00000000-0005-0000-0000-0000AC1E0000}"/>
    <cellStyle name="R_20091025 Task Order 39 ice services assessment" xfId="7865" xr:uid="{00000000-0005-0000-0000-0000AD1E0000}"/>
    <cellStyle name="R_20091025 Task Order 40 ice services assessment" xfId="7866" xr:uid="{00000000-0005-0000-0000-0000AE1E0000}"/>
    <cellStyle name="R_20091025 Task Order 41 ice services assessment &amp; invoice" xfId="7867" xr:uid="{00000000-0005-0000-0000-0000AF1E0000}"/>
    <cellStyle name="R_20091025 Task Order 42 ice services assessment" xfId="7868" xr:uid="{00000000-0005-0000-0000-0000B01E0000}"/>
    <cellStyle name="R_20091025 Task Order 43 ice services assessment" xfId="7869" xr:uid="{00000000-0005-0000-0000-0000B11E0000}"/>
    <cellStyle name="R_20091025 Task Order 44 ice services assessment" xfId="7870" xr:uid="{00000000-0005-0000-0000-0000B21E0000}"/>
    <cellStyle name="R_20091025cm Komati Hrs &amp; km ice services" xfId="7871" xr:uid="{00000000-0005-0000-0000-0000B31E0000}"/>
    <cellStyle name="R_20091025Rev Task Order 26 ice services assessment" xfId="7872" xr:uid="{00000000-0005-0000-0000-0000B41E0000}"/>
    <cellStyle name="R_20091025rev1 Extn Komati Time &amp; Cost" xfId="7873" xr:uid="{00000000-0005-0000-0000-0000B51E0000}"/>
    <cellStyle name="R_20091025rev2 Extn Komati Time &amp; Cost" xfId="7874" xr:uid="{00000000-0005-0000-0000-0000B61E0000}"/>
    <cellStyle name="R_20091030rev3 CED Project support services" xfId="7875" xr:uid="{00000000-0005-0000-0000-0000B71E0000}"/>
    <cellStyle name="R_20091030rev3 CED Project support services_20110725chk1 DGR ice Timesheet data - July 2011" xfId="7876" xr:uid="{00000000-0005-0000-0000-0000B81E0000}"/>
    <cellStyle name="R_200911 chk Task 41 Kusile Silos forecast" xfId="7877" xr:uid="{00000000-0005-0000-0000-0000B91E0000}"/>
    <cellStyle name="R_200911 chk Task 41 Kusile Silos forecast_20110725chk1 DGR ice Timesheet data - July 2011" xfId="7878" xr:uid="{00000000-0005-0000-0000-0000BA1E0000}"/>
    <cellStyle name="R_200911 Task Order 46 ice services Forecast" xfId="7879" xr:uid="{00000000-0005-0000-0000-0000BB1E0000}"/>
    <cellStyle name="R_200911 Task Order 46 ice services Forecast_20110725chk1 DGR ice Timesheet data - July 2011" xfId="7880" xr:uid="{00000000-0005-0000-0000-0000BC1E0000}"/>
    <cellStyle name="R_20091101rev CED Project support services" xfId="7881" xr:uid="{00000000-0005-0000-0000-0000BD1E0000}"/>
    <cellStyle name="R_20091101rev CED Project support services_20110725chk1 DGR ice Timesheet data - July 2011" xfId="7882" xr:uid="{00000000-0005-0000-0000-0000BE1E0000}"/>
    <cellStyle name="R_20091102 CED Project support services" xfId="7883" xr:uid="{00000000-0005-0000-0000-0000BF1E0000}"/>
    <cellStyle name="R_20091102 CED Project support services_20110725chk1 DGR ice Timesheet data - July 2011" xfId="7884" xr:uid="{00000000-0005-0000-0000-0000C01E0000}"/>
    <cellStyle name="R_20091103 CED Project support services" xfId="7885" xr:uid="{00000000-0005-0000-0000-0000C11E0000}"/>
    <cellStyle name="R_20091103 CED Project support services_20110725chk1 DGR ice Timesheet data - July 2011" xfId="7886" xr:uid="{00000000-0005-0000-0000-0000C21E0000}"/>
    <cellStyle name="R_20091104 CED Project support services" xfId="7887" xr:uid="{00000000-0005-0000-0000-0000C31E0000}"/>
    <cellStyle name="R_20091104 CED Project support services_20110725chk1 DGR ice Timesheet data - July 2011" xfId="7888" xr:uid="{00000000-0005-0000-0000-0000C41E0000}"/>
    <cellStyle name="R_20091105 CED Project support services" xfId="7889" xr:uid="{00000000-0005-0000-0000-0000C51E0000}"/>
    <cellStyle name="R_20091105 CED Project support services_20110725chk1 DGR ice Timesheet data - July 2011" xfId="7890" xr:uid="{00000000-0005-0000-0000-0000C61E0000}"/>
    <cellStyle name="R_20091125 Task order 02 ice services assessment" xfId="7891" xr:uid="{00000000-0005-0000-0000-0000C71E0000}"/>
    <cellStyle name="R_20091125 Task order 04 ice services assessment" xfId="7892" xr:uid="{00000000-0005-0000-0000-0000C81E0000}"/>
    <cellStyle name="R_20091125 Task Order 31 ice services assessment &amp; invoice" xfId="7893" xr:uid="{00000000-0005-0000-0000-0000C91E0000}"/>
    <cellStyle name="R_20091125 Task Order 32 ice services assessment" xfId="7894" xr:uid="{00000000-0005-0000-0000-0000CA1E0000}"/>
    <cellStyle name="R_20091125 Task Order 47 ice services assessment" xfId="7895" xr:uid="{00000000-0005-0000-0000-0000CB1E0000}"/>
    <cellStyle name="R_20091125cindy Komati Hrs &amp; km ice services" xfId="7896" xr:uid="{00000000-0005-0000-0000-0000CC1E0000}"/>
    <cellStyle name="R_20091125tm rev Komati Hrs &amp; km ice services" xfId="7897" xr:uid="{00000000-0005-0000-0000-0000CD1E0000}"/>
    <cellStyle name="R_200911rev Extn Komati Time &amp; Cost" xfId="7898" xr:uid="{00000000-0005-0000-0000-0000CE1E0000}"/>
    <cellStyle name="R_20091208 CED Project support services_nic003" xfId="7899" xr:uid="{00000000-0005-0000-0000-0000CF1E0000}"/>
    <cellStyle name="R_20091208 CED Project support services_nic003_20110725chk1 DGR ice Timesheet data - July 2011" xfId="7900" xr:uid="{00000000-0005-0000-0000-0000D01E0000}"/>
    <cellStyle name="R_20091209 CED Task order list" xfId="7901" xr:uid="{00000000-0005-0000-0000-0000D11E0000}"/>
    <cellStyle name="R_20091209 CED Task order list_20110725chk1 DGR ice Timesheet data - July 2011" xfId="7902" xr:uid="{00000000-0005-0000-0000-0000D21E0000}"/>
    <cellStyle name="R_20091211 Task 29 Forecast ice services" xfId="7903" xr:uid="{00000000-0005-0000-0000-0000D31E0000}"/>
    <cellStyle name="R_20091211 Task 51 Forecast ice services" xfId="7904" xr:uid="{00000000-0005-0000-0000-0000D41E0000}"/>
    <cellStyle name="R_20091214 CED Project support services" xfId="7905" xr:uid="{00000000-0005-0000-0000-0000D51E0000}"/>
    <cellStyle name="R_20091214 CED Project support services_20110725chk1 DGR ice Timesheet data - July 2011" xfId="7906" xr:uid="{00000000-0005-0000-0000-0000D61E0000}"/>
    <cellStyle name="R_20091225 Task order 04 ice services assessment &amp; invoice" xfId="7907" xr:uid="{00000000-0005-0000-0000-0000D71E0000}"/>
    <cellStyle name="R_20091225 Task Order 20 ice services assessment &amp; invoice" xfId="7908" xr:uid="{00000000-0005-0000-0000-0000D81E0000}"/>
    <cellStyle name="R_20091225 Task order 46 assessment &amp; invoice" xfId="7909" xr:uid="{00000000-0005-0000-0000-0000D91E0000}"/>
    <cellStyle name="R_20091225 Task order 46 assessment &amp; invoice_20110725chk1 DGR ice Timesheet data - July 2011" xfId="7910" xr:uid="{00000000-0005-0000-0000-0000DA1E0000}"/>
    <cellStyle name="R_20091230 CED Project support services" xfId="7911" xr:uid="{00000000-0005-0000-0000-0000DB1E0000}"/>
    <cellStyle name="R_20091230 CED Project support services_20110725chk1 DGR ice Timesheet data - July 2011" xfId="7912" xr:uid="{00000000-0005-0000-0000-0000DC1E0000}"/>
    <cellStyle name="R_20091230rev1 CED Project support services" xfId="7913" xr:uid="{00000000-0005-0000-0000-0000DD1E0000}"/>
    <cellStyle name="R_20091230rev1 CED Project support services_20110725chk1 DGR ice Timesheet data - July 2011" xfId="7914" xr:uid="{00000000-0005-0000-0000-0000DE1E0000}"/>
    <cellStyle name="R_20091231 Task 52 Forecast ice services" xfId="7915" xr:uid="{00000000-0005-0000-0000-0000DF1E0000}"/>
    <cellStyle name="R_200912rev1 Extn Komati Time &amp; Cost" xfId="7916" xr:uid="{00000000-0005-0000-0000-0000E01E0000}"/>
    <cellStyle name="R_20100104 CED Project support services" xfId="7917" xr:uid="{00000000-0005-0000-0000-0000E11E0000}"/>
    <cellStyle name="R_20100104 CED Project support services_20110725chk1 DGR ice Timesheet data - July 2011" xfId="7918" xr:uid="{00000000-0005-0000-0000-0000E21E0000}"/>
    <cellStyle name="R_20100125 Task 51 Hrs to date ice services" xfId="7919" xr:uid="{00000000-0005-0000-0000-0000E31E0000}"/>
    <cellStyle name="R_20100125 Task 51 Hrs to date ice services_20110725chk1 DGR ice Timesheet data - July 2011" xfId="7920" xr:uid="{00000000-0005-0000-0000-0000E41E0000}"/>
    <cellStyle name="R_20100125 Task order 02 ice assessment hours" xfId="7921" xr:uid="{00000000-0005-0000-0000-0000E51E0000}"/>
    <cellStyle name="R_20100125 Task order 02 ice services assessment" xfId="7922" xr:uid="{00000000-0005-0000-0000-0000E61E0000}"/>
    <cellStyle name="R_20100125 Task Order 20 ice services assessment &amp; invoice" xfId="7923" xr:uid="{00000000-0005-0000-0000-0000E71E0000}"/>
    <cellStyle name="R_20100125 Task Order 45 ice services assessment" xfId="7924" xr:uid="{00000000-0005-0000-0000-0000E81E0000}"/>
    <cellStyle name="R_20100125 Task Order 51 ice services assessment &amp; invoice" xfId="7925" xr:uid="{00000000-0005-0000-0000-0000E91E0000}"/>
    <cellStyle name="R_20100125cm Komati Hrs &amp; km ice services" xfId="7926" xr:uid="{00000000-0005-0000-0000-0000EA1E0000}"/>
    <cellStyle name="R_20100125dm Task Order 20 ice services assessment &amp; invoice" xfId="7927" xr:uid="{00000000-0005-0000-0000-0000EB1E0000}"/>
    <cellStyle name="R_20100125rev Extn Komati Time &amp; Cost" xfId="7928" xr:uid="{00000000-0005-0000-0000-0000EC1E0000}"/>
    <cellStyle name="R_20100210Rev CED Project support services" xfId="7929" xr:uid="{00000000-0005-0000-0000-0000ED1E0000}"/>
    <cellStyle name="R_20100210Rev CED Project support services_20110725chk1 DGR ice Timesheet data - July 2011" xfId="7930" xr:uid="{00000000-0005-0000-0000-0000EE1E0000}"/>
    <cellStyle name="R_20100225 Task order 04 ice services assessment &amp; invoice" xfId="7931" xr:uid="{00000000-0005-0000-0000-0000EF1E0000}"/>
    <cellStyle name="R_20100225rev Extn Komati Time &amp; Cost" xfId="7932" xr:uid="{00000000-0005-0000-0000-0000F01E0000}"/>
    <cellStyle name="R_20100225rev1 Extn Komati Time &amp; Cost" xfId="7933" xr:uid="{00000000-0005-0000-0000-0000F11E0000}"/>
    <cellStyle name="R_20100302 Task No 13 Gen Transf proposal ice services" xfId="7934" xr:uid="{00000000-0005-0000-0000-0000F21E0000}"/>
    <cellStyle name="R_20100304 CED Project support services" xfId="7935" xr:uid="{00000000-0005-0000-0000-0000F31E0000}"/>
    <cellStyle name="R_20100304 CED Project support services_20110725chk1 DGR ice Timesheet data - July 2011" xfId="7936" xr:uid="{00000000-0005-0000-0000-0000F41E0000}"/>
    <cellStyle name="R_20100304rev1 CED Project support services" xfId="7937" xr:uid="{00000000-0005-0000-0000-0000F51E0000}"/>
    <cellStyle name="R_20100304rev1 CED Project support services_20110725chk1 DGR ice Timesheet data - July 2011" xfId="7938" xr:uid="{00000000-0005-0000-0000-0000F61E0000}"/>
    <cellStyle name="R_20100325 Extn Komati Time &amp; Cost" xfId="7939" xr:uid="{00000000-0005-0000-0000-0000F71E0000}"/>
    <cellStyle name="R_20100325 Task 51 Hrs to date ice services" xfId="7940" xr:uid="{00000000-0005-0000-0000-0000F81E0000}"/>
    <cellStyle name="R_20100325 Task 51 Hrs to date ice services_20110725chk1 DGR ice Timesheet data - July 2011" xfId="7941" xr:uid="{00000000-0005-0000-0000-0000F91E0000}"/>
    <cellStyle name="R_20100325 Task order 02 ice services assessment &amp; invoice" xfId="7942" xr:uid="{00000000-0005-0000-0000-0000FA1E0000}"/>
    <cellStyle name="R_20100325 Task order 02 ice services Turbine details" xfId="7943" xr:uid="{00000000-0005-0000-0000-0000FB1E0000}"/>
    <cellStyle name="R_20100325 Task order 02 ice services Turbine details_20110725chk1 DGR ice Timesheet data - July 2011" xfId="7944" xr:uid="{00000000-0005-0000-0000-0000FC1E0000}"/>
    <cellStyle name="R_20100325rev Extn Komati Time &amp; Cost" xfId="7945" xr:uid="{00000000-0005-0000-0000-0000FD1E0000}"/>
    <cellStyle name="R_20100325tm Extn Komati Hours &amp; km" xfId="7946" xr:uid="{00000000-0005-0000-0000-0000FE1E0000}"/>
    <cellStyle name="R_20100329 Updated Task 53 Gen Transf Forecast ice services" xfId="7947" xr:uid="{00000000-0005-0000-0000-0000FF1E0000}"/>
    <cellStyle name="R_20100408 Task No 0012 FGD proposal ice services" xfId="7948" xr:uid="{00000000-0005-0000-0000-0000001F0000}"/>
    <cellStyle name="R_20100423 Extn Komati Time &amp; Cost" xfId="7949" xr:uid="{00000000-0005-0000-0000-0000011F0000}"/>
    <cellStyle name="R_20100425 Task 29 Limestone Hrs ice services" xfId="7950" xr:uid="{00000000-0005-0000-0000-0000021F0000}"/>
    <cellStyle name="R_20100425 Task 29 Limestone Hrs ice services_20110725chk1 DGR ice Timesheet data - July 2011" xfId="7951" xr:uid="{00000000-0005-0000-0000-0000031F0000}"/>
    <cellStyle name="R_20100425 Task Order 29 ice services assessment &amp; invoice" xfId="7952" xr:uid="{00000000-0005-0000-0000-0000041F0000}"/>
    <cellStyle name="R_20100425 Task Order 51 ice services assessment &amp; invoice" xfId="7953" xr:uid="{00000000-0005-0000-0000-0000051F0000}"/>
    <cellStyle name="R_20100429 CED Project support Timesheet current" xfId="7954" xr:uid="{00000000-0005-0000-0000-0000061F0000}"/>
    <cellStyle name="R_20100429 CED Project support Timesheet current_20110725chk1 DGR ice Timesheet data - July 2011" xfId="7955" xr:uid="{00000000-0005-0000-0000-0000071F0000}"/>
    <cellStyle name="R_20100511 Task 63 BoP hrs" xfId="7956" xr:uid="{00000000-0005-0000-0000-0000081F0000}"/>
    <cellStyle name="R_20100511 Task 63 BoP hrs_20110725chk1 DGR ice Timesheet data - July 2011" xfId="7957" xr:uid="{00000000-0005-0000-0000-0000091F0000}"/>
    <cellStyle name="R_20100518 Medupi March 2010 summary" xfId="7958" xr:uid="{00000000-0005-0000-0000-00000A1F0000}"/>
    <cellStyle name="R_20100525 Extn Komati Time &amp; Cost" xfId="7959" xr:uid="{00000000-0005-0000-0000-00000B1F0000}"/>
    <cellStyle name="R_20100525cm Komati assessment Hrs &amp; km_2" xfId="7960" xr:uid="{00000000-0005-0000-0000-00000C1F0000}"/>
    <cellStyle name="R_20100625 Extn Komati Time &amp; Cost" xfId="7961" xr:uid="{00000000-0005-0000-0000-00000D1F0000}"/>
    <cellStyle name="R_20100625 Turbine Summary weekly Timesheets" xfId="7962" xr:uid="{00000000-0005-0000-0000-00000E1F0000}"/>
    <cellStyle name="R_20100625cm Komati services assessment hrs &amp; km" xfId="7963" xr:uid="{00000000-0005-0000-0000-00000F1F0000}"/>
    <cellStyle name="R_20100721cm Komati Services Hours &amp; km" xfId="7964" xr:uid="{00000000-0005-0000-0000-0000101F0000}"/>
    <cellStyle name="R_20100721tm Komati Services Hours &amp; km" xfId="7965" xr:uid="{00000000-0005-0000-0000-0000111F0000}"/>
    <cellStyle name="R_20100725 Hrs to date Task 0063 BoP ice services" xfId="7966" xr:uid="{00000000-0005-0000-0000-0000121F0000}"/>
    <cellStyle name="R_20100725 Hrs to date Task 0063 BoP ice services_20110725chk1 DGR ice Timesheet data - July 2011" xfId="7967" xr:uid="{00000000-0005-0000-0000-0000131F0000}"/>
    <cellStyle name="R_20100725rev2 Extn Komati Time &amp; Cost" xfId="7968" xr:uid="{00000000-0005-0000-0000-0000141F0000}"/>
    <cellStyle name="R_20100803 Task order 02 Turbine ice services assessment dvw" xfId="7969" xr:uid="{00000000-0005-0000-0000-0000151F0000}"/>
    <cellStyle name="R_20100820 iWeNhle Consolidated Invoices" xfId="7970" xr:uid="{00000000-0005-0000-0000-0000161F0000}"/>
    <cellStyle name="R_20100820 iWeNhle Consolidated Invoices_20110725chk1 DGR ice Timesheet data - July 2011" xfId="7971" xr:uid="{00000000-0005-0000-0000-0000171F0000}"/>
    <cellStyle name="R_20100825cm Komati Services Hours &amp; km" xfId="7972" xr:uid="{00000000-0005-0000-0000-0000181F0000}"/>
    <cellStyle name="R_20100825Rev Extn Komati Time &amp; Cost" xfId="7973" xr:uid="{00000000-0005-0000-0000-0000191F0000}"/>
    <cellStyle name="R_20100902 Task order 02 Turbine ice services Ass &amp; Inv" xfId="7974" xr:uid="{00000000-0005-0000-0000-00001A1F0000}"/>
    <cellStyle name="R_20100913 CED Project support Timesheet current" xfId="7975" xr:uid="{00000000-0005-0000-0000-00001B1F0000}"/>
    <cellStyle name="R_20100913 CED Project support Timesheet current_20110725chk1 DGR ice Timesheet data - July 2011" xfId="7976" xr:uid="{00000000-0005-0000-0000-00001C1F0000}"/>
    <cellStyle name="R_20100925REV Assessment 4600005911 Komati ice services" xfId="7977" xr:uid="{00000000-0005-0000-0000-00001D1F0000}"/>
    <cellStyle name="R_20100925REV Assessment 4600005911 Komati ice services_20110725chk1 DGR ice Timesheet data - July 2011" xfId="7978" xr:uid="{00000000-0005-0000-0000-00001E1F0000}"/>
    <cellStyle name="R_20100928 Extn Komati Time &amp; Cost" xfId="7979" xr:uid="{00000000-0005-0000-0000-00001F1F0000}"/>
    <cellStyle name="R_20100929rev check ICE daily capture 2010" xfId="7980" xr:uid="{00000000-0005-0000-0000-0000201F0000}"/>
    <cellStyle name="R_20101008 Task 53 Generation ice services assessment &amp; invoice" xfId="7981" xr:uid="{00000000-0005-0000-0000-0000211F0000}"/>
    <cellStyle name="R_20101012_ERA Deviations Analysis - Portfolio Report Rev-01" xfId="7982" xr:uid="{00000000-0005-0000-0000-0000221F0000}"/>
    <cellStyle name="R_20101018_Challenge Session Revisions FINAL" xfId="7983" xr:uid="{00000000-0005-0000-0000-0000231F0000}"/>
    <cellStyle name="R_20101020 info Task order 02 Turbine ice services assessmen" xfId="7984" xr:uid="{00000000-0005-0000-0000-0000241F0000}"/>
    <cellStyle name="R_20101024 25Sep2010 Assess &amp; Inv Task order 02 Turbine ice services" xfId="7985" xr:uid="{00000000-0005-0000-0000-0000251F0000}"/>
    <cellStyle name="R_20101028 ice assessment &amp; invoice Oct2010" xfId="7986" xr:uid="{00000000-0005-0000-0000-0000261F0000}"/>
    <cellStyle name="R_20101109 CED Project support Timesheet current" xfId="7987" xr:uid="{00000000-0005-0000-0000-0000271F0000}"/>
    <cellStyle name="R_20101109 CED Project support Timesheet current_20110725chk1 DGR ice Timesheet data - July 2011" xfId="7988" xr:uid="{00000000-0005-0000-0000-0000281F0000}"/>
    <cellStyle name="R_20101109 Task 0064 Terr undergrd ice services" xfId="7989" xr:uid="{00000000-0005-0000-0000-0000291F0000}"/>
    <cellStyle name="R_2010425cm Extn Komati Hours &amp; km" xfId="7990" xr:uid="{00000000-0005-0000-0000-00002A1F0000}"/>
    <cellStyle name="R_2010425tm Extn Komati Hours &amp; km" xfId="7991" xr:uid="{00000000-0005-0000-0000-00002B1F0000}"/>
    <cellStyle name="R_2010825 Assessment &amp; invoice Task 0063 BoP ice services" xfId="7992" xr:uid="{00000000-0005-0000-0000-00002C1F0000}"/>
    <cellStyle name="R_20110725chk1 DGR ice Timesheet data - July 2011" xfId="7993" xr:uid="{00000000-0005-0000-0000-00002D1F0000}"/>
    <cellStyle name="R_Agreed Final Hours" xfId="7994" xr:uid="{00000000-0005-0000-0000-00002E1F0000}"/>
    <cellStyle name="R_Agreed Final Hours_20110725chk1 DGR ice Timesheet data - July 2011" xfId="7995" xr:uid="{00000000-0005-0000-0000-00002F1F0000}"/>
    <cellStyle name="R_Boiler Package_Contract Control Logs Sep 2010" xfId="7996" xr:uid="{00000000-0005-0000-0000-0000301F0000}"/>
    <cellStyle name="R_Book1" xfId="7997" xr:uid="{00000000-0005-0000-0000-0000311F0000}"/>
    <cellStyle name="R_Book1_Cost Forecast_March " xfId="7998" xr:uid="{00000000-0005-0000-0000-0000321F0000}"/>
    <cellStyle name="R_Book1_PC Master Report" xfId="7999" xr:uid="{00000000-0005-0000-0000-0000331F0000}"/>
    <cellStyle name="R_Book1_Proposed Overall Monthly Cost Report - End March 2010" xfId="8000" xr:uid="{00000000-0005-0000-0000-0000341F0000}"/>
    <cellStyle name="R_CHECK 20091116JvD Updated Kusile Coal &amp; Ash allocation of hrs" xfId="8001" xr:uid="{00000000-0005-0000-0000-0000351F0000}"/>
    <cellStyle name="R_CHECK 20091116JvD Updated Kusile Coal &amp; Ash allocation of hrs_20110725chk1 DGR ice Timesheet data - July 2011" xfId="8002" xr:uid="{00000000-0005-0000-0000-0000361F0000}"/>
    <cellStyle name="R_Cindy ice Services assessment Hrs 25Jun2009" xfId="8003" xr:uid="{00000000-0005-0000-0000-0000371F0000}"/>
    <cellStyle name="R_Commited cost - January  2010" xfId="8004" xr:uid="{00000000-0005-0000-0000-0000381F0000}"/>
    <cellStyle name="R_Contract Log Register" xfId="8005" xr:uid="{00000000-0005-0000-0000-0000391F0000}"/>
    <cellStyle name="R_Contract Log Register 2" xfId="8006" xr:uid="{00000000-0005-0000-0000-00003A1F0000}"/>
    <cellStyle name="R_Contract Log Register_Commited cost - January  2010" xfId="8007" xr:uid="{00000000-0005-0000-0000-00003B1F0000}"/>
    <cellStyle name="R_Contract Log Register_Copy of MEDUPI Claim Register- (M-Drive)" xfId="8008" xr:uid="{00000000-0005-0000-0000-00003C1F0000}"/>
    <cellStyle name="R_Contract Log Register_Cost Forecast_March " xfId="8009" xr:uid="{00000000-0005-0000-0000-00003D1F0000}"/>
    <cellStyle name="R_Contract Log Register_October Claims Report (downloaded_06112009)" xfId="8010" xr:uid="{00000000-0005-0000-0000-00003E1F0000}"/>
    <cellStyle name="R_Contract Log Register_P10_Enabling_Civils_02_June_09_Rev1" xfId="8011" xr:uid="{00000000-0005-0000-0000-00003F1F0000}"/>
    <cellStyle name="R_Contract Log Register_P10_Enabling_Civils_02_June_09_Rev1_Cost Forecast_March " xfId="8012" xr:uid="{00000000-0005-0000-0000-0000401F0000}"/>
    <cellStyle name="R_Contract Log Register_P10_Enabling_Civils_02_June_09_Rev1_PC Master Report" xfId="8013" xr:uid="{00000000-0005-0000-0000-0000411F0000}"/>
    <cellStyle name="R_Contract Log Register_P10_Enabling_Civils_02_June_09_Rev1_Proposed Overall Monthly Cost Report - End March 2010" xfId="8014" xr:uid="{00000000-0005-0000-0000-0000421F0000}"/>
    <cellStyle name="R_Contract Log Register_P10_Enabling_Civils_02_May_09_final" xfId="8015" xr:uid="{00000000-0005-0000-0000-0000431F0000}"/>
    <cellStyle name="R_Contract Log Register_P10_Enabling_Civils_02_May_09_final_Cost Forecast_March " xfId="8016" xr:uid="{00000000-0005-0000-0000-0000441F0000}"/>
    <cellStyle name="R_Contract Log Register_P10_Enabling_Civils_02_May_09_final_PC Master Report" xfId="8017" xr:uid="{00000000-0005-0000-0000-0000451F0000}"/>
    <cellStyle name="R_Contract Log Register_P10_Enabling_Civils_02_May_09_final_Proposed Overall Monthly Cost Report - End March 2010" xfId="8018" xr:uid="{00000000-0005-0000-0000-0000461F0000}"/>
    <cellStyle name="R_Contract Log Register_PC Master Report" xfId="8019" xr:uid="{00000000-0005-0000-0000-0000471F0000}"/>
    <cellStyle name="R_Contract Log Register_PC Master Report Feb09 Rev1 HL (version 1)" xfId="8020" xr:uid="{00000000-0005-0000-0000-0000481F0000}"/>
    <cellStyle name="R_Contract Log Register_Proposed Overall Monthly Cost Report - End March 2010" xfId="8021" xr:uid="{00000000-0005-0000-0000-0000491F0000}"/>
    <cellStyle name="R_Contract Log Register_RC EXECUTIVE SUMMARY END Jan 2010. (version 2)" xfId="8022" xr:uid="{00000000-0005-0000-0000-00004A1F0000}"/>
    <cellStyle name="R_Contract Log Register_RC EXECUTIVE SUMMARY END JULY 2009." xfId="8023" xr:uid="{00000000-0005-0000-0000-00004B1F0000}"/>
    <cellStyle name="R_Contract Log Register_RC EXECUTIVE SUMMARY END JULY 2009._1" xfId="8024" xr:uid="{00000000-0005-0000-0000-00004C1F0000}"/>
    <cellStyle name="R_Contract Log Register_RC EXECUTIVE SUMMARY END JULY 2009._1_Cost Forecast_March " xfId="8025" xr:uid="{00000000-0005-0000-0000-00004D1F0000}"/>
    <cellStyle name="R_Contract Log Register_RC EXECUTIVE SUMMARY END JULY 2009._1_Proposed Overall Monthly Cost Report - End March 2010" xfId="8026" xr:uid="{00000000-0005-0000-0000-00004E1F0000}"/>
    <cellStyle name="R_Contract Log Register_RC EXECUTIVE SUMMARY END JULY 2009._Cost Forecast_March " xfId="8027" xr:uid="{00000000-0005-0000-0000-00004F1F0000}"/>
    <cellStyle name="R_Contract Log Register_RC EXECUTIVE SUMMARY END JULY 2009._PC Master Report" xfId="8028" xr:uid="{00000000-0005-0000-0000-0000501F0000}"/>
    <cellStyle name="R_Contract Log Register_RC EXECUTIVE SUMMARY END JULY 2009._Proposed Overall Monthly Cost Report - End March 2010" xfId="8029" xr:uid="{00000000-0005-0000-0000-0000511F0000}"/>
    <cellStyle name="R_Contract Log Register_RC EXECUTIVE SUMMARY END SEP 2009." xfId="8030" xr:uid="{00000000-0005-0000-0000-0000521F0000}"/>
    <cellStyle name="R_Copy of MEDUPI Claim Register- (M-Drive)" xfId="8031" xr:uid="{00000000-0005-0000-0000-0000531F0000}"/>
    <cellStyle name="R_Cost Forecast_April _2 (version 1)" xfId="8032" xr:uid="{00000000-0005-0000-0000-0000541F0000}"/>
    <cellStyle name="R_Cost Forecast_March " xfId="8033" xr:uid="{00000000-0005-0000-0000-0000551F0000}"/>
    <cellStyle name="R_Dispute Register Master" xfId="8034" xr:uid="{00000000-0005-0000-0000-0000561F0000}"/>
    <cellStyle name="R_Dispute Register Master_Copy of MEDUPI Claim Register- (M-Drive)" xfId="8035" xr:uid="{00000000-0005-0000-0000-0000571F0000}"/>
    <cellStyle name="R_Dispute Register Master_Cost Forecast_March " xfId="8036" xr:uid="{00000000-0005-0000-0000-0000581F0000}"/>
    <cellStyle name="R_Dispute Register Master_October Claims Report (downloaded_06112009)" xfId="8037" xr:uid="{00000000-0005-0000-0000-0000591F0000}"/>
    <cellStyle name="R_Dispute Register Master_PC Master Report" xfId="8038" xr:uid="{00000000-0005-0000-0000-00005A1F0000}"/>
    <cellStyle name="R_Dispute Register Master_Proposed Overall Monthly Cost Report - End March 2010" xfId="8039" xr:uid="{00000000-0005-0000-0000-00005B1F0000}"/>
    <cellStyle name="R_Final Calcs 06 11 05" xfId="8040" xr:uid="{00000000-0005-0000-0000-00005C1F0000}"/>
    <cellStyle name="R_Final Calcs 06 11 05 2" xfId="8041" xr:uid="{00000000-0005-0000-0000-00005D1F0000}"/>
    <cellStyle name="R_Final Calcs 06 11 05_090514_Costing-Model Medupi (Version- E&amp;Y updates)(Mar09 index update)( FINAL Tx adj)" xfId="8042" xr:uid="{00000000-0005-0000-0000-00005E1F0000}"/>
    <cellStyle name="R_Final Calcs 06 11 05_090812_CTC-Model Medupi -Jul 09 MYPD 2 (with Esk Jul par)(E&amp;Y Master 090520 v2.2)" xfId="8043" xr:uid="{00000000-0005-0000-0000-00005F1F0000}"/>
    <cellStyle name="R_Final Calcs 06 11 05_20080925 ice services Assessment Task order No 4" xfId="8044" xr:uid="{00000000-0005-0000-0000-0000601F0000}"/>
    <cellStyle name="R_Final Calcs 06 11 05_20080925 ice services Assessment Task order No 4_20110725chk1 DGR ice Timesheet data - July 2011" xfId="8045" xr:uid="{00000000-0005-0000-0000-0000611F0000}"/>
    <cellStyle name="R_Final Calcs 06 11 05_20090225rev &amp; 20090425 Task Order 25&amp;26 ice services assessments" xfId="8046" xr:uid="{00000000-0005-0000-0000-0000621F0000}"/>
    <cellStyle name="R_Final Calcs 06 11 05_20090315 CED Project support_update" xfId="8047" xr:uid="{00000000-0005-0000-0000-0000631F0000}"/>
    <cellStyle name="R_Final Calcs 06 11 05_20090315 CED Project support_update_20090225rev &amp; 20090425 Task Order 25&amp;26 ice services assessments" xfId="8048" xr:uid="{00000000-0005-0000-0000-0000641F0000}"/>
    <cellStyle name="R_Final Calcs 06 11 05_20090315 CED Project support_update_20090225rev &amp; 20090425 Task Order 25&amp;26 ice services assessments_20110725chk1 DGR ice Timesheet data - July 2011" xfId="8049" xr:uid="{00000000-0005-0000-0000-0000651F0000}"/>
    <cellStyle name="R_Final Calcs 06 11 05_20090315 CED Project support_update_20091025 Task Order 24 ice services assessment" xfId="8050" xr:uid="{00000000-0005-0000-0000-0000661F0000}"/>
    <cellStyle name="R_Final Calcs 06 11 05_20090315 CED Project support_update_20091025 Task Order 25 ice services assessment" xfId="8051" xr:uid="{00000000-0005-0000-0000-0000671F0000}"/>
    <cellStyle name="R_Final Calcs 06 11 05_20090315 CED Project support_update_20091025 Task Order 25&amp;26 ice services assessment" xfId="8052" xr:uid="{00000000-0005-0000-0000-0000681F0000}"/>
    <cellStyle name="R_Final Calcs 06 11 05_20090315 CED Project support_update_20091025 Task Order 26 ice services assessment" xfId="8053" xr:uid="{00000000-0005-0000-0000-0000691F0000}"/>
    <cellStyle name="R_Final Calcs 06 11 05_20090315 CED Project support_update_20091025 Task Order 28 ice services assessment Mercury SS" xfId="8054" xr:uid="{00000000-0005-0000-0000-00006A1F0000}"/>
    <cellStyle name="R_Final Calcs 06 11 05_20090315 CED Project support_update_20091025 Task Order 29 ice services assessment" xfId="8055" xr:uid="{00000000-0005-0000-0000-00006B1F0000}"/>
    <cellStyle name="R_Final Calcs 06 11 05_20090315 CED Project support_update_20091025 Task Order 31 ice services assessment" xfId="8056" xr:uid="{00000000-0005-0000-0000-00006C1F0000}"/>
    <cellStyle name="R_Final Calcs 06 11 05_20090315 CED Project support_update_20091025 Task Order 33 ice services assessment" xfId="8057" xr:uid="{00000000-0005-0000-0000-00006D1F0000}"/>
    <cellStyle name="R_Final Calcs 06 11 05_20090315 CED Project support_update_20091025 Task Order 34 ice services assessment" xfId="8058" xr:uid="{00000000-0005-0000-0000-00006E1F0000}"/>
    <cellStyle name="R_Final Calcs 06 11 05_20090315 CED Project support_update_20091025 Task Order 35 ice services assessment" xfId="8059" xr:uid="{00000000-0005-0000-0000-00006F1F0000}"/>
    <cellStyle name="R_Final Calcs 06 11 05_20090315 CED Project support_update_20091025 Task Order 36 ice services assessment" xfId="8060" xr:uid="{00000000-0005-0000-0000-0000701F0000}"/>
    <cellStyle name="R_Final Calcs 06 11 05_20090315 CED Project support_update_20091025 Task Order 37 ice services assessment" xfId="8061" xr:uid="{00000000-0005-0000-0000-0000711F0000}"/>
    <cellStyle name="R_Final Calcs 06 11 05_20090315 CED Project support_update_20091025 Task Order 37 Revised split ice services assessment" xfId="8062" xr:uid="{00000000-0005-0000-0000-0000721F0000}"/>
    <cellStyle name="R_Final Calcs 06 11 05_20090315 CED Project support_update_20091025 Task Order 39 ice services assessment" xfId="8063" xr:uid="{00000000-0005-0000-0000-0000731F0000}"/>
    <cellStyle name="R_Final Calcs 06 11 05_20090315 CED Project support_update_20091025 Task Order 40 ice services assessment" xfId="8064" xr:uid="{00000000-0005-0000-0000-0000741F0000}"/>
    <cellStyle name="R_Final Calcs 06 11 05_20090315 CED Project support_update_20091025 Task Order 41 ice services assessment &amp; invoice" xfId="8065" xr:uid="{00000000-0005-0000-0000-0000751F0000}"/>
    <cellStyle name="R_Final Calcs 06 11 05_20090315 CED Project support_update_20091025 Task Order 42 ice services assessment" xfId="8066" xr:uid="{00000000-0005-0000-0000-0000761F0000}"/>
    <cellStyle name="R_Final Calcs 06 11 05_20090315 CED Project support_update_20091025 Task Order 43 ice services assessment" xfId="8067" xr:uid="{00000000-0005-0000-0000-0000771F0000}"/>
    <cellStyle name="R_Final Calcs 06 11 05_20090315 CED Project support_update_20091025 Task Order 44 ice services assessment" xfId="8068" xr:uid="{00000000-0005-0000-0000-0000781F0000}"/>
    <cellStyle name="R_Final Calcs 06 11 05_20090315 CED Project support_update_20091025Rev Task Order 26 ice services assessment" xfId="8069" xr:uid="{00000000-0005-0000-0000-0000791F0000}"/>
    <cellStyle name="R_Final Calcs 06 11 05_20090315 CED Project support_update_200911 chk Task 41 Kusile Silos forecast" xfId="8070" xr:uid="{00000000-0005-0000-0000-00007A1F0000}"/>
    <cellStyle name="R_Final Calcs 06 11 05_20090315 CED Project support_update_200911 Task Order 46 ice services Forecast" xfId="8071" xr:uid="{00000000-0005-0000-0000-00007B1F0000}"/>
    <cellStyle name="R_Final Calcs 06 11 05_20090315 CED Project support_update_20091103 CED Project support services" xfId="8072" xr:uid="{00000000-0005-0000-0000-00007C1F0000}"/>
    <cellStyle name="R_Final Calcs 06 11 05_20090315 CED Project support_update_20091104 CED Project support services" xfId="8073" xr:uid="{00000000-0005-0000-0000-00007D1F0000}"/>
    <cellStyle name="R_Final Calcs 06 11 05_20090315 CED Project support_update_20091105 CED Project support services" xfId="8074" xr:uid="{00000000-0005-0000-0000-00007E1F0000}"/>
    <cellStyle name="R_Final Calcs 06 11 05_20090315 CED Project support_update_20091125 Coal &amp; Ash Task Orders ice services invoice" xfId="8075" xr:uid="{00000000-0005-0000-0000-00007F1F0000}"/>
    <cellStyle name="R_Final Calcs 06 11 05_20090315 CED Project support_update_20091125 Task Medupi Electrical ice services invoice" xfId="8076" xr:uid="{00000000-0005-0000-0000-0000801F0000}"/>
    <cellStyle name="R_Final Calcs 06 11 05_20090315 CED Project support_update_20091125 Task order 02 ice services assessment" xfId="8077" xr:uid="{00000000-0005-0000-0000-0000811F0000}"/>
    <cellStyle name="R_Final Calcs 06 11 05_20090315 CED Project support_update_20091125 Task Order 31 ice services assessment &amp; invoice" xfId="8078" xr:uid="{00000000-0005-0000-0000-0000821F0000}"/>
    <cellStyle name="R_Final Calcs 06 11 05_20090315 CED Project support_update_20091125 Task Order 32 ice services assessment" xfId="8079" xr:uid="{00000000-0005-0000-0000-0000831F0000}"/>
    <cellStyle name="R_Final Calcs 06 11 05_20090315 CED Project support_update_20091125 Task Order 47 ice services assessment" xfId="8080" xr:uid="{00000000-0005-0000-0000-0000841F0000}"/>
    <cellStyle name="R_Final Calcs 06 11 05_20090315 CED Project support_update_20091208 CED Project support services_nic003" xfId="8081" xr:uid="{00000000-0005-0000-0000-0000851F0000}"/>
    <cellStyle name="R_Final Calcs 06 11 05_20090315 CED Project support_update_20091211 Task 51 Forecast ice services" xfId="8082" xr:uid="{00000000-0005-0000-0000-0000861F0000}"/>
    <cellStyle name="R_Final Calcs 06 11 05_20090315 CED Project support_update_20091225 Task order 04 ice services assessment &amp; invoice" xfId="8083" xr:uid="{00000000-0005-0000-0000-0000871F0000}"/>
    <cellStyle name="R_Final Calcs 06 11 05_20090315 CED Project support_update_20091225 Task Order 20 ice services assessment &amp; invoice" xfId="8084" xr:uid="{00000000-0005-0000-0000-0000881F0000}"/>
    <cellStyle name="R_Final Calcs 06 11 05_20090315 CED Project support_update_20091225 Task order 46 assessment &amp; invoice" xfId="8085" xr:uid="{00000000-0005-0000-0000-0000891F0000}"/>
    <cellStyle name="R_Final Calcs 06 11 05_20090315 CED Project support_update_20091230rev1 CED Project support services" xfId="8086" xr:uid="{00000000-0005-0000-0000-00008A1F0000}"/>
    <cellStyle name="R_Final Calcs 06 11 05_20090315 CED Project support_update_20100125 Coal &amp; Ash Task Orders ice services invoice" xfId="8087" xr:uid="{00000000-0005-0000-0000-00008B1F0000}"/>
    <cellStyle name="R_Final Calcs 06 11 05_20090315 CED Project support_update_20100125 Task 51 Hrs to date ice services" xfId="8088" xr:uid="{00000000-0005-0000-0000-00008C1F0000}"/>
    <cellStyle name="R_Final Calcs 06 11 05_20090315 CED Project support_update_20100125 Task Medupi Electrical ice services invoice" xfId="8089" xr:uid="{00000000-0005-0000-0000-00008D1F0000}"/>
    <cellStyle name="R_Final Calcs 06 11 05_20090315 CED Project support_update_20100125 Task order 02 ice services assessment" xfId="8090" xr:uid="{00000000-0005-0000-0000-00008E1F0000}"/>
    <cellStyle name="R_Final Calcs 06 11 05_20090315 CED Project support_update_20100125 Task Order 20 ice services assessment &amp; invoice" xfId="8091" xr:uid="{00000000-0005-0000-0000-00008F1F0000}"/>
    <cellStyle name="R_Final Calcs 06 11 05_20090315 CED Project support_update_20100125 Task Order 45 ice services assessment" xfId="8092" xr:uid="{00000000-0005-0000-0000-0000901F0000}"/>
    <cellStyle name="R_Final Calcs 06 11 05_20090315 CED Project support_update_20100125 Task Order 51 ice services assessment &amp; invoice" xfId="8093" xr:uid="{00000000-0005-0000-0000-0000911F0000}"/>
    <cellStyle name="R_Final Calcs 06 11 05_20090315 CED Project support_update_20100225 Task order 04 ice services assessment &amp; invoice" xfId="8094" xr:uid="{00000000-0005-0000-0000-0000921F0000}"/>
    <cellStyle name="R_Final Calcs 06 11 05_20090315 CED Project support_update_20100304 CED Project support services" xfId="8095" xr:uid="{00000000-0005-0000-0000-0000931F0000}"/>
    <cellStyle name="R_Final Calcs 06 11 05_20090315 CED Project support_update_20100304rev1 CED Project support services" xfId="8096" xr:uid="{00000000-0005-0000-0000-0000941F0000}"/>
    <cellStyle name="R_Final Calcs 06 11 05_20090315 CED Project support_update_20100325 Task 51 Hrs to date ice services" xfId="8097" xr:uid="{00000000-0005-0000-0000-0000951F0000}"/>
    <cellStyle name="R_Final Calcs 06 11 05_20090315 CED Project support_update_20100325 Task Medupi Electrical ice services invoice" xfId="8098" xr:uid="{00000000-0005-0000-0000-0000961F0000}"/>
    <cellStyle name="R_Final Calcs 06 11 05_20090315 CED Project support_update_20100325 Task order 02 ice services assessment &amp; invoice" xfId="8099" xr:uid="{00000000-0005-0000-0000-0000971F0000}"/>
    <cellStyle name="R_Final Calcs 06 11 05_20090315 CED Project support_update_20100325 Task Order 20 ice services assessment &amp; invoice" xfId="8100" xr:uid="{00000000-0005-0000-0000-0000981F0000}"/>
    <cellStyle name="R_Final Calcs 06 11 05_20090315 CED Project support_update_20100329 Updated Task 53 Gen Transf Forecast ice services" xfId="8101" xr:uid="{00000000-0005-0000-0000-0000991F0000}"/>
    <cellStyle name="R_Final Calcs 06 11 05_20090315 CED Project support_update_20100425 ice services Task No 0012 FGD assessment &amp; invoice" xfId="8102" xr:uid="{00000000-0005-0000-0000-00009A1F0000}"/>
    <cellStyle name="R_Final Calcs 06 11 05_20090315 CED Project support_update_20100425 Task 52 Cabling assessment &amp; invoice ice services" xfId="8103" xr:uid="{00000000-0005-0000-0000-00009B1F0000}"/>
    <cellStyle name="R_Final Calcs 06 11 05_20090315 CED Project support_update_20100425 Task order 04 ice services assessment &amp; invoice" xfId="8104" xr:uid="{00000000-0005-0000-0000-00009C1F0000}"/>
    <cellStyle name="R_Final Calcs 06 11 05_20090315 CED Project support_update_20100425 Task Order 29 ice services assessment &amp; invoice" xfId="8105" xr:uid="{00000000-0005-0000-0000-00009D1F0000}"/>
    <cellStyle name="R_Final Calcs 06 11 05_20090315 CED Project support_update_20100425 Task Order 51 ice services assessment &amp; invoice" xfId="8106" xr:uid="{00000000-0005-0000-0000-00009E1F0000}"/>
    <cellStyle name="R_Final Calcs 06 11 05_20090315 CED Project support_update_20100425 Task Order 55 ice services assessment &amp; invoice" xfId="8107" xr:uid="{00000000-0005-0000-0000-00009F1F0000}"/>
    <cellStyle name="R_Final Calcs 06 11 05_20090315 CED Project support_update_20100425 Task Order 56 ice services assessment &amp; invoice" xfId="8108" xr:uid="{00000000-0005-0000-0000-0000A01F0000}"/>
    <cellStyle name="R_Final Calcs 06 11 05_20090315 CED Project support_update_20100429 CED Project support Timesheet current" xfId="8109" xr:uid="{00000000-0005-0000-0000-0000A11F0000}"/>
    <cellStyle name="R_Final Calcs 06 11 05_20090315 CED Project support_update_20100525 ice services Task No 0012 FGD assessment" xfId="8110" xr:uid="{00000000-0005-0000-0000-0000A21F0000}"/>
    <cellStyle name="R_Final Calcs 06 11 05_20090315 CED Project support_update_20100525 Task order 04 ice services assessment &amp; invoice" xfId="8111" xr:uid="{00000000-0005-0000-0000-0000A31F0000}"/>
    <cellStyle name="R_Final Calcs 06 11 05_20090315 CED Project support_update_20100613 Task Order 34 ice services assessment &amp; invoice" xfId="8112" xr:uid="{00000000-0005-0000-0000-0000A41F0000}"/>
    <cellStyle name="R_Final Calcs 06 11 05_20090315 CED Project support_update_20100625 ice services Electrical &amp; C&amp;I assessment" xfId="8113" xr:uid="{00000000-0005-0000-0000-0000A51F0000}"/>
    <cellStyle name="R_Final Calcs 06 11 05_20090315 CED Project support_update_20100625 ice services Task No 0012 FGD assessment" xfId="8114" xr:uid="{00000000-0005-0000-0000-0000A61F0000}"/>
    <cellStyle name="R_Final Calcs 06 11 05_20090315 CED Project support_update_20100625 Task order 04 ice services assessment &amp; invoice" xfId="8115" xr:uid="{00000000-0005-0000-0000-0000A71F0000}"/>
    <cellStyle name="R_Final Calcs 06 11 05_20090315 CED Project support_update_20100625 Turbine Summary weekly Timesheets" xfId="8116" xr:uid="{00000000-0005-0000-0000-0000A81F0000}"/>
    <cellStyle name="R_Final Calcs 06 11 05_20090315 CED Project support_update_20100725 Task order 04 ice services assessment &amp; invoice" xfId="8117" xr:uid="{00000000-0005-0000-0000-0000A91F0000}"/>
    <cellStyle name="R_Final Calcs 06 11 05_20090315 CED Project support_update_20100803 Task order 02 Turbine ice services assessment dvw" xfId="8118" xr:uid="{00000000-0005-0000-0000-0000AA1F0000}"/>
    <cellStyle name="R_Final Calcs 06 11 05_20090315 CED Project support_update_20100820 iWeNhle Consolidated Invoices" xfId="8119" xr:uid="{00000000-0005-0000-0000-0000AB1F0000}"/>
    <cellStyle name="R_Final Calcs 06 11 05_20090315 CED Project support_update_20100820 iWeNhle Consolidated Invoices_20110725chk1 DGR ice Timesheet data - July 2011" xfId="8120" xr:uid="{00000000-0005-0000-0000-0000AC1F0000}"/>
    <cellStyle name="R_Final Calcs 06 11 05_20090315 CED Project support_update_20100825 Task Order 13 ice services assessment" xfId="8121" xr:uid="{00000000-0005-0000-0000-0000AD1F0000}"/>
    <cellStyle name="R_Final Calcs 06 11 05_20090315 CED Project support_update_20100902 Task order 02 Turbine ice services Ass &amp; Inv" xfId="8122" xr:uid="{00000000-0005-0000-0000-0000AE1F0000}"/>
    <cellStyle name="R_Final Calcs 06 11 05_20090315 CED Project support_update_20100913 ice services Task No 0012 FGD assessment" xfId="8123" xr:uid="{00000000-0005-0000-0000-0000AF1F0000}"/>
    <cellStyle name="R_Final Calcs 06 11 05_20090315 CED Project support_update_20100913 Task order 04 ice services assessment &amp; invoice" xfId="8124" xr:uid="{00000000-0005-0000-0000-0000B01F0000}"/>
    <cellStyle name="R_Final Calcs 06 11 05_20090315 CED Project support_update_20100925 ice services Medupi Electrical C&amp;I assessment" xfId="8125" xr:uid="{00000000-0005-0000-0000-0000B11F0000}"/>
    <cellStyle name="R_Final Calcs 06 11 05_20090315 CED Project support_update_20101008 Task 53 Generation ice services assessment &amp; invoice" xfId="8126" xr:uid="{00000000-0005-0000-0000-0000B21F0000}"/>
    <cellStyle name="R_Final Calcs 06 11 05_20090315 CED Project support_update_20101008 Task order 04 ice services assessment &amp; invoice (1)" xfId="8127" xr:uid="{00000000-0005-0000-0000-0000B31F0000}"/>
    <cellStyle name="R_Final Calcs 06 11 05_20090315 CED Project support_update_20101011 update ice services Task No 0012 FGD assessments &amp; invoices" xfId="8128" xr:uid="{00000000-0005-0000-0000-0000B41F0000}"/>
    <cellStyle name="R_Final Calcs 06 11 05_20090315 CED Project support_update_20101024 25Sep2010 Assess &amp; Inv Task order 02 Turbine ice services" xfId="8129" xr:uid="{00000000-0005-0000-0000-0000B51F0000}"/>
    <cellStyle name="R_Final Calcs 06 11 05_20090315 CED Project support_update_20101025 Assessment ice services Task No 0012 FGD &amp; invoice" xfId="8130" xr:uid="{00000000-0005-0000-0000-0000B61F0000}"/>
    <cellStyle name="R_Final Calcs 06 11 05_20090315 CED Project support_update_20101025 ice services assessment Task 52 Cabling &amp; invoice" xfId="8131" xr:uid="{00000000-0005-0000-0000-0000B71F0000}"/>
    <cellStyle name="R_Final Calcs 06 11 05_20090315 CED Project support_update_20101025 ice services Medupi Electrical C&amp;I assessment &amp; invoice" xfId="8132" xr:uid="{00000000-0005-0000-0000-0000B81F0000}"/>
    <cellStyle name="R_Final Calcs 06 11 05_20090315 CED Project support_update_20101025 Task Order 13 ice services assessment" xfId="8133" xr:uid="{00000000-0005-0000-0000-0000B91F0000}"/>
    <cellStyle name="R_Final Calcs 06 11 05_20090315 CED Project support_update_20101029 Task order 04 ice services assessment &amp; invoice" xfId="8134" xr:uid="{00000000-0005-0000-0000-0000BA1F0000}"/>
    <cellStyle name="R_Final Calcs 06 11 05_20090315 CED Project support_update_20101109 Task 0064 Terr undergrd ice services" xfId="8135" xr:uid="{00000000-0005-0000-0000-0000BB1F0000}"/>
    <cellStyle name="R_Final Calcs 06 11 05_20090315 CED Project support_update_20101116 From 1550  iWeNhle Consolidated Invoices" xfId="8136" xr:uid="{00000000-0005-0000-0000-0000BC1F0000}"/>
    <cellStyle name="R_Final Calcs 06 11 05_20090315 CED Project support_update_20101116 From 1550  iWeNhle Consolidated Invoices_20110725chk1 DGR ice Timesheet data - July 2011" xfId="8137" xr:uid="{00000000-0005-0000-0000-0000BD1F0000}"/>
    <cellStyle name="R_Final Calcs 06 11 05_20090315 CED Project support_update_2010825 Assessment &amp; invoice Task 0063 BoP ice services" xfId="8138" xr:uid="{00000000-0005-0000-0000-0000BE1F0000}"/>
    <cellStyle name="R_Final Calcs 06 11 05_20090315 CED Project support_update_Agreed Final Hours" xfId="8139" xr:uid="{00000000-0005-0000-0000-0000BF1F0000}"/>
    <cellStyle name="R_Final Calcs 06 11 05_20090315 CED Project support_update_CHECK 20091116JvD Updated Kusile Coal &amp; Ash allocation of hrs" xfId="8140" xr:uid="{00000000-0005-0000-0000-0000C01F0000}"/>
    <cellStyle name="R_Final Calcs 06 11 05_20090317 CED Project support_update" xfId="8141" xr:uid="{00000000-0005-0000-0000-0000C11F0000}"/>
    <cellStyle name="R_Final Calcs 06 11 05_20090425 Napo CHECK Kusile task orders 25  26" xfId="8142" xr:uid="{00000000-0005-0000-0000-0000C21F0000}"/>
    <cellStyle name="R_Final Calcs 06 11 05_20090425 Napo CHECK Kusile task orders 25  26_20110725chk1 DGR ice Timesheet data - July 2011" xfId="8143" xr:uid="{00000000-0005-0000-0000-0000C31F0000}"/>
    <cellStyle name="R_Final Calcs 06 11 05_20090425 Task order 03 ice services assessment" xfId="8144" xr:uid="{00000000-0005-0000-0000-0000C41F0000}"/>
    <cellStyle name="R_Final Calcs 06 11 05_20090425 Task Order 31 ice services assessment" xfId="8145" xr:uid="{00000000-0005-0000-0000-0000C51F0000}"/>
    <cellStyle name="R_Final Calcs 06 11 05_20090522 CED Project support services" xfId="8146" xr:uid="{00000000-0005-0000-0000-0000C61F0000}"/>
    <cellStyle name="R_Final Calcs 06 11 05_20090522 CED Project support services_20110725chk1 DGR ice Timesheet data - July 2011" xfId="8147" xr:uid="{00000000-0005-0000-0000-0000C71F0000}"/>
    <cellStyle name="R_Final Calcs 06 11 05_20090630 Extn Komati Time &amp; Cost" xfId="8148" xr:uid="{00000000-0005-0000-0000-0000C81F0000}"/>
    <cellStyle name="R_Final Calcs 06 11 05_20090715 Extn Komati Time &amp; Cost" xfId="8149" xr:uid="{00000000-0005-0000-0000-0000C91F0000}"/>
    <cellStyle name="R_Final Calcs 06 11 05_20090725 Task order 02 ice services assessment" xfId="8150" xr:uid="{00000000-0005-0000-0000-0000CA1F0000}"/>
    <cellStyle name="R_Final Calcs 06 11 05_20090725 Task order 03 ice services assessment" xfId="8151" xr:uid="{00000000-0005-0000-0000-0000CB1F0000}"/>
    <cellStyle name="R_Final Calcs 06 11 05_20090725 Task order 04 ice services assessment" xfId="8152" xr:uid="{00000000-0005-0000-0000-0000CC1F0000}"/>
    <cellStyle name="R_Final Calcs 06 11 05_20090725 Task order 08 ice services assessment" xfId="8153" xr:uid="{00000000-0005-0000-0000-0000CD1F0000}"/>
    <cellStyle name="R_Final Calcs 06 11 05_20090725 Task Order 09 ice services assessment" xfId="8154" xr:uid="{00000000-0005-0000-0000-0000CE1F0000}"/>
    <cellStyle name="R_Final Calcs 06 11 05_20090725 Task order 34 ice services assessment" xfId="8155" xr:uid="{00000000-0005-0000-0000-0000CF1F0000}"/>
    <cellStyle name="R_Final Calcs 06 11 05_20090725rev Extn Komati Time &amp; Cost" xfId="8156" xr:uid="{00000000-0005-0000-0000-0000D01F0000}"/>
    <cellStyle name="R_Final Calcs 06 11 05_20090825rev Extn Komati Time &amp; Cost" xfId="8157" xr:uid="{00000000-0005-0000-0000-0000D11F0000}"/>
    <cellStyle name="R_Final Calcs 06 11 05_20090907 hour alloc Status Task order Nos 35  36 Diesel Gen  UPS" xfId="8158" xr:uid="{00000000-0005-0000-0000-0000D21F0000}"/>
    <cellStyle name="R_Final Calcs 06 11 05_20090907 hour alloc Status Task order Nos 35  36 Diesel Gen  UPS_20110725chk1 DGR ice Timesheet data - July 2011" xfId="8159" xr:uid="{00000000-0005-0000-0000-0000D31F0000}"/>
    <cellStyle name="R_Final Calcs 06 11 05_20090908 Extn Komati Time &amp; Cost" xfId="8160" xr:uid="{00000000-0005-0000-0000-0000D41F0000}"/>
    <cellStyle name="R_Final Calcs 06 11 05_20090925rev Extn Komati Time &amp; Cost" xfId="8161" xr:uid="{00000000-0005-0000-0000-0000D51F0000}"/>
    <cellStyle name="R_Final Calcs 06 11 05_20090925tm Komati Hrs &amp; km ice services" xfId="8162" xr:uid="{00000000-0005-0000-0000-0000D61F0000}"/>
    <cellStyle name="R_Final Calcs 06 11 05_20090925tm Komati Hrs &amp; km ice services_20100225rev Extn Komati Time &amp; Cost" xfId="8163" xr:uid="{00000000-0005-0000-0000-0000D71F0000}"/>
    <cellStyle name="R_Final Calcs 06 11 05_20090925tm Komati Hrs &amp; km ice services_20100225rev1 Extn Komati Time &amp; Cost" xfId="8164" xr:uid="{00000000-0005-0000-0000-0000D81F0000}"/>
    <cellStyle name="R_Final Calcs 06 11 05_20090925tm Komati Hrs &amp; km ice services_20100325 Extn Komati Time &amp; Cost" xfId="8165" xr:uid="{00000000-0005-0000-0000-0000D91F0000}"/>
    <cellStyle name="R_Final Calcs 06 11 05_20090925tm Komati Hrs &amp; km ice services_20100325rev Extn Komati Time &amp; Cost" xfId="8166" xr:uid="{00000000-0005-0000-0000-0000DA1F0000}"/>
    <cellStyle name="R_Final Calcs 06 11 05_20090925tm Komati Hrs &amp; km ice services_20100325tm Extn Komati Hours &amp; km" xfId="8167" xr:uid="{00000000-0005-0000-0000-0000DB1F0000}"/>
    <cellStyle name="R_Final Calcs 06 11 05_20090925tm Komati Hrs &amp; km ice services_20100423 Extn Komati Time &amp; Cost" xfId="8168" xr:uid="{00000000-0005-0000-0000-0000DC1F0000}"/>
    <cellStyle name="R_Final Calcs 06 11 05_20090925tm Komati Hrs &amp; km ice services_20100525 Extn Komati Time &amp; Cost" xfId="8169" xr:uid="{00000000-0005-0000-0000-0000DD1F0000}"/>
    <cellStyle name="R_Final Calcs 06 11 05_20090925tm Komati Hrs &amp; km ice services_20100525cm Komati assessment Hrs &amp; km_2" xfId="8170" xr:uid="{00000000-0005-0000-0000-0000DE1F0000}"/>
    <cellStyle name="R_Final Calcs 06 11 05_20090925tm Komati Hrs &amp; km ice services_20100625 Extn Komati Time &amp; Cost" xfId="8171" xr:uid="{00000000-0005-0000-0000-0000DF1F0000}"/>
    <cellStyle name="R_Final Calcs 06 11 05_20090925tm Komati Hrs &amp; km ice services_20100625cm Komati services assessment hrs &amp; km" xfId="8172" xr:uid="{00000000-0005-0000-0000-0000E01F0000}"/>
    <cellStyle name="R_Final Calcs 06 11 05_20090925tm Komati Hrs &amp; km ice services_20100721cm Komati Services Hours &amp; km" xfId="8173" xr:uid="{00000000-0005-0000-0000-0000E11F0000}"/>
    <cellStyle name="R_Final Calcs 06 11 05_20090925tm Komati Hrs &amp; km ice services_20100721tm Komati Services Hours &amp; km" xfId="8174" xr:uid="{00000000-0005-0000-0000-0000E21F0000}"/>
    <cellStyle name="R_Final Calcs 06 11 05_20090925tm Komati Hrs &amp; km ice services_20100725rev2 Extn Komati Time &amp; Cost" xfId="8175" xr:uid="{00000000-0005-0000-0000-0000E31F0000}"/>
    <cellStyle name="R_Final Calcs 06 11 05_20090925tm Komati Hrs &amp; km ice services_20100825cm Komati Services Hours &amp; km" xfId="8176" xr:uid="{00000000-0005-0000-0000-0000E41F0000}"/>
    <cellStyle name="R_Final Calcs 06 11 05_20090925tm Komati Hrs &amp; km ice services_20100825Rev Extn Komati Time &amp; Cost" xfId="8177" xr:uid="{00000000-0005-0000-0000-0000E51F0000}"/>
    <cellStyle name="R_Final Calcs 06 11 05_20090925tm Komati Hrs &amp; km ice services_20100925REV Assessment 4600005911 Komati ice services" xfId="8178" xr:uid="{00000000-0005-0000-0000-0000E61F0000}"/>
    <cellStyle name="R_Final Calcs 06 11 05_20090925tm Komati Hrs &amp; km ice services_20100925REV Assessment 4600005911 Komati ice services_20110725chk1 DGR ice Timesheet data - July 2011" xfId="8179" xr:uid="{00000000-0005-0000-0000-0000E71F0000}"/>
    <cellStyle name="R_Final Calcs 06 11 05_20090925tm Komati Hrs &amp; km ice services_20100928 Extn Komati Time &amp; Cost" xfId="8180" xr:uid="{00000000-0005-0000-0000-0000E81F0000}"/>
    <cellStyle name="R_Final Calcs 06 11 05_20090925tm Komati Hrs &amp; km ice services_20100929rev check ICE daily capture 2010" xfId="8181" xr:uid="{00000000-0005-0000-0000-0000E91F0000}"/>
    <cellStyle name="R_Final Calcs 06 11 05_20090925tm Komati Hrs &amp; km ice services_20101028 ice assessment &amp; invoice Oct2010" xfId="8182" xr:uid="{00000000-0005-0000-0000-0000EA1F0000}"/>
    <cellStyle name="R_Final Calcs 06 11 05_20090925tm Komati Hrs &amp; km ice services_2010425cm Extn Komati Hours &amp; km" xfId="8183" xr:uid="{00000000-0005-0000-0000-0000EB1F0000}"/>
    <cellStyle name="R_Final Calcs 06 11 05_20090925tm Komati Hrs &amp; km ice services_2010425tm Extn Komati Hours &amp; km" xfId="8184" xr:uid="{00000000-0005-0000-0000-0000EC1F0000}"/>
    <cellStyle name="R_Final Calcs 06 11 05_20090925tm Komati Hrs &amp; km ice services_20110725chk1 DGR ice Timesheet data - July 2011" xfId="8185" xr:uid="{00000000-0005-0000-0000-0000ED1F0000}"/>
    <cellStyle name="R_Final Calcs 06 11 05_20091025 Task order 02 ice services assessment" xfId="8186" xr:uid="{00000000-0005-0000-0000-0000EE1F0000}"/>
    <cellStyle name="R_Final Calcs 06 11 05_20091025 Task order 03 ice services assessment" xfId="8187" xr:uid="{00000000-0005-0000-0000-0000EF1F0000}"/>
    <cellStyle name="R_Final Calcs 06 11 05_20091025 Task order 04 ice services assessment" xfId="8188" xr:uid="{00000000-0005-0000-0000-0000F01F0000}"/>
    <cellStyle name="R_Final Calcs 06 11 05_20091025 Task order 08 ice services assessment" xfId="8189" xr:uid="{00000000-0005-0000-0000-0000F11F0000}"/>
    <cellStyle name="R_Final Calcs 06 11 05_20091025 Task Order 09 ice services assessment" xfId="8190" xr:uid="{00000000-0005-0000-0000-0000F21F0000}"/>
    <cellStyle name="R_Final Calcs 06 11 05_20091025 Task Order 12 ice services assessment" xfId="8191" xr:uid="{00000000-0005-0000-0000-0000F31F0000}"/>
    <cellStyle name="R_Final Calcs 06 11 05_20091025 Task Order 18 ice services assessment" xfId="8192" xr:uid="{00000000-0005-0000-0000-0000F41F0000}"/>
    <cellStyle name="R_Final Calcs 06 11 05_20091025 Task Order 20 ice services assessment" xfId="8193" xr:uid="{00000000-0005-0000-0000-0000F51F0000}"/>
    <cellStyle name="R_Final Calcs 06 11 05_20091025 Task Order 22 ice services assessment" xfId="8194" xr:uid="{00000000-0005-0000-0000-0000F61F0000}"/>
    <cellStyle name="R_Final Calcs 06 11 05_20091025 Task Order 24 ice services assessment" xfId="8195" xr:uid="{00000000-0005-0000-0000-0000F71F0000}"/>
    <cellStyle name="R_Final Calcs 06 11 05_20091025 Task Order 25&amp;26 ice services assessment" xfId="8196" xr:uid="{00000000-0005-0000-0000-0000F81F0000}"/>
    <cellStyle name="R_Final Calcs 06 11 05_20091025 Task Order 26 ice services assessment" xfId="8197" xr:uid="{00000000-0005-0000-0000-0000F91F0000}"/>
    <cellStyle name="R_Final Calcs 06 11 05_20091025 Task Order 28 ice services assessment Mercury SS" xfId="8198" xr:uid="{00000000-0005-0000-0000-0000FA1F0000}"/>
    <cellStyle name="R_Final Calcs 06 11 05_20091025 Task Order 29 ice services assessment" xfId="8199" xr:uid="{00000000-0005-0000-0000-0000FB1F0000}"/>
    <cellStyle name="R_Final Calcs 06 11 05_20091025 Task Order 31 ice services assessment" xfId="8200" xr:uid="{00000000-0005-0000-0000-0000FC1F0000}"/>
    <cellStyle name="R_Final Calcs 06 11 05_20091025 Task Order 33 ice services assessment" xfId="8201" xr:uid="{00000000-0005-0000-0000-0000FD1F0000}"/>
    <cellStyle name="R_Final Calcs 06 11 05_20091025 Task Order 34 ice services assessment" xfId="8202" xr:uid="{00000000-0005-0000-0000-0000FE1F0000}"/>
    <cellStyle name="R_Final Calcs 06 11 05_20091025 Task Order 35 ice services assessment" xfId="8203" xr:uid="{00000000-0005-0000-0000-0000FF1F0000}"/>
    <cellStyle name="R_Final Calcs 06 11 05_20091025 Task Order 36 ice services assessment" xfId="8204" xr:uid="{00000000-0005-0000-0000-000000200000}"/>
    <cellStyle name="R_Final Calcs 06 11 05_20091025 Task Order 37 ice services assessment" xfId="8205" xr:uid="{00000000-0005-0000-0000-000001200000}"/>
    <cellStyle name="R_Final Calcs 06 11 05_20091025 Task Order 37 Revised split ice services assessment" xfId="8206" xr:uid="{00000000-0005-0000-0000-000002200000}"/>
    <cellStyle name="R_Final Calcs 06 11 05_20091025 Task Order 39 ice services assessment" xfId="8207" xr:uid="{00000000-0005-0000-0000-000003200000}"/>
    <cellStyle name="R_Final Calcs 06 11 05_20091025 Task Order 40 ice services assessment" xfId="8208" xr:uid="{00000000-0005-0000-0000-000004200000}"/>
    <cellStyle name="R_Final Calcs 06 11 05_20091025 Task Order 41 ice services assessment &amp; invoice" xfId="8209" xr:uid="{00000000-0005-0000-0000-000005200000}"/>
    <cellStyle name="R_Final Calcs 06 11 05_20091025 Task Order 42 ice services assessment" xfId="8210" xr:uid="{00000000-0005-0000-0000-000006200000}"/>
    <cellStyle name="R_Final Calcs 06 11 05_20091025 Task Order 43 ice services assessment" xfId="8211" xr:uid="{00000000-0005-0000-0000-000007200000}"/>
    <cellStyle name="R_Final Calcs 06 11 05_20091025 Task Order 44 ice services assessment" xfId="8212" xr:uid="{00000000-0005-0000-0000-000008200000}"/>
    <cellStyle name="R_Final Calcs 06 11 05_20091025Rev Task Order 26 ice services assessment" xfId="8213" xr:uid="{00000000-0005-0000-0000-000009200000}"/>
    <cellStyle name="R_Final Calcs 06 11 05_20091025rev1 Extn Komati Time &amp; Cost" xfId="8214" xr:uid="{00000000-0005-0000-0000-00000A200000}"/>
    <cellStyle name="R_Final Calcs 06 11 05_20091025rev2 Extn Komati Time &amp; Cost" xfId="8215" xr:uid="{00000000-0005-0000-0000-00000B200000}"/>
    <cellStyle name="R_Final Calcs 06 11 05_20091030rev3 CED Project support services" xfId="8216" xr:uid="{00000000-0005-0000-0000-00000C200000}"/>
    <cellStyle name="R_Final Calcs 06 11 05_20091030rev3 CED Project support services_20110725chk1 DGR ice Timesheet data - July 2011" xfId="8217" xr:uid="{00000000-0005-0000-0000-00000D200000}"/>
    <cellStyle name="R_Final Calcs 06 11 05_200911 chk Task 41 Kusile Silos forecast" xfId="8218" xr:uid="{00000000-0005-0000-0000-00000E200000}"/>
    <cellStyle name="R_Final Calcs 06 11 05_200911 chk Task 41 Kusile Silos forecast_20110725chk1 DGR ice Timesheet data - July 2011" xfId="8219" xr:uid="{00000000-0005-0000-0000-00000F200000}"/>
    <cellStyle name="R_Final Calcs 06 11 05_200911 Task Order 46 ice services Forecast" xfId="8220" xr:uid="{00000000-0005-0000-0000-000010200000}"/>
    <cellStyle name="R_Final Calcs 06 11 05_200911 Task Order 46 ice services Forecast_20110725chk1 DGR ice Timesheet data - July 2011" xfId="8221" xr:uid="{00000000-0005-0000-0000-000011200000}"/>
    <cellStyle name="R_Final Calcs 06 11 05_20091101rev CED Project support services" xfId="8222" xr:uid="{00000000-0005-0000-0000-000012200000}"/>
    <cellStyle name="R_Final Calcs 06 11 05_20091101rev CED Project support services_20110725chk1 DGR ice Timesheet data - July 2011" xfId="8223" xr:uid="{00000000-0005-0000-0000-000013200000}"/>
    <cellStyle name="R_Final Calcs 06 11 05_20091102 CED Project support services" xfId="8224" xr:uid="{00000000-0005-0000-0000-000014200000}"/>
    <cellStyle name="R_Final Calcs 06 11 05_20091102 CED Project support services_20110725chk1 DGR ice Timesheet data - July 2011" xfId="8225" xr:uid="{00000000-0005-0000-0000-000015200000}"/>
    <cellStyle name="R_Final Calcs 06 11 05_20091103 CED Project support services" xfId="8226" xr:uid="{00000000-0005-0000-0000-000016200000}"/>
    <cellStyle name="R_Final Calcs 06 11 05_20091103 CED Project support services_20110725chk1 DGR ice Timesheet data - July 2011" xfId="8227" xr:uid="{00000000-0005-0000-0000-000017200000}"/>
    <cellStyle name="R_Final Calcs 06 11 05_20091104 CED Project support services" xfId="8228" xr:uid="{00000000-0005-0000-0000-000018200000}"/>
    <cellStyle name="R_Final Calcs 06 11 05_20091104 CED Project support services_20110725chk1 DGR ice Timesheet data - July 2011" xfId="8229" xr:uid="{00000000-0005-0000-0000-000019200000}"/>
    <cellStyle name="R_Final Calcs 06 11 05_20091105 CED Project support services" xfId="8230" xr:uid="{00000000-0005-0000-0000-00001A200000}"/>
    <cellStyle name="R_Final Calcs 06 11 05_20091105 CED Project support services_20110725chk1 DGR ice Timesheet data - July 2011" xfId="8231" xr:uid="{00000000-0005-0000-0000-00001B200000}"/>
    <cellStyle name="R_Final Calcs 06 11 05_20091125 Task order 02 ice services assessment" xfId="8232" xr:uid="{00000000-0005-0000-0000-00001C200000}"/>
    <cellStyle name="R_Final Calcs 06 11 05_20091125 Task order 04 ice services assessment" xfId="8233" xr:uid="{00000000-0005-0000-0000-00001D200000}"/>
    <cellStyle name="R_Final Calcs 06 11 05_20091125 Task Order 31 ice services assessment &amp; invoice" xfId="8234" xr:uid="{00000000-0005-0000-0000-00001E200000}"/>
    <cellStyle name="R_Final Calcs 06 11 05_20091125 Task Order 32 ice services assessment" xfId="8235" xr:uid="{00000000-0005-0000-0000-00001F200000}"/>
    <cellStyle name="R_Final Calcs 06 11 05_20091125 Task Order 47 ice services assessment" xfId="8236" xr:uid="{00000000-0005-0000-0000-000020200000}"/>
    <cellStyle name="R_Final Calcs 06 11 05_200911rev Extn Komati Time &amp; Cost" xfId="8237" xr:uid="{00000000-0005-0000-0000-000021200000}"/>
    <cellStyle name="R_Final Calcs 06 11 05_20091208 CED Project support services_nic003" xfId="8238" xr:uid="{00000000-0005-0000-0000-000022200000}"/>
    <cellStyle name="R_Final Calcs 06 11 05_20091208 CED Project support services_nic003_20110725chk1 DGR ice Timesheet data - July 2011" xfId="8239" xr:uid="{00000000-0005-0000-0000-000023200000}"/>
    <cellStyle name="R_Final Calcs 06 11 05_20091209 CED Task order list" xfId="8240" xr:uid="{00000000-0005-0000-0000-000024200000}"/>
    <cellStyle name="R_Final Calcs 06 11 05_20091209 CED Task order list_20110725chk1 DGR ice Timesheet data - July 2011" xfId="8241" xr:uid="{00000000-0005-0000-0000-000025200000}"/>
    <cellStyle name="R_Final Calcs 06 11 05_20091214 CED Project support services" xfId="8242" xr:uid="{00000000-0005-0000-0000-000026200000}"/>
    <cellStyle name="R_Final Calcs 06 11 05_20091214 CED Project support services_20110725chk1 DGR ice Timesheet data - July 2011" xfId="8243" xr:uid="{00000000-0005-0000-0000-000027200000}"/>
    <cellStyle name="R_Final Calcs 06 11 05_20091225 Task order 04 ice services assessment &amp; invoice" xfId="8244" xr:uid="{00000000-0005-0000-0000-000028200000}"/>
    <cellStyle name="R_Final Calcs 06 11 05_20091225 Task Order 20 ice services assessment &amp; invoice" xfId="8245" xr:uid="{00000000-0005-0000-0000-000029200000}"/>
    <cellStyle name="R_Final Calcs 06 11 05_20091225 Task order 46 assessment &amp; invoice" xfId="8246" xr:uid="{00000000-0005-0000-0000-00002A200000}"/>
    <cellStyle name="R_Final Calcs 06 11 05_20091225 Task order 46 assessment &amp; invoice_20110725chk1 DGR ice Timesheet data - July 2011" xfId="8247" xr:uid="{00000000-0005-0000-0000-00002B200000}"/>
    <cellStyle name="R_Final Calcs 06 11 05_20091230 CED Project support services" xfId="8248" xr:uid="{00000000-0005-0000-0000-00002C200000}"/>
    <cellStyle name="R_Final Calcs 06 11 05_20091230 CED Project support services_20110725chk1 DGR ice Timesheet data - July 2011" xfId="8249" xr:uid="{00000000-0005-0000-0000-00002D200000}"/>
    <cellStyle name="R_Final Calcs 06 11 05_20091230rev1 CED Project support services" xfId="8250" xr:uid="{00000000-0005-0000-0000-00002E200000}"/>
    <cellStyle name="R_Final Calcs 06 11 05_20091230rev1 CED Project support services_20110725chk1 DGR ice Timesheet data - July 2011" xfId="8251" xr:uid="{00000000-0005-0000-0000-00002F200000}"/>
    <cellStyle name="R_Final Calcs 06 11 05_20091231 Task 52 Forecast ice services" xfId="8252" xr:uid="{00000000-0005-0000-0000-000030200000}"/>
    <cellStyle name="R_Final Calcs 06 11 05_200912rev1 Extn Komati Time &amp; Cost" xfId="8253" xr:uid="{00000000-0005-0000-0000-000031200000}"/>
    <cellStyle name="R_Final Calcs 06 11 05_20100104 CED Project support services" xfId="8254" xr:uid="{00000000-0005-0000-0000-000032200000}"/>
    <cellStyle name="R_Final Calcs 06 11 05_20100104 CED Project support services_20110725chk1 DGR ice Timesheet data - July 2011" xfId="8255" xr:uid="{00000000-0005-0000-0000-000033200000}"/>
    <cellStyle name="R_Final Calcs 06 11 05_20100125 Task 51 Hrs to date ice services" xfId="8256" xr:uid="{00000000-0005-0000-0000-000034200000}"/>
    <cellStyle name="R_Final Calcs 06 11 05_20100125 Task 51 Hrs to date ice services_20110725chk1 DGR ice Timesheet data - July 2011" xfId="8257" xr:uid="{00000000-0005-0000-0000-000035200000}"/>
    <cellStyle name="R_Final Calcs 06 11 05_20100125 Task order 02 ice services assessment" xfId="8258" xr:uid="{00000000-0005-0000-0000-000036200000}"/>
    <cellStyle name="R_Final Calcs 06 11 05_20100125 Task Order 20 ice services assessment &amp; invoice" xfId="8259" xr:uid="{00000000-0005-0000-0000-000037200000}"/>
    <cellStyle name="R_Final Calcs 06 11 05_20100125 Task Order 45 ice services assessment" xfId="8260" xr:uid="{00000000-0005-0000-0000-000038200000}"/>
    <cellStyle name="R_Final Calcs 06 11 05_20100125 Task Order 51 ice services assessment &amp; invoice" xfId="8261" xr:uid="{00000000-0005-0000-0000-000039200000}"/>
    <cellStyle name="R_Final Calcs 06 11 05_20100125cm Komati Hrs &amp; km ice services" xfId="8262" xr:uid="{00000000-0005-0000-0000-00003A200000}"/>
    <cellStyle name="R_Final Calcs 06 11 05_20100125dm Task Order 20 ice services assessment &amp; invoice" xfId="8263" xr:uid="{00000000-0005-0000-0000-00003B200000}"/>
    <cellStyle name="R_Final Calcs 06 11 05_20100125rev Extn Komati Time &amp; Cost" xfId="8264" xr:uid="{00000000-0005-0000-0000-00003C200000}"/>
    <cellStyle name="R_Final Calcs 06 11 05_20100210Rev CED Project support services" xfId="8265" xr:uid="{00000000-0005-0000-0000-00003D200000}"/>
    <cellStyle name="R_Final Calcs 06 11 05_20100210Rev CED Project support services_20110725chk1 DGR ice Timesheet data - July 2011" xfId="8266" xr:uid="{00000000-0005-0000-0000-00003E200000}"/>
    <cellStyle name="R_Final Calcs 06 11 05_20100225 Task order 04 ice services assessment &amp; invoice" xfId="8267" xr:uid="{00000000-0005-0000-0000-00003F200000}"/>
    <cellStyle name="R_Final Calcs 06 11 05_20100225rev Extn Komati Time &amp; Cost" xfId="8268" xr:uid="{00000000-0005-0000-0000-000040200000}"/>
    <cellStyle name="R_Final Calcs 06 11 05_20100225rev1 Extn Komati Time &amp; Cost" xfId="8269" xr:uid="{00000000-0005-0000-0000-000041200000}"/>
    <cellStyle name="R_Final Calcs 06 11 05_20100302 Task No 13 Gen Transf proposal ice services" xfId="8270" xr:uid="{00000000-0005-0000-0000-000042200000}"/>
    <cellStyle name="R_Final Calcs 06 11 05_20100304 CED Project support services" xfId="8271" xr:uid="{00000000-0005-0000-0000-000043200000}"/>
    <cellStyle name="R_Final Calcs 06 11 05_20100304 CED Project support services_20110725chk1 DGR ice Timesheet data - July 2011" xfId="8272" xr:uid="{00000000-0005-0000-0000-000044200000}"/>
    <cellStyle name="R_Final Calcs 06 11 05_20100304rev1 CED Project support services" xfId="8273" xr:uid="{00000000-0005-0000-0000-000045200000}"/>
    <cellStyle name="R_Final Calcs 06 11 05_20100304rev1 CED Project support services_20110725chk1 DGR ice Timesheet data - July 2011" xfId="8274" xr:uid="{00000000-0005-0000-0000-000046200000}"/>
    <cellStyle name="R_Final Calcs 06 11 05_20100325 Extn Komati Time &amp; Cost" xfId="8275" xr:uid="{00000000-0005-0000-0000-000047200000}"/>
    <cellStyle name="R_Final Calcs 06 11 05_20100325 Task 51 Hrs to date ice services" xfId="8276" xr:uid="{00000000-0005-0000-0000-000048200000}"/>
    <cellStyle name="R_Final Calcs 06 11 05_20100325 Task 51 Hrs to date ice services_20110725chk1 DGR ice Timesheet data - July 2011" xfId="8277" xr:uid="{00000000-0005-0000-0000-000049200000}"/>
    <cellStyle name="R_Final Calcs 06 11 05_20100325 Task order 02 ice services assessment &amp; invoice" xfId="8278" xr:uid="{00000000-0005-0000-0000-00004A200000}"/>
    <cellStyle name="R_Final Calcs 06 11 05_20100325 Task order 02 ice services Turbine details" xfId="8279" xr:uid="{00000000-0005-0000-0000-00004B200000}"/>
    <cellStyle name="R_Final Calcs 06 11 05_20100325 Task order 02 ice services Turbine details_20110725chk1 DGR ice Timesheet data - July 2011" xfId="8280" xr:uid="{00000000-0005-0000-0000-00004C200000}"/>
    <cellStyle name="R_Final Calcs 06 11 05_20100325rev Extn Komati Time &amp; Cost" xfId="8281" xr:uid="{00000000-0005-0000-0000-00004D200000}"/>
    <cellStyle name="R_Final Calcs 06 11 05_20100329 Updated Task 53 Gen Transf Forecast ice services" xfId="8282" xr:uid="{00000000-0005-0000-0000-00004E200000}"/>
    <cellStyle name="R_Final Calcs 06 11 05_20100408 Task No 0012 FGD proposal ice services" xfId="8283" xr:uid="{00000000-0005-0000-0000-00004F200000}"/>
    <cellStyle name="R_Final Calcs 06 11 05_20100423 Extn Komati Time &amp; Cost" xfId="8284" xr:uid="{00000000-0005-0000-0000-000050200000}"/>
    <cellStyle name="R_Final Calcs 06 11 05_20100425 Task 29 Limestone Hrs ice services" xfId="8285" xr:uid="{00000000-0005-0000-0000-000051200000}"/>
    <cellStyle name="R_Final Calcs 06 11 05_20100425 Task 29 Limestone Hrs ice services_20110725chk1 DGR ice Timesheet data - July 2011" xfId="8286" xr:uid="{00000000-0005-0000-0000-000052200000}"/>
    <cellStyle name="R_Final Calcs 06 11 05_20100425 Task Order 29 ice services assessment &amp; invoice" xfId="8287" xr:uid="{00000000-0005-0000-0000-000053200000}"/>
    <cellStyle name="R_Final Calcs 06 11 05_20100425 Task Order 51 ice services assessment &amp; invoice" xfId="8288" xr:uid="{00000000-0005-0000-0000-000054200000}"/>
    <cellStyle name="R_Final Calcs 06 11 05_20100429 CED Project support Timesheet current" xfId="8289" xr:uid="{00000000-0005-0000-0000-000055200000}"/>
    <cellStyle name="R_Final Calcs 06 11 05_20100429 CED Project support Timesheet current_20110725chk1 DGR ice Timesheet data - July 2011" xfId="8290" xr:uid="{00000000-0005-0000-0000-000056200000}"/>
    <cellStyle name="R_Final Calcs 06 11 05_20100511 Task 63 BoP hrs" xfId="8291" xr:uid="{00000000-0005-0000-0000-000057200000}"/>
    <cellStyle name="R_Final Calcs 06 11 05_20100511 Task 63 BoP hrs_20110725chk1 DGR ice Timesheet data - July 2011" xfId="8292" xr:uid="{00000000-0005-0000-0000-000058200000}"/>
    <cellStyle name="R_Final Calcs 06 11 05_20100518 Medupi March 2010 summary" xfId="8293" xr:uid="{00000000-0005-0000-0000-000059200000}"/>
    <cellStyle name="R_Final Calcs 06 11 05_20100525 Extn Komati Time &amp; Cost" xfId="8294" xr:uid="{00000000-0005-0000-0000-00005A200000}"/>
    <cellStyle name="R_Final Calcs 06 11 05_20100625 Extn Komati Time &amp; Cost" xfId="8295" xr:uid="{00000000-0005-0000-0000-00005B200000}"/>
    <cellStyle name="R_Final Calcs 06 11 05_20100625 Turbine Summary weekly Timesheets" xfId="8296" xr:uid="{00000000-0005-0000-0000-00005C200000}"/>
    <cellStyle name="R_Final Calcs 06 11 05_20100721cm Komati Services Hours &amp; km" xfId="8297" xr:uid="{00000000-0005-0000-0000-00005D200000}"/>
    <cellStyle name="R_Final Calcs 06 11 05_20100725 Hrs to date Task 0063 BoP ice services" xfId="8298" xr:uid="{00000000-0005-0000-0000-00005E200000}"/>
    <cellStyle name="R_Final Calcs 06 11 05_20100725 Hrs to date Task 0063 BoP ice services_20110725chk1 DGR ice Timesheet data - July 2011" xfId="8299" xr:uid="{00000000-0005-0000-0000-00005F200000}"/>
    <cellStyle name="R_Final Calcs 06 11 05_20100725rev2 Extn Komati Time &amp; Cost" xfId="8300" xr:uid="{00000000-0005-0000-0000-000060200000}"/>
    <cellStyle name="R_Final Calcs 06 11 05_20100803 Task order 02 Turbine ice services assessment dvw" xfId="8301" xr:uid="{00000000-0005-0000-0000-000061200000}"/>
    <cellStyle name="R_Final Calcs 06 11 05_20100820 iWeNhle Consolidated Invoices" xfId="8302" xr:uid="{00000000-0005-0000-0000-000062200000}"/>
    <cellStyle name="R_Final Calcs 06 11 05_20100820 iWeNhle Consolidated Invoices_20110725chk1 DGR ice Timesheet data - July 2011" xfId="8303" xr:uid="{00000000-0005-0000-0000-000063200000}"/>
    <cellStyle name="R_Final Calcs 06 11 05_20100825Rev Extn Komati Time &amp; Cost" xfId="8304" xr:uid="{00000000-0005-0000-0000-000064200000}"/>
    <cellStyle name="R_Final Calcs 06 11 05_20100902 Task order 02 Turbine ice services Ass &amp; Inv" xfId="8305" xr:uid="{00000000-0005-0000-0000-000065200000}"/>
    <cellStyle name="R_Final Calcs 06 11 05_20100913 CED Project support Timesheet current" xfId="8306" xr:uid="{00000000-0005-0000-0000-000066200000}"/>
    <cellStyle name="R_Final Calcs 06 11 05_20100913 CED Project support Timesheet current_20110725chk1 DGR ice Timesheet data - July 2011" xfId="8307" xr:uid="{00000000-0005-0000-0000-000067200000}"/>
    <cellStyle name="R_Final Calcs 06 11 05_20100925REV Assessment 4600005911 Komati ice services" xfId="8308" xr:uid="{00000000-0005-0000-0000-000068200000}"/>
    <cellStyle name="R_Final Calcs 06 11 05_20100925REV Assessment 4600005911 Komati ice services_20110725chk1 DGR ice Timesheet data - July 2011" xfId="8309" xr:uid="{00000000-0005-0000-0000-000069200000}"/>
    <cellStyle name="R_Final Calcs 06 11 05_20100928 Extn Komati Time &amp; Cost" xfId="8310" xr:uid="{00000000-0005-0000-0000-00006A200000}"/>
    <cellStyle name="R_Final Calcs 06 11 05_20100929rev check ICE daily capture 2010" xfId="8311" xr:uid="{00000000-0005-0000-0000-00006B200000}"/>
    <cellStyle name="R_Final Calcs 06 11 05_20101008 Task 53 Generation ice services assessment &amp; invoice" xfId="8312" xr:uid="{00000000-0005-0000-0000-00006C200000}"/>
    <cellStyle name="R_Final Calcs 06 11 05_20101012_ERA Deviations Analysis - Portfolio Report Rev-01" xfId="8313" xr:uid="{00000000-0005-0000-0000-00006D200000}"/>
    <cellStyle name="R_Final Calcs 06 11 05_20101018_Challenge Session Revisions FINAL" xfId="8314" xr:uid="{00000000-0005-0000-0000-00006E200000}"/>
    <cellStyle name="R_Final Calcs 06 11 05_20101020 info Task order 02 Turbine ice services assessmen" xfId="8315" xr:uid="{00000000-0005-0000-0000-00006F200000}"/>
    <cellStyle name="R_Final Calcs 06 11 05_20101024 25Sep2010 Assess &amp; Inv Task order 02 Turbine ice services" xfId="8316" xr:uid="{00000000-0005-0000-0000-000070200000}"/>
    <cellStyle name="R_Final Calcs 06 11 05_20101028 ice assessment &amp; invoice Oct2010" xfId="8317" xr:uid="{00000000-0005-0000-0000-000071200000}"/>
    <cellStyle name="R_Final Calcs 06 11 05_20101109 CED Project support Timesheet current" xfId="8318" xr:uid="{00000000-0005-0000-0000-000072200000}"/>
    <cellStyle name="R_Final Calcs 06 11 05_20101109 CED Project support Timesheet current_20110725chk1 DGR ice Timesheet data - July 2011" xfId="8319" xr:uid="{00000000-0005-0000-0000-000073200000}"/>
    <cellStyle name="R_Final Calcs 06 11 05_20101109 Task 0064 Terr undergrd ice services" xfId="8320" xr:uid="{00000000-0005-0000-0000-000074200000}"/>
    <cellStyle name="R_Final Calcs 06 11 05_2010425cm Extn Komati Hours &amp; km" xfId="8321" xr:uid="{00000000-0005-0000-0000-000075200000}"/>
    <cellStyle name="R_Final Calcs 06 11 05_2010825 Assessment &amp; invoice Task 0063 BoP ice services" xfId="8322" xr:uid="{00000000-0005-0000-0000-000076200000}"/>
    <cellStyle name="R_Final Calcs 06 11 05_20110725chk1 DGR ice Timesheet data - July 2011" xfId="8323" xr:uid="{00000000-0005-0000-0000-000077200000}"/>
    <cellStyle name="R_Final Calcs 06 11 05_Agreed Final Hours" xfId="8324" xr:uid="{00000000-0005-0000-0000-000078200000}"/>
    <cellStyle name="R_Final Calcs 06 11 05_Agreed Final Hours_20110725chk1 DGR ice Timesheet data - July 2011" xfId="8325" xr:uid="{00000000-0005-0000-0000-000079200000}"/>
    <cellStyle name="R_Final Calcs 06 11 05_Boiler Package_Contract Control Logs Sep 2010" xfId="8326" xr:uid="{00000000-0005-0000-0000-00007A200000}"/>
    <cellStyle name="R_Final Calcs 06 11 05_Book1" xfId="8327" xr:uid="{00000000-0005-0000-0000-00007B200000}"/>
    <cellStyle name="R_Final Calcs 06 11 05_Book1_Cost Forecast_March " xfId="8328" xr:uid="{00000000-0005-0000-0000-00007C200000}"/>
    <cellStyle name="R_Final Calcs 06 11 05_Book1_Cost Reduction_Contracts Overview Slide_Oct 2009 v2" xfId="8329" xr:uid="{00000000-0005-0000-0000-00007D200000}"/>
    <cellStyle name="R_Final Calcs 06 11 05_Book1_PC Master Report" xfId="8330" xr:uid="{00000000-0005-0000-0000-00007E200000}"/>
    <cellStyle name="R_Final Calcs 06 11 05_Book1_Proposed Overall Monthly Cost Report - End March 2010" xfId="8331" xr:uid="{00000000-0005-0000-0000-00007F200000}"/>
    <cellStyle name="R_Final Calcs 06 11 05_Book1_Quality_October 2009" xfId="8332" xr:uid="{00000000-0005-0000-0000-000080200000}"/>
    <cellStyle name="R_Final Calcs 06 11 05_Book1_Reg&amp;Legal_ASGISA_CSR_Stakemngt" xfId="8333" xr:uid="{00000000-0005-0000-0000-000081200000}"/>
    <cellStyle name="R_Final Calcs 06 11 05_CHECK 20091116JvD Updated Kusile Coal &amp; Ash allocation of hrs" xfId="8334" xr:uid="{00000000-0005-0000-0000-000082200000}"/>
    <cellStyle name="R_Final Calcs 06 11 05_CHECK 20091116JvD Updated Kusile Coal &amp; Ash allocation of hrs_20110725chk1 DGR ice Timesheet data - July 2011" xfId="8335" xr:uid="{00000000-0005-0000-0000-000083200000}"/>
    <cellStyle name="R_Final Calcs 06 11 05_Commited cost - January  2010" xfId="8336" xr:uid="{00000000-0005-0000-0000-000084200000}"/>
    <cellStyle name="R_Final Calcs 06 11 05_Contingency Drawdown" xfId="8337" xr:uid="{00000000-0005-0000-0000-000085200000}"/>
    <cellStyle name="R_Final Calcs 06 11 05_Contingency Drawdown_Copy of MEDUPI Claim Register- (M-Drive)" xfId="8338" xr:uid="{00000000-0005-0000-0000-000086200000}"/>
    <cellStyle name="R_Final Calcs 06 11 05_Contingency Drawdown_Copy of MEDUPI Claim Register- (M-Drive)_20101018_Challenge Session Revisions FINAL" xfId="8339" xr:uid="{00000000-0005-0000-0000-000087200000}"/>
    <cellStyle name="R_Final Calcs 06 11 05_Contingency Drawdown_Copy of MEDUPI September Claim Register" xfId="8340" xr:uid="{00000000-0005-0000-0000-000088200000}"/>
    <cellStyle name="R_Final Calcs 06 11 05_Contingency Drawdown_Copy of MEDUPI September Claim Register_Cost Forecast_March " xfId="8341" xr:uid="{00000000-0005-0000-0000-000089200000}"/>
    <cellStyle name="R_Final Calcs 06 11 05_Contingency Drawdown_Cost Forecast_March " xfId="8342" xr:uid="{00000000-0005-0000-0000-00008A200000}"/>
    <cellStyle name="R_Final Calcs 06 11 05_Contingency Drawdown_Cost Reduction_Contracts Overview Slide_Oct 2009 v2" xfId="8343" xr:uid="{00000000-0005-0000-0000-00008B200000}"/>
    <cellStyle name="R_Final Calcs 06 11 05_Contingency Drawdown_June 09 r2" xfId="8344" xr:uid="{00000000-0005-0000-0000-00008C200000}"/>
    <cellStyle name="R_Final Calcs 06 11 05_Contingency Drawdown_June 09 r2_Cost Forecast_March " xfId="8345" xr:uid="{00000000-0005-0000-0000-00008D200000}"/>
    <cellStyle name="R_Final Calcs 06 11 05_Contingency Drawdown_June 09 r2_PC Master Report" xfId="8346" xr:uid="{00000000-0005-0000-0000-00008E200000}"/>
    <cellStyle name="R_Final Calcs 06 11 05_Contingency Drawdown_June 09 r2_Proposed Overall Monthly Cost Report - End March 2010" xfId="8347" xr:uid="{00000000-0005-0000-0000-00008F200000}"/>
    <cellStyle name="R_Final Calcs 06 11 05_Contingency Drawdown_October Claims Report (downloaded_06112009)" xfId="8348" xr:uid="{00000000-0005-0000-0000-000090200000}"/>
    <cellStyle name="R_Final Calcs 06 11 05_Contingency Drawdown_October Claims Report (downloaded_06112009)_1" xfId="8349" xr:uid="{00000000-0005-0000-0000-000091200000}"/>
    <cellStyle name="R_Final Calcs 06 11 05_Contingency Drawdown_October Claims Report (downloaded_06112009)_1_20101018_Challenge Session Revisions FINAL" xfId="8350" xr:uid="{00000000-0005-0000-0000-000092200000}"/>
    <cellStyle name="R_Final Calcs 06 11 05_Contingency Drawdown_October Claims Report (downloaded_06112009)_1_Medupi_January Project Assurance Report Rev1" xfId="8351" xr:uid="{00000000-0005-0000-0000-000093200000}"/>
    <cellStyle name="R_Final Calcs 06 11 05_Contingency Drawdown_P07 Jan 10" xfId="8352" xr:uid="{00000000-0005-0000-0000-000094200000}"/>
    <cellStyle name="R_Final Calcs 06 11 05_Contingency Drawdown_PC Master Report" xfId="8353" xr:uid="{00000000-0005-0000-0000-000095200000}"/>
    <cellStyle name="R_Final Calcs 06 11 05_Contingency Drawdown_Proposed Overall Monthly Cost Report - End March 2010" xfId="8354" xr:uid="{00000000-0005-0000-0000-000096200000}"/>
    <cellStyle name="R_Final Calcs 06 11 05_Contingency Drawdown_Quality_October 2009" xfId="8355" xr:uid="{00000000-0005-0000-0000-000097200000}"/>
    <cellStyle name="R_Final Calcs 06 11 05_Contingency Drawdown_Reg&amp;Legal_ASGISA_CSR_Stakemngt" xfId="8356" xr:uid="{00000000-0005-0000-0000-000098200000}"/>
    <cellStyle name="R_Final Calcs 06 11 05_Contract Control Sheet" xfId="8357" xr:uid="{00000000-0005-0000-0000-000099200000}"/>
    <cellStyle name="R_Final Calcs 06 11 05_Contract Control Sheet_Commited cost - January  2010" xfId="8358" xr:uid="{00000000-0005-0000-0000-00009A200000}"/>
    <cellStyle name="R_Final Calcs 06 11 05_Contract Control Sheet_Copy of MEDUPI Claim Register- (M-Drive)" xfId="8359" xr:uid="{00000000-0005-0000-0000-00009B200000}"/>
    <cellStyle name="R_Final Calcs 06 11 05_Contract Control Sheet_Copy of MEDUPI Claim Register- (M-Drive)_20101018_Challenge Session Revisions FINAL" xfId="8360" xr:uid="{00000000-0005-0000-0000-00009C200000}"/>
    <cellStyle name="R_Final Calcs 06 11 05_Contract Control Sheet_Cost Forecast_March " xfId="8361" xr:uid="{00000000-0005-0000-0000-00009D200000}"/>
    <cellStyle name="R_Final Calcs 06 11 05_Contract Control Sheet_June 09 r2" xfId="8362" xr:uid="{00000000-0005-0000-0000-00009E200000}"/>
    <cellStyle name="R_Final Calcs 06 11 05_Contract Control Sheet_June 09 r2_Cost Forecast_March " xfId="8363" xr:uid="{00000000-0005-0000-0000-00009F200000}"/>
    <cellStyle name="R_Final Calcs 06 11 05_Contract Control Sheet_June 09 r2_PC Master Report" xfId="8364" xr:uid="{00000000-0005-0000-0000-0000A0200000}"/>
    <cellStyle name="R_Final Calcs 06 11 05_Contract Control Sheet_June 09 r2_Proposed Overall Monthly Cost Report - End March 2010" xfId="8365" xr:uid="{00000000-0005-0000-0000-0000A1200000}"/>
    <cellStyle name="R_Final Calcs 06 11 05_Contract Control Sheet_October Claims Report (downloaded_06112009)" xfId="8366" xr:uid="{00000000-0005-0000-0000-0000A2200000}"/>
    <cellStyle name="R_Final Calcs 06 11 05_Contract Control Sheet_October Claims Report (downloaded_06112009)_20101018_Challenge Session Revisions FINAL" xfId="8367" xr:uid="{00000000-0005-0000-0000-0000A3200000}"/>
    <cellStyle name="R_Final Calcs 06 11 05_Contract Control Sheet_October Claims Report (downloaded_06112009)_Medupi_January Project Assurance Report Rev1" xfId="8368" xr:uid="{00000000-0005-0000-0000-0000A4200000}"/>
    <cellStyle name="R_Final Calcs 06 11 05_Contract Control Sheet_P10_Enabling_Civils_02_June_09_Rev1" xfId="8369" xr:uid="{00000000-0005-0000-0000-0000A5200000}"/>
    <cellStyle name="R_Final Calcs 06 11 05_Contract Control Sheet_P10_Enabling_Civils_02_June_09_Rev1_Cost Forecast_March " xfId="8370" xr:uid="{00000000-0005-0000-0000-0000A6200000}"/>
    <cellStyle name="R_Final Calcs 06 11 05_Contract Control Sheet_P10_Enabling_Civils_02_June_09_Rev1_PC Master Report" xfId="8371" xr:uid="{00000000-0005-0000-0000-0000A7200000}"/>
    <cellStyle name="R_Final Calcs 06 11 05_Contract Control Sheet_P10_Enabling_Civils_02_June_09_Rev1_Proposed Overall Monthly Cost Report - End March 2010" xfId="8372" xr:uid="{00000000-0005-0000-0000-0000A8200000}"/>
    <cellStyle name="R_Final Calcs 06 11 05_Contract Control Sheet_P10_Enabling_Civils_02_May_09_final" xfId="8373" xr:uid="{00000000-0005-0000-0000-0000A9200000}"/>
    <cellStyle name="R_Final Calcs 06 11 05_Contract Control Sheet_P10_Enabling_Civils_02_May_09_final_Cost Forecast_March " xfId="8374" xr:uid="{00000000-0005-0000-0000-0000AA200000}"/>
    <cellStyle name="R_Final Calcs 06 11 05_Contract Control Sheet_P10_Enabling_Civils_02_May_09_final_PC Master Report" xfId="8375" xr:uid="{00000000-0005-0000-0000-0000AB200000}"/>
    <cellStyle name="R_Final Calcs 06 11 05_Contract Control Sheet_P10_Enabling_Civils_02_May_09_final_Proposed Overall Monthly Cost Report - End March 2010" xfId="8376" xr:uid="{00000000-0005-0000-0000-0000AC200000}"/>
    <cellStyle name="R_Final Calcs 06 11 05_Contract Control Sheet_PC Master Report" xfId="8377" xr:uid="{00000000-0005-0000-0000-0000AD200000}"/>
    <cellStyle name="R_Final Calcs 06 11 05_Contract Control Sheet_PC Master Report Feb09 Rev1 HL (version 1)" xfId="8378" xr:uid="{00000000-0005-0000-0000-0000AE200000}"/>
    <cellStyle name="R_Final Calcs 06 11 05_Contract Control Sheet_Proposed Overall Monthly Cost Report - End March 2010" xfId="8379" xr:uid="{00000000-0005-0000-0000-0000AF200000}"/>
    <cellStyle name="R_Final Calcs 06 11 05_Contract Control Sheet_RC EXECUTIVE SUMMARY END Jan 2010. (version 2)" xfId="8380" xr:uid="{00000000-0005-0000-0000-0000B0200000}"/>
    <cellStyle name="R_Final Calcs 06 11 05_Contract Control Sheet_RC EXECUTIVE SUMMARY END JULY 2009." xfId="8381" xr:uid="{00000000-0005-0000-0000-0000B1200000}"/>
    <cellStyle name="R_Final Calcs 06 11 05_Contract Control Sheet_RC EXECUTIVE SUMMARY END JULY 2009._1" xfId="8382" xr:uid="{00000000-0005-0000-0000-0000B2200000}"/>
    <cellStyle name="R_Final Calcs 06 11 05_Contract Control Sheet_RC EXECUTIVE SUMMARY END JULY 2009._1_Cost Forecast_March " xfId="8383" xr:uid="{00000000-0005-0000-0000-0000B3200000}"/>
    <cellStyle name="R_Final Calcs 06 11 05_Contract Control Sheet_RC EXECUTIVE SUMMARY END JULY 2009._1_Cost Reduction_Contracts Overview Slide_Oct 2009 v2" xfId="8384" xr:uid="{00000000-0005-0000-0000-0000B4200000}"/>
    <cellStyle name="R_Final Calcs 06 11 05_Contract Control Sheet_RC EXECUTIVE SUMMARY END JULY 2009._1_Proposed Overall Monthly Cost Report - End March 2010" xfId="8385" xr:uid="{00000000-0005-0000-0000-0000B5200000}"/>
    <cellStyle name="R_Final Calcs 06 11 05_Contract Control Sheet_RC EXECUTIVE SUMMARY END JULY 2009._1_Quality_October 2009" xfId="8386" xr:uid="{00000000-0005-0000-0000-0000B6200000}"/>
    <cellStyle name="R_Final Calcs 06 11 05_Contract Control Sheet_RC EXECUTIVE SUMMARY END JULY 2009._1_Reg&amp;Legal_ASGISA_CSR_Stakemngt" xfId="8387" xr:uid="{00000000-0005-0000-0000-0000B7200000}"/>
    <cellStyle name="R_Final Calcs 06 11 05_Contract Control Sheet_RC EXECUTIVE SUMMARY END JULY 2009._Cost Forecast_March " xfId="8388" xr:uid="{00000000-0005-0000-0000-0000B8200000}"/>
    <cellStyle name="R_Final Calcs 06 11 05_Contract Control Sheet_RC EXECUTIVE SUMMARY END JULY 2009._Cost Reduction_Contracts Overview Slide_Oct 2009 v2" xfId="8389" xr:uid="{00000000-0005-0000-0000-0000B9200000}"/>
    <cellStyle name="R_Final Calcs 06 11 05_Contract Control Sheet_RC EXECUTIVE SUMMARY END JULY 2009._PC Master Report" xfId="8390" xr:uid="{00000000-0005-0000-0000-0000BA200000}"/>
    <cellStyle name="R_Final Calcs 06 11 05_Contract Control Sheet_RC EXECUTIVE SUMMARY END JULY 2009._Proposed Overall Monthly Cost Report - End March 2010" xfId="8391" xr:uid="{00000000-0005-0000-0000-0000BB200000}"/>
    <cellStyle name="R_Final Calcs 06 11 05_Contract Control Sheet_RC EXECUTIVE SUMMARY END JULY 2009._Quality_October 2009" xfId="8392" xr:uid="{00000000-0005-0000-0000-0000BC200000}"/>
    <cellStyle name="R_Final Calcs 06 11 05_Contract Control Sheet_RC EXECUTIVE SUMMARY END JULY 2009._Reg&amp;Legal_ASGISA_CSR_Stakemngt" xfId="8393" xr:uid="{00000000-0005-0000-0000-0000BD200000}"/>
    <cellStyle name="R_Final Calcs 06 11 05_Contract Control Sheet_RC EXECUTIVE SUMMARY END SEP 2009." xfId="8394" xr:uid="{00000000-0005-0000-0000-0000BE200000}"/>
    <cellStyle name="R_Final Calcs 06 11 05_Copy of MEDUPI Claim Register- (M-Drive)" xfId="8395" xr:uid="{00000000-0005-0000-0000-0000BF200000}"/>
    <cellStyle name="R_Final Calcs 06 11 05_Copy of MEDUPI Claim Register- (M-Drive)_20101018_Challenge Session Revisions FINAL" xfId="8396" xr:uid="{00000000-0005-0000-0000-0000C0200000}"/>
    <cellStyle name="R_Final Calcs 06 11 05_Cost Forecast_March " xfId="8397" xr:uid="{00000000-0005-0000-0000-0000C1200000}"/>
    <cellStyle name="R_Final Calcs 06 11 05_Costflow  Performance Report - May  2011" xfId="8398" xr:uid="{00000000-0005-0000-0000-0000C2200000}"/>
    <cellStyle name="R_Final Calcs 06 11 05_CostFlow Report - April 2011 Mpho" xfId="8399" xr:uid="{00000000-0005-0000-0000-0000C3200000}"/>
    <cellStyle name="R_Final Calcs 06 11 05_CostFlow Report - April 2011 summary les" xfId="8400" xr:uid="{00000000-0005-0000-0000-0000C4200000}"/>
    <cellStyle name="R_Final Calcs 06 11 05_Dispute Register Master" xfId="8401" xr:uid="{00000000-0005-0000-0000-0000C5200000}"/>
    <cellStyle name="R_Final Calcs 06 11 05_Dispute Register Master_Commited cost - January  2010" xfId="8402" xr:uid="{00000000-0005-0000-0000-0000C6200000}"/>
    <cellStyle name="R_Final Calcs 06 11 05_Dispute Register Master_Copy of MEDUPI Claim Register- (M-Drive)" xfId="8403" xr:uid="{00000000-0005-0000-0000-0000C7200000}"/>
    <cellStyle name="R_Final Calcs 06 11 05_Dispute Register Master_Copy of MEDUPI Claim Register- (M-Drive)_20101018_Challenge Session Revisions FINAL" xfId="8404" xr:uid="{00000000-0005-0000-0000-0000C8200000}"/>
    <cellStyle name="R_Final Calcs 06 11 05_Dispute Register Master_Cost Forecast_March " xfId="8405" xr:uid="{00000000-0005-0000-0000-0000C9200000}"/>
    <cellStyle name="R_Final Calcs 06 11 05_Dispute Register Master_June 09 r2" xfId="8406" xr:uid="{00000000-0005-0000-0000-0000CA200000}"/>
    <cellStyle name="R_Final Calcs 06 11 05_Dispute Register Master_June 09 r2_Cost Forecast_March " xfId="8407" xr:uid="{00000000-0005-0000-0000-0000CB200000}"/>
    <cellStyle name="R_Final Calcs 06 11 05_Dispute Register Master_June 09 r2_PC Master Report" xfId="8408" xr:uid="{00000000-0005-0000-0000-0000CC200000}"/>
    <cellStyle name="R_Final Calcs 06 11 05_Dispute Register Master_June 09 r2_Proposed Overall Monthly Cost Report - End March 2010" xfId="8409" xr:uid="{00000000-0005-0000-0000-0000CD200000}"/>
    <cellStyle name="R_Final Calcs 06 11 05_Dispute Register Master_October Claims Report (downloaded_06112009)" xfId="8410" xr:uid="{00000000-0005-0000-0000-0000CE200000}"/>
    <cellStyle name="R_Final Calcs 06 11 05_Dispute Register Master_October Claims Report (downloaded_06112009)_20101018_Challenge Session Revisions FINAL" xfId="8411" xr:uid="{00000000-0005-0000-0000-0000CF200000}"/>
    <cellStyle name="R_Final Calcs 06 11 05_Dispute Register Master_October Claims Report (downloaded_06112009)_Medupi_January Project Assurance Report Rev1" xfId="8412" xr:uid="{00000000-0005-0000-0000-0000D0200000}"/>
    <cellStyle name="R_Final Calcs 06 11 05_Dispute Register Master_P10_Enabling_Civils_02_June_09_Rev1" xfId="8413" xr:uid="{00000000-0005-0000-0000-0000D1200000}"/>
    <cellStyle name="R_Final Calcs 06 11 05_Dispute Register Master_P10_Enabling_Civils_02_June_09_Rev1_Cost Forecast_March " xfId="8414" xr:uid="{00000000-0005-0000-0000-0000D2200000}"/>
    <cellStyle name="R_Final Calcs 06 11 05_Dispute Register Master_P10_Enabling_Civils_02_June_09_Rev1_PC Master Report" xfId="8415" xr:uid="{00000000-0005-0000-0000-0000D3200000}"/>
    <cellStyle name="R_Final Calcs 06 11 05_Dispute Register Master_P10_Enabling_Civils_02_June_09_Rev1_Proposed Overall Monthly Cost Report - End March 2010" xfId="8416" xr:uid="{00000000-0005-0000-0000-0000D4200000}"/>
    <cellStyle name="R_Final Calcs 06 11 05_Dispute Register Master_P10_Enabling_Civils_02_May_09_final" xfId="8417" xr:uid="{00000000-0005-0000-0000-0000D5200000}"/>
    <cellStyle name="R_Final Calcs 06 11 05_Dispute Register Master_P10_Enabling_Civils_02_May_09_final_Cost Forecast_March " xfId="8418" xr:uid="{00000000-0005-0000-0000-0000D6200000}"/>
    <cellStyle name="R_Final Calcs 06 11 05_Dispute Register Master_P10_Enabling_Civils_02_May_09_final_PC Master Report" xfId="8419" xr:uid="{00000000-0005-0000-0000-0000D7200000}"/>
    <cellStyle name="R_Final Calcs 06 11 05_Dispute Register Master_P10_Enabling_Civils_02_May_09_final_Proposed Overall Monthly Cost Report - End March 2010" xfId="8420" xr:uid="{00000000-0005-0000-0000-0000D8200000}"/>
    <cellStyle name="R_Final Calcs 06 11 05_Dispute Register Master_PC Master Report" xfId="8421" xr:uid="{00000000-0005-0000-0000-0000D9200000}"/>
    <cellStyle name="R_Final Calcs 06 11 05_Dispute Register Master_PC Master Report Feb09 Rev1 HL (version 1)" xfId="8422" xr:uid="{00000000-0005-0000-0000-0000DA200000}"/>
    <cellStyle name="R_Final Calcs 06 11 05_Dispute Register Master_Proposed Overall Monthly Cost Report - End March 2010" xfId="8423" xr:uid="{00000000-0005-0000-0000-0000DB200000}"/>
    <cellStyle name="R_Final Calcs 06 11 05_Dispute Register Master_RC EXECUTIVE SUMMARY END Jan 2010. (version 2)" xfId="8424" xr:uid="{00000000-0005-0000-0000-0000DC200000}"/>
    <cellStyle name="R_Final Calcs 06 11 05_Dispute Register Master_RC EXECUTIVE SUMMARY END JULY 2009." xfId="8425" xr:uid="{00000000-0005-0000-0000-0000DD200000}"/>
    <cellStyle name="R_Final Calcs 06 11 05_Dispute Register Master_RC EXECUTIVE SUMMARY END JULY 2009._1" xfId="8426" xr:uid="{00000000-0005-0000-0000-0000DE200000}"/>
    <cellStyle name="R_Final Calcs 06 11 05_Dispute Register Master_RC EXECUTIVE SUMMARY END JULY 2009._1_Cost Forecast_March " xfId="8427" xr:uid="{00000000-0005-0000-0000-0000DF200000}"/>
    <cellStyle name="R_Final Calcs 06 11 05_Dispute Register Master_RC EXECUTIVE SUMMARY END JULY 2009._1_Cost Reduction_Contracts Overview Slide_Oct 2009 v2" xfId="8428" xr:uid="{00000000-0005-0000-0000-0000E0200000}"/>
    <cellStyle name="R_Final Calcs 06 11 05_Dispute Register Master_RC EXECUTIVE SUMMARY END JULY 2009._1_Proposed Overall Monthly Cost Report - End March 2010" xfId="8429" xr:uid="{00000000-0005-0000-0000-0000E1200000}"/>
    <cellStyle name="R_Final Calcs 06 11 05_Dispute Register Master_RC EXECUTIVE SUMMARY END JULY 2009._1_Quality_October 2009" xfId="8430" xr:uid="{00000000-0005-0000-0000-0000E2200000}"/>
    <cellStyle name="R_Final Calcs 06 11 05_Dispute Register Master_RC EXECUTIVE SUMMARY END JULY 2009._1_Reg&amp;Legal_ASGISA_CSR_Stakemngt" xfId="8431" xr:uid="{00000000-0005-0000-0000-0000E3200000}"/>
    <cellStyle name="R_Final Calcs 06 11 05_Dispute Register Master_RC EXECUTIVE SUMMARY END JULY 2009._Cost Forecast_March " xfId="8432" xr:uid="{00000000-0005-0000-0000-0000E4200000}"/>
    <cellStyle name="R_Final Calcs 06 11 05_Dispute Register Master_RC EXECUTIVE SUMMARY END JULY 2009._Cost Reduction_Contracts Overview Slide_Oct 2009 v2" xfId="8433" xr:uid="{00000000-0005-0000-0000-0000E5200000}"/>
    <cellStyle name="R_Final Calcs 06 11 05_Dispute Register Master_RC EXECUTIVE SUMMARY END JULY 2009._PC Master Report" xfId="8434" xr:uid="{00000000-0005-0000-0000-0000E6200000}"/>
    <cellStyle name="R_Final Calcs 06 11 05_Dispute Register Master_RC EXECUTIVE SUMMARY END JULY 2009._Proposed Overall Monthly Cost Report - End March 2010" xfId="8435" xr:uid="{00000000-0005-0000-0000-0000E7200000}"/>
    <cellStyle name="R_Final Calcs 06 11 05_Dispute Register Master_RC EXECUTIVE SUMMARY END JULY 2009._Quality_October 2009" xfId="8436" xr:uid="{00000000-0005-0000-0000-0000E8200000}"/>
    <cellStyle name="R_Final Calcs 06 11 05_Dispute Register Master_RC EXECUTIVE SUMMARY END JULY 2009._Reg&amp;Legal_ASGISA_CSR_Stakemngt" xfId="8437" xr:uid="{00000000-0005-0000-0000-0000E9200000}"/>
    <cellStyle name="R_Final Calcs 06 11 05_Dispute Register Master_RC EXECUTIVE SUMMARY END SEP 2009." xfId="8438" xr:uid="{00000000-0005-0000-0000-0000EA200000}"/>
    <cellStyle name="R_Final Calcs 06 11 05_High Level Projection - February 2011" xfId="8439" xr:uid="{00000000-0005-0000-0000-0000EB200000}"/>
    <cellStyle name="R_Final Calcs 06 11 05_June 09 r2" xfId="8440" xr:uid="{00000000-0005-0000-0000-0000EC200000}"/>
    <cellStyle name="R_Final Calcs 06 11 05_June 09 r2_Cost Forecast_March " xfId="8441" xr:uid="{00000000-0005-0000-0000-0000ED200000}"/>
    <cellStyle name="R_Final Calcs 06 11 05_June 09 r2_PC Master Report" xfId="8442" xr:uid="{00000000-0005-0000-0000-0000EE200000}"/>
    <cellStyle name="R_Final Calcs 06 11 05_June 09 r2_Proposed Overall Monthly Cost Report - End March 2010" xfId="8443" xr:uid="{00000000-0005-0000-0000-0000EF200000}"/>
    <cellStyle name="R_Final Calcs 06 11 05_ncw20090925 Extn Komati Time &amp; Cost" xfId="8444" xr:uid="{00000000-0005-0000-0000-0000F0200000}"/>
    <cellStyle name="R_Final Calcs 06 11 05_October Claims Report (downloaded_06112009)" xfId="8445" xr:uid="{00000000-0005-0000-0000-0000F1200000}"/>
    <cellStyle name="R_Final Calcs 06 11 05_October Claims Report (downloaded_06112009)_20101018_Challenge Session Revisions FINAL" xfId="8446" xr:uid="{00000000-0005-0000-0000-0000F2200000}"/>
    <cellStyle name="R_Final Calcs 06 11 05_October Claims Report (downloaded_06112009)_Medupi_January Project Assurance Report Rev1" xfId="8447" xr:uid="{00000000-0005-0000-0000-0000F3200000}"/>
    <cellStyle name="R_Final Calcs 06 11 05_P02_Boiler Package_Contract Control Logs May 2009(1)" xfId="8448" xr:uid="{00000000-0005-0000-0000-0000F4200000}"/>
    <cellStyle name="R_Final Calcs 06 11 05_P02_Boiler Package_Contract Control Logs May 2009(1)_Cost Forecast_March " xfId="8449" xr:uid="{00000000-0005-0000-0000-0000F5200000}"/>
    <cellStyle name="R_Final Calcs 06 11 05_P02_Boiler Package_Contract Control Logs May 2009(1)_PC Master Report" xfId="8450" xr:uid="{00000000-0005-0000-0000-0000F6200000}"/>
    <cellStyle name="R_Final Calcs 06 11 05_P02_Boiler Package_Contract Control Logs May 2009(1)_Proposed Overall Monthly Cost Report - End March 2010" xfId="8451" xr:uid="{00000000-0005-0000-0000-0000F7200000}"/>
    <cellStyle name="R_Final Calcs 06 11 05_P03_Turbine_Mayl_09_User_Contract_Logs rev 2" xfId="8452" xr:uid="{00000000-0005-0000-0000-0000F8200000}"/>
    <cellStyle name="R_Final Calcs 06 11 05_P03_Turbine_Mayl_09_User_Contract_Logs rev 2_Cost Forecast_March " xfId="8453" xr:uid="{00000000-0005-0000-0000-0000F9200000}"/>
    <cellStyle name="R_Final Calcs 06 11 05_P03_Turbine_Mayl_09_User_Contract_Logs rev 2_PC Master Report" xfId="8454" xr:uid="{00000000-0005-0000-0000-0000FA200000}"/>
    <cellStyle name="R_Final Calcs 06 11 05_P03_Turbine_Mayl_09_User_Contract_Logs rev 2_Proposed Overall Monthly Cost Report - End March 2010" xfId="8455" xr:uid="{00000000-0005-0000-0000-0000FB200000}"/>
    <cellStyle name="R_Final Calcs 06 11 05_P04_LP_Services_26_October_09_Rev1_Master(Draft)" xfId="8456" xr:uid="{00000000-0005-0000-0000-0000FC200000}"/>
    <cellStyle name="R_Final Calcs 06 11 05_P06_Water_Treatment_28_May_09_Rev0_Master(Draft)" xfId="8457" xr:uid="{00000000-0005-0000-0000-0000FD200000}"/>
    <cellStyle name="R_Final Calcs 06 11 05_P06_Water_Treatment_28_May_09_Rev0_Master(Draft)_Cost Forecast_March " xfId="8458" xr:uid="{00000000-0005-0000-0000-0000FE200000}"/>
    <cellStyle name="R_Final Calcs 06 11 05_P06_Water_Treatment_28_May_09_Rev0_Master(Draft)_PC Master Report" xfId="8459" xr:uid="{00000000-0005-0000-0000-0000FF200000}"/>
    <cellStyle name="R_Final Calcs 06 11 05_P06_Water_Treatment_28_May_09_Rev0_Master(Draft)_Proposed Overall Monthly Cost Report - End March 2010" xfId="8460" xr:uid="{00000000-0005-0000-0000-000000210000}"/>
    <cellStyle name="R_Final Calcs 06 11 05_P06_Water_Treatment_29_June_09_Rev0_Master(Draft)" xfId="8461" xr:uid="{00000000-0005-0000-0000-000001210000}"/>
    <cellStyle name="R_Final Calcs 06 11 05_P06_Water_Treatment_29_June_09_Rev0_Master(Draft)_Cost Forecast_March " xfId="8462" xr:uid="{00000000-0005-0000-0000-000002210000}"/>
    <cellStyle name="R_Final Calcs 06 11 05_P06_Water_Treatment_29_June_09_Rev0_Master(Draft)_PC Master Report" xfId="8463" xr:uid="{00000000-0005-0000-0000-000003210000}"/>
    <cellStyle name="R_Final Calcs 06 11 05_P06_Water_Treatment_29_June_09_Rev0_Master(Draft)_Proposed Overall Monthly Cost Report - End March 2010" xfId="8464" xr:uid="{00000000-0005-0000-0000-000004210000}"/>
    <cellStyle name="R_Final Calcs 06 11 05_P08_Main Civil May 09 r2" xfId="8465" xr:uid="{00000000-0005-0000-0000-000005210000}"/>
    <cellStyle name="R_Final Calcs 06 11 05_P08_Main Civil May 09 r2_PC Master Report" xfId="8466" xr:uid="{00000000-0005-0000-0000-000006210000}"/>
    <cellStyle name="R_Final Calcs 06 11 05_P08_Main Civil May 09 r2_Proposed Overall Monthly Cost Report - End March 2010" xfId="8467" xr:uid="{00000000-0005-0000-0000-000007210000}"/>
    <cellStyle name="R_Final Calcs 06 11 05_P10_Enabling_Civils_02_June_09_Rev1" xfId="8468" xr:uid="{00000000-0005-0000-0000-000008210000}"/>
    <cellStyle name="R_Final Calcs 06 11 05_P10_Enabling_Civils_02_June_09_Rev1_PC Master Report" xfId="8469" xr:uid="{00000000-0005-0000-0000-000009210000}"/>
    <cellStyle name="R_Final Calcs 06 11 05_P10_Enabling_Civils_02_June_09_Rev1_Proposed Overall Monthly Cost Report - End March 2010" xfId="8470" xr:uid="{00000000-0005-0000-0000-00000A210000}"/>
    <cellStyle name="R_Final Calcs 06 11 05_P10_Enabling_Civils_02_May_09_final" xfId="8471" xr:uid="{00000000-0005-0000-0000-00000B210000}"/>
    <cellStyle name="R_Final Calcs 06 11 05_P10_Enabling_Civils_02_May_09_final_PC Master Report" xfId="8472" xr:uid="{00000000-0005-0000-0000-00000C210000}"/>
    <cellStyle name="R_Final Calcs 06 11 05_P10_Enabling_Civils_02_May_09_final_Proposed Overall Monthly Cost Report - End March 2010" xfId="8473" xr:uid="{00000000-0005-0000-0000-00000D210000}"/>
    <cellStyle name="R_Final Calcs 06 11 05_PC Master Report" xfId="8474" xr:uid="{00000000-0005-0000-0000-00000E210000}"/>
    <cellStyle name="R_Final Calcs 06 11 05_PC Master Report Feb09 Rev1 HL (version 1)" xfId="8475" xr:uid="{00000000-0005-0000-0000-00000F210000}"/>
    <cellStyle name="R_Final Calcs 06 11 05_Proposal Register" xfId="8476" xr:uid="{00000000-0005-0000-0000-000010210000}"/>
    <cellStyle name="R_Final Calcs 06 11 05_Proposal Register_Commited cost - January  2010" xfId="8477" xr:uid="{00000000-0005-0000-0000-000011210000}"/>
    <cellStyle name="R_Final Calcs 06 11 05_Proposal Register_Copy of MEDUPI Claim Register- (M-Drive)" xfId="8478" xr:uid="{00000000-0005-0000-0000-000012210000}"/>
    <cellStyle name="R_Final Calcs 06 11 05_Proposal Register_June 09 r2" xfId="8479" xr:uid="{00000000-0005-0000-0000-000013210000}"/>
    <cellStyle name="R_Final Calcs 06 11 05_Proposal Register_June 09 r2_PC Master Report" xfId="8480" xr:uid="{00000000-0005-0000-0000-000014210000}"/>
    <cellStyle name="R_Final Calcs 06 11 05_Proposal Register_June 09 r2_Proposed Overall Monthly Cost Report - End March 2010" xfId="8481" xr:uid="{00000000-0005-0000-0000-000015210000}"/>
    <cellStyle name="R_Final Calcs 06 11 05_Proposal Register_October Claims Report (downloaded_06112009)" xfId="8482" xr:uid="{00000000-0005-0000-0000-000016210000}"/>
    <cellStyle name="R_Final Calcs 06 11 05_Proposal Register_P10_Enabling_Civils_02_June_09_Rev1" xfId="8483" xr:uid="{00000000-0005-0000-0000-000017210000}"/>
    <cellStyle name="R_Final Calcs 06 11 05_Proposal Register_P10_Enabling_Civils_02_June_09_Rev1_PC Master Report" xfId="8484" xr:uid="{00000000-0005-0000-0000-000018210000}"/>
    <cellStyle name="R_Final Calcs 06 11 05_Proposal Register_P10_Enabling_Civils_02_June_09_Rev1_Proposed Overall Monthly Cost Report - End March 2010" xfId="8485" xr:uid="{00000000-0005-0000-0000-000019210000}"/>
    <cellStyle name="R_Final Calcs 06 11 05_Proposal Register_P10_Enabling_Civils_02_May_09_final" xfId="8486" xr:uid="{00000000-0005-0000-0000-00001A210000}"/>
    <cellStyle name="R_Final Calcs 06 11 05_Proposal Register_P10_Enabling_Civils_02_May_09_final_PC Master Report" xfId="8487" xr:uid="{00000000-0005-0000-0000-00001B210000}"/>
    <cellStyle name="R_Final Calcs 06 11 05_Proposal Register_P10_Enabling_Civils_02_May_09_final_Proposed Overall Monthly Cost Report - End March 2010" xfId="8488" xr:uid="{00000000-0005-0000-0000-00001C210000}"/>
    <cellStyle name="R_Final Calcs 06 11 05_Proposal Register_PC Master Report" xfId="8489" xr:uid="{00000000-0005-0000-0000-00001D210000}"/>
    <cellStyle name="R_Final Calcs 06 11 05_Proposal Register_PC Master Report Feb09 Rev1 HL (version 1)" xfId="8490" xr:uid="{00000000-0005-0000-0000-00001E210000}"/>
    <cellStyle name="R_Final Calcs 06 11 05_Proposal Register_Proposed Overall Monthly Cost Report - End March 2010" xfId="8491" xr:uid="{00000000-0005-0000-0000-00001F210000}"/>
    <cellStyle name="R_Final Calcs 06 11 05_Proposal Register_RC EXECUTIVE SUMMARY END Jan 2010. (version 2)" xfId="8492" xr:uid="{00000000-0005-0000-0000-000020210000}"/>
    <cellStyle name="R_Final Calcs 06 11 05_Proposal Register_RC EXECUTIVE SUMMARY END JULY 2009." xfId="8493" xr:uid="{00000000-0005-0000-0000-000021210000}"/>
    <cellStyle name="R_Final Calcs 06 11 05_Proposal Register_RC EXECUTIVE SUMMARY END JULY 2009._1" xfId="8494" xr:uid="{00000000-0005-0000-0000-000022210000}"/>
    <cellStyle name="R_Final Calcs 06 11 05_Proposal Register_RC EXECUTIVE SUMMARY END JULY 2009._1_Cost Reduction_Contracts Overview Slide_Oct 2009 v2" xfId="8495" xr:uid="{00000000-0005-0000-0000-000023210000}"/>
    <cellStyle name="R_Final Calcs 06 11 05_Proposal Register_RC EXECUTIVE SUMMARY END JULY 2009._1_Proposed Overall Monthly Cost Report - End March 2010" xfId="8496" xr:uid="{00000000-0005-0000-0000-000024210000}"/>
    <cellStyle name="R_Final Calcs 06 11 05_Proposal Register_RC EXECUTIVE SUMMARY END JULY 2009._1_Quality_October 2009" xfId="8497" xr:uid="{00000000-0005-0000-0000-000025210000}"/>
    <cellStyle name="R_Final Calcs 06 11 05_Proposal Register_RC EXECUTIVE SUMMARY END JULY 2009._1_Reg&amp;Legal_ASGISA_CSR_Stakemngt" xfId="8498" xr:uid="{00000000-0005-0000-0000-000026210000}"/>
    <cellStyle name="R_Final Calcs 06 11 05_Proposal Register_RC EXECUTIVE SUMMARY END JULY 2009._Cost Reduction_Contracts Overview Slide_Oct 2009 v2" xfId="8499" xr:uid="{00000000-0005-0000-0000-000027210000}"/>
    <cellStyle name="R_Final Calcs 06 11 05_Proposal Register_RC EXECUTIVE SUMMARY END JULY 2009._PC Master Report" xfId="8500" xr:uid="{00000000-0005-0000-0000-000028210000}"/>
    <cellStyle name="R_Final Calcs 06 11 05_Proposal Register_RC EXECUTIVE SUMMARY END JULY 2009._Proposed Overall Monthly Cost Report - End March 2010" xfId="8501" xr:uid="{00000000-0005-0000-0000-000029210000}"/>
    <cellStyle name="R_Final Calcs 06 11 05_Proposal Register_RC EXECUTIVE SUMMARY END JULY 2009._Quality_October 2009" xfId="8502" xr:uid="{00000000-0005-0000-0000-00002A210000}"/>
    <cellStyle name="R_Final Calcs 06 11 05_Proposal Register_RC EXECUTIVE SUMMARY END JULY 2009._Reg&amp;Legal_ASGISA_CSR_Stakemngt" xfId="8503" xr:uid="{00000000-0005-0000-0000-00002B210000}"/>
    <cellStyle name="R_Final Calcs 06 11 05_Proposal Register_RC EXECUTIVE SUMMARY END SEP 2009." xfId="8504" xr:uid="{00000000-0005-0000-0000-00002C210000}"/>
    <cellStyle name="R_Final Calcs 06 11 05_Proposed Overall Monthly Cost Report - End March 2010" xfId="8505" xr:uid="{00000000-0005-0000-0000-00002D210000}"/>
    <cellStyle name="R_Final Calcs 06 11 05_RC EXECUTIVE SUMMARY END Jan 2010. (version 2)" xfId="8506" xr:uid="{00000000-0005-0000-0000-00002E210000}"/>
    <cellStyle name="R_Final Calcs 06 11 05_RC EXECUTIVE SUMMARY END JULY 2009." xfId="8507" xr:uid="{00000000-0005-0000-0000-00002F210000}"/>
    <cellStyle name="R_Final Calcs 06 11 05_RC EXECUTIVE SUMMARY END JULY 2009._1" xfId="8508" xr:uid="{00000000-0005-0000-0000-000030210000}"/>
    <cellStyle name="R_Final Calcs 06 11 05_RC EXECUTIVE SUMMARY END JULY 2009._1_Cost Reduction_Contracts Overview Slide_Oct 2009 v2" xfId="8509" xr:uid="{00000000-0005-0000-0000-000031210000}"/>
    <cellStyle name="R_Final Calcs 06 11 05_RC EXECUTIVE SUMMARY END JULY 2009._1_Proposed Overall Monthly Cost Report - End March 2010" xfId="8510" xr:uid="{00000000-0005-0000-0000-000032210000}"/>
    <cellStyle name="R_Final Calcs 06 11 05_RC EXECUTIVE SUMMARY END JULY 2009._1_Quality_October 2009" xfId="8511" xr:uid="{00000000-0005-0000-0000-000033210000}"/>
    <cellStyle name="R_Final Calcs 06 11 05_RC EXECUTIVE SUMMARY END JULY 2009._1_Reg&amp;Legal_ASGISA_CSR_Stakemngt" xfId="8512" xr:uid="{00000000-0005-0000-0000-000034210000}"/>
    <cellStyle name="R_Final Calcs 06 11 05_RC EXECUTIVE SUMMARY END JULY 2009._Cost Reduction_Contracts Overview Slide_Oct 2009 v2" xfId="8513" xr:uid="{00000000-0005-0000-0000-000035210000}"/>
    <cellStyle name="R_Final Calcs 06 11 05_RC EXECUTIVE SUMMARY END JULY 2009._PC Master Report" xfId="8514" xr:uid="{00000000-0005-0000-0000-000036210000}"/>
    <cellStyle name="R_Final Calcs 06 11 05_RC EXECUTIVE SUMMARY END JULY 2009._Proposed Overall Monthly Cost Report - End March 2010" xfId="8515" xr:uid="{00000000-0005-0000-0000-000037210000}"/>
    <cellStyle name="R_Final Calcs 06 11 05_RC EXECUTIVE SUMMARY END JULY 2009._Quality_October 2009" xfId="8516" xr:uid="{00000000-0005-0000-0000-000038210000}"/>
    <cellStyle name="R_Final Calcs 06 11 05_RC EXECUTIVE SUMMARY END JULY 2009._Reg&amp;Legal_ASGISA_CSR_Stakemngt" xfId="8517" xr:uid="{00000000-0005-0000-0000-000039210000}"/>
    <cellStyle name="R_Final Calcs 06 11 05_RC EXECUTIVE SUMMARY END SEP 2009." xfId="8518" xr:uid="{00000000-0005-0000-0000-00003A210000}"/>
    <cellStyle name="R_Final Calcs 06 11 05_Risk Register Master" xfId="8519" xr:uid="{00000000-0005-0000-0000-00003B210000}"/>
    <cellStyle name="R_Final Calcs 06 11 05_Risk Register Master_Commited cost - January  2010" xfId="8520" xr:uid="{00000000-0005-0000-0000-00003C210000}"/>
    <cellStyle name="R_Final Calcs 06 11 05_Risk Register Master_Copy of MEDUPI Claim Register- (M-Drive)" xfId="8521" xr:uid="{00000000-0005-0000-0000-00003D210000}"/>
    <cellStyle name="R_Final Calcs 06 11 05_Risk Register Master_June 09 r2" xfId="8522" xr:uid="{00000000-0005-0000-0000-00003E210000}"/>
    <cellStyle name="R_Final Calcs 06 11 05_Risk Register Master_June 09 r2_PC Master Report" xfId="8523" xr:uid="{00000000-0005-0000-0000-00003F210000}"/>
    <cellStyle name="R_Final Calcs 06 11 05_Risk Register Master_June 09 r2_Proposed Overall Monthly Cost Report - End March 2010" xfId="8524" xr:uid="{00000000-0005-0000-0000-000040210000}"/>
    <cellStyle name="R_Final Calcs 06 11 05_Risk Register Master_October Claims Report (downloaded_06112009)" xfId="8525" xr:uid="{00000000-0005-0000-0000-000041210000}"/>
    <cellStyle name="R_Final Calcs 06 11 05_Risk Register Master_P10_Enabling_Civils_02_June_09_Rev1" xfId="8526" xr:uid="{00000000-0005-0000-0000-000042210000}"/>
    <cellStyle name="R_Final Calcs 06 11 05_Risk Register Master_P10_Enabling_Civils_02_June_09_Rev1_PC Master Report" xfId="8527" xr:uid="{00000000-0005-0000-0000-000043210000}"/>
    <cellStyle name="R_Final Calcs 06 11 05_Risk Register Master_P10_Enabling_Civils_02_June_09_Rev1_Proposed Overall Monthly Cost Report - End March 2010" xfId="8528" xr:uid="{00000000-0005-0000-0000-000044210000}"/>
    <cellStyle name="R_Final Calcs 06 11 05_Risk Register Master_P10_Enabling_Civils_02_May_09_final" xfId="8529" xr:uid="{00000000-0005-0000-0000-000045210000}"/>
    <cellStyle name="R_Final Calcs 06 11 05_Risk Register Master_P10_Enabling_Civils_02_May_09_final_PC Master Report" xfId="8530" xr:uid="{00000000-0005-0000-0000-000046210000}"/>
    <cellStyle name="R_Final Calcs 06 11 05_Risk Register Master_P10_Enabling_Civils_02_May_09_final_Proposed Overall Monthly Cost Report - End March 2010" xfId="8531" xr:uid="{00000000-0005-0000-0000-000047210000}"/>
    <cellStyle name="R_Final Calcs 06 11 05_Risk Register Master_PC Master Report" xfId="8532" xr:uid="{00000000-0005-0000-0000-000048210000}"/>
    <cellStyle name="R_Final Calcs 06 11 05_Risk Register Master_PC Master Report Feb09 Rev1 HL (version 1)" xfId="8533" xr:uid="{00000000-0005-0000-0000-000049210000}"/>
    <cellStyle name="R_Final Calcs 06 11 05_Risk Register Master_Proposed Overall Monthly Cost Report - End March 2010" xfId="8534" xr:uid="{00000000-0005-0000-0000-00004A210000}"/>
    <cellStyle name="R_Final Calcs 06 11 05_Risk Register Master_RC EXECUTIVE SUMMARY END Jan 2010. (version 2)" xfId="8535" xr:uid="{00000000-0005-0000-0000-00004B210000}"/>
    <cellStyle name="R_Final Calcs 06 11 05_Risk Register Master_RC EXECUTIVE SUMMARY END JULY 2009." xfId="8536" xr:uid="{00000000-0005-0000-0000-00004C210000}"/>
    <cellStyle name="R_Final Calcs 06 11 05_Risk Register Master_RC EXECUTIVE SUMMARY END JULY 2009._1" xfId="8537" xr:uid="{00000000-0005-0000-0000-00004D210000}"/>
    <cellStyle name="R_Final Calcs 06 11 05_Risk Register Master_RC EXECUTIVE SUMMARY END JULY 2009._1_Cost Reduction_Contracts Overview Slide_Oct 2009 v2" xfId="8538" xr:uid="{00000000-0005-0000-0000-00004E210000}"/>
    <cellStyle name="R_Final Calcs 06 11 05_Risk Register Master_RC EXECUTIVE SUMMARY END JULY 2009._1_Proposed Overall Monthly Cost Report - End March 2010" xfId="8539" xr:uid="{00000000-0005-0000-0000-00004F210000}"/>
    <cellStyle name="R_Final Calcs 06 11 05_Risk Register Master_RC EXECUTIVE SUMMARY END JULY 2009._1_Quality_October 2009" xfId="8540" xr:uid="{00000000-0005-0000-0000-000050210000}"/>
    <cellStyle name="R_Final Calcs 06 11 05_Risk Register Master_RC EXECUTIVE SUMMARY END JULY 2009._1_Reg&amp;Legal_ASGISA_CSR_Stakemngt" xfId="8541" xr:uid="{00000000-0005-0000-0000-000051210000}"/>
    <cellStyle name="R_Final Calcs 06 11 05_Risk Register Master_RC EXECUTIVE SUMMARY END JULY 2009._Cost Reduction_Contracts Overview Slide_Oct 2009 v2" xfId="8542" xr:uid="{00000000-0005-0000-0000-000052210000}"/>
    <cellStyle name="R_Final Calcs 06 11 05_Risk Register Master_RC EXECUTIVE SUMMARY END JULY 2009._PC Master Report" xfId="8543" xr:uid="{00000000-0005-0000-0000-000053210000}"/>
    <cellStyle name="R_Final Calcs 06 11 05_Risk Register Master_RC EXECUTIVE SUMMARY END JULY 2009._Proposed Overall Monthly Cost Report - End March 2010" xfId="8544" xr:uid="{00000000-0005-0000-0000-000054210000}"/>
    <cellStyle name="R_Final Calcs 06 11 05_Risk Register Master_RC EXECUTIVE SUMMARY END JULY 2009._Quality_October 2009" xfId="8545" xr:uid="{00000000-0005-0000-0000-000055210000}"/>
    <cellStyle name="R_Final Calcs 06 11 05_Risk Register Master_RC EXECUTIVE SUMMARY END JULY 2009._Reg&amp;Legal_ASGISA_CSR_Stakemngt" xfId="8546" xr:uid="{00000000-0005-0000-0000-000056210000}"/>
    <cellStyle name="R_Final Calcs 06 11 05_Risk Register Master_RC EXECUTIVE SUMMARY END SEP 2009." xfId="8547" xr:uid="{00000000-0005-0000-0000-000057210000}"/>
    <cellStyle name="R_Final Calcs 06 11 05_Trend Register Master" xfId="8548" xr:uid="{00000000-0005-0000-0000-000058210000}"/>
    <cellStyle name="R_Final Calcs 06 11 05_Trend Register Master_Commited cost - January  2010" xfId="8549" xr:uid="{00000000-0005-0000-0000-000059210000}"/>
    <cellStyle name="R_Final Calcs 06 11 05_Trend Register Master_Copy of MEDUPI Claim Register- (M-Drive)" xfId="8550" xr:uid="{00000000-0005-0000-0000-00005A210000}"/>
    <cellStyle name="R_Final Calcs 06 11 05_Trend Register Master_June 09 r2" xfId="8551" xr:uid="{00000000-0005-0000-0000-00005B210000}"/>
    <cellStyle name="R_Final Calcs 06 11 05_Trend Register Master_June 09 r2_PC Master Report" xfId="8552" xr:uid="{00000000-0005-0000-0000-00005C210000}"/>
    <cellStyle name="R_Final Calcs 06 11 05_Trend Register Master_June 09 r2_Proposed Overall Monthly Cost Report - End March 2010" xfId="8553" xr:uid="{00000000-0005-0000-0000-00005D210000}"/>
    <cellStyle name="R_Final Calcs 06 11 05_Trend Register Master_October Claims Report (downloaded_06112009)" xfId="8554" xr:uid="{00000000-0005-0000-0000-00005E210000}"/>
    <cellStyle name="R_Final Calcs 06 11 05_Trend Register Master_P10_Enabling_Civils_02_June_09_Rev1" xfId="8555" xr:uid="{00000000-0005-0000-0000-00005F210000}"/>
    <cellStyle name="R_Final Calcs 06 11 05_Trend Register Master_P10_Enabling_Civils_02_June_09_Rev1_PC Master Report" xfId="8556" xr:uid="{00000000-0005-0000-0000-000060210000}"/>
    <cellStyle name="R_Final Calcs 06 11 05_Trend Register Master_P10_Enabling_Civils_02_June_09_Rev1_Proposed Overall Monthly Cost Report - End March 2010" xfId="8557" xr:uid="{00000000-0005-0000-0000-000061210000}"/>
    <cellStyle name="R_Final Calcs 06 11 05_Trend Register Master_P10_Enabling_Civils_02_May_09_final" xfId="8558" xr:uid="{00000000-0005-0000-0000-000062210000}"/>
    <cellStyle name="R_Final Calcs 06 11 05_Trend Register Master_P10_Enabling_Civils_02_May_09_final_PC Master Report" xfId="8559" xr:uid="{00000000-0005-0000-0000-000063210000}"/>
    <cellStyle name="R_Final Calcs 06 11 05_Trend Register Master_P10_Enabling_Civils_02_May_09_final_Proposed Overall Monthly Cost Report - End March 2010" xfId="8560" xr:uid="{00000000-0005-0000-0000-000064210000}"/>
    <cellStyle name="R_Final Calcs 06 11 05_Trend Register Master_PC Master Report" xfId="8561" xr:uid="{00000000-0005-0000-0000-000065210000}"/>
    <cellStyle name="R_Final Calcs 06 11 05_Trend Register Master_PC Master Report Feb09 Rev1 HL (version 1)" xfId="8562" xr:uid="{00000000-0005-0000-0000-000066210000}"/>
    <cellStyle name="R_Final Calcs 06 11 05_Trend Register Master_Proposed Overall Monthly Cost Report - End March 2010" xfId="8563" xr:uid="{00000000-0005-0000-0000-000067210000}"/>
    <cellStyle name="R_Final Calcs 06 11 05_Trend Register Master_RC EXECUTIVE SUMMARY END Jan 2010. (version 2)" xfId="8564" xr:uid="{00000000-0005-0000-0000-000068210000}"/>
    <cellStyle name="R_Final Calcs 06 11 05_Trend Register Master_RC EXECUTIVE SUMMARY END JULY 2009." xfId="8565" xr:uid="{00000000-0005-0000-0000-000069210000}"/>
    <cellStyle name="R_Final Calcs 06 11 05_Trend Register Master_RC EXECUTIVE SUMMARY END JULY 2009._1" xfId="8566" xr:uid="{00000000-0005-0000-0000-00006A210000}"/>
    <cellStyle name="R_Final Calcs 06 11 05_Trend Register Master_RC EXECUTIVE SUMMARY END JULY 2009._1_Cost Reduction_Contracts Overview Slide_Oct 2009 v2" xfId="8567" xr:uid="{00000000-0005-0000-0000-00006B210000}"/>
    <cellStyle name="R_Final Calcs 06 11 05_Trend Register Master_RC EXECUTIVE SUMMARY END JULY 2009._1_Proposed Overall Monthly Cost Report - End March 2010" xfId="8568" xr:uid="{00000000-0005-0000-0000-00006C210000}"/>
    <cellStyle name="R_Final Calcs 06 11 05_Trend Register Master_RC EXECUTIVE SUMMARY END JULY 2009._1_Quality_October 2009" xfId="8569" xr:uid="{00000000-0005-0000-0000-00006D210000}"/>
    <cellStyle name="R_Final Calcs 06 11 05_Trend Register Master_RC EXECUTIVE SUMMARY END JULY 2009._1_Reg&amp;Legal_ASGISA_CSR_Stakemngt" xfId="8570" xr:uid="{00000000-0005-0000-0000-00006E210000}"/>
    <cellStyle name="R_Final Calcs 06 11 05_Trend Register Master_RC EXECUTIVE SUMMARY END JULY 2009._Cost Reduction_Contracts Overview Slide_Oct 2009 v2" xfId="8571" xr:uid="{00000000-0005-0000-0000-00006F210000}"/>
    <cellStyle name="R_Final Calcs 06 11 05_Trend Register Master_RC EXECUTIVE SUMMARY END JULY 2009._PC Master Report" xfId="8572" xr:uid="{00000000-0005-0000-0000-000070210000}"/>
    <cellStyle name="R_Final Calcs 06 11 05_Trend Register Master_RC EXECUTIVE SUMMARY END JULY 2009._Proposed Overall Monthly Cost Report - End March 2010" xfId="8573" xr:uid="{00000000-0005-0000-0000-000071210000}"/>
    <cellStyle name="R_Final Calcs 06 11 05_Trend Register Master_RC EXECUTIVE SUMMARY END JULY 2009._Quality_October 2009" xfId="8574" xr:uid="{00000000-0005-0000-0000-000072210000}"/>
    <cellStyle name="R_Final Calcs 06 11 05_Trend Register Master_RC EXECUTIVE SUMMARY END JULY 2009._Reg&amp;Legal_ASGISA_CSR_Stakemngt" xfId="8575" xr:uid="{00000000-0005-0000-0000-000073210000}"/>
    <cellStyle name="R_Final Calcs 06 11 05_Trend Register Master_RC EXECUTIVE SUMMARY END SEP 2009." xfId="8576" xr:uid="{00000000-0005-0000-0000-000074210000}"/>
    <cellStyle name="R_Final Calcs 06 11 05_U1" xfId="8577" xr:uid="{00000000-0005-0000-0000-000075210000}"/>
    <cellStyle name="R_Final Calcs 06 11 05_U2" xfId="8578" xr:uid="{00000000-0005-0000-0000-000076210000}"/>
    <cellStyle name="R_Final Calcs 06 11 05_U3" xfId="8579" xr:uid="{00000000-0005-0000-0000-000077210000}"/>
    <cellStyle name="R_Final Calcs 06 11 05_U4" xfId="8580" xr:uid="{00000000-0005-0000-0000-000078210000}"/>
    <cellStyle name="R_Final Calcs 06 11 05_U5" xfId="8581" xr:uid="{00000000-0005-0000-0000-000079210000}"/>
    <cellStyle name="R_Final Calcs 06 11 05_U6" xfId="8582" xr:uid="{00000000-0005-0000-0000-00007A210000}"/>
    <cellStyle name="R_ice Services assessment Hrs 25Aug2009" xfId="8583" xr:uid="{00000000-0005-0000-0000-00007B210000}"/>
    <cellStyle name="R_ice Services assessment Hrs 25Jul2009" xfId="8584" xr:uid="{00000000-0005-0000-0000-00007C210000}"/>
    <cellStyle name="R_June 09 r2" xfId="8585" xr:uid="{00000000-0005-0000-0000-00007D210000}"/>
    <cellStyle name="R_June 09 r2_PC Master Report" xfId="8586" xr:uid="{00000000-0005-0000-0000-00007E210000}"/>
    <cellStyle name="R_June 09 r2_Proposed Overall Monthly Cost Report - End March 2010" xfId="8587" xr:uid="{00000000-0005-0000-0000-00007F210000}"/>
    <cellStyle name="R_Mark up Factor" xfId="8588" xr:uid="{00000000-0005-0000-0000-000080210000}"/>
    <cellStyle name="R_Mark up Factor 2" xfId="8589" xr:uid="{00000000-0005-0000-0000-000081210000}"/>
    <cellStyle name="R_Mark up Factor_090514_Costing-Model Medupi (Version- E&amp;Y updates)(Mar09 index update)( FINAL Tx adj)" xfId="8590" xr:uid="{00000000-0005-0000-0000-000082210000}"/>
    <cellStyle name="R_Mark up Factor_090812_CTC-Model Medupi -Jul 09 MYPD 2 (with Esk Jul par)(E&amp;Y Master 090520 v2.2)" xfId="8591" xr:uid="{00000000-0005-0000-0000-000083210000}"/>
    <cellStyle name="R_Mark up Factor_20080925 ice services Assessment Task order No 4" xfId="8592" xr:uid="{00000000-0005-0000-0000-000084210000}"/>
    <cellStyle name="R_Mark up Factor_20080925 ice services Assessment Task order No 4_20110725chk1 DGR ice Timesheet data - July 2011" xfId="8593" xr:uid="{00000000-0005-0000-0000-000085210000}"/>
    <cellStyle name="R_Mark up Factor_20090225rev &amp; 20090425 Task Order 25&amp;26 ice services assessments" xfId="8594" xr:uid="{00000000-0005-0000-0000-000086210000}"/>
    <cellStyle name="R_Mark up Factor_20090315 CED Project support_update" xfId="8595" xr:uid="{00000000-0005-0000-0000-000087210000}"/>
    <cellStyle name="R_Mark up Factor_20090315 CED Project support_update_20090225rev &amp; 20090425 Task Order 25&amp;26 ice services assessments" xfId="8596" xr:uid="{00000000-0005-0000-0000-000088210000}"/>
    <cellStyle name="R_Mark up Factor_20090315 CED Project support_update_20090225rev &amp; 20090425 Task Order 25&amp;26 ice services assessments_20110725chk1 DGR ice Timesheet data - July 2011" xfId="8597" xr:uid="{00000000-0005-0000-0000-000089210000}"/>
    <cellStyle name="R_Mark up Factor_20090315 CED Project support_update_20091025 Task Order 24 ice services assessment" xfId="8598" xr:uid="{00000000-0005-0000-0000-00008A210000}"/>
    <cellStyle name="R_Mark up Factor_20090315 CED Project support_update_20091025 Task Order 25 ice services assessment" xfId="8599" xr:uid="{00000000-0005-0000-0000-00008B210000}"/>
    <cellStyle name="R_Mark up Factor_20090315 CED Project support_update_20091025 Task Order 25&amp;26 ice services assessment" xfId="8600" xr:uid="{00000000-0005-0000-0000-00008C210000}"/>
    <cellStyle name="R_Mark up Factor_20090315 CED Project support_update_20091025 Task Order 26 ice services assessment" xfId="8601" xr:uid="{00000000-0005-0000-0000-00008D210000}"/>
    <cellStyle name="R_Mark up Factor_20090315 CED Project support_update_20091025 Task Order 28 ice services assessment Mercury SS" xfId="8602" xr:uid="{00000000-0005-0000-0000-00008E210000}"/>
    <cellStyle name="R_Mark up Factor_20090315 CED Project support_update_20091025 Task Order 29 ice services assessment" xfId="8603" xr:uid="{00000000-0005-0000-0000-00008F210000}"/>
    <cellStyle name="R_Mark up Factor_20090315 CED Project support_update_20091025 Task Order 31 ice services assessment" xfId="8604" xr:uid="{00000000-0005-0000-0000-000090210000}"/>
    <cellStyle name="R_Mark up Factor_20090315 CED Project support_update_20091025 Task Order 33 ice services assessment" xfId="8605" xr:uid="{00000000-0005-0000-0000-000091210000}"/>
    <cellStyle name="R_Mark up Factor_20090315 CED Project support_update_20091025 Task Order 34 ice services assessment" xfId="8606" xr:uid="{00000000-0005-0000-0000-000092210000}"/>
    <cellStyle name="R_Mark up Factor_20090315 CED Project support_update_20091025 Task Order 35 ice services assessment" xfId="8607" xr:uid="{00000000-0005-0000-0000-000093210000}"/>
    <cellStyle name="R_Mark up Factor_20090315 CED Project support_update_20091025 Task Order 36 ice services assessment" xfId="8608" xr:uid="{00000000-0005-0000-0000-000094210000}"/>
    <cellStyle name="R_Mark up Factor_20090315 CED Project support_update_20091025 Task Order 37 ice services assessment" xfId="8609" xr:uid="{00000000-0005-0000-0000-000095210000}"/>
    <cellStyle name="R_Mark up Factor_20090315 CED Project support_update_20091025 Task Order 37 Revised split ice services assessment" xfId="8610" xr:uid="{00000000-0005-0000-0000-000096210000}"/>
    <cellStyle name="R_Mark up Factor_20090315 CED Project support_update_20091025 Task Order 39 ice services assessment" xfId="8611" xr:uid="{00000000-0005-0000-0000-000097210000}"/>
    <cellStyle name="R_Mark up Factor_20090315 CED Project support_update_20091025 Task Order 40 ice services assessment" xfId="8612" xr:uid="{00000000-0005-0000-0000-000098210000}"/>
    <cellStyle name="R_Mark up Factor_20090315 CED Project support_update_20091025 Task Order 41 ice services assessment &amp; invoice" xfId="8613" xr:uid="{00000000-0005-0000-0000-000099210000}"/>
    <cellStyle name="R_Mark up Factor_20090315 CED Project support_update_20091025 Task Order 42 ice services assessment" xfId="8614" xr:uid="{00000000-0005-0000-0000-00009A210000}"/>
    <cellStyle name="R_Mark up Factor_20090315 CED Project support_update_20091025 Task Order 43 ice services assessment" xfId="8615" xr:uid="{00000000-0005-0000-0000-00009B210000}"/>
    <cellStyle name="R_Mark up Factor_20090315 CED Project support_update_20091025 Task Order 44 ice services assessment" xfId="8616" xr:uid="{00000000-0005-0000-0000-00009C210000}"/>
    <cellStyle name="R_Mark up Factor_20090315 CED Project support_update_20091025Rev Task Order 26 ice services assessment" xfId="8617" xr:uid="{00000000-0005-0000-0000-00009D210000}"/>
    <cellStyle name="R_Mark up Factor_20090315 CED Project support_update_200911 chk Task 41 Kusile Silos forecast" xfId="8618" xr:uid="{00000000-0005-0000-0000-00009E210000}"/>
    <cellStyle name="R_Mark up Factor_20090315 CED Project support_update_200911 Task Order 46 ice services Forecast" xfId="8619" xr:uid="{00000000-0005-0000-0000-00009F210000}"/>
    <cellStyle name="R_Mark up Factor_20090315 CED Project support_update_20091103 CED Project support services" xfId="8620" xr:uid="{00000000-0005-0000-0000-0000A0210000}"/>
    <cellStyle name="R_Mark up Factor_20090315 CED Project support_update_20091104 CED Project support services" xfId="8621" xr:uid="{00000000-0005-0000-0000-0000A1210000}"/>
    <cellStyle name="R_Mark up Factor_20090315 CED Project support_update_20091105 CED Project support services" xfId="8622" xr:uid="{00000000-0005-0000-0000-0000A2210000}"/>
    <cellStyle name="R_Mark up Factor_20090315 CED Project support_update_20091125 Coal &amp; Ash Task Orders ice services invoice" xfId="8623" xr:uid="{00000000-0005-0000-0000-0000A3210000}"/>
    <cellStyle name="R_Mark up Factor_20090315 CED Project support_update_20091125 Task Medupi Electrical ice services invoice" xfId="8624" xr:uid="{00000000-0005-0000-0000-0000A4210000}"/>
    <cellStyle name="R_Mark up Factor_20090315 CED Project support_update_20091125 Task order 02 ice services assessment" xfId="8625" xr:uid="{00000000-0005-0000-0000-0000A5210000}"/>
    <cellStyle name="R_Mark up Factor_20090315 CED Project support_update_20091125 Task Order 31 ice services assessment &amp; invoice" xfId="8626" xr:uid="{00000000-0005-0000-0000-0000A6210000}"/>
    <cellStyle name="R_Mark up Factor_20090315 CED Project support_update_20091125 Task Order 32 ice services assessment" xfId="8627" xr:uid="{00000000-0005-0000-0000-0000A7210000}"/>
    <cellStyle name="R_Mark up Factor_20090315 CED Project support_update_20091125 Task Order 47 ice services assessment" xfId="8628" xr:uid="{00000000-0005-0000-0000-0000A8210000}"/>
    <cellStyle name="R_Mark up Factor_20090315 CED Project support_update_20091208 CED Project support services_nic003" xfId="8629" xr:uid="{00000000-0005-0000-0000-0000A9210000}"/>
    <cellStyle name="R_Mark up Factor_20090315 CED Project support_update_20091211 Task 51 Forecast ice services" xfId="8630" xr:uid="{00000000-0005-0000-0000-0000AA210000}"/>
    <cellStyle name="R_Mark up Factor_20090315 CED Project support_update_20091225 Task order 04 ice services assessment &amp; invoice" xfId="8631" xr:uid="{00000000-0005-0000-0000-0000AB210000}"/>
    <cellStyle name="R_Mark up Factor_20090315 CED Project support_update_20091225 Task Order 20 ice services assessment &amp; invoice" xfId="8632" xr:uid="{00000000-0005-0000-0000-0000AC210000}"/>
    <cellStyle name="R_Mark up Factor_20090315 CED Project support_update_20091225 Task order 46 assessment &amp; invoice" xfId="8633" xr:uid="{00000000-0005-0000-0000-0000AD210000}"/>
    <cellStyle name="R_Mark up Factor_20090315 CED Project support_update_20091230rev1 CED Project support services" xfId="8634" xr:uid="{00000000-0005-0000-0000-0000AE210000}"/>
    <cellStyle name="R_Mark up Factor_20090315 CED Project support_update_20100125 Coal &amp; Ash Task Orders ice services invoice" xfId="8635" xr:uid="{00000000-0005-0000-0000-0000AF210000}"/>
    <cellStyle name="R_Mark up Factor_20090315 CED Project support_update_20100125 Task 51 Hrs to date ice services" xfId="8636" xr:uid="{00000000-0005-0000-0000-0000B0210000}"/>
    <cellStyle name="R_Mark up Factor_20090315 CED Project support_update_20100125 Task Medupi Electrical ice services invoice" xfId="8637" xr:uid="{00000000-0005-0000-0000-0000B1210000}"/>
    <cellStyle name="R_Mark up Factor_20090315 CED Project support_update_20100125 Task order 02 ice services assessment" xfId="8638" xr:uid="{00000000-0005-0000-0000-0000B2210000}"/>
    <cellStyle name="R_Mark up Factor_20090315 CED Project support_update_20100125 Task Order 20 ice services assessment &amp; invoice" xfId="8639" xr:uid="{00000000-0005-0000-0000-0000B3210000}"/>
    <cellStyle name="R_Mark up Factor_20090315 CED Project support_update_20100125 Task Order 45 ice services assessment" xfId="8640" xr:uid="{00000000-0005-0000-0000-0000B4210000}"/>
    <cellStyle name="R_Mark up Factor_20090315 CED Project support_update_20100125 Task Order 51 ice services assessment &amp; invoice" xfId="8641" xr:uid="{00000000-0005-0000-0000-0000B5210000}"/>
    <cellStyle name="R_Mark up Factor_20090315 CED Project support_update_20100225 Task order 04 ice services assessment &amp; invoice" xfId="8642" xr:uid="{00000000-0005-0000-0000-0000B6210000}"/>
    <cellStyle name="R_Mark up Factor_20090315 CED Project support_update_20100304 CED Project support services" xfId="8643" xr:uid="{00000000-0005-0000-0000-0000B7210000}"/>
    <cellStyle name="R_Mark up Factor_20090315 CED Project support_update_20100304rev1 CED Project support services" xfId="8644" xr:uid="{00000000-0005-0000-0000-0000B8210000}"/>
    <cellStyle name="R_Mark up Factor_20090315 CED Project support_update_20100325 Task 51 Hrs to date ice services" xfId="8645" xr:uid="{00000000-0005-0000-0000-0000B9210000}"/>
    <cellStyle name="R_Mark up Factor_20090315 CED Project support_update_20100325 Task Medupi Electrical ice services invoice" xfId="8646" xr:uid="{00000000-0005-0000-0000-0000BA210000}"/>
    <cellStyle name="R_Mark up Factor_20090315 CED Project support_update_20100325 Task order 02 ice services assessment &amp; invoice" xfId="8647" xr:uid="{00000000-0005-0000-0000-0000BB210000}"/>
    <cellStyle name="R_Mark up Factor_20090315 CED Project support_update_20100325 Task Order 20 ice services assessment &amp; invoice" xfId="8648" xr:uid="{00000000-0005-0000-0000-0000BC210000}"/>
    <cellStyle name="R_Mark up Factor_20090315 CED Project support_update_20100329 Updated Task 53 Gen Transf Forecast ice services" xfId="8649" xr:uid="{00000000-0005-0000-0000-0000BD210000}"/>
    <cellStyle name="R_Mark up Factor_20090315 CED Project support_update_20100425 ice services Task No 0012 FGD assessment &amp; invoice" xfId="8650" xr:uid="{00000000-0005-0000-0000-0000BE210000}"/>
    <cellStyle name="R_Mark up Factor_20090315 CED Project support_update_20100425 Task 52 Cabling assessment &amp; invoice ice services" xfId="8651" xr:uid="{00000000-0005-0000-0000-0000BF210000}"/>
    <cellStyle name="R_Mark up Factor_20090315 CED Project support_update_20100425 Task order 04 ice services assessment &amp; invoice" xfId="8652" xr:uid="{00000000-0005-0000-0000-0000C0210000}"/>
    <cellStyle name="R_Mark up Factor_20090315 CED Project support_update_20100425 Task Order 29 ice services assessment &amp; invoice" xfId="8653" xr:uid="{00000000-0005-0000-0000-0000C1210000}"/>
    <cellStyle name="R_Mark up Factor_20090315 CED Project support_update_20100425 Task Order 51 ice services assessment &amp; invoice" xfId="8654" xr:uid="{00000000-0005-0000-0000-0000C2210000}"/>
    <cellStyle name="R_Mark up Factor_20090315 CED Project support_update_20100425 Task Order 55 ice services assessment &amp; invoice" xfId="8655" xr:uid="{00000000-0005-0000-0000-0000C3210000}"/>
    <cellStyle name="R_Mark up Factor_20090315 CED Project support_update_20100425 Task Order 56 ice services assessment &amp; invoice" xfId="8656" xr:uid="{00000000-0005-0000-0000-0000C4210000}"/>
    <cellStyle name="R_Mark up Factor_20090315 CED Project support_update_20100429 CED Project support Timesheet current" xfId="8657" xr:uid="{00000000-0005-0000-0000-0000C5210000}"/>
    <cellStyle name="R_Mark up Factor_20090315 CED Project support_update_20100525 ice services Task No 0012 FGD assessment" xfId="8658" xr:uid="{00000000-0005-0000-0000-0000C6210000}"/>
    <cellStyle name="R_Mark up Factor_20090315 CED Project support_update_20100525 Task order 04 ice services assessment &amp; invoice" xfId="8659" xr:uid="{00000000-0005-0000-0000-0000C7210000}"/>
    <cellStyle name="R_Mark up Factor_20090315 CED Project support_update_20100613 Task Order 34 ice services assessment &amp; invoice" xfId="8660" xr:uid="{00000000-0005-0000-0000-0000C8210000}"/>
    <cellStyle name="R_Mark up Factor_20090315 CED Project support_update_20100625 ice services Electrical &amp; C&amp;I assessment" xfId="8661" xr:uid="{00000000-0005-0000-0000-0000C9210000}"/>
    <cellStyle name="R_Mark up Factor_20090315 CED Project support_update_20100625 ice services Task No 0012 FGD assessment" xfId="8662" xr:uid="{00000000-0005-0000-0000-0000CA210000}"/>
    <cellStyle name="R_Mark up Factor_20090315 CED Project support_update_20100625 Task order 04 ice services assessment &amp; invoice" xfId="8663" xr:uid="{00000000-0005-0000-0000-0000CB210000}"/>
    <cellStyle name="R_Mark up Factor_20090315 CED Project support_update_20100625 Turbine Summary weekly Timesheets" xfId="8664" xr:uid="{00000000-0005-0000-0000-0000CC210000}"/>
    <cellStyle name="R_Mark up Factor_20090315 CED Project support_update_20100725 Task order 04 ice services assessment &amp; invoice" xfId="8665" xr:uid="{00000000-0005-0000-0000-0000CD210000}"/>
    <cellStyle name="R_Mark up Factor_20090315 CED Project support_update_20100803 Task order 02 Turbine ice services assessment dvw" xfId="8666" xr:uid="{00000000-0005-0000-0000-0000CE210000}"/>
    <cellStyle name="R_Mark up Factor_20090315 CED Project support_update_20100820 iWeNhle Consolidated Invoices" xfId="8667" xr:uid="{00000000-0005-0000-0000-0000CF210000}"/>
    <cellStyle name="R_Mark up Factor_20090315 CED Project support_update_20100820 iWeNhle Consolidated Invoices_20110725chk1 DGR ice Timesheet data - July 2011" xfId="8668" xr:uid="{00000000-0005-0000-0000-0000D0210000}"/>
    <cellStyle name="R_Mark up Factor_20090315 CED Project support_update_20100825 Task Order 13 ice services assessment" xfId="8669" xr:uid="{00000000-0005-0000-0000-0000D1210000}"/>
    <cellStyle name="R_Mark up Factor_20090315 CED Project support_update_20100902 Task order 02 Turbine ice services Ass &amp; Inv" xfId="8670" xr:uid="{00000000-0005-0000-0000-0000D2210000}"/>
    <cellStyle name="R_Mark up Factor_20090315 CED Project support_update_20100913 ice services Task No 0012 FGD assessment" xfId="8671" xr:uid="{00000000-0005-0000-0000-0000D3210000}"/>
    <cellStyle name="R_Mark up Factor_20090315 CED Project support_update_20100913 Task order 04 ice services assessment &amp; invoice" xfId="8672" xr:uid="{00000000-0005-0000-0000-0000D4210000}"/>
    <cellStyle name="R_Mark up Factor_20090315 CED Project support_update_20100925 ice services Medupi Electrical C&amp;I assessment" xfId="8673" xr:uid="{00000000-0005-0000-0000-0000D5210000}"/>
    <cellStyle name="R_Mark up Factor_20090315 CED Project support_update_20101008 Task 53 Generation ice services assessment &amp; invoice" xfId="8674" xr:uid="{00000000-0005-0000-0000-0000D6210000}"/>
    <cellStyle name="R_Mark up Factor_20090315 CED Project support_update_20101008 Task order 04 ice services assessment &amp; invoice (1)" xfId="8675" xr:uid="{00000000-0005-0000-0000-0000D7210000}"/>
    <cellStyle name="R_Mark up Factor_20090315 CED Project support_update_20101011 update ice services Task No 0012 FGD assessments &amp; invoices" xfId="8676" xr:uid="{00000000-0005-0000-0000-0000D8210000}"/>
    <cellStyle name="R_Mark up Factor_20090315 CED Project support_update_20101024 25Sep2010 Assess &amp; Inv Task order 02 Turbine ice services" xfId="8677" xr:uid="{00000000-0005-0000-0000-0000D9210000}"/>
    <cellStyle name="R_Mark up Factor_20090315 CED Project support_update_20101025 Assessment ice services Task No 0012 FGD &amp; invoice" xfId="8678" xr:uid="{00000000-0005-0000-0000-0000DA210000}"/>
    <cellStyle name="R_Mark up Factor_20090315 CED Project support_update_20101025 ice services assessment Task 52 Cabling &amp; invoice" xfId="8679" xr:uid="{00000000-0005-0000-0000-0000DB210000}"/>
    <cellStyle name="R_Mark up Factor_20090315 CED Project support_update_20101025 ice services Medupi Electrical C&amp;I assessment &amp; invoice" xfId="8680" xr:uid="{00000000-0005-0000-0000-0000DC210000}"/>
    <cellStyle name="R_Mark up Factor_20090315 CED Project support_update_20101025 Task Order 13 ice services assessment" xfId="8681" xr:uid="{00000000-0005-0000-0000-0000DD210000}"/>
    <cellStyle name="R_Mark up Factor_20090315 CED Project support_update_20101029 Task order 04 ice services assessment &amp; invoice" xfId="8682" xr:uid="{00000000-0005-0000-0000-0000DE210000}"/>
    <cellStyle name="R_Mark up Factor_20090315 CED Project support_update_20101109 Task 0064 Terr undergrd ice services" xfId="8683" xr:uid="{00000000-0005-0000-0000-0000DF210000}"/>
    <cellStyle name="R_Mark up Factor_20090315 CED Project support_update_20101116 From 1550  iWeNhle Consolidated Invoices" xfId="8684" xr:uid="{00000000-0005-0000-0000-0000E0210000}"/>
    <cellStyle name="R_Mark up Factor_20090315 CED Project support_update_20101116 From 1550  iWeNhle Consolidated Invoices_20110725chk1 DGR ice Timesheet data - July 2011" xfId="8685" xr:uid="{00000000-0005-0000-0000-0000E1210000}"/>
    <cellStyle name="R_Mark up Factor_20090315 CED Project support_update_2010825 Assessment &amp; invoice Task 0063 BoP ice services" xfId="8686" xr:uid="{00000000-0005-0000-0000-0000E2210000}"/>
    <cellStyle name="R_Mark up Factor_20090315 CED Project support_update_Agreed Final Hours" xfId="8687" xr:uid="{00000000-0005-0000-0000-0000E3210000}"/>
    <cellStyle name="R_Mark up Factor_20090315 CED Project support_update_CHECK 20091116JvD Updated Kusile Coal &amp; Ash allocation of hrs" xfId="8688" xr:uid="{00000000-0005-0000-0000-0000E4210000}"/>
    <cellStyle name="R_Mark up Factor_20090317 CED Project support_update" xfId="8689" xr:uid="{00000000-0005-0000-0000-0000E5210000}"/>
    <cellStyle name="R_Mark up Factor_20090425 Napo CHECK Kusile task orders 25  26" xfId="8690" xr:uid="{00000000-0005-0000-0000-0000E6210000}"/>
    <cellStyle name="R_Mark up Factor_20090425 Napo CHECK Kusile task orders 25  26_20110725chk1 DGR ice Timesheet data - July 2011" xfId="8691" xr:uid="{00000000-0005-0000-0000-0000E7210000}"/>
    <cellStyle name="R_Mark up Factor_20090425 Task order 03 ice services assessment" xfId="8692" xr:uid="{00000000-0005-0000-0000-0000E8210000}"/>
    <cellStyle name="R_Mark up Factor_20090425 Task Order 31 ice services assessment" xfId="8693" xr:uid="{00000000-0005-0000-0000-0000E9210000}"/>
    <cellStyle name="R_Mark up Factor_20090522 CED Project support services" xfId="8694" xr:uid="{00000000-0005-0000-0000-0000EA210000}"/>
    <cellStyle name="R_Mark up Factor_20090522 CED Project support services_20110725chk1 DGR ice Timesheet data - July 2011" xfId="8695" xr:uid="{00000000-0005-0000-0000-0000EB210000}"/>
    <cellStyle name="R_Mark up Factor_20090630 Extn Komati Time &amp; Cost" xfId="8696" xr:uid="{00000000-0005-0000-0000-0000EC210000}"/>
    <cellStyle name="R_Mark up Factor_20090715 Extn Komati Time &amp; Cost" xfId="8697" xr:uid="{00000000-0005-0000-0000-0000ED210000}"/>
    <cellStyle name="R_Mark up Factor_20090725 Task order 02 ice services assessment" xfId="8698" xr:uid="{00000000-0005-0000-0000-0000EE210000}"/>
    <cellStyle name="R_Mark up Factor_20090725 Task order 03 ice services assessment" xfId="8699" xr:uid="{00000000-0005-0000-0000-0000EF210000}"/>
    <cellStyle name="R_Mark up Factor_20090725 Task order 04 ice services assessment" xfId="8700" xr:uid="{00000000-0005-0000-0000-0000F0210000}"/>
    <cellStyle name="R_Mark up Factor_20090725 Task order 08 ice services assessment" xfId="8701" xr:uid="{00000000-0005-0000-0000-0000F1210000}"/>
    <cellStyle name="R_Mark up Factor_20090725 Task Order 09 ice services assessment" xfId="8702" xr:uid="{00000000-0005-0000-0000-0000F2210000}"/>
    <cellStyle name="R_Mark up Factor_20090725 Task order 34 ice services assessment" xfId="8703" xr:uid="{00000000-0005-0000-0000-0000F3210000}"/>
    <cellStyle name="R_Mark up Factor_20090725rev Extn Komati Time &amp; Cost" xfId="8704" xr:uid="{00000000-0005-0000-0000-0000F4210000}"/>
    <cellStyle name="R_Mark up Factor_20090825rev Extn Komati Time &amp; Cost" xfId="8705" xr:uid="{00000000-0005-0000-0000-0000F5210000}"/>
    <cellStyle name="R_Mark up Factor_20090907 hour alloc Status Task order Nos 35  36 Diesel Gen  UPS" xfId="8706" xr:uid="{00000000-0005-0000-0000-0000F6210000}"/>
    <cellStyle name="R_Mark up Factor_20090907 hour alloc Status Task order Nos 35  36 Diesel Gen  UPS_20110725chk1 DGR ice Timesheet data - July 2011" xfId="8707" xr:uid="{00000000-0005-0000-0000-0000F7210000}"/>
    <cellStyle name="R_Mark up Factor_20090908 Extn Komati Time &amp; Cost" xfId="8708" xr:uid="{00000000-0005-0000-0000-0000F8210000}"/>
    <cellStyle name="R_Mark up Factor_20090925rev Extn Komati Time &amp; Cost" xfId="8709" xr:uid="{00000000-0005-0000-0000-0000F9210000}"/>
    <cellStyle name="R_Mark up Factor_20090925tm Komati Hrs &amp; km ice services" xfId="8710" xr:uid="{00000000-0005-0000-0000-0000FA210000}"/>
    <cellStyle name="R_Mark up Factor_20090925tm Komati Hrs &amp; km ice services_20100225rev Extn Komati Time &amp; Cost" xfId="8711" xr:uid="{00000000-0005-0000-0000-0000FB210000}"/>
    <cellStyle name="R_Mark up Factor_20090925tm Komati Hrs &amp; km ice services_20100225rev1 Extn Komati Time &amp; Cost" xfId="8712" xr:uid="{00000000-0005-0000-0000-0000FC210000}"/>
    <cellStyle name="R_Mark up Factor_20090925tm Komati Hrs &amp; km ice services_20100325 Extn Komati Time &amp; Cost" xfId="8713" xr:uid="{00000000-0005-0000-0000-0000FD210000}"/>
    <cellStyle name="R_Mark up Factor_20090925tm Komati Hrs &amp; km ice services_20100325rev Extn Komati Time &amp; Cost" xfId="8714" xr:uid="{00000000-0005-0000-0000-0000FE210000}"/>
    <cellStyle name="R_Mark up Factor_20090925tm Komati Hrs &amp; km ice services_20100325tm Extn Komati Hours &amp; km" xfId="8715" xr:uid="{00000000-0005-0000-0000-0000FF210000}"/>
    <cellStyle name="R_Mark up Factor_20090925tm Komati Hrs &amp; km ice services_20100423 Extn Komati Time &amp; Cost" xfId="8716" xr:uid="{00000000-0005-0000-0000-000000220000}"/>
    <cellStyle name="R_Mark up Factor_20090925tm Komati Hrs &amp; km ice services_20100525 Extn Komati Time &amp; Cost" xfId="8717" xr:uid="{00000000-0005-0000-0000-000001220000}"/>
    <cellStyle name="R_Mark up Factor_20090925tm Komati Hrs &amp; km ice services_20100525cm Komati assessment Hrs &amp; km_2" xfId="8718" xr:uid="{00000000-0005-0000-0000-000002220000}"/>
    <cellStyle name="R_Mark up Factor_20090925tm Komati Hrs &amp; km ice services_20100625 Extn Komati Time &amp; Cost" xfId="8719" xr:uid="{00000000-0005-0000-0000-000003220000}"/>
    <cellStyle name="R_Mark up Factor_20090925tm Komati Hrs &amp; km ice services_20100625cm Komati services assessment hrs &amp; km" xfId="8720" xr:uid="{00000000-0005-0000-0000-000004220000}"/>
    <cellStyle name="R_Mark up Factor_20090925tm Komati Hrs &amp; km ice services_20100721cm Komati Services Hours &amp; km" xfId="8721" xr:uid="{00000000-0005-0000-0000-000005220000}"/>
    <cellStyle name="R_Mark up Factor_20090925tm Komati Hrs &amp; km ice services_20100721tm Komati Services Hours &amp; km" xfId="8722" xr:uid="{00000000-0005-0000-0000-000006220000}"/>
    <cellStyle name="R_Mark up Factor_20090925tm Komati Hrs &amp; km ice services_20100725rev2 Extn Komati Time &amp; Cost" xfId="8723" xr:uid="{00000000-0005-0000-0000-000007220000}"/>
    <cellStyle name="R_Mark up Factor_20090925tm Komati Hrs &amp; km ice services_20100825cm Komati Services Hours &amp; km" xfId="8724" xr:uid="{00000000-0005-0000-0000-000008220000}"/>
    <cellStyle name="R_Mark up Factor_20090925tm Komati Hrs &amp; km ice services_20100825Rev Extn Komati Time &amp; Cost" xfId="8725" xr:uid="{00000000-0005-0000-0000-000009220000}"/>
    <cellStyle name="R_Mark up Factor_20090925tm Komati Hrs &amp; km ice services_20100925REV Assessment 4600005911 Komati ice services" xfId="8726" xr:uid="{00000000-0005-0000-0000-00000A220000}"/>
    <cellStyle name="R_Mark up Factor_20090925tm Komati Hrs &amp; km ice services_20100925REV Assessment 4600005911 Komati ice services_20110725chk1 DGR ice Timesheet data - July 2011" xfId="8727" xr:uid="{00000000-0005-0000-0000-00000B220000}"/>
    <cellStyle name="R_Mark up Factor_20090925tm Komati Hrs &amp; km ice services_20100928 Extn Komati Time &amp; Cost" xfId="8728" xr:uid="{00000000-0005-0000-0000-00000C220000}"/>
    <cellStyle name="R_Mark up Factor_20090925tm Komati Hrs &amp; km ice services_20100929rev check ICE daily capture 2010" xfId="8729" xr:uid="{00000000-0005-0000-0000-00000D220000}"/>
    <cellStyle name="R_Mark up Factor_20090925tm Komati Hrs &amp; km ice services_20101028 ice assessment &amp; invoice Oct2010" xfId="8730" xr:uid="{00000000-0005-0000-0000-00000E220000}"/>
    <cellStyle name="R_Mark up Factor_20090925tm Komati Hrs &amp; km ice services_2010425cm Extn Komati Hours &amp; km" xfId="8731" xr:uid="{00000000-0005-0000-0000-00000F220000}"/>
    <cellStyle name="R_Mark up Factor_20090925tm Komati Hrs &amp; km ice services_2010425tm Extn Komati Hours &amp; km" xfId="8732" xr:uid="{00000000-0005-0000-0000-000010220000}"/>
    <cellStyle name="R_Mark up Factor_20090925tm Komati Hrs &amp; km ice services_20110725chk1 DGR ice Timesheet data - July 2011" xfId="8733" xr:uid="{00000000-0005-0000-0000-000011220000}"/>
    <cellStyle name="R_Mark up Factor_20091025 Task order 02 ice services assessment" xfId="8734" xr:uid="{00000000-0005-0000-0000-000012220000}"/>
    <cellStyle name="R_Mark up Factor_20091025 Task order 03 ice services assessment" xfId="8735" xr:uid="{00000000-0005-0000-0000-000013220000}"/>
    <cellStyle name="R_Mark up Factor_20091025 Task order 04 ice services assessment" xfId="8736" xr:uid="{00000000-0005-0000-0000-000014220000}"/>
    <cellStyle name="R_Mark up Factor_20091025 Task order 08 ice services assessment" xfId="8737" xr:uid="{00000000-0005-0000-0000-000015220000}"/>
    <cellStyle name="R_Mark up Factor_20091025 Task Order 09 ice services assessment" xfId="8738" xr:uid="{00000000-0005-0000-0000-000016220000}"/>
    <cellStyle name="R_Mark up Factor_20091025 Task Order 12 ice services assessment" xfId="8739" xr:uid="{00000000-0005-0000-0000-000017220000}"/>
    <cellStyle name="R_Mark up Factor_20091025 Task Order 18 ice services assessment" xfId="8740" xr:uid="{00000000-0005-0000-0000-000018220000}"/>
    <cellStyle name="R_Mark up Factor_20091025 Task Order 20 ice services assessment" xfId="8741" xr:uid="{00000000-0005-0000-0000-000019220000}"/>
    <cellStyle name="R_Mark up Factor_20091025 Task Order 22 ice services assessment" xfId="8742" xr:uid="{00000000-0005-0000-0000-00001A220000}"/>
    <cellStyle name="R_Mark up Factor_20091025 Task Order 24 ice services assessment" xfId="8743" xr:uid="{00000000-0005-0000-0000-00001B220000}"/>
    <cellStyle name="R_Mark up Factor_20091025 Task Order 25&amp;26 ice services assessment" xfId="8744" xr:uid="{00000000-0005-0000-0000-00001C220000}"/>
    <cellStyle name="R_Mark up Factor_20091025 Task Order 26 ice services assessment" xfId="8745" xr:uid="{00000000-0005-0000-0000-00001D220000}"/>
    <cellStyle name="R_Mark up Factor_20091025 Task Order 28 ice services assessment Mercury SS" xfId="8746" xr:uid="{00000000-0005-0000-0000-00001E220000}"/>
    <cellStyle name="R_Mark up Factor_20091025 Task Order 29 ice services assessment" xfId="8747" xr:uid="{00000000-0005-0000-0000-00001F220000}"/>
    <cellStyle name="R_Mark up Factor_20091025 Task Order 31 ice services assessment" xfId="8748" xr:uid="{00000000-0005-0000-0000-000020220000}"/>
    <cellStyle name="R_Mark up Factor_20091025 Task Order 33 ice services assessment" xfId="8749" xr:uid="{00000000-0005-0000-0000-000021220000}"/>
    <cellStyle name="R_Mark up Factor_20091025 Task Order 34 ice services assessment" xfId="8750" xr:uid="{00000000-0005-0000-0000-000022220000}"/>
    <cellStyle name="R_Mark up Factor_20091025 Task Order 35 ice services assessment" xfId="8751" xr:uid="{00000000-0005-0000-0000-000023220000}"/>
    <cellStyle name="R_Mark up Factor_20091025 Task Order 36 ice services assessment" xfId="8752" xr:uid="{00000000-0005-0000-0000-000024220000}"/>
    <cellStyle name="R_Mark up Factor_20091025 Task Order 37 ice services assessment" xfId="8753" xr:uid="{00000000-0005-0000-0000-000025220000}"/>
    <cellStyle name="R_Mark up Factor_20091025 Task Order 37 Revised split ice services assessment" xfId="8754" xr:uid="{00000000-0005-0000-0000-000026220000}"/>
    <cellStyle name="R_Mark up Factor_20091025 Task Order 39 ice services assessment" xfId="8755" xr:uid="{00000000-0005-0000-0000-000027220000}"/>
    <cellStyle name="R_Mark up Factor_20091025 Task Order 40 ice services assessment" xfId="8756" xr:uid="{00000000-0005-0000-0000-000028220000}"/>
    <cellStyle name="R_Mark up Factor_20091025 Task Order 41 ice services assessment &amp; invoice" xfId="8757" xr:uid="{00000000-0005-0000-0000-000029220000}"/>
    <cellStyle name="R_Mark up Factor_20091025 Task Order 42 ice services assessment" xfId="8758" xr:uid="{00000000-0005-0000-0000-00002A220000}"/>
    <cellStyle name="R_Mark up Factor_20091025 Task Order 43 ice services assessment" xfId="8759" xr:uid="{00000000-0005-0000-0000-00002B220000}"/>
    <cellStyle name="R_Mark up Factor_20091025 Task Order 44 ice services assessment" xfId="8760" xr:uid="{00000000-0005-0000-0000-00002C220000}"/>
    <cellStyle name="R_Mark up Factor_20091025Rev Task Order 26 ice services assessment" xfId="8761" xr:uid="{00000000-0005-0000-0000-00002D220000}"/>
    <cellStyle name="R_Mark up Factor_20091025rev1 Extn Komati Time &amp; Cost" xfId="8762" xr:uid="{00000000-0005-0000-0000-00002E220000}"/>
    <cellStyle name="R_Mark up Factor_20091025rev2 Extn Komati Time &amp; Cost" xfId="8763" xr:uid="{00000000-0005-0000-0000-00002F220000}"/>
    <cellStyle name="R_Mark up Factor_20091030rev3 CED Project support services" xfId="8764" xr:uid="{00000000-0005-0000-0000-000030220000}"/>
    <cellStyle name="R_Mark up Factor_20091030rev3 CED Project support services_20110725chk1 DGR ice Timesheet data - July 2011" xfId="8765" xr:uid="{00000000-0005-0000-0000-000031220000}"/>
    <cellStyle name="R_Mark up Factor_200911 chk Task 41 Kusile Silos forecast" xfId="8766" xr:uid="{00000000-0005-0000-0000-000032220000}"/>
    <cellStyle name="R_Mark up Factor_200911 chk Task 41 Kusile Silos forecast_20110725chk1 DGR ice Timesheet data - July 2011" xfId="8767" xr:uid="{00000000-0005-0000-0000-000033220000}"/>
    <cellStyle name="R_Mark up Factor_200911 Task Order 46 ice services Forecast" xfId="8768" xr:uid="{00000000-0005-0000-0000-000034220000}"/>
    <cellStyle name="R_Mark up Factor_200911 Task Order 46 ice services Forecast_20110725chk1 DGR ice Timesheet data - July 2011" xfId="8769" xr:uid="{00000000-0005-0000-0000-000035220000}"/>
    <cellStyle name="R_Mark up Factor_20091101rev CED Project support services" xfId="8770" xr:uid="{00000000-0005-0000-0000-000036220000}"/>
    <cellStyle name="R_Mark up Factor_20091101rev CED Project support services_20110725chk1 DGR ice Timesheet data - July 2011" xfId="8771" xr:uid="{00000000-0005-0000-0000-000037220000}"/>
    <cellStyle name="R_Mark up Factor_20091102 CED Project support services" xfId="8772" xr:uid="{00000000-0005-0000-0000-000038220000}"/>
    <cellStyle name="R_Mark up Factor_20091102 CED Project support services_20110725chk1 DGR ice Timesheet data - July 2011" xfId="8773" xr:uid="{00000000-0005-0000-0000-000039220000}"/>
    <cellStyle name="R_Mark up Factor_20091103 CED Project support services" xfId="8774" xr:uid="{00000000-0005-0000-0000-00003A220000}"/>
    <cellStyle name="R_Mark up Factor_20091103 CED Project support services_20110725chk1 DGR ice Timesheet data - July 2011" xfId="8775" xr:uid="{00000000-0005-0000-0000-00003B220000}"/>
    <cellStyle name="R_Mark up Factor_20091104 CED Project support services" xfId="8776" xr:uid="{00000000-0005-0000-0000-00003C220000}"/>
    <cellStyle name="R_Mark up Factor_20091104 CED Project support services_20110725chk1 DGR ice Timesheet data - July 2011" xfId="8777" xr:uid="{00000000-0005-0000-0000-00003D220000}"/>
    <cellStyle name="R_Mark up Factor_20091105 CED Project support services" xfId="8778" xr:uid="{00000000-0005-0000-0000-00003E220000}"/>
    <cellStyle name="R_Mark up Factor_20091105 CED Project support services_20110725chk1 DGR ice Timesheet data - July 2011" xfId="8779" xr:uid="{00000000-0005-0000-0000-00003F220000}"/>
    <cellStyle name="R_Mark up Factor_20091125 Task order 02 ice services assessment" xfId="8780" xr:uid="{00000000-0005-0000-0000-000040220000}"/>
    <cellStyle name="R_Mark up Factor_20091125 Task order 04 ice services assessment" xfId="8781" xr:uid="{00000000-0005-0000-0000-000041220000}"/>
    <cellStyle name="R_Mark up Factor_20091125 Task Order 31 ice services assessment &amp; invoice" xfId="8782" xr:uid="{00000000-0005-0000-0000-000042220000}"/>
    <cellStyle name="R_Mark up Factor_20091125 Task Order 32 ice services assessment" xfId="8783" xr:uid="{00000000-0005-0000-0000-000043220000}"/>
    <cellStyle name="R_Mark up Factor_20091125 Task Order 47 ice services assessment" xfId="8784" xr:uid="{00000000-0005-0000-0000-000044220000}"/>
    <cellStyle name="R_Mark up Factor_200911rev Extn Komati Time &amp; Cost" xfId="8785" xr:uid="{00000000-0005-0000-0000-000045220000}"/>
    <cellStyle name="R_Mark up Factor_20091208 CED Project support services_nic003" xfId="8786" xr:uid="{00000000-0005-0000-0000-000046220000}"/>
    <cellStyle name="R_Mark up Factor_20091208 CED Project support services_nic003_20110725chk1 DGR ice Timesheet data - July 2011" xfId="8787" xr:uid="{00000000-0005-0000-0000-000047220000}"/>
    <cellStyle name="R_Mark up Factor_20091209 CED Task order list" xfId="8788" xr:uid="{00000000-0005-0000-0000-000048220000}"/>
    <cellStyle name="R_Mark up Factor_20091209 CED Task order list_20110725chk1 DGR ice Timesheet data - July 2011" xfId="8789" xr:uid="{00000000-0005-0000-0000-000049220000}"/>
    <cellStyle name="R_Mark up Factor_20091214 CED Project support services" xfId="8790" xr:uid="{00000000-0005-0000-0000-00004A220000}"/>
    <cellStyle name="R_Mark up Factor_20091214 CED Project support services_20110725chk1 DGR ice Timesheet data - July 2011" xfId="8791" xr:uid="{00000000-0005-0000-0000-00004B220000}"/>
    <cellStyle name="R_Mark up Factor_20091225 Task order 04 ice services assessment &amp; invoice" xfId="8792" xr:uid="{00000000-0005-0000-0000-00004C220000}"/>
    <cellStyle name="R_Mark up Factor_20091225 Task Order 20 ice services assessment &amp; invoice" xfId="8793" xr:uid="{00000000-0005-0000-0000-00004D220000}"/>
    <cellStyle name="R_Mark up Factor_20091225 Task order 46 assessment &amp; invoice" xfId="8794" xr:uid="{00000000-0005-0000-0000-00004E220000}"/>
    <cellStyle name="R_Mark up Factor_20091225 Task order 46 assessment &amp; invoice_20110725chk1 DGR ice Timesheet data - July 2011" xfId="8795" xr:uid="{00000000-0005-0000-0000-00004F220000}"/>
    <cellStyle name="R_Mark up Factor_20091230 CED Project support services" xfId="8796" xr:uid="{00000000-0005-0000-0000-000050220000}"/>
    <cellStyle name="R_Mark up Factor_20091230 CED Project support services_20110725chk1 DGR ice Timesheet data - July 2011" xfId="8797" xr:uid="{00000000-0005-0000-0000-000051220000}"/>
    <cellStyle name="R_Mark up Factor_20091230rev1 CED Project support services" xfId="8798" xr:uid="{00000000-0005-0000-0000-000052220000}"/>
    <cellStyle name="R_Mark up Factor_20091230rev1 CED Project support services_20110725chk1 DGR ice Timesheet data - July 2011" xfId="8799" xr:uid="{00000000-0005-0000-0000-000053220000}"/>
    <cellStyle name="R_Mark up Factor_20091231 Task 52 Forecast ice services" xfId="8800" xr:uid="{00000000-0005-0000-0000-000054220000}"/>
    <cellStyle name="R_Mark up Factor_200912rev1 Extn Komati Time &amp; Cost" xfId="8801" xr:uid="{00000000-0005-0000-0000-000055220000}"/>
    <cellStyle name="R_Mark up Factor_20100104 CED Project support services" xfId="8802" xr:uid="{00000000-0005-0000-0000-000056220000}"/>
    <cellStyle name="R_Mark up Factor_20100104 CED Project support services_20110725chk1 DGR ice Timesheet data - July 2011" xfId="8803" xr:uid="{00000000-0005-0000-0000-000057220000}"/>
    <cellStyle name="R_Mark up Factor_20100125 Task 51 Hrs to date ice services" xfId="8804" xr:uid="{00000000-0005-0000-0000-000058220000}"/>
    <cellStyle name="R_Mark up Factor_20100125 Task 51 Hrs to date ice services_20110725chk1 DGR ice Timesheet data - July 2011" xfId="8805" xr:uid="{00000000-0005-0000-0000-000059220000}"/>
    <cellStyle name="R_Mark up Factor_20100125 Task order 02 ice services assessment" xfId="8806" xr:uid="{00000000-0005-0000-0000-00005A220000}"/>
    <cellStyle name="R_Mark up Factor_20100125 Task Order 20 ice services assessment &amp; invoice" xfId="8807" xr:uid="{00000000-0005-0000-0000-00005B220000}"/>
    <cellStyle name="R_Mark up Factor_20100125 Task Order 45 ice services assessment" xfId="8808" xr:uid="{00000000-0005-0000-0000-00005C220000}"/>
    <cellStyle name="R_Mark up Factor_20100125 Task Order 51 ice services assessment &amp; invoice" xfId="8809" xr:uid="{00000000-0005-0000-0000-00005D220000}"/>
    <cellStyle name="R_Mark up Factor_20100125cm Komati Hrs &amp; km ice services" xfId="8810" xr:uid="{00000000-0005-0000-0000-00005E220000}"/>
    <cellStyle name="R_Mark up Factor_20100125dm Task Order 20 ice services assessment &amp; invoice" xfId="8811" xr:uid="{00000000-0005-0000-0000-00005F220000}"/>
    <cellStyle name="R_Mark up Factor_20100125rev Extn Komati Time &amp; Cost" xfId="8812" xr:uid="{00000000-0005-0000-0000-000060220000}"/>
    <cellStyle name="R_Mark up Factor_20100210Rev CED Project support services" xfId="8813" xr:uid="{00000000-0005-0000-0000-000061220000}"/>
    <cellStyle name="R_Mark up Factor_20100210Rev CED Project support services_20110725chk1 DGR ice Timesheet data - July 2011" xfId="8814" xr:uid="{00000000-0005-0000-0000-000062220000}"/>
    <cellStyle name="R_Mark up Factor_20100225 Task order 04 ice services assessment &amp; invoice" xfId="8815" xr:uid="{00000000-0005-0000-0000-000063220000}"/>
    <cellStyle name="R_Mark up Factor_20100225rev Extn Komati Time &amp; Cost" xfId="8816" xr:uid="{00000000-0005-0000-0000-000064220000}"/>
    <cellStyle name="R_Mark up Factor_20100225rev1 Extn Komati Time &amp; Cost" xfId="8817" xr:uid="{00000000-0005-0000-0000-000065220000}"/>
    <cellStyle name="R_Mark up Factor_20100302 Task No 13 Gen Transf proposal ice services" xfId="8818" xr:uid="{00000000-0005-0000-0000-000066220000}"/>
    <cellStyle name="R_Mark up Factor_20100304 CED Project support services" xfId="8819" xr:uid="{00000000-0005-0000-0000-000067220000}"/>
    <cellStyle name="R_Mark up Factor_20100304 CED Project support services_20110725chk1 DGR ice Timesheet data - July 2011" xfId="8820" xr:uid="{00000000-0005-0000-0000-000068220000}"/>
    <cellStyle name="R_Mark up Factor_20100304rev1 CED Project support services" xfId="8821" xr:uid="{00000000-0005-0000-0000-000069220000}"/>
    <cellStyle name="R_Mark up Factor_20100304rev1 CED Project support services_20110725chk1 DGR ice Timesheet data - July 2011" xfId="8822" xr:uid="{00000000-0005-0000-0000-00006A220000}"/>
    <cellStyle name="R_Mark up Factor_20100325 Extn Komati Time &amp; Cost" xfId="8823" xr:uid="{00000000-0005-0000-0000-00006B220000}"/>
    <cellStyle name="R_Mark up Factor_20100325 Task 51 Hrs to date ice services" xfId="8824" xr:uid="{00000000-0005-0000-0000-00006C220000}"/>
    <cellStyle name="R_Mark up Factor_20100325 Task 51 Hrs to date ice services_20110725chk1 DGR ice Timesheet data - July 2011" xfId="8825" xr:uid="{00000000-0005-0000-0000-00006D220000}"/>
    <cellStyle name="R_Mark up Factor_20100325 Task order 02 ice services assessment &amp; invoice" xfId="8826" xr:uid="{00000000-0005-0000-0000-00006E220000}"/>
    <cellStyle name="R_Mark up Factor_20100325 Task order 02 ice services Turbine details" xfId="8827" xr:uid="{00000000-0005-0000-0000-00006F220000}"/>
    <cellStyle name="R_Mark up Factor_20100325 Task order 02 ice services Turbine details_20110725chk1 DGR ice Timesheet data - July 2011" xfId="8828" xr:uid="{00000000-0005-0000-0000-000070220000}"/>
    <cellStyle name="R_Mark up Factor_20100325rev Extn Komati Time &amp; Cost" xfId="8829" xr:uid="{00000000-0005-0000-0000-000071220000}"/>
    <cellStyle name="R_Mark up Factor_20100329 Updated Task 53 Gen Transf Forecast ice services" xfId="8830" xr:uid="{00000000-0005-0000-0000-000072220000}"/>
    <cellStyle name="R_Mark up Factor_20100408 Task No 0012 FGD proposal ice services" xfId="8831" xr:uid="{00000000-0005-0000-0000-000073220000}"/>
    <cellStyle name="R_Mark up Factor_20100423 Extn Komati Time &amp; Cost" xfId="8832" xr:uid="{00000000-0005-0000-0000-000074220000}"/>
    <cellStyle name="R_Mark up Factor_20100425 Task 29 Limestone Hrs ice services" xfId="8833" xr:uid="{00000000-0005-0000-0000-000075220000}"/>
    <cellStyle name="R_Mark up Factor_20100425 Task 29 Limestone Hrs ice services_20110725chk1 DGR ice Timesheet data - July 2011" xfId="8834" xr:uid="{00000000-0005-0000-0000-000076220000}"/>
    <cellStyle name="R_Mark up Factor_20100425 Task Order 29 ice services assessment &amp; invoice" xfId="8835" xr:uid="{00000000-0005-0000-0000-000077220000}"/>
    <cellStyle name="R_Mark up Factor_20100425 Task Order 51 ice services assessment &amp; invoice" xfId="8836" xr:uid="{00000000-0005-0000-0000-000078220000}"/>
    <cellStyle name="R_Mark up Factor_20100429 CED Project support Timesheet current" xfId="8837" xr:uid="{00000000-0005-0000-0000-000079220000}"/>
    <cellStyle name="R_Mark up Factor_20100429 CED Project support Timesheet current_20110725chk1 DGR ice Timesheet data - July 2011" xfId="8838" xr:uid="{00000000-0005-0000-0000-00007A220000}"/>
    <cellStyle name="R_Mark up Factor_20100511 Task 63 BoP hrs" xfId="8839" xr:uid="{00000000-0005-0000-0000-00007B220000}"/>
    <cellStyle name="R_Mark up Factor_20100511 Task 63 BoP hrs_20110725chk1 DGR ice Timesheet data - July 2011" xfId="8840" xr:uid="{00000000-0005-0000-0000-00007C220000}"/>
    <cellStyle name="R_Mark up Factor_20100518 Medupi March 2010 summary" xfId="8841" xr:uid="{00000000-0005-0000-0000-00007D220000}"/>
    <cellStyle name="R_Mark up Factor_20100525 Extn Komati Time &amp; Cost" xfId="8842" xr:uid="{00000000-0005-0000-0000-00007E220000}"/>
    <cellStyle name="R_Mark up Factor_20100625 Extn Komati Time &amp; Cost" xfId="8843" xr:uid="{00000000-0005-0000-0000-00007F220000}"/>
    <cellStyle name="R_Mark up Factor_20100625 Turbine Summary weekly Timesheets" xfId="8844" xr:uid="{00000000-0005-0000-0000-000080220000}"/>
    <cellStyle name="R_Mark up Factor_20100721cm Komati Services Hours &amp; km" xfId="8845" xr:uid="{00000000-0005-0000-0000-000081220000}"/>
    <cellStyle name="R_Mark up Factor_20100725 Hrs to date Task 0063 BoP ice services" xfId="8846" xr:uid="{00000000-0005-0000-0000-000082220000}"/>
    <cellStyle name="R_Mark up Factor_20100725 Hrs to date Task 0063 BoP ice services_20110725chk1 DGR ice Timesheet data - July 2011" xfId="8847" xr:uid="{00000000-0005-0000-0000-000083220000}"/>
    <cellStyle name="R_Mark up Factor_20100725rev2 Extn Komati Time &amp; Cost" xfId="8848" xr:uid="{00000000-0005-0000-0000-000084220000}"/>
    <cellStyle name="R_Mark up Factor_20100803 Task order 02 Turbine ice services assessment dvw" xfId="8849" xr:uid="{00000000-0005-0000-0000-000085220000}"/>
    <cellStyle name="R_Mark up Factor_20100820 iWeNhle Consolidated Invoices" xfId="8850" xr:uid="{00000000-0005-0000-0000-000086220000}"/>
    <cellStyle name="R_Mark up Factor_20100820 iWeNhle Consolidated Invoices_20110725chk1 DGR ice Timesheet data - July 2011" xfId="8851" xr:uid="{00000000-0005-0000-0000-000087220000}"/>
    <cellStyle name="R_Mark up Factor_20100825Rev Extn Komati Time &amp; Cost" xfId="8852" xr:uid="{00000000-0005-0000-0000-000088220000}"/>
    <cellStyle name="R_Mark up Factor_20100902 Task order 02 Turbine ice services Ass &amp; Inv" xfId="8853" xr:uid="{00000000-0005-0000-0000-000089220000}"/>
    <cellStyle name="R_Mark up Factor_20100913 CED Project support Timesheet current" xfId="8854" xr:uid="{00000000-0005-0000-0000-00008A220000}"/>
    <cellStyle name="R_Mark up Factor_20100913 CED Project support Timesheet current_20110725chk1 DGR ice Timesheet data - July 2011" xfId="8855" xr:uid="{00000000-0005-0000-0000-00008B220000}"/>
    <cellStyle name="R_Mark up Factor_20100925REV Assessment 4600005911 Komati ice services" xfId="8856" xr:uid="{00000000-0005-0000-0000-00008C220000}"/>
    <cellStyle name="R_Mark up Factor_20100925REV Assessment 4600005911 Komati ice services_20110725chk1 DGR ice Timesheet data - July 2011" xfId="8857" xr:uid="{00000000-0005-0000-0000-00008D220000}"/>
    <cellStyle name="R_Mark up Factor_20100928 Extn Komati Time &amp; Cost" xfId="8858" xr:uid="{00000000-0005-0000-0000-00008E220000}"/>
    <cellStyle name="R_Mark up Factor_20100929rev check ICE daily capture 2010" xfId="8859" xr:uid="{00000000-0005-0000-0000-00008F220000}"/>
    <cellStyle name="R_Mark up Factor_20101008 Task 53 Generation ice services assessment &amp; invoice" xfId="8860" xr:uid="{00000000-0005-0000-0000-000090220000}"/>
    <cellStyle name="R_Mark up Factor_20101018_Challenge Session Revisions FINAL" xfId="8861" xr:uid="{00000000-0005-0000-0000-000091220000}"/>
    <cellStyle name="R_Mark up Factor_20101020 info Task order 02 Turbine ice services assessmen" xfId="8862" xr:uid="{00000000-0005-0000-0000-000092220000}"/>
    <cellStyle name="R_Mark up Factor_20101024 25Sep2010 Assess &amp; Inv Task order 02 Turbine ice services" xfId="8863" xr:uid="{00000000-0005-0000-0000-000093220000}"/>
    <cellStyle name="R_Mark up Factor_20101028 ice assessment &amp; invoice Oct2010" xfId="8864" xr:uid="{00000000-0005-0000-0000-000094220000}"/>
    <cellStyle name="R_Mark up Factor_20101109 CED Project support Timesheet current" xfId="8865" xr:uid="{00000000-0005-0000-0000-000095220000}"/>
    <cellStyle name="R_Mark up Factor_20101109 CED Project support Timesheet current_20110725chk1 DGR ice Timesheet data - July 2011" xfId="8866" xr:uid="{00000000-0005-0000-0000-000096220000}"/>
    <cellStyle name="R_Mark up Factor_20101109 Task 0064 Terr undergrd ice services" xfId="8867" xr:uid="{00000000-0005-0000-0000-000097220000}"/>
    <cellStyle name="R_Mark up Factor_2010425cm Extn Komati Hours &amp; km" xfId="8868" xr:uid="{00000000-0005-0000-0000-000098220000}"/>
    <cellStyle name="R_Mark up Factor_2010825 Assessment &amp; invoice Task 0063 BoP ice services" xfId="8869" xr:uid="{00000000-0005-0000-0000-000099220000}"/>
    <cellStyle name="R_Mark up Factor_20110725chk1 DGR ice Timesheet data - July 2011" xfId="8870" xr:uid="{00000000-0005-0000-0000-00009A220000}"/>
    <cellStyle name="R_Mark up Factor_Agreed Final Hours" xfId="8871" xr:uid="{00000000-0005-0000-0000-00009B220000}"/>
    <cellStyle name="R_Mark up Factor_Agreed Final Hours_20110725chk1 DGR ice Timesheet data - July 2011" xfId="8872" xr:uid="{00000000-0005-0000-0000-00009C220000}"/>
    <cellStyle name="R_Mark up Factor_Boiler Package_Contract Control Logs Sep 2010" xfId="8873" xr:uid="{00000000-0005-0000-0000-00009D220000}"/>
    <cellStyle name="R_Mark up Factor_Book1" xfId="8874" xr:uid="{00000000-0005-0000-0000-00009E220000}"/>
    <cellStyle name="R_Mark up Factor_Book1_Cost Reduction_Contracts Overview Slide_Oct 2009 v2" xfId="8875" xr:uid="{00000000-0005-0000-0000-00009F220000}"/>
    <cellStyle name="R_Mark up Factor_Book1_PC Master Report" xfId="8876" xr:uid="{00000000-0005-0000-0000-0000A0220000}"/>
    <cellStyle name="R_Mark up Factor_Book1_Proposed Overall Monthly Cost Report - End March 2010" xfId="8877" xr:uid="{00000000-0005-0000-0000-0000A1220000}"/>
    <cellStyle name="R_Mark up Factor_Book1_Quality_October 2009" xfId="8878" xr:uid="{00000000-0005-0000-0000-0000A2220000}"/>
    <cellStyle name="R_Mark up Factor_Book1_Reg&amp;Legal_ASGISA_CSR_Stakemngt" xfId="8879" xr:uid="{00000000-0005-0000-0000-0000A3220000}"/>
    <cellStyle name="R_Mark up Factor_CHECK 20091116JvD Updated Kusile Coal &amp; Ash allocation of hrs" xfId="8880" xr:uid="{00000000-0005-0000-0000-0000A4220000}"/>
    <cellStyle name="R_Mark up Factor_CHECK 20091116JvD Updated Kusile Coal &amp; Ash allocation of hrs_20110725chk1 DGR ice Timesheet data - July 2011" xfId="8881" xr:uid="{00000000-0005-0000-0000-0000A5220000}"/>
    <cellStyle name="R_Mark up Factor_Commited cost - January  2010" xfId="8882" xr:uid="{00000000-0005-0000-0000-0000A6220000}"/>
    <cellStyle name="R_Mark up Factor_Contingency Drawdown" xfId="8883" xr:uid="{00000000-0005-0000-0000-0000A7220000}"/>
    <cellStyle name="R_Mark up Factor_Contingency Drawdown_Copy of MEDUPI Claim Register- (M-Drive)" xfId="8884" xr:uid="{00000000-0005-0000-0000-0000A8220000}"/>
    <cellStyle name="R_Mark up Factor_Contingency Drawdown_Copy of MEDUPI September Claim Register" xfId="8885" xr:uid="{00000000-0005-0000-0000-0000A9220000}"/>
    <cellStyle name="R_Mark up Factor_Contingency Drawdown_Cost Reduction_Contracts Overview Slide_Oct 2009 v2" xfId="8886" xr:uid="{00000000-0005-0000-0000-0000AA220000}"/>
    <cellStyle name="R_Mark up Factor_Contingency Drawdown_June 09 r2" xfId="8887" xr:uid="{00000000-0005-0000-0000-0000AB220000}"/>
    <cellStyle name="R_Mark up Factor_Contingency Drawdown_June 09 r2_PC Master Report" xfId="8888" xr:uid="{00000000-0005-0000-0000-0000AC220000}"/>
    <cellStyle name="R_Mark up Factor_Contingency Drawdown_June 09 r2_Proposed Overall Monthly Cost Report - End March 2010" xfId="8889" xr:uid="{00000000-0005-0000-0000-0000AD220000}"/>
    <cellStyle name="R_Mark up Factor_Contingency Drawdown_October Claims Report (downloaded_06112009)" xfId="8890" xr:uid="{00000000-0005-0000-0000-0000AE220000}"/>
    <cellStyle name="R_Mark up Factor_Contingency Drawdown_October Claims Report (downloaded_06112009)_1" xfId="8891" xr:uid="{00000000-0005-0000-0000-0000AF220000}"/>
    <cellStyle name="R_Mark up Factor_Contingency Drawdown_P07 Jan 10" xfId="8892" xr:uid="{00000000-0005-0000-0000-0000B0220000}"/>
    <cellStyle name="R_Mark up Factor_Contingency Drawdown_PC Master Report" xfId="8893" xr:uid="{00000000-0005-0000-0000-0000B1220000}"/>
    <cellStyle name="R_Mark up Factor_Contingency Drawdown_Proposed Overall Monthly Cost Report - End March 2010" xfId="8894" xr:uid="{00000000-0005-0000-0000-0000B2220000}"/>
    <cellStyle name="R_Mark up Factor_Contingency Drawdown_Quality_October 2009" xfId="8895" xr:uid="{00000000-0005-0000-0000-0000B3220000}"/>
    <cellStyle name="R_Mark up Factor_Contingency Drawdown_Reg&amp;Legal_ASGISA_CSR_Stakemngt" xfId="8896" xr:uid="{00000000-0005-0000-0000-0000B4220000}"/>
    <cellStyle name="R_Mark up Factor_Contract Control Sheet" xfId="8897" xr:uid="{00000000-0005-0000-0000-0000B5220000}"/>
    <cellStyle name="R_Mark up Factor_Contract Control Sheet_Commited cost - January  2010" xfId="8898" xr:uid="{00000000-0005-0000-0000-0000B6220000}"/>
    <cellStyle name="R_Mark up Factor_Contract Control Sheet_Copy of MEDUPI Claim Register- (M-Drive)" xfId="8899" xr:uid="{00000000-0005-0000-0000-0000B7220000}"/>
    <cellStyle name="R_Mark up Factor_Contract Control Sheet_June 09 r2" xfId="8900" xr:uid="{00000000-0005-0000-0000-0000B8220000}"/>
    <cellStyle name="R_Mark up Factor_Contract Control Sheet_June 09 r2_PC Master Report" xfId="8901" xr:uid="{00000000-0005-0000-0000-0000B9220000}"/>
    <cellStyle name="R_Mark up Factor_Contract Control Sheet_June 09 r2_Proposed Overall Monthly Cost Report - End March 2010" xfId="8902" xr:uid="{00000000-0005-0000-0000-0000BA220000}"/>
    <cellStyle name="R_Mark up Factor_Contract Control Sheet_October Claims Report (downloaded_06112009)" xfId="8903" xr:uid="{00000000-0005-0000-0000-0000BB220000}"/>
    <cellStyle name="R_Mark up Factor_Contract Control Sheet_P10_Enabling_Civils_02_June_09_Rev1" xfId="8904" xr:uid="{00000000-0005-0000-0000-0000BC220000}"/>
    <cellStyle name="R_Mark up Factor_Contract Control Sheet_P10_Enabling_Civils_02_June_09_Rev1_PC Master Report" xfId="8905" xr:uid="{00000000-0005-0000-0000-0000BD220000}"/>
    <cellStyle name="R_Mark up Factor_Contract Control Sheet_P10_Enabling_Civils_02_June_09_Rev1_Proposed Overall Monthly Cost Report - End March 2010" xfId="8906" xr:uid="{00000000-0005-0000-0000-0000BE220000}"/>
    <cellStyle name="R_Mark up Factor_Contract Control Sheet_P10_Enabling_Civils_02_May_09_final" xfId="8907" xr:uid="{00000000-0005-0000-0000-0000BF220000}"/>
    <cellStyle name="R_Mark up Factor_Contract Control Sheet_P10_Enabling_Civils_02_May_09_final_PC Master Report" xfId="8908" xr:uid="{00000000-0005-0000-0000-0000C0220000}"/>
    <cellStyle name="R_Mark up Factor_Contract Control Sheet_P10_Enabling_Civils_02_May_09_final_Proposed Overall Monthly Cost Report - End March 2010" xfId="8909" xr:uid="{00000000-0005-0000-0000-0000C1220000}"/>
    <cellStyle name="R_Mark up Factor_Contract Control Sheet_PC Master Report" xfId="8910" xr:uid="{00000000-0005-0000-0000-0000C2220000}"/>
    <cellStyle name="R_Mark up Factor_Contract Control Sheet_PC Master Report Feb09 Rev1 HL (version 1)" xfId="8911" xr:uid="{00000000-0005-0000-0000-0000C3220000}"/>
    <cellStyle name="R_Mark up Factor_Contract Control Sheet_Proposed Overall Monthly Cost Report - End March 2010" xfId="8912" xr:uid="{00000000-0005-0000-0000-0000C4220000}"/>
    <cellStyle name="R_Mark up Factor_Contract Control Sheet_RC EXECUTIVE SUMMARY END Jan 2010. (version 2)" xfId="8913" xr:uid="{00000000-0005-0000-0000-0000C5220000}"/>
    <cellStyle name="R_Mark up Factor_Contract Control Sheet_RC EXECUTIVE SUMMARY END JULY 2009." xfId="8914" xr:uid="{00000000-0005-0000-0000-0000C6220000}"/>
    <cellStyle name="R_Mark up Factor_Contract Control Sheet_RC EXECUTIVE SUMMARY END JULY 2009._1" xfId="8915" xr:uid="{00000000-0005-0000-0000-0000C7220000}"/>
    <cellStyle name="R_Mark up Factor_Contract Control Sheet_RC EXECUTIVE SUMMARY END JULY 2009._1_Cost Reduction_Contracts Overview Slide_Oct 2009 v2" xfId="8916" xr:uid="{00000000-0005-0000-0000-0000C8220000}"/>
    <cellStyle name="R_Mark up Factor_Contract Control Sheet_RC EXECUTIVE SUMMARY END JULY 2009._1_Proposed Overall Monthly Cost Report - End March 2010" xfId="8917" xr:uid="{00000000-0005-0000-0000-0000C9220000}"/>
    <cellStyle name="R_Mark up Factor_Contract Control Sheet_RC EXECUTIVE SUMMARY END JULY 2009._1_Quality_October 2009" xfId="8918" xr:uid="{00000000-0005-0000-0000-0000CA220000}"/>
    <cellStyle name="R_Mark up Factor_Contract Control Sheet_RC EXECUTIVE SUMMARY END JULY 2009._1_Reg&amp;Legal_ASGISA_CSR_Stakemngt" xfId="8919" xr:uid="{00000000-0005-0000-0000-0000CB220000}"/>
    <cellStyle name="R_Mark up Factor_Contract Control Sheet_RC EXECUTIVE SUMMARY END JULY 2009._Cost Reduction_Contracts Overview Slide_Oct 2009 v2" xfId="8920" xr:uid="{00000000-0005-0000-0000-0000CC220000}"/>
    <cellStyle name="R_Mark up Factor_Contract Control Sheet_RC EXECUTIVE SUMMARY END JULY 2009._PC Master Report" xfId="8921" xr:uid="{00000000-0005-0000-0000-0000CD220000}"/>
    <cellStyle name="R_Mark up Factor_Contract Control Sheet_RC EXECUTIVE SUMMARY END JULY 2009._Proposed Overall Monthly Cost Report - End March 2010" xfId="8922" xr:uid="{00000000-0005-0000-0000-0000CE220000}"/>
    <cellStyle name="R_Mark up Factor_Contract Control Sheet_RC EXECUTIVE SUMMARY END JULY 2009._Quality_October 2009" xfId="8923" xr:uid="{00000000-0005-0000-0000-0000CF220000}"/>
    <cellStyle name="R_Mark up Factor_Contract Control Sheet_RC EXECUTIVE SUMMARY END JULY 2009._Reg&amp;Legal_ASGISA_CSR_Stakemngt" xfId="8924" xr:uid="{00000000-0005-0000-0000-0000D0220000}"/>
    <cellStyle name="R_Mark up Factor_Contract Control Sheet_RC EXECUTIVE SUMMARY END SEP 2009." xfId="8925" xr:uid="{00000000-0005-0000-0000-0000D1220000}"/>
    <cellStyle name="R_Mark up Factor_Copy of MEDUPI Claim Register- (M-Drive)" xfId="8926" xr:uid="{00000000-0005-0000-0000-0000D2220000}"/>
    <cellStyle name="R_Mark up Factor_Costflow  Performance Report - May  2011" xfId="8927" xr:uid="{00000000-0005-0000-0000-0000D3220000}"/>
    <cellStyle name="R_Mark up Factor_CostFlow Report - April 2011 Mpho" xfId="8928" xr:uid="{00000000-0005-0000-0000-0000D4220000}"/>
    <cellStyle name="R_Mark up Factor_CostFlow Report - April 2011 summary les" xfId="8929" xr:uid="{00000000-0005-0000-0000-0000D5220000}"/>
    <cellStyle name="R_Mark up Factor_Dispute Register Master" xfId="8930" xr:uid="{00000000-0005-0000-0000-0000D6220000}"/>
    <cellStyle name="R_Mark up Factor_Dispute Register Master_Commited cost - January  2010" xfId="8931" xr:uid="{00000000-0005-0000-0000-0000D7220000}"/>
    <cellStyle name="R_Mark up Factor_Dispute Register Master_Copy of MEDUPI Claim Register- (M-Drive)" xfId="8932" xr:uid="{00000000-0005-0000-0000-0000D8220000}"/>
    <cellStyle name="R_Mark up Factor_Dispute Register Master_June 09 r2" xfId="8933" xr:uid="{00000000-0005-0000-0000-0000D9220000}"/>
    <cellStyle name="R_Mark up Factor_Dispute Register Master_June 09 r2_PC Master Report" xfId="8934" xr:uid="{00000000-0005-0000-0000-0000DA220000}"/>
    <cellStyle name="R_Mark up Factor_Dispute Register Master_June 09 r2_Proposed Overall Monthly Cost Report - End March 2010" xfId="8935" xr:uid="{00000000-0005-0000-0000-0000DB220000}"/>
    <cellStyle name="R_Mark up Factor_Dispute Register Master_October Claims Report (downloaded_06112009)" xfId="8936" xr:uid="{00000000-0005-0000-0000-0000DC220000}"/>
    <cellStyle name="R_Mark up Factor_Dispute Register Master_P10_Enabling_Civils_02_June_09_Rev1" xfId="8937" xr:uid="{00000000-0005-0000-0000-0000DD220000}"/>
    <cellStyle name="R_Mark up Factor_Dispute Register Master_P10_Enabling_Civils_02_June_09_Rev1_PC Master Report" xfId="8938" xr:uid="{00000000-0005-0000-0000-0000DE220000}"/>
    <cellStyle name="R_Mark up Factor_Dispute Register Master_P10_Enabling_Civils_02_June_09_Rev1_Proposed Overall Monthly Cost Report - End March 2010" xfId="8939" xr:uid="{00000000-0005-0000-0000-0000DF220000}"/>
    <cellStyle name="R_Mark up Factor_Dispute Register Master_P10_Enabling_Civils_02_May_09_final" xfId="8940" xr:uid="{00000000-0005-0000-0000-0000E0220000}"/>
    <cellStyle name="R_Mark up Factor_Dispute Register Master_P10_Enabling_Civils_02_May_09_final_PC Master Report" xfId="8941" xr:uid="{00000000-0005-0000-0000-0000E1220000}"/>
    <cellStyle name="R_Mark up Factor_Dispute Register Master_P10_Enabling_Civils_02_May_09_final_Proposed Overall Monthly Cost Report - End March 2010" xfId="8942" xr:uid="{00000000-0005-0000-0000-0000E2220000}"/>
    <cellStyle name="R_Mark up Factor_Dispute Register Master_PC Master Report" xfId="8943" xr:uid="{00000000-0005-0000-0000-0000E3220000}"/>
    <cellStyle name="R_Mark up Factor_Dispute Register Master_PC Master Report Feb09 Rev1 HL (version 1)" xfId="8944" xr:uid="{00000000-0005-0000-0000-0000E4220000}"/>
    <cellStyle name="R_Mark up Factor_Dispute Register Master_Proposed Overall Monthly Cost Report - End March 2010" xfId="8945" xr:uid="{00000000-0005-0000-0000-0000E5220000}"/>
    <cellStyle name="R_Mark up Factor_Dispute Register Master_RC EXECUTIVE SUMMARY END Jan 2010. (version 2)" xfId="8946" xr:uid="{00000000-0005-0000-0000-0000E6220000}"/>
    <cellStyle name="R_Mark up Factor_Dispute Register Master_RC EXECUTIVE SUMMARY END JULY 2009." xfId="8947" xr:uid="{00000000-0005-0000-0000-0000E7220000}"/>
    <cellStyle name="R_Mark up Factor_Dispute Register Master_RC EXECUTIVE SUMMARY END JULY 2009._1" xfId="8948" xr:uid="{00000000-0005-0000-0000-0000E8220000}"/>
    <cellStyle name="R_Mark up Factor_Dispute Register Master_RC EXECUTIVE SUMMARY END JULY 2009._1_Cost Reduction_Contracts Overview Slide_Oct 2009 v2" xfId="8949" xr:uid="{00000000-0005-0000-0000-0000E9220000}"/>
    <cellStyle name="R_Mark up Factor_Dispute Register Master_RC EXECUTIVE SUMMARY END JULY 2009._1_Proposed Overall Monthly Cost Report - End March 2010" xfId="8950" xr:uid="{00000000-0005-0000-0000-0000EA220000}"/>
    <cellStyle name="R_Mark up Factor_Dispute Register Master_RC EXECUTIVE SUMMARY END JULY 2009._1_Quality_October 2009" xfId="8951" xr:uid="{00000000-0005-0000-0000-0000EB220000}"/>
    <cellStyle name="R_Mark up Factor_Dispute Register Master_RC EXECUTIVE SUMMARY END JULY 2009._1_Reg&amp;Legal_ASGISA_CSR_Stakemngt" xfId="8952" xr:uid="{00000000-0005-0000-0000-0000EC220000}"/>
    <cellStyle name="R_Mark up Factor_Dispute Register Master_RC EXECUTIVE SUMMARY END JULY 2009._Cost Reduction_Contracts Overview Slide_Oct 2009 v2" xfId="8953" xr:uid="{00000000-0005-0000-0000-0000ED220000}"/>
    <cellStyle name="R_Mark up Factor_Dispute Register Master_RC EXECUTIVE SUMMARY END JULY 2009._PC Master Report" xfId="8954" xr:uid="{00000000-0005-0000-0000-0000EE220000}"/>
    <cellStyle name="R_Mark up Factor_Dispute Register Master_RC EXECUTIVE SUMMARY END JULY 2009._Proposed Overall Monthly Cost Report - End March 2010" xfId="8955" xr:uid="{00000000-0005-0000-0000-0000EF220000}"/>
    <cellStyle name="R_Mark up Factor_Dispute Register Master_RC EXECUTIVE SUMMARY END JULY 2009._Quality_October 2009" xfId="8956" xr:uid="{00000000-0005-0000-0000-0000F0220000}"/>
    <cellStyle name="R_Mark up Factor_Dispute Register Master_RC EXECUTIVE SUMMARY END JULY 2009._Reg&amp;Legal_ASGISA_CSR_Stakemngt" xfId="8957" xr:uid="{00000000-0005-0000-0000-0000F1220000}"/>
    <cellStyle name="R_Mark up Factor_Dispute Register Master_RC EXECUTIVE SUMMARY END SEP 2009." xfId="8958" xr:uid="{00000000-0005-0000-0000-0000F2220000}"/>
    <cellStyle name="R_Mark up Factor_High Level Projection - February 2011" xfId="8959" xr:uid="{00000000-0005-0000-0000-0000F3220000}"/>
    <cellStyle name="R_Mark up Factor_June 09 r2" xfId="8960" xr:uid="{00000000-0005-0000-0000-0000F4220000}"/>
    <cellStyle name="R_Mark up Factor_June 09 r2_PC Master Report" xfId="8961" xr:uid="{00000000-0005-0000-0000-0000F5220000}"/>
    <cellStyle name="R_Mark up Factor_June 09 r2_Proposed Overall Monthly Cost Report - End March 2010" xfId="8962" xr:uid="{00000000-0005-0000-0000-0000F6220000}"/>
    <cellStyle name="R_Mark up Factor_ncw20090925 Extn Komati Time &amp; Cost" xfId="8963" xr:uid="{00000000-0005-0000-0000-0000F7220000}"/>
    <cellStyle name="R_Mark up Factor_October Claims Report (downloaded_06112009)" xfId="8964" xr:uid="{00000000-0005-0000-0000-0000F8220000}"/>
    <cellStyle name="R_Mark up Factor_P02_Boiler Package_Contract Control Logs May 2009(1)" xfId="8965" xr:uid="{00000000-0005-0000-0000-0000F9220000}"/>
    <cellStyle name="R_Mark up Factor_P02_Boiler Package_Contract Control Logs May 2009(1)_PC Master Report" xfId="8966" xr:uid="{00000000-0005-0000-0000-0000FA220000}"/>
    <cellStyle name="R_Mark up Factor_P02_Boiler Package_Contract Control Logs May 2009(1)_Proposed Overall Monthly Cost Report - End March 2010" xfId="8967" xr:uid="{00000000-0005-0000-0000-0000FB220000}"/>
    <cellStyle name="R_Mark up Factor_P03_Turbine_Mayl_09_User_Contract_Logs rev 2" xfId="8968" xr:uid="{00000000-0005-0000-0000-0000FC220000}"/>
    <cellStyle name="R_Mark up Factor_P03_Turbine_Mayl_09_User_Contract_Logs rev 2_PC Master Report" xfId="8969" xr:uid="{00000000-0005-0000-0000-0000FD220000}"/>
    <cellStyle name="R_Mark up Factor_P03_Turbine_Mayl_09_User_Contract_Logs rev 2_Proposed Overall Monthly Cost Report - End March 2010" xfId="8970" xr:uid="{00000000-0005-0000-0000-0000FE220000}"/>
    <cellStyle name="R_Mark up Factor_P04_LP_Services_26_October_09_Rev1_Master(Draft)" xfId="8971" xr:uid="{00000000-0005-0000-0000-0000FF220000}"/>
    <cellStyle name="R_Mark up Factor_P06_Water_Treatment_28_May_09_Rev0_Master(Draft)" xfId="8972" xr:uid="{00000000-0005-0000-0000-000000230000}"/>
    <cellStyle name="R_Mark up Factor_P06_Water_Treatment_28_May_09_Rev0_Master(Draft)_PC Master Report" xfId="8973" xr:uid="{00000000-0005-0000-0000-000001230000}"/>
    <cellStyle name="R_Mark up Factor_P06_Water_Treatment_28_May_09_Rev0_Master(Draft)_Proposed Overall Monthly Cost Report - End March 2010" xfId="8974" xr:uid="{00000000-0005-0000-0000-000002230000}"/>
    <cellStyle name="R_Mark up Factor_P06_Water_Treatment_29_June_09_Rev0_Master(Draft)" xfId="8975" xr:uid="{00000000-0005-0000-0000-000003230000}"/>
    <cellStyle name="R_Mark up Factor_P06_Water_Treatment_29_June_09_Rev0_Master(Draft)_PC Master Report" xfId="8976" xr:uid="{00000000-0005-0000-0000-000004230000}"/>
    <cellStyle name="R_Mark up Factor_P06_Water_Treatment_29_June_09_Rev0_Master(Draft)_Proposed Overall Monthly Cost Report - End March 2010" xfId="8977" xr:uid="{00000000-0005-0000-0000-000005230000}"/>
    <cellStyle name="R_Mark up Factor_P08_Main Civil May 09 r2" xfId="8978" xr:uid="{00000000-0005-0000-0000-000006230000}"/>
    <cellStyle name="R_Mark up Factor_P08_Main Civil May 09 r2_PC Master Report" xfId="8979" xr:uid="{00000000-0005-0000-0000-000007230000}"/>
    <cellStyle name="R_Mark up Factor_P08_Main Civil May 09 r2_Proposed Overall Monthly Cost Report - End March 2010" xfId="8980" xr:uid="{00000000-0005-0000-0000-000008230000}"/>
    <cellStyle name="R_Mark up Factor_P10_Enabling_Civils_02_June_09_Rev1" xfId="8981" xr:uid="{00000000-0005-0000-0000-000009230000}"/>
    <cellStyle name="R_Mark up Factor_P10_Enabling_Civils_02_June_09_Rev1_PC Master Report" xfId="8982" xr:uid="{00000000-0005-0000-0000-00000A230000}"/>
    <cellStyle name="R_Mark up Factor_P10_Enabling_Civils_02_June_09_Rev1_Proposed Overall Monthly Cost Report - End March 2010" xfId="8983" xr:uid="{00000000-0005-0000-0000-00000B230000}"/>
    <cellStyle name="R_Mark up Factor_P10_Enabling_Civils_02_May_09_final" xfId="8984" xr:uid="{00000000-0005-0000-0000-00000C230000}"/>
    <cellStyle name="R_Mark up Factor_P10_Enabling_Civils_02_May_09_final_PC Master Report" xfId="8985" xr:uid="{00000000-0005-0000-0000-00000D230000}"/>
    <cellStyle name="R_Mark up Factor_P10_Enabling_Civils_02_May_09_final_Proposed Overall Monthly Cost Report - End March 2010" xfId="8986" xr:uid="{00000000-0005-0000-0000-00000E230000}"/>
    <cellStyle name="R_Mark up Factor_PC Master Report" xfId="8987" xr:uid="{00000000-0005-0000-0000-00000F230000}"/>
    <cellStyle name="R_Mark up Factor_PC Master Report Feb09 Rev1 HL (version 1)" xfId="8988" xr:uid="{00000000-0005-0000-0000-000010230000}"/>
    <cellStyle name="R_Mark up Factor_Proposal Register" xfId="8989" xr:uid="{00000000-0005-0000-0000-000011230000}"/>
    <cellStyle name="R_Mark up Factor_Proposal Register_Commited cost - January  2010" xfId="8990" xr:uid="{00000000-0005-0000-0000-000012230000}"/>
    <cellStyle name="R_Mark up Factor_Proposal Register_Copy of MEDUPI Claim Register- (M-Drive)" xfId="8991" xr:uid="{00000000-0005-0000-0000-000013230000}"/>
    <cellStyle name="R_Mark up Factor_Proposal Register_June 09 r2" xfId="8992" xr:uid="{00000000-0005-0000-0000-000014230000}"/>
    <cellStyle name="R_Mark up Factor_Proposal Register_June 09 r2_PC Master Report" xfId="8993" xr:uid="{00000000-0005-0000-0000-000015230000}"/>
    <cellStyle name="R_Mark up Factor_Proposal Register_June 09 r2_Proposed Overall Monthly Cost Report - End March 2010" xfId="8994" xr:uid="{00000000-0005-0000-0000-000016230000}"/>
    <cellStyle name="R_Mark up Factor_Proposal Register_October Claims Report (downloaded_06112009)" xfId="8995" xr:uid="{00000000-0005-0000-0000-000017230000}"/>
    <cellStyle name="R_Mark up Factor_Proposal Register_P10_Enabling_Civils_02_June_09_Rev1" xfId="8996" xr:uid="{00000000-0005-0000-0000-000018230000}"/>
    <cellStyle name="R_Mark up Factor_Proposal Register_P10_Enabling_Civils_02_June_09_Rev1_PC Master Report" xfId="8997" xr:uid="{00000000-0005-0000-0000-000019230000}"/>
    <cellStyle name="R_Mark up Factor_Proposal Register_P10_Enabling_Civils_02_June_09_Rev1_Proposed Overall Monthly Cost Report - End March 2010" xfId="8998" xr:uid="{00000000-0005-0000-0000-00001A230000}"/>
    <cellStyle name="R_Mark up Factor_Proposal Register_P10_Enabling_Civils_02_May_09_final" xfId="8999" xr:uid="{00000000-0005-0000-0000-00001B230000}"/>
    <cellStyle name="R_Mark up Factor_Proposal Register_P10_Enabling_Civils_02_May_09_final_PC Master Report" xfId="9000" xr:uid="{00000000-0005-0000-0000-00001C230000}"/>
    <cellStyle name="R_Mark up Factor_Proposal Register_P10_Enabling_Civils_02_May_09_final_Proposed Overall Monthly Cost Report - End March 2010" xfId="9001" xr:uid="{00000000-0005-0000-0000-00001D230000}"/>
    <cellStyle name="R_Mark up Factor_Proposal Register_PC Master Report" xfId="9002" xr:uid="{00000000-0005-0000-0000-00001E230000}"/>
    <cellStyle name="R_Mark up Factor_Proposal Register_PC Master Report Feb09 Rev1 HL (version 1)" xfId="9003" xr:uid="{00000000-0005-0000-0000-00001F230000}"/>
    <cellStyle name="R_Mark up Factor_Proposal Register_Proposed Overall Monthly Cost Report - End March 2010" xfId="9004" xr:uid="{00000000-0005-0000-0000-000020230000}"/>
    <cellStyle name="R_Mark up Factor_Proposal Register_RC EXECUTIVE SUMMARY END Jan 2010. (version 2)" xfId="9005" xr:uid="{00000000-0005-0000-0000-000021230000}"/>
    <cellStyle name="R_Mark up Factor_Proposal Register_RC EXECUTIVE SUMMARY END JULY 2009." xfId="9006" xr:uid="{00000000-0005-0000-0000-000022230000}"/>
    <cellStyle name="R_Mark up Factor_Proposal Register_RC EXECUTIVE SUMMARY END JULY 2009._1" xfId="9007" xr:uid="{00000000-0005-0000-0000-000023230000}"/>
    <cellStyle name="R_Mark up Factor_Proposal Register_RC EXECUTIVE SUMMARY END JULY 2009._1_Cost Reduction_Contracts Overview Slide_Oct 2009 v2" xfId="9008" xr:uid="{00000000-0005-0000-0000-000024230000}"/>
    <cellStyle name="R_Mark up Factor_Proposal Register_RC EXECUTIVE SUMMARY END JULY 2009._1_Proposed Overall Monthly Cost Report - End March 2010" xfId="9009" xr:uid="{00000000-0005-0000-0000-000025230000}"/>
    <cellStyle name="R_Mark up Factor_Proposal Register_RC EXECUTIVE SUMMARY END JULY 2009._1_Quality_October 2009" xfId="9010" xr:uid="{00000000-0005-0000-0000-000026230000}"/>
    <cellStyle name="R_Mark up Factor_Proposal Register_RC EXECUTIVE SUMMARY END JULY 2009._1_Reg&amp;Legal_ASGISA_CSR_Stakemngt" xfId="9011" xr:uid="{00000000-0005-0000-0000-000027230000}"/>
    <cellStyle name="R_Mark up Factor_Proposal Register_RC EXECUTIVE SUMMARY END JULY 2009._Cost Reduction_Contracts Overview Slide_Oct 2009 v2" xfId="9012" xr:uid="{00000000-0005-0000-0000-000028230000}"/>
    <cellStyle name="R_Mark up Factor_Proposal Register_RC EXECUTIVE SUMMARY END JULY 2009._PC Master Report" xfId="9013" xr:uid="{00000000-0005-0000-0000-000029230000}"/>
    <cellStyle name="R_Mark up Factor_Proposal Register_RC EXECUTIVE SUMMARY END JULY 2009._Proposed Overall Monthly Cost Report - End March 2010" xfId="9014" xr:uid="{00000000-0005-0000-0000-00002A230000}"/>
    <cellStyle name="R_Mark up Factor_Proposal Register_RC EXECUTIVE SUMMARY END JULY 2009._Quality_October 2009" xfId="9015" xr:uid="{00000000-0005-0000-0000-00002B230000}"/>
    <cellStyle name="R_Mark up Factor_Proposal Register_RC EXECUTIVE SUMMARY END JULY 2009._Reg&amp;Legal_ASGISA_CSR_Stakemngt" xfId="9016" xr:uid="{00000000-0005-0000-0000-00002C230000}"/>
    <cellStyle name="R_Mark up Factor_Proposal Register_RC EXECUTIVE SUMMARY END SEP 2009." xfId="9017" xr:uid="{00000000-0005-0000-0000-00002D230000}"/>
    <cellStyle name="R_Mark up Factor_Proposed Overall Monthly Cost Report - End March 2010" xfId="9018" xr:uid="{00000000-0005-0000-0000-00002E230000}"/>
    <cellStyle name="R_Mark up Factor_RC EXECUTIVE SUMMARY END Jan 2010. (version 2)" xfId="9019" xr:uid="{00000000-0005-0000-0000-00002F230000}"/>
    <cellStyle name="R_Mark up Factor_RC EXECUTIVE SUMMARY END JULY 2009." xfId="9020" xr:uid="{00000000-0005-0000-0000-000030230000}"/>
    <cellStyle name="R_Mark up Factor_RC EXECUTIVE SUMMARY END JULY 2009._1" xfId="9021" xr:uid="{00000000-0005-0000-0000-000031230000}"/>
    <cellStyle name="R_Mark up Factor_RC EXECUTIVE SUMMARY END JULY 2009._1_Cost Reduction_Contracts Overview Slide_Oct 2009 v2" xfId="9022" xr:uid="{00000000-0005-0000-0000-000032230000}"/>
    <cellStyle name="R_Mark up Factor_RC EXECUTIVE SUMMARY END JULY 2009._1_Proposed Overall Monthly Cost Report - End March 2010" xfId="9023" xr:uid="{00000000-0005-0000-0000-000033230000}"/>
    <cellStyle name="R_Mark up Factor_RC EXECUTIVE SUMMARY END JULY 2009._1_Quality_October 2009" xfId="9024" xr:uid="{00000000-0005-0000-0000-000034230000}"/>
    <cellStyle name="R_Mark up Factor_RC EXECUTIVE SUMMARY END JULY 2009._1_Reg&amp;Legal_ASGISA_CSR_Stakemngt" xfId="9025" xr:uid="{00000000-0005-0000-0000-000035230000}"/>
    <cellStyle name="R_Mark up Factor_RC EXECUTIVE SUMMARY END JULY 2009._Cost Reduction_Contracts Overview Slide_Oct 2009 v2" xfId="9026" xr:uid="{00000000-0005-0000-0000-000036230000}"/>
    <cellStyle name="R_Mark up Factor_RC EXECUTIVE SUMMARY END JULY 2009._PC Master Report" xfId="9027" xr:uid="{00000000-0005-0000-0000-000037230000}"/>
    <cellStyle name="R_Mark up Factor_RC EXECUTIVE SUMMARY END JULY 2009._Proposed Overall Monthly Cost Report - End March 2010" xfId="9028" xr:uid="{00000000-0005-0000-0000-000038230000}"/>
    <cellStyle name="R_Mark up Factor_RC EXECUTIVE SUMMARY END JULY 2009._Quality_October 2009" xfId="9029" xr:uid="{00000000-0005-0000-0000-000039230000}"/>
    <cellStyle name="R_Mark up Factor_RC EXECUTIVE SUMMARY END JULY 2009._Reg&amp;Legal_ASGISA_CSR_Stakemngt" xfId="9030" xr:uid="{00000000-0005-0000-0000-00003A230000}"/>
    <cellStyle name="R_Mark up Factor_RC EXECUTIVE SUMMARY END SEP 2009." xfId="9031" xr:uid="{00000000-0005-0000-0000-00003B230000}"/>
    <cellStyle name="R_Mark up Factor_Risk Register Master" xfId="9032" xr:uid="{00000000-0005-0000-0000-00003C230000}"/>
    <cellStyle name="R_Mark up Factor_Risk Register Master_Commited cost - January  2010" xfId="9033" xr:uid="{00000000-0005-0000-0000-00003D230000}"/>
    <cellStyle name="R_Mark up Factor_Risk Register Master_Copy of MEDUPI Claim Register- (M-Drive)" xfId="9034" xr:uid="{00000000-0005-0000-0000-00003E230000}"/>
    <cellStyle name="R_Mark up Factor_Risk Register Master_June 09 r2" xfId="9035" xr:uid="{00000000-0005-0000-0000-00003F230000}"/>
    <cellStyle name="R_Mark up Factor_Risk Register Master_June 09 r2_PC Master Report" xfId="9036" xr:uid="{00000000-0005-0000-0000-000040230000}"/>
    <cellStyle name="R_Mark up Factor_Risk Register Master_June 09 r2_Proposed Overall Monthly Cost Report - End March 2010" xfId="9037" xr:uid="{00000000-0005-0000-0000-000041230000}"/>
    <cellStyle name="R_Mark up Factor_Risk Register Master_October Claims Report (downloaded_06112009)" xfId="9038" xr:uid="{00000000-0005-0000-0000-000042230000}"/>
    <cellStyle name="R_Mark up Factor_Risk Register Master_P10_Enabling_Civils_02_June_09_Rev1" xfId="9039" xr:uid="{00000000-0005-0000-0000-000043230000}"/>
    <cellStyle name="R_Mark up Factor_Risk Register Master_P10_Enabling_Civils_02_June_09_Rev1_PC Master Report" xfId="9040" xr:uid="{00000000-0005-0000-0000-000044230000}"/>
    <cellStyle name="R_Mark up Factor_Risk Register Master_P10_Enabling_Civils_02_June_09_Rev1_Proposed Overall Monthly Cost Report - End March 2010" xfId="9041" xr:uid="{00000000-0005-0000-0000-000045230000}"/>
    <cellStyle name="R_Mark up Factor_Risk Register Master_P10_Enabling_Civils_02_May_09_final" xfId="9042" xr:uid="{00000000-0005-0000-0000-000046230000}"/>
    <cellStyle name="R_Mark up Factor_Risk Register Master_P10_Enabling_Civils_02_May_09_final_PC Master Report" xfId="9043" xr:uid="{00000000-0005-0000-0000-000047230000}"/>
    <cellStyle name="R_Mark up Factor_Risk Register Master_P10_Enabling_Civils_02_May_09_final_Proposed Overall Monthly Cost Report - End March 2010" xfId="9044" xr:uid="{00000000-0005-0000-0000-000048230000}"/>
    <cellStyle name="R_Mark up Factor_Risk Register Master_PC Master Report" xfId="9045" xr:uid="{00000000-0005-0000-0000-000049230000}"/>
    <cellStyle name="R_Mark up Factor_Risk Register Master_PC Master Report Feb09 Rev1 HL (version 1)" xfId="9046" xr:uid="{00000000-0005-0000-0000-00004A230000}"/>
    <cellStyle name="R_Mark up Factor_Risk Register Master_Proposed Overall Monthly Cost Report - End March 2010" xfId="9047" xr:uid="{00000000-0005-0000-0000-00004B230000}"/>
    <cellStyle name="R_Mark up Factor_Risk Register Master_RC EXECUTIVE SUMMARY END Jan 2010. (version 2)" xfId="9048" xr:uid="{00000000-0005-0000-0000-00004C230000}"/>
    <cellStyle name="R_Mark up Factor_Risk Register Master_RC EXECUTIVE SUMMARY END JULY 2009." xfId="9049" xr:uid="{00000000-0005-0000-0000-00004D230000}"/>
    <cellStyle name="R_Mark up Factor_Risk Register Master_RC EXECUTIVE SUMMARY END JULY 2009._1" xfId="9050" xr:uid="{00000000-0005-0000-0000-00004E230000}"/>
    <cellStyle name="R_Mark up Factor_Risk Register Master_RC EXECUTIVE SUMMARY END JULY 2009._1_Cost Reduction_Contracts Overview Slide_Oct 2009 v2" xfId="9051" xr:uid="{00000000-0005-0000-0000-00004F230000}"/>
    <cellStyle name="R_Mark up Factor_Risk Register Master_RC EXECUTIVE SUMMARY END JULY 2009._1_Proposed Overall Monthly Cost Report - End March 2010" xfId="9052" xr:uid="{00000000-0005-0000-0000-000050230000}"/>
    <cellStyle name="R_Mark up Factor_Risk Register Master_RC EXECUTIVE SUMMARY END JULY 2009._1_Quality_October 2009" xfId="9053" xr:uid="{00000000-0005-0000-0000-000051230000}"/>
    <cellStyle name="R_Mark up Factor_Risk Register Master_RC EXECUTIVE SUMMARY END JULY 2009._1_Reg&amp;Legal_ASGISA_CSR_Stakemngt" xfId="9054" xr:uid="{00000000-0005-0000-0000-000052230000}"/>
    <cellStyle name="R_Mark up Factor_Risk Register Master_RC EXECUTIVE SUMMARY END JULY 2009._Cost Reduction_Contracts Overview Slide_Oct 2009 v2" xfId="9055" xr:uid="{00000000-0005-0000-0000-000053230000}"/>
    <cellStyle name="R_Mark up Factor_Risk Register Master_RC EXECUTIVE SUMMARY END JULY 2009._PC Master Report" xfId="9056" xr:uid="{00000000-0005-0000-0000-000054230000}"/>
    <cellStyle name="R_Mark up Factor_Risk Register Master_RC EXECUTIVE SUMMARY END JULY 2009._Proposed Overall Monthly Cost Report - End March 2010" xfId="9057" xr:uid="{00000000-0005-0000-0000-000055230000}"/>
    <cellStyle name="R_Mark up Factor_Risk Register Master_RC EXECUTIVE SUMMARY END JULY 2009._Quality_October 2009" xfId="9058" xr:uid="{00000000-0005-0000-0000-000056230000}"/>
    <cellStyle name="R_Mark up Factor_Risk Register Master_RC EXECUTIVE SUMMARY END JULY 2009._Reg&amp;Legal_ASGISA_CSR_Stakemngt" xfId="9059" xr:uid="{00000000-0005-0000-0000-000057230000}"/>
    <cellStyle name="R_Mark up Factor_Risk Register Master_RC EXECUTIVE SUMMARY END SEP 2009." xfId="9060" xr:uid="{00000000-0005-0000-0000-000058230000}"/>
    <cellStyle name="R_Mark up Factor_Trend Register Master" xfId="9061" xr:uid="{00000000-0005-0000-0000-000059230000}"/>
    <cellStyle name="R_Mark up Factor_Trend Register Master_Commited cost - January  2010" xfId="9062" xr:uid="{00000000-0005-0000-0000-00005A230000}"/>
    <cellStyle name="R_Mark up Factor_Trend Register Master_Copy of MEDUPI Claim Register- (M-Drive)" xfId="9063" xr:uid="{00000000-0005-0000-0000-00005B230000}"/>
    <cellStyle name="R_Mark up Factor_Trend Register Master_June 09 r2" xfId="9064" xr:uid="{00000000-0005-0000-0000-00005C230000}"/>
    <cellStyle name="R_Mark up Factor_Trend Register Master_June 09 r2_PC Master Report" xfId="9065" xr:uid="{00000000-0005-0000-0000-00005D230000}"/>
    <cellStyle name="R_Mark up Factor_Trend Register Master_June 09 r2_Proposed Overall Monthly Cost Report - End March 2010" xfId="9066" xr:uid="{00000000-0005-0000-0000-00005E230000}"/>
    <cellStyle name="R_Mark up Factor_Trend Register Master_October Claims Report (downloaded_06112009)" xfId="9067" xr:uid="{00000000-0005-0000-0000-00005F230000}"/>
    <cellStyle name="R_Mark up Factor_Trend Register Master_P10_Enabling_Civils_02_June_09_Rev1" xfId="9068" xr:uid="{00000000-0005-0000-0000-000060230000}"/>
    <cellStyle name="R_Mark up Factor_Trend Register Master_P10_Enabling_Civils_02_June_09_Rev1_PC Master Report" xfId="9069" xr:uid="{00000000-0005-0000-0000-000061230000}"/>
    <cellStyle name="R_Mark up Factor_Trend Register Master_P10_Enabling_Civils_02_June_09_Rev1_Proposed Overall Monthly Cost Report - End March 2010" xfId="9070" xr:uid="{00000000-0005-0000-0000-000062230000}"/>
    <cellStyle name="R_Mark up Factor_Trend Register Master_P10_Enabling_Civils_02_May_09_final" xfId="9071" xr:uid="{00000000-0005-0000-0000-000063230000}"/>
    <cellStyle name="R_Mark up Factor_Trend Register Master_P10_Enabling_Civils_02_May_09_final_PC Master Report" xfId="9072" xr:uid="{00000000-0005-0000-0000-000064230000}"/>
    <cellStyle name="R_Mark up Factor_Trend Register Master_P10_Enabling_Civils_02_May_09_final_Proposed Overall Monthly Cost Report - End March 2010" xfId="9073" xr:uid="{00000000-0005-0000-0000-000065230000}"/>
    <cellStyle name="R_Mark up Factor_Trend Register Master_PC Master Report" xfId="9074" xr:uid="{00000000-0005-0000-0000-000066230000}"/>
    <cellStyle name="R_Mark up Factor_Trend Register Master_PC Master Report Feb09 Rev1 HL (version 1)" xfId="9075" xr:uid="{00000000-0005-0000-0000-000067230000}"/>
    <cellStyle name="R_Mark up Factor_Trend Register Master_Proposed Overall Monthly Cost Report - End March 2010" xfId="9076" xr:uid="{00000000-0005-0000-0000-000068230000}"/>
    <cellStyle name="R_Mark up Factor_Trend Register Master_RC EXECUTIVE SUMMARY END Jan 2010. (version 2)" xfId="9077" xr:uid="{00000000-0005-0000-0000-000069230000}"/>
    <cellStyle name="R_Mark up Factor_Trend Register Master_RC EXECUTIVE SUMMARY END JULY 2009." xfId="9078" xr:uid="{00000000-0005-0000-0000-00006A230000}"/>
    <cellStyle name="R_Mark up Factor_Trend Register Master_RC EXECUTIVE SUMMARY END JULY 2009._1" xfId="9079" xr:uid="{00000000-0005-0000-0000-00006B230000}"/>
    <cellStyle name="R_Mark up Factor_Trend Register Master_RC EXECUTIVE SUMMARY END JULY 2009._1_Cost Reduction_Contracts Overview Slide_Oct 2009 v2" xfId="9080" xr:uid="{00000000-0005-0000-0000-00006C230000}"/>
    <cellStyle name="R_Mark up Factor_Trend Register Master_RC EXECUTIVE SUMMARY END JULY 2009._1_Proposed Overall Monthly Cost Report - End March 2010" xfId="9081" xr:uid="{00000000-0005-0000-0000-00006D230000}"/>
    <cellStyle name="R_Mark up Factor_Trend Register Master_RC EXECUTIVE SUMMARY END JULY 2009._1_Quality_October 2009" xfId="9082" xr:uid="{00000000-0005-0000-0000-00006E230000}"/>
    <cellStyle name="R_Mark up Factor_Trend Register Master_RC EXECUTIVE SUMMARY END JULY 2009._1_Reg&amp;Legal_ASGISA_CSR_Stakemngt" xfId="9083" xr:uid="{00000000-0005-0000-0000-00006F230000}"/>
    <cellStyle name="R_Mark up Factor_Trend Register Master_RC EXECUTIVE SUMMARY END JULY 2009._Cost Reduction_Contracts Overview Slide_Oct 2009 v2" xfId="9084" xr:uid="{00000000-0005-0000-0000-000070230000}"/>
    <cellStyle name="R_Mark up Factor_Trend Register Master_RC EXECUTIVE SUMMARY END JULY 2009._PC Master Report" xfId="9085" xr:uid="{00000000-0005-0000-0000-000071230000}"/>
    <cellStyle name="R_Mark up Factor_Trend Register Master_RC EXECUTIVE SUMMARY END JULY 2009._Proposed Overall Monthly Cost Report - End March 2010" xfId="9086" xr:uid="{00000000-0005-0000-0000-000072230000}"/>
    <cellStyle name="R_Mark up Factor_Trend Register Master_RC EXECUTIVE SUMMARY END JULY 2009._Quality_October 2009" xfId="9087" xr:uid="{00000000-0005-0000-0000-000073230000}"/>
    <cellStyle name="R_Mark up Factor_Trend Register Master_RC EXECUTIVE SUMMARY END JULY 2009._Reg&amp;Legal_ASGISA_CSR_Stakemngt" xfId="9088" xr:uid="{00000000-0005-0000-0000-000074230000}"/>
    <cellStyle name="R_Mark up Factor_Trend Register Master_RC EXECUTIVE SUMMARY END SEP 2009." xfId="9089" xr:uid="{00000000-0005-0000-0000-000075230000}"/>
    <cellStyle name="R_Mark up Factor_U1" xfId="9090" xr:uid="{00000000-0005-0000-0000-000076230000}"/>
    <cellStyle name="R_Mark up Factor_U2" xfId="9091" xr:uid="{00000000-0005-0000-0000-000077230000}"/>
    <cellStyle name="R_Mark up Factor_U3" xfId="9092" xr:uid="{00000000-0005-0000-0000-000078230000}"/>
    <cellStyle name="R_Mark up Factor_U4" xfId="9093" xr:uid="{00000000-0005-0000-0000-000079230000}"/>
    <cellStyle name="R_Mark up Factor_U5" xfId="9094" xr:uid="{00000000-0005-0000-0000-00007A230000}"/>
    <cellStyle name="R_Mark up Factor_U6" xfId="9095" xr:uid="{00000000-0005-0000-0000-00007B230000}"/>
    <cellStyle name="R_Mark-up" xfId="9096" xr:uid="{00000000-0005-0000-0000-00007C230000}"/>
    <cellStyle name="R_Mark-up_20080925 ice services Assessment Task order No 4" xfId="9097" xr:uid="{00000000-0005-0000-0000-00007D230000}"/>
    <cellStyle name="R_Mark-up_20080925 ice services Assessment Task order No 4_20110725chk1 DGR ice Timesheet data - July 2011" xfId="9098" xr:uid="{00000000-0005-0000-0000-00007E230000}"/>
    <cellStyle name="R_Mark-up_20090225rev &amp; 20090425 Task Order 25&amp;26 ice services assessments" xfId="9099" xr:uid="{00000000-0005-0000-0000-00007F230000}"/>
    <cellStyle name="R_Mark-up_20090315 CED Project support_update" xfId="9100" xr:uid="{00000000-0005-0000-0000-000080230000}"/>
    <cellStyle name="R_Mark-up_20090315 CED Project support_update_20090225rev &amp; 20090425 Task Order 25&amp;26 ice services assessments" xfId="9101" xr:uid="{00000000-0005-0000-0000-000081230000}"/>
    <cellStyle name="R_Mark-up_20090315 CED Project support_update_20090225rev &amp; 20090425 Task Order 25&amp;26 ice services assessments_20110725chk1 DGR ice Timesheet data - July 2011" xfId="9102" xr:uid="{00000000-0005-0000-0000-000082230000}"/>
    <cellStyle name="R_Mark-up_20090315 CED Project support_update_20091025 Task Order 24 ice services assessment" xfId="9103" xr:uid="{00000000-0005-0000-0000-000083230000}"/>
    <cellStyle name="R_Mark-up_20090315 CED Project support_update_20091025 Task Order 25 ice services assessment" xfId="9104" xr:uid="{00000000-0005-0000-0000-000084230000}"/>
    <cellStyle name="R_Mark-up_20090315 CED Project support_update_20091025 Task Order 25&amp;26 ice services assessment" xfId="9105" xr:uid="{00000000-0005-0000-0000-000085230000}"/>
    <cellStyle name="R_Mark-up_20090315 CED Project support_update_20091025 Task Order 26 ice services assessment" xfId="9106" xr:uid="{00000000-0005-0000-0000-000086230000}"/>
    <cellStyle name="R_Mark-up_20090315 CED Project support_update_20091025 Task Order 28 ice services assessment Mercury SS" xfId="9107" xr:uid="{00000000-0005-0000-0000-000087230000}"/>
    <cellStyle name="R_Mark-up_20090315 CED Project support_update_20091025 Task Order 29 ice services assessment" xfId="9108" xr:uid="{00000000-0005-0000-0000-000088230000}"/>
    <cellStyle name="R_Mark-up_20090315 CED Project support_update_20091025 Task Order 31 ice services assessment" xfId="9109" xr:uid="{00000000-0005-0000-0000-000089230000}"/>
    <cellStyle name="R_Mark-up_20090315 CED Project support_update_20091025 Task Order 33 ice services assessment" xfId="9110" xr:uid="{00000000-0005-0000-0000-00008A230000}"/>
    <cellStyle name="R_Mark-up_20090315 CED Project support_update_20091025 Task Order 34 ice services assessment" xfId="9111" xr:uid="{00000000-0005-0000-0000-00008B230000}"/>
    <cellStyle name="R_Mark-up_20090315 CED Project support_update_20091025 Task Order 35 ice services assessment" xfId="9112" xr:uid="{00000000-0005-0000-0000-00008C230000}"/>
    <cellStyle name="R_Mark-up_20090315 CED Project support_update_20091025 Task Order 36 ice services assessment" xfId="9113" xr:uid="{00000000-0005-0000-0000-00008D230000}"/>
    <cellStyle name="R_Mark-up_20090315 CED Project support_update_20091025 Task Order 37 ice services assessment" xfId="9114" xr:uid="{00000000-0005-0000-0000-00008E230000}"/>
    <cellStyle name="R_Mark-up_20090315 CED Project support_update_20091025 Task Order 37 Revised split ice services assessment" xfId="9115" xr:uid="{00000000-0005-0000-0000-00008F230000}"/>
    <cellStyle name="R_Mark-up_20090315 CED Project support_update_20091025 Task Order 39 ice services assessment" xfId="9116" xr:uid="{00000000-0005-0000-0000-000090230000}"/>
    <cellStyle name="R_Mark-up_20090315 CED Project support_update_20091025 Task Order 40 ice services assessment" xfId="9117" xr:uid="{00000000-0005-0000-0000-000091230000}"/>
    <cellStyle name="R_Mark-up_20090315 CED Project support_update_20091025 Task Order 41 ice services assessment &amp; invoice" xfId="9118" xr:uid="{00000000-0005-0000-0000-000092230000}"/>
    <cellStyle name="R_Mark-up_20090315 CED Project support_update_20091025 Task Order 42 ice services assessment" xfId="9119" xr:uid="{00000000-0005-0000-0000-000093230000}"/>
    <cellStyle name="R_Mark-up_20090315 CED Project support_update_20091025 Task Order 43 ice services assessment" xfId="9120" xr:uid="{00000000-0005-0000-0000-000094230000}"/>
    <cellStyle name="R_Mark-up_20090315 CED Project support_update_20091025 Task Order 44 ice services assessment" xfId="9121" xr:uid="{00000000-0005-0000-0000-000095230000}"/>
    <cellStyle name="R_Mark-up_20090315 CED Project support_update_20091025Rev Task Order 26 ice services assessment" xfId="9122" xr:uid="{00000000-0005-0000-0000-000096230000}"/>
    <cellStyle name="R_Mark-up_20090315 CED Project support_update_200911 chk Task 41 Kusile Silos forecast" xfId="9123" xr:uid="{00000000-0005-0000-0000-000097230000}"/>
    <cellStyle name="R_Mark-up_20090315 CED Project support_update_200911 Task Order 46 ice services Forecast" xfId="9124" xr:uid="{00000000-0005-0000-0000-000098230000}"/>
    <cellStyle name="R_Mark-up_20090315 CED Project support_update_20091103 CED Project support services" xfId="9125" xr:uid="{00000000-0005-0000-0000-000099230000}"/>
    <cellStyle name="R_Mark-up_20090315 CED Project support_update_20091104 CED Project support services" xfId="9126" xr:uid="{00000000-0005-0000-0000-00009A230000}"/>
    <cellStyle name="R_Mark-up_20090315 CED Project support_update_20091105 CED Project support services" xfId="9127" xr:uid="{00000000-0005-0000-0000-00009B230000}"/>
    <cellStyle name="R_Mark-up_20090315 CED Project support_update_20091125 Coal &amp; Ash Task Orders ice services invoice" xfId="9128" xr:uid="{00000000-0005-0000-0000-00009C230000}"/>
    <cellStyle name="R_Mark-up_20090315 CED Project support_update_20091125 Task Medupi Electrical ice services invoice" xfId="9129" xr:uid="{00000000-0005-0000-0000-00009D230000}"/>
    <cellStyle name="R_Mark-up_20090315 CED Project support_update_20091125 Task order 02 ice services assessment" xfId="9130" xr:uid="{00000000-0005-0000-0000-00009E230000}"/>
    <cellStyle name="R_Mark-up_20090315 CED Project support_update_20091125 Task Order 31 ice services assessment &amp; invoice" xfId="9131" xr:uid="{00000000-0005-0000-0000-00009F230000}"/>
    <cellStyle name="R_Mark-up_20090315 CED Project support_update_20091125 Task Order 32 ice services assessment" xfId="9132" xr:uid="{00000000-0005-0000-0000-0000A0230000}"/>
    <cellStyle name="R_Mark-up_20090315 CED Project support_update_20091125 Task Order 47 ice services assessment" xfId="9133" xr:uid="{00000000-0005-0000-0000-0000A1230000}"/>
    <cellStyle name="R_Mark-up_20090315 CED Project support_update_20091208 CED Project support services_nic003" xfId="9134" xr:uid="{00000000-0005-0000-0000-0000A2230000}"/>
    <cellStyle name="R_Mark-up_20090315 CED Project support_update_20091211 Task 51 Forecast ice services" xfId="9135" xr:uid="{00000000-0005-0000-0000-0000A3230000}"/>
    <cellStyle name="R_Mark-up_20090315 CED Project support_update_20091225 Task order 04 ice services assessment &amp; invoice" xfId="9136" xr:uid="{00000000-0005-0000-0000-0000A4230000}"/>
    <cellStyle name="R_Mark-up_20090315 CED Project support_update_20091225 Task Order 20 ice services assessment &amp; invoice" xfId="9137" xr:uid="{00000000-0005-0000-0000-0000A5230000}"/>
    <cellStyle name="R_Mark-up_20090315 CED Project support_update_20091225 Task order 46 assessment &amp; invoice" xfId="9138" xr:uid="{00000000-0005-0000-0000-0000A6230000}"/>
    <cellStyle name="R_Mark-up_20090315 CED Project support_update_20091230rev1 CED Project support services" xfId="9139" xr:uid="{00000000-0005-0000-0000-0000A7230000}"/>
    <cellStyle name="R_Mark-up_20090315 CED Project support_update_20100125 Coal &amp; Ash Task Orders ice services invoice" xfId="9140" xr:uid="{00000000-0005-0000-0000-0000A8230000}"/>
    <cellStyle name="R_Mark-up_20090315 CED Project support_update_20100125 Task 51 Hrs to date ice services" xfId="9141" xr:uid="{00000000-0005-0000-0000-0000A9230000}"/>
    <cellStyle name="R_Mark-up_20090315 CED Project support_update_20100125 Task Medupi Electrical ice services invoice" xfId="9142" xr:uid="{00000000-0005-0000-0000-0000AA230000}"/>
    <cellStyle name="R_Mark-up_20090315 CED Project support_update_20100125 Task order 02 ice services assessment" xfId="9143" xr:uid="{00000000-0005-0000-0000-0000AB230000}"/>
    <cellStyle name="R_Mark-up_20090315 CED Project support_update_20100125 Task Order 20 ice services assessment &amp; invoice" xfId="9144" xr:uid="{00000000-0005-0000-0000-0000AC230000}"/>
    <cellStyle name="R_Mark-up_20090315 CED Project support_update_20100125 Task Order 45 ice services assessment" xfId="9145" xr:uid="{00000000-0005-0000-0000-0000AD230000}"/>
    <cellStyle name="R_Mark-up_20090315 CED Project support_update_20100125 Task Order 51 ice services assessment &amp; invoice" xfId="9146" xr:uid="{00000000-0005-0000-0000-0000AE230000}"/>
    <cellStyle name="R_Mark-up_20090315 CED Project support_update_20100225 Task order 04 ice services assessment &amp; invoice" xfId="9147" xr:uid="{00000000-0005-0000-0000-0000AF230000}"/>
    <cellStyle name="R_Mark-up_20090315 CED Project support_update_20100304 CED Project support services" xfId="9148" xr:uid="{00000000-0005-0000-0000-0000B0230000}"/>
    <cellStyle name="R_Mark-up_20090315 CED Project support_update_20100304rev1 CED Project support services" xfId="9149" xr:uid="{00000000-0005-0000-0000-0000B1230000}"/>
    <cellStyle name="R_Mark-up_20090315 CED Project support_update_20100325 Task 51 Hrs to date ice services" xfId="9150" xr:uid="{00000000-0005-0000-0000-0000B2230000}"/>
    <cellStyle name="R_Mark-up_20090315 CED Project support_update_20100325 Task Medupi Electrical ice services invoice" xfId="9151" xr:uid="{00000000-0005-0000-0000-0000B3230000}"/>
    <cellStyle name="R_Mark-up_20090315 CED Project support_update_20100325 Task order 02 ice services assessment &amp; invoice" xfId="9152" xr:uid="{00000000-0005-0000-0000-0000B4230000}"/>
    <cellStyle name="R_Mark-up_20090315 CED Project support_update_20100325 Task Order 20 ice services assessment &amp; invoice" xfId="9153" xr:uid="{00000000-0005-0000-0000-0000B5230000}"/>
    <cellStyle name="R_Mark-up_20090315 CED Project support_update_20100329 Updated Task 53 Gen Transf Forecast ice services" xfId="9154" xr:uid="{00000000-0005-0000-0000-0000B6230000}"/>
    <cellStyle name="R_Mark-up_20090315 CED Project support_update_20100425 ice services Task No 0012 FGD assessment &amp; invoice" xfId="9155" xr:uid="{00000000-0005-0000-0000-0000B7230000}"/>
    <cellStyle name="R_Mark-up_20090315 CED Project support_update_20100425 Task 52 Cabling assessment &amp; invoice ice services" xfId="9156" xr:uid="{00000000-0005-0000-0000-0000B8230000}"/>
    <cellStyle name="R_Mark-up_20090315 CED Project support_update_20100425 Task order 04 ice services assessment &amp; invoice" xfId="9157" xr:uid="{00000000-0005-0000-0000-0000B9230000}"/>
    <cellStyle name="R_Mark-up_20090315 CED Project support_update_20100425 Task Order 29 ice services assessment &amp; invoice" xfId="9158" xr:uid="{00000000-0005-0000-0000-0000BA230000}"/>
    <cellStyle name="R_Mark-up_20090315 CED Project support_update_20100425 Task Order 51 ice services assessment &amp; invoice" xfId="9159" xr:uid="{00000000-0005-0000-0000-0000BB230000}"/>
    <cellStyle name="R_Mark-up_20090315 CED Project support_update_20100425 Task Order 55 ice services assessment &amp; invoice" xfId="9160" xr:uid="{00000000-0005-0000-0000-0000BC230000}"/>
    <cellStyle name="R_Mark-up_20090315 CED Project support_update_20100425 Task Order 56 ice services assessment &amp; invoice" xfId="9161" xr:uid="{00000000-0005-0000-0000-0000BD230000}"/>
    <cellStyle name="R_Mark-up_20090315 CED Project support_update_20100429 CED Project support Timesheet current" xfId="9162" xr:uid="{00000000-0005-0000-0000-0000BE230000}"/>
    <cellStyle name="R_Mark-up_20090315 CED Project support_update_20100525 ice services Task No 0012 FGD assessment" xfId="9163" xr:uid="{00000000-0005-0000-0000-0000BF230000}"/>
    <cellStyle name="R_Mark-up_20090315 CED Project support_update_20100525 Task order 04 ice services assessment &amp; invoice" xfId="9164" xr:uid="{00000000-0005-0000-0000-0000C0230000}"/>
    <cellStyle name="R_Mark-up_20090315 CED Project support_update_20100613 Task Order 34 ice services assessment &amp; invoice" xfId="9165" xr:uid="{00000000-0005-0000-0000-0000C1230000}"/>
    <cellStyle name="R_Mark-up_20090315 CED Project support_update_20100625 ice services Electrical &amp; C&amp;I assessment" xfId="9166" xr:uid="{00000000-0005-0000-0000-0000C2230000}"/>
    <cellStyle name="R_Mark-up_20090315 CED Project support_update_20100625 ice services Task No 0012 FGD assessment" xfId="9167" xr:uid="{00000000-0005-0000-0000-0000C3230000}"/>
    <cellStyle name="R_Mark-up_20090315 CED Project support_update_20100625 Task order 04 ice services assessment &amp; invoice" xfId="9168" xr:uid="{00000000-0005-0000-0000-0000C4230000}"/>
    <cellStyle name="R_Mark-up_20090315 CED Project support_update_20100625 Turbine Summary weekly Timesheets" xfId="9169" xr:uid="{00000000-0005-0000-0000-0000C5230000}"/>
    <cellStyle name="R_Mark-up_20090315 CED Project support_update_20100725 Task order 04 ice services assessment &amp; invoice" xfId="9170" xr:uid="{00000000-0005-0000-0000-0000C6230000}"/>
    <cellStyle name="R_Mark-up_20090315 CED Project support_update_20100803 Task order 02 Turbine ice services assessment dvw" xfId="9171" xr:uid="{00000000-0005-0000-0000-0000C7230000}"/>
    <cellStyle name="R_Mark-up_20090315 CED Project support_update_20100820 iWeNhle Consolidated Invoices" xfId="9172" xr:uid="{00000000-0005-0000-0000-0000C8230000}"/>
    <cellStyle name="R_Mark-up_20090315 CED Project support_update_20100820 iWeNhle Consolidated Invoices_20110725chk1 DGR ice Timesheet data - July 2011" xfId="9173" xr:uid="{00000000-0005-0000-0000-0000C9230000}"/>
    <cellStyle name="R_Mark-up_20090315 CED Project support_update_20100825 Task Order 13 ice services assessment" xfId="9174" xr:uid="{00000000-0005-0000-0000-0000CA230000}"/>
    <cellStyle name="R_Mark-up_20090315 CED Project support_update_20100902 Task order 02 Turbine ice services Ass &amp; Inv" xfId="9175" xr:uid="{00000000-0005-0000-0000-0000CB230000}"/>
    <cellStyle name="R_Mark-up_20090315 CED Project support_update_20100913 ice services Task No 0012 FGD assessment" xfId="9176" xr:uid="{00000000-0005-0000-0000-0000CC230000}"/>
    <cellStyle name="R_Mark-up_20090315 CED Project support_update_20100913 Task order 04 ice services assessment &amp; invoice" xfId="9177" xr:uid="{00000000-0005-0000-0000-0000CD230000}"/>
    <cellStyle name="R_Mark-up_20090315 CED Project support_update_20100925 ice services Medupi Electrical C&amp;I assessment" xfId="9178" xr:uid="{00000000-0005-0000-0000-0000CE230000}"/>
    <cellStyle name="R_Mark-up_20090315 CED Project support_update_20101008 Task 53 Generation ice services assessment &amp; invoice" xfId="9179" xr:uid="{00000000-0005-0000-0000-0000CF230000}"/>
    <cellStyle name="R_Mark-up_20090315 CED Project support_update_20101008 Task order 04 ice services assessment &amp; invoice (1)" xfId="9180" xr:uid="{00000000-0005-0000-0000-0000D0230000}"/>
    <cellStyle name="R_Mark-up_20090315 CED Project support_update_20101011 update ice services Task No 0012 FGD assessments &amp; invoices" xfId="9181" xr:uid="{00000000-0005-0000-0000-0000D1230000}"/>
    <cellStyle name="R_Mark-up_20090315 CED Project support_update_20101024 25Sep2010 Assess &amp; Inv Task order 02 Turbine ice services" xfId="9182" xr:uid="{00000000-0005-0000-0000-0000D2230000}"/>
    <cellStyle name="R_Mark-up_20090315 CED Project support_update_20101025 Assessment ice services Task No 0012 FGD &amp; invoice" xfId="9183" xr:uid="{00000000-0005-0000-0000-0000D3230000}"/>
    <cellStyle name="R_Mark-up_20090315 CED Project support_update_20101025 ice services assessment Task 52 Cabling &amp; invoice" xfId="9184" xr:uid="{00000000-0005-0000-0000-0000D4230000}"/>
    <cellStyle name="R_Mark-up_20090315 CED Project support_update_20101025 ice services Medupi Electrical C&amp;I assessment &amp; invoice" xfId="9185" xr:uid="{00000000-0005-0000-0000-0000D5230000}"/>
    <cellStyle name="R_Mark-up_20090315 CED Project support_update_20101025 Task Order 13 ice services assessment" xfId="9186" xr:uid="{00000000-0005-0000-0000-0000D6230000}"/>
    <cellStyle name="R_Mark-up_20090315 CED Project support_update_20101029 Task order 04 ice services assessment &amp; invoice" xfId="9187" xr:uid="{00000000-0005-0000-0000-0000D7230000}"/>
    <cellStyle name="R_Mark-up_20090315 CED Project support_update_20101109 Task 0064 Terr undergrd ice services" xfId="9188" xr:uid="{00000000-0005-0000-0000-0000D8230000}"/>
    <cellStyle name="R_Mark-up_20090315 CED Project support_update_20101116 From 1550  iWeNhle Consolidated Invoices" xfId="9189" xr:uid="{00000000-0005-0000-0000-0000D9230000}"/>
    <cellStyle name="R_Mark-up_20090315 CED Project support_update_20101116 From 1550  iWeNhle Consolidated Invoices_20110725chk1 DGR ice Timesheet data - July 2011" xfId="9190" xr:uid="{00000000-0005-0000-0000-0000DA230000}"/>
    <cellStyle name="R_Mark-up_20090315 CED Project support_update_2010825 Assessment &amp; invoice Task 0063 BoP ice services" xfId="9191" xr:uid="{00000000-0005-0000-0000-0000DB230000}"/>
    <cellStyle name="R_Mark-up_20090315 CED Project support_update_Agreed Final Hours" xfId="9192" xr:uid="{00000000-0005-0000-0000-0000DC230000}"/>
    <cellStyle name="R_Mark-up_20090315 CED Project support_update_CHECK 20091116JvD Updated Kusile Coal &amp; Ash allocation of hrs" xfId="9193" xr:uid="{00000000-0005-0000-0000-0000DD230000}"/>
    <cellStyle name="R_Mark-up_20090317 CED Project support_update" xfId="9194" xr:uid="{00000000-0005-0000-0000-0000DE230000}"/>
    <cellStyle name="R_Mark-up_20090425 Napo CHECK Kusile task orders 25  26" xfId="9195" xr:uid="{00000000-0005-0000-0000-0000DF230000}"/>
    <cellStyle name="R_Mark-up_20090425 Napo CHECK Kusile task orders 25  26_20110725chk1 DGR ice Timesheet data - July 2011" xfId="9196" xr:uid="{00000000-0005-0000-0000-0000E0230000}"/>
    <cellStyle name="R_Mark-up_20090425 Task order 03 ice services assessment" xfId="9197" xr:uid="{00000000-0005-0000-0000-0000E1230000}"/>
    <cellStyle name="R_Mark-up_20090425 Task order 04 ice services assessment" xfId="9198" xr:uid="{00000000-0005-0000-0000-0000E2230000}"/>
    <cellStyle name="R_Mark-up_20090425 Task Order 31 ice services assessment" xfId="9199" xr:uid="{00000000-0005-0000-0000-0000E3230000}"/>
    <cellStyle name="R_Mark-up_20090522 CED Project support services" xfId="9200" xr:uid="{00000000-0005-0000-0000-0000E4230000}"/>
    <cellStyle name="R_Mark-up_20090522 CED Project support services_20110725chk1 DGR ice Timesheet data - July 2011" xfId="9201" xr:uid="{00000000-0005-0000-0000-0000E5230000}"/>
    <cellStyle name="R_Mark-up_20090630 Extn Komati Time &amp; Cost" xfId="9202" xr:uid="{00000000-0005-0000-0000-0000E6230000}"/>
    <cellStyle name="R_Mark-up_20090715 Extn Komati Time &amp; Cost" xfId="9203" xr:uid="{00000000-0005-0000-0000-0000E7230000}"/>
    <cellStyle name="R_Mark-up_20090725 Task order 02 ice services assessment" xfId="9204" xr:uid="{00000000-0005-0000-0000-0000E8230000}"/>
    <cellStyle name="R_Mark-up_20090725 Task order 03 ice services assessment" xfId="9205" xr:uid="{00000000-0005-0000-0000-0000E9230000}"/>
    <cellStyle name="R_Mark-up_20090725 Task order 04 ice services assessment" xfId="9206" xr:uid="{00000000-0005-0000-0000-0000EA230000}"/>
    <cellStyle name="R_Mark-up_20090725 Task order 08 ice services assessment" xfId="9207" xr:uid="{00000000-0005-0000-0000-0000EB230000}"/>
    <cellStyle name="R_Mark-up_20090725 Task Order 09 ice services assessment" xfId="9208" xr:uid="{00000000-0005-0000-0000-0000EC230000}"/>
    <cellStyle name="R_Mark-up_20090725 Task order 34 ice services assessment" xfId="9209" xr:uid="{00000000-0005-0000-0000-0000ED230000}"/>
    <cellStyle name="R_Mark-up_20090725rev Extn Komati Time &amp; Cost" xfId="9210" xr:uid="{00000000-0005-0000-0000-0000EE230000}"/>
    <cellStyle name="R_Mark-up_20090825rev Extn Komati Time &amp; Cost" xfId="9211" xr:uid="{00000000-0005-0000-0000-0000EF230000}"/>
    <cellStyle name="R_Mark-up_20090907 hour alloc Status Task order Nos 35  36 Diesel Gen  UPS" xfId="9212" xr:uid="{00000000-0005-0000-0000-0000F0230000}"/>
    <cellStyle name="R_Mark-up_20090907 hour alloc Status Task order Nos 35  36 Diesel Gen  UPS_20110725chk1 DGR ice Timesheet data - July 2011" xfId="9213" xr:uid="{00000000-0005-0000-0000-0000F1230000}"/>
    <cellStyle name="R_Mark-up_20090908 Extn Komati Time &amp; Cost" xfId="9214" xr:uid="{00000000-0005-0000-0000-0000F2230000}"/>
    <cellStyle name="R_Mark-up_20090925rev Extn Komati Time &amp; Cost" xfId="9215" xr:uid="{00000000-0005-0000-0000-0000F3230000}"/>
    <cellStyle name="R_Mark-up_20090925tm Komati Hrs &amp; km ice services" xfId="9216" xr:uid="{00000000-0005-0000-0000-0000F4230000}"/>
    <cellStyle name="R_Mark-up_20090925tm Komati Hrs &amp; km ice services_20100225rev Extn Komati Time &amp; Cost" xfId="9217" xr:uid="{00000000-0005-0000-0000-0000F5230000}"/>
    <cellStyle name="R_Mark-up_20090925tm Komati Hrs &amp; km ice services_20100225rev1 Extn Komati Time &amp; Cost" xfId="9218" xr:uid="{00000000-0005-0000-0000-0000F6230000}"/>
    <cellStyle name="R_Mark-up_20090925tm Komati Hrs &amp; km ice services_20100325 Extn Komati Time &amp; Cost" xfId="9219" xr:uid="{00000000-0005-0000-0000-0000F7230000}"/>
    <cellStyle name="R_Mark-up_20090925tm Komati Hrs &amp; km ice services_20100325rev Extn Komati Time &amp; Cost" xfId="9220" xr:uid="{00000000-0005-0000-0000-0000F8230000}"/>
    <cellStyle name="R_Mark-up_20090925tm Komati Hrs &amp; km ice services_20100325tm Extn Komati Hours &amp; km" xfId="9221" xr:uid="{00000000-0005-0000-0000-0000F9230000}"/>
    <cellStyle name="R_Mark-up_20090925tm Komati Hrs &amp; km ice services_20100423 Extn Komati Time &amp; Cost" xfId="9222" xr:uid="{00000000-0005-0000-0000-0000FA230000}"/>
    <cellStyle name="R_Mark-up_20090925tm Komati Hrs &amp; km ice services_20100525 Extn Komati Time &amp; Cost" xfId="9223" xr:uid="{00000000-0005-0000-0000-0000FB230000}"/>
    <cellStyle name="R_Mark-up_20090925tm Komati Hrs &amp; km ice services_20100525cm Komati assessment Hrs &amp; km_2" xfId="9224" xr:uid="{00000000-0005-0000-0000-0000FC230000}"/>
    <cellStyle name="R_Mark-up_20090925tm Komati Hrs &amp; km ice services_20100625 Extn Komati Time &amp; Cost" xfId="9225" xr:uid="{00000000-0005-0000-0000-0000FD230000}"/>
    <cellStyle name="R_Mark-up_20090925tm Komati Hrs &amp; km ice services_20100625cm Komati services assessment hrs &amp; km" xfId="9226" xr:uid="{00000000-0005-0000-0000-0000FE230000}"/>
    <cellStyle name="R_Mark-up_20090925tm Komati Hrs &amp; km ice services_20100721cm Komati Services Hours &amp; km" xfId="9227" xr:uid="{00000000-0005-0000-0000-0000FF230000}"/>
    <cellStyle name="R_Mark-up_20090925tm Komati Hrs &amp; km ice services_20100721tm Komati Services Hours &amp; km" xfId="9228" xr:uid="{00000000-0005-0000-0000-000000240000}"/>
    <cellStyle name="R_Mark-up_20090925tm Komati Hrs &amp; km ice services_20100725rev2 Extn Komati Time &amp; Cost" xfId="9229" xr:uid="{00000000-0005-0000-0000-000001240000}"/>
    <cellStyle name="R_Mark-up_20090925tm Komati Hrs &amp; km ice services_20100825cm Komati Services Hours &amp; km" xfId="9230" xr:uid="{00000000-0005-0000-0000-000002240000}"/>
    <cellStyle name="R_Mark-up_20090925tm Komati Hrs &amp; km ice services_20100825Rev Extn Komati Time &amp; Cost" xfId="9231" xr:uid="{00000000-0005-0000-0000-000003240000}"/>
    <cellStyle name="R_Mark-up_20090925tm Komati Hrs &amp; km ice services_20100925REV Assessment 4600005911 Komati ice services" xfId="9232" xr:uid="{00000000-0005-0000-0000-000004240000}"/>
    <cellStyle name="R_Mark-up_20090925tm Komati Hrs &amp; km ice services_20100925REV Assessment 4600005911 Komati ice services_20110725chk1 DGR ice Timesheet data - July 2011" xfId="9233" xr:uid="{00000000-0005-0000-0000-000005240000}"/>
    <cellStyle name="R_Mark-up_20090925tm Komati Hrs &amp; km ice services_20100928 Extn Komati Time &amp; Cost" xfId="9234" xr:uid="{00000000-0005-0000-0000-000006240000}"/>
    <cellStyle name="R_Mark-up_20090925tm Komati Hrs &amp; km ice services_20100929rev check ICE daily capture 2010" xfId="9235" xr:uid="{00000000-0005-0000-0000-000007240000}"/>
    <cellStyle name="R_Mark-up_20090925tm Komati Hrs &amp; km ice services_20101028 ice assessment &amp; invoice Oct2010" xfId="9236" xr:uid="{00000000-0005-0000-0000-000008240000}"/>
    <cellStyle name="R_Mark-up_20090925tm Komati Hrs &amp; km ice services_2010425cm Extn Komati Hours &amp; km" xfId="9237" xr:uid="{00000000-0005-0000-0000-000009240000}"/>
    <cellStyle name="R_Mark-up_20090925tm Komati Hrs &amp; km ice services_2010425tm Extn Komati Hours &amp; km" xfId="9238" xr:uid="{00000000-0005-0000-0000-00000A240000}"/>
    <cellStyle name="R_Mark-up_20090925tm Komati Hrs &amp; km ice services_20110725chk1 DGR ice Timesheet data - July 2011" xfId="9239" xr:uid="{00000000-0005-0000-0000-00000B240000}"/>
    <cellStyle name="R_Mark-up_20091025 Task order 02 ice services assessment" xfId="9240" xr:uid="{00000000-0005-0000-0000-00000C240000}"/>
    <cellStyle name="R_Mark-up_20091025 Task order 03 ice services assessment" xfId="9241" xr:uid="{00000000-0005-0000-0000-00000D240000}"/>
    <cellStyle name="R_Mark-up_20091025 Task order 04 ice services assessment" xfId="9242" xr:uid="{00000000-0005-0000-0000-00000E240000}"/>
    <cellStyle name="R_Mark-up_20091025 Task order 08 ice services assessment" xfId="9243" xr:uid="{00000000-0005-0000-0000-00000F240000}"/>
    <cellStyle name="R_Mark-up_20091025 Task Order 09 ice services assessment" xfId="9244" xr:uid="{00000000-0005-0000-0000-000010240000}"/>
    <cellStyle name="R_Mark-up_20091025 Task Order 12 ice services assessment" xfId="9245" xr:uid="{00000000-0005-0000-0000-000011240000}"/>
    <cellStyle name="R_Mark-up_20091025 Task Order 18 ice services assessment" xfId="9246" xr:uid="{00000000-0005-0000-0000-000012240000}"/>
    <cellStyle name="R_Mark-up_20091025 Task Order 20 ice services assessment" xfId="9247" xr:uid="{00000000-0005-0000-0000-000013240000}"/>
    <cellStyle name="R_Mark-up_20091025 Task Order 22 ice services assessment" xfId="9248" xr:uid="{00000000-0005-0000-0000-000014240000}"/>
    <cellStyle name="R_Mark-up_20091025 Task Order 24 ice services assessment" xfId="9249" xr:uid="{00000000-0005-0000-0000-000015240000}"/>
    <cellStyle name="R_Mark-up_20091025 Task Order 25 ice services assessment" xfId="9250" xr:uid="{00000000-0005-0000-0000-000016240000}"/>
    <cellStyle name="R_Mark-up_20091025 Task Order 25&amp;26 ice services assessment" xfId="9251" xr:uid="{00000000-0005-0000-0000-000017240000}"/>
    <cellStyle name="R_Mark-up_20091025 Task Order 26 ice services assessment" xfId="9252" xr:uid="{00000000-0005-0000-0000-000018240000}"/>
    <cellStyle name="R_Mark-up_20091025 Task Order 28 ice services assessment Mercury SS" xfId="9253" xr:uid="{00000000-0005-0000-0000-000019240000}"/>
    <cellStyle name="R_Mark-up_20091025 Task Order 29 ice services assessment" xfId="9254" xr:uid="{00000000-0005-0000-0000-00001A240000}"/>
    <cellStyle name="R_Mark-up_20091025 Task Order 31 ice services assessment" xfId="9255" xr:uid="{00000000-0005-0000-0000-00001B240000}"/>
    <cellStyle name="R_Mark-up_20091025 Task Order 33 ice services assessment" xfId="9256" xr:uid="{00000000-0005-0000-0000-00001C240000}"/>
    <cellStyle name="R_Mark-up_20091025 Task Order 34 ice services assessment" xfId="9257" xr:uid="{00000000-0005-0000-0000-00001D240000}"/>
    <cellStyle name="R_Mark-up_20091025 Task Order 35 ice services assessment" xfId="9258" xr:uid="{00000000-0005-0000-0000-00001E240000}"/>
    <cellStyle name="R_Mark-up_20091025 Task Order 36 ice services assessment" xfId="9259" xr:uid="{00000000-0005-0000-0000-00001F240000}"/>
    <cellStyle name="R_Mark-up_20091025 Task Order 37 ice services assessment" xfId="9260" xr:uid="{00000000-0005-0000-0000-000020240000}"/>
    <cellStyle name="R_Mark-up_20091025 Task Order 37 Revised split ice services assessment" xfId="9261" xr:uid="{00000000-0005-0000-0000-000021240000}"/>
    <cellStyle name="R_Mark-up_20091025 Task Order 39 ice services assessment" xfId="9262" xr:uid="{00000000-0005-0000-0000-000022240000}"/>
    <cellStyle name="R_Mark-up_20091025 Task Order 40 ice services assessment" xfId="9263" xr:uid="{00000000-0005-0000-0000-000023240000}"/>
    <cellStyle name="R_Mark-up_20091025 Task Order 41 ice services assessment &amp; invoice" xfId="9264" xr:uid="{00000000-0005-0000-0000-000024240000}"/>
    <cellStyle name="R_Mark-up_20091025 Task Order 42 ice services assessment" xfId="9265" xr:uid="{00000000-0005-0000-0000-000025240000}"/>
    <cellStyle name="R_Mark-up_20091025 Task Order 43 ice services assessment" xfId="9266" xr:uid="{00000000-0005-0000-0000-000026240000}"/>
    <cellStyle name="R_Mark-up_20091025 Task Order 44 ice services assessment" xfId="9267" xr:uid="{00000000-0005-0000-0000-000027240000}"/>
    <cellStyle name="R_Mark-up_20091025cm Komati Hrs &amp; km ice services" xfId="9268" xr:uid="{00000000-0005-0000-0000-000028240000}"/>
    <cellStyle name="R_Mark-up_20091025Rev Task Order 26 ice services assessment" xfId="9269" xr:uid="{00000000-0005-0000-0000-000029240000}"/>
    <cellStyle name="R_Mark-up_20091025rev1 Extn Komati Time &amp; Cost" xfId="9270" xr:uid="{00000000-0005-0000-0000-00002A240000}"/>
    <cellStyle name="R_Mark-up_20091025rev2 Extn Komati Time &amp; Cost" xfId="9271" xr:uid="{00000000-0005-0000-0000-00002B240000}"/>
    <cellStyle name="R_Mark-up_20091030rev3 CED Project support services" xfId="9272" xr:uid="{00000000-0005-0000-0000-00002C240000}"/>
    <cellStyle name="R_Mark-up_20091030rev3 CED Project support services_20110725chk1 DGR ice Timesheet data - July 2011" xfId="9273" xr:uid="{00000000-0005-0000-0000-00002D240000}"/>
    <cellStyle name="R_Mark-up_200911 chk Task 41 Kusile Silos forecast" xfId="9274" xr:uid="{00000000-0005-0000-0000-00002E240000}"/>
    <cellStyle name="R_Mark-up_200911 chk Task 41 Kusile Silos forecast_20110725chk1 DGR ice Timesheet data - July 2011" xfId="9275" xr:uid="{00000000-0005-0000-0000-00002F240000}"/>
    <cellStyle name="R_Mark-up_200911 Task Order 46 ice services Forecast" xfId="9276" xr:uid="{00000000-0005-0000-0000-000030240000}"/>
    <cellStyle name="R_Mark-up_200911 Task Order 46 ice services Forecast_20110725chk1 DGR ice Timesheet data - July 2011" xfId="9277" xr:uid="{00000000-0005-0000-0000-000031240000}"/>
    <cellStyle name="R_Mark-up_20091101rev CED Project support services" xfId="9278" xr:uid="{00000000-0005-0000-0000-000032240000}"/>
    <cellStyle name="R_Mark-up_20091101rev CED Project support services_20110725chk1 DGR ice Timesheet data - July 2011" xfId="9279" xr:uid="{00000000-0005-0000-0000-000033240000}"/>
    <cellStyle name="R_Mark-up_20091102 CED Project support services" xfId="9280" xr:uid="{00000000-0005-0000-0000-000034240000}"/>
    <cellStyle name="R_Mark-up_20091102 CED Project support services_20110725chk1 DGR ice Timesheet data - July 2011" xfId="9281" xr:uid="{00000000-0005-0000-0000-000035240000}"/>
    <cellStyle name="R_Mark-up_20091103 CED Project support services" xfId="9282" xr:uid="{00000000-0005-0000-0000-000036240000}"/>
    <cellStyle name="R_Mark-up_20091103 CED Project support services_20110725chk1 DGR ice Timesheet data - July 2011" xfId="9283" xr:uid="{00000000-0005-0000-0000-000037240000}"/>
    <cellStyle name="R_Mark-up_20091104 CED Project support services" xfId="9284" xr:uid="{00000000-0005-0000-0000-000038240000}"/>
    <cellStyle name="R_Mark-up_20091104 CED Project support services_20110725chk1 DGR ice Timesheet data - July 2011" xfId="9285" xr:uid="{00000000-0005-0000-0000-000039240000}"/>
    <cellStyle name="R_Mark-up_20091105 CED Project support services" xfId="9286" xr:uid="{00000000-0005-0000-0000-00003A240000}"/>
    <cellStyle name="R_Mark-up_20091105 CED Project support services_20110725chk1 DGR ice Timesheet data - July 2011" xfId="9287" xr:uid="{00000000-0005-0000-0000-00003B240000}"/>
    <cellStyle name="R_Mark-up_20091125 Task order 02 ice services assessment" xfId="9288" xr:uid="{00000000-0005-0000-0000-00003C240000}"/>
    <cellStyle name="R_Mark-up_20091125 Task order 04 ice services assessment" xfId="9289" xr:uid="{00000000-0005-0000-0000-00003D240000}"/>
    <cellStyle name="R_Mark-up_20091125 Task Order 31 ice services assessment &amp; invoice" xfId="9290" xr:uid="{00000000-0005-0000-0000-00003E240000}"/>
    <cellStyle name="R_Mark-up_20091125 Task Order 32 ice services assessment" xfId="9291" xr:uid="{00000000-0005-0000-0000-00003F240000}"/>
    <cellStyle name="R_Mark-up_20091125 Task Order 47 ice services assessment" xfId="9292" xr:uid="{00000000-0005-0000-0000-000040240000}"/>
    <cellStyle name="R_Mark-up_20091125cindy Komati Hrs &amp; km ice services" xfId="9293" xr:uid="{00000000-0005-0000-0000-000041240000}"/>
    <cellStyle name="R_Mark-up_20091125tm rev Komati Hrs &amp; km ice services" xfId="9294" xr:uid="{00000000-0005-0000-0000-000042240000}"/>
    <cellStyle name="R_Mark-up_200911rev Extn Komati Time &amp; Cost" xfId="9295" xr:uid="{00000000-0005-0000-0000-000043240000}"/>
    <cellStyle name="R_Mark-up_20091208 CED Project support services_nic003" xfId="9296" xr:uid="{00000000-0005-0000-0000-000044240000}"/>
    <cellStyle name="R_Mark-up_20091208 CED Project support services_nic003_20110725chk1 DGR ice Timesheet data - July 2011" xfId="9297" xr:uid="{00000000-0005-0000-0000-000045240000}"/>
    <cellStyle name="R_Mark-up_20091209 CED Task order list" xfId="9298" xr:uid="{00000000-0005-0000-0000-000046240000}"/>
    <cellStyle name="R_Mark-up_20091209 CED Task order list_20110725chk1 DGR ice Timesheet data - July 2011" xfId="9299" xr:uid="{00000000-0005-0000-0000-000047240000}"/>
    <cellStyle name="R_Mark-up_20091211 Task 29 Forecast ice services" xfId="9300" xr:uid="{00000000-0005-0000-0000-000048240000}"/>
    <cellStyle name="R_Mark-up_20091211 Task 51 Forecast ice services" xfId="9301" xr:uid="{00000000-0005-0000-0000-000049240000}"/>
    <cellStyle name="R_Mark-up_20091214 CED Project support services" xfId="9302" xr:uid="{00000000-0005-0000-0000-00004A240000}"/>
    <cellStyle name="R_Mark-up_20091214 CED Project support services_20110725chk1 DGR ice Timesheet data - July 2011" xfId="9303" xr:uid="{00000000-0005-0000-0000-00004B240000}"/>
    <cellStyle name="R_Mark-up_20091225 Task order 04 ice services assessment &amp; invoice" xfId="9304" xr:uid="{00000000-0005-0000-0000-00004C240000}"/>
    <cellStyle name="R_Mark-up_20091225 Task Order 20 ice services assessment &amp; invoice" xfId="9305" xr:uid="{00000000-0005-0000-0000-00004D240000}"/>
    <cellStyle name="R_Mark-up_20091225 Task order 46 assessment &amp; invoice" xfId="9306" xr:uid="{00000000-0005-0000-0000-00004E240000}"/>
    <cellStyle name="R_Mark-up_20091225 Task order 46 assessment &amp; invoice_20110725chk1 DGR ice Timesheet data - July 2011" xfId="9307" xr:uid="{00000000-0005-0000-0000-00004F240000}"/>
    <cellStyle name="R_Mark-up_20091230 CED Project support services" xfId="9308" xr:uid="{00000000-0005-0000-0000-000050240000}"/>
    <cellStyle name="R_Mark-up_20091230 CED Project support services_20110725chk1 DGR ice Timesheet data - July 2011" xfId="9309" xr:uid="{00000000-0005-0000-0000-000051240000}"/>
    <cellStyle name="R_Mark-up_20091230rev1 CED Project support services" xfId="9310" xr:uid="{00000000-0005-0000-0000-000052240000}"/>
    <cellStyle name="R_Mark-up_20091230rev1 CED Project support services_20110725chk1 DGR ice Timesheet data - July 2011" xfId="9311" xr:uid="{00000000-0005-0000-0000-000053240000}"/>
    <cellStyle name="R_Mark-up_20091231 Task 52 Forecast ice services" xfId="9312" xr:uid="{00000000-0005-0000-0000-000054240000}"/>
    <cellStyle name="R_Mark-up_200912rev1 Extn Komati Time &amp; Cost" xfId="9313" xr:uid="{00000000-0005-0000-0000-000055240000}"/>
    <cellStyle name="R_Mark-up_20100104 CED Project support services" xfId="9314" xr:uid="{00000000-0005-0000-0000-000056240000}"/>
    <cellStyle name="R_Mark-up_20100104 CED Project support services_20110725chk1 DGR ice Timesheet data - July 2011" xfId="9315" xr:uid="{00000000-0005-0000-0000-000057240000}"/>
    <cellStyle name="R_Mark-up_20100125 Task 51 Hrs to date ice services" xfId="9316" xr:uid="{00000000-0005-0000-0000-000058240000}"/>
    <cellStyle name="R_Mark-up_20100125 Task 51 Hrs to date ice services_20110725chk1 DGR ice Timesheet data - July 2011" xfId="9317" xr:uid="{00000000-0005-0000-0000-000059240000}"/>
    <cellStyle name="R_Mark-up_20100125 Task order 02 ice assessment hours" xfId="9318" xr:uid="{00000000-0005-0000-0000-00005A240000}"/>
    <cellStyle name="R_Mark-up_20100125 Task order 02 ice services assessment" xfId="9319" xr:uid="{00000000-0005-0000-0000-00005B240000}"/>
    <cellStyle name="R_Mark-up_20100125 Task Order 20 ice services assessment &amp; invoice" xfId="9320" xr:uid="{00000000-0005-0000-0000-00005C240000}"/>
    <cellStyle name="R_Mark-up_20100125 Task Order 45 ice services assessment" xfId="9321" xr:uid="{00000000-0005-0000-0000-00005D240000}"/>
    <cellStyle name="R_Mark-up_20100125 Task Order 51 ice services assessment &amp; invoice" xfId="9322" xr:uid="{00000000-0005-0000-0000-00005E240000}"/>
    <cellStyle name="R_Mark-up_20100125cm Komati Hrs &amp; km ice services" xfId="9323" xr:uid="{00000000-0005-0000-0000-00005F240000}"/>
    <cellStyle name="R_Mark-up_20100125dm Task Order 20 ice services assessment &amp; invoice" xfId="9324" xr:uid="{00000000-0005-0000-0000-000060240000}"/>
    <cellStyle name="R_Mark-up_20100125rev Extn Komati Time &amp; Cost" xfId="9325" xr:uid="{00000000-0005-0000-0000-000061240000}"/>
    <cellStyle name="R_Mark-up_20100210Rev CED Project support services" xfId="9326" xr:uid="{00000000-0005-0000-0000-000062240000}"/>
    <cellStyle name="R_Mark-up_20100210Rev CED Project support services_20110725chk1 DGR ice Timesheet data - July 2011" xfId="9327" xr:uid="{00000000-0005-0000-0000-000063240000}"/>
    <cellStyle name="R_Mark-up_20100225 Task order 04 ice services assessment &amp; invoice" xfId="9328" xr:uid="{00000000-0005-0000-0000-000064240000}"/>
    <cellStyle name="R_Mark-up_20100225rev Extn Komati Time &amp; Cost" xfId="9329" xr:uid="{00000000-0005-0000-0000-000065240000}"/>
    <cellStyle name="R_Mark-up_20100225rev1 Extn Komati Time &amp; Cost" xfId="9330" xr:uid="{00000000-0005-0000-0000-000066240000}"/>
    <cellStyle name="R_Mark-up_20100302 Task No 13 Gen Transf proposal ice services" xfId="9331" xr:uid="{00000000-0005-0000-0000-000067240000}"/>
    <cellStyle name="R_Mark-up_20100304 CED Project support services" xfId="9332" xr:uid="{00000000-0005-0000-0000-000068240000}"/>
    <cellStyle name="R_Mark-up_20100304 CED Project support services_20110725chk1 DGR ice Timesheet data - July 2011" xfId="9333" xr:uid="{00000000-0005-0000-0000-000069240000}"/>
    <cellStyle name="R_Mark-up_20100304rev1 CED Project support services" xfId="9334" xr:uid="{00000000-0005-0000-0000-00006A240000}"/>
    <cellStyle name="R_Mark-up_20100304rev1 CED Project support services_20110725chk1 DGR ice Timesheet data - July 2011" xfId="9335" xr:uid="{00000000-0005-0000-0000-00006B240000}"/>
    <cellStyle name="R_Mark-up_20100325 Extn Komati Time &amp; Cost" xfId="9336" xr:uid="{00000000-0005-0000-0000-00006C240000}"/>
    <cellStyle name="R_Mark-up_20100325 Task 51 Hrs to date ice services" xfId="9337" xr:uid="{00000000-0005-0000-0000-00006D240000}"/>
    <cellStyle name="R_Mark-up_20100325 Task 51 Hrs to date ice services_20110725chk1 DGR ice Timesheet data - July 2011" xfId="9338" xr:uid="{00000000-0005-0000-0000-00006E240000}"/>
    <cellStyle name="R_Mark-up_20100325 Task order 02 ice services assessment &amp; invoice" xfId="9339" xr:uid="{00000000-0005-0000-0000-00006F240000}"/>
    <cellStyle name="R_Mark-up_20100325 Task order 02 ice services Turbine details" xfId="9340" xr:uid="{00000000-0005-0000-0000-000070240000}"/>
    <cellStyle name="R_Mark-up_20100325 Task order 02 ice services Turbine details_20110725chk1 DGR ice Timesheet data - July 2011" xfId="9341" xr:uid="{00000000-0005-0000-0000-000071240000}"/>
    <cellStyle name="R_Mark-up_20100325rev Extn Komati Time &amp; Cost" xfId="9342" xr:uid="{00000000-0005-0000-0000-000072240000}"/>
    <cellStyle name="R_Mark-up_20100325tm Extn Komati Hours &amp; km" xfId="9343" xr:uid="{00000000-0005-0000-0000-000073240000}"/>
    <cellStyle name="R_Mark-up_20100329 Updated Task 53 Gen Transf Forecast ice services" xfId="9344" xr:uid="{00000000-0005-0000-0000-000074240000}"/>
    <cellStyle name="R_Mark-up_20100408 Task No 0012 FGD proposal ice services" xfId="9345" xr:uid="{00000000-0005-0000-0000-000075240000}"/>
    <cellStyle name="R_Mark-up_20100423 Extn Komati Time &amp; Cost" xfId="9346" xr:uid="{00000000-0005-0000-0000-000076240000}"/>
    <cellStyle name="R_Mark-up_20100425 Task 29 Limestone Hrs ice services" xfId="9347" xr:uid="{00000000-0005-0000-0000-000077240000}"/>
    <cellStyle name="R_Mark-up_20100425 Task 29 Limestone Hrs ice services_20110725chk1 DGR ice Timesheet data - July 2011" xfId="9348" xr:uid="{00000000-0005-0000-0000-000078240000}"/>
    <cellStyle name="R_Mark-up_20100425 Task Order 29 ice services assessment &amp; invoice" xfId="9349" xr:uid="{00000000-0005-0000-0000-000079240000}"/>
    <cellStyle name="R_Mark-up_20100425 Task Order 51 ice services assessment &amp; invoice" xfId="9350" xr:uid="{00000000-0005-0000-0000-00007A240000}"/>
    <cellStyle name="R_Mark-up_20100429 CED Project support Timesheet current" xfId="9351" xr:uid="{00000000-0005-0000-0000-00007B240000}"/>
    <cellStyle name="R_Mark-up_20100429 CED Project support Timesheet current_20110725chk1 DGR ice Timesheet data - July 2011" xfId="9352" xr:uid="{00000000-0005-0000-0000-00007C240000}"/>
    <cellStyle name="R_Mark-up_20100511 Task 63 BoP hrs" xfId="9353" xr:uid="{00000000-0005-0000-0000-00007D240000}"/>
    <cellStyle name="R_Mark-up_20100511 Task 63 BoP hrs_20110725chk1 DGR ice Timesheet data - July 2011" xfId="9354" xr:uid="{00000000-0005-0000-0000-00007E240000}"/>
    <cellStyle name="R_Mark-up_20100518 Medupi March 2010 summary" xfId="9355" xr:uid="{00000000-0005-0000-0000-00007F240000}"/>
    <cellStyle name="R_Mark-up_20100525 Extn Komati Time &amp; Cost" xfId="9356" xr:uid="{00000000-0005-0000-0000-000080240000}"/>
    <cellStyle name="R_Mark-up_20100525cm Komati assessment Hrs &amp; km_2" xfId="9357" xr:uid="{00000000-0005-0000-0000-000081240000}"/>
    <cellStyle name="R_Mark-up_20100625 Extn Komati Time &amp; Cost" xfId="9358" xr:uid="{00000000-0005-0000-0000-000082240000}"/>
    <cellStyle name="R_Mark-up_20100625 Turbine Summary weekly Timesheets" xfId="9359" xr:uid="{00000000-0005-0000-0000-000083240000}"/>
    <cellStyle name="R_Mark-up_20100625cm Komati services assessment hrs &amp; km" xfId="9360" xr:uid="{00000000-0005-0000-0000-000084240000}"/>
    <cellStyle name="R_Mark-up_20100721cm Komati Services Hours &amp; km" xfId="9361" xr:uid="{00000000-0005-0000-0000-000085240000}"/>
    <cellStyle name="R_Mark-up_20100721tm Komati Services Hours &amp; km" xfId="9362" xr:uid="{00000000-0005-0000-0000-000086240000}"/>
    <cellStyle name="R_Mark-up_20100725 Hrs to date Task 0063 BoP ice services" xfId="9363" xr:uid="{00000000-0005-0000-0000-000087240000}"/>
    <cellStyle name="R_Mark-up_20100725 Hrs to date Task 0063 BoP ice services_20110725chk1 DGR ice Timesheet data - July 2011" xfId="9364" xr:uid="{00000000-0005-0000-0000-000088240000}"/>
    <cellStyle name="R_Mark-up_20100725rev2 Extn Komati Time &amp; Cost" xfId="9365" xr:uid="{00000000-0005-0000-0000-000089240000}"/>
    <cellStyle name="R_Mark-up_20100803 Task order 02 Turbine ice services assessment dvw" xfId="9366" xr:uid="{00000000-0005-0000-0000-00008A240000}"/>
    <cellStyle name="R_Mark-up_20100820 iWeNhle Consolidated Invoices" xfId="9367" xr:uid="{00000000-0005-0000-0000-00008B240000}"/>
    <cellStyle name="R_Mark-up_20100820 iWeNhle Consolidated Invoices_20110725chk1 DGR ice Timesheet data - July 2011" xfId="9368" xr:uid="{00000000-0005-0000-0000-00008C240000}"/>
    <cellStyle name="R_Mark-up_20100825cm Komati Services Hours &amp; km" xfId="9369" xr:uid="{00000000-0005-0000-0000-00008D240000}"/>
    <cellStyle name="R_Mark-up_20100825Rev Extn Komati Time &amp; Cost" xfId="9370" xr:uid="{00000000-0005-0000-0000-00008E240000}"/>
    <cellStyle name="R_Mark-up_20100902 Task order 02 Turbine ice services Ass &amp; Inv" xfId="9371" xr:uid="{00000000-0005-0000-0000-00008F240000}"/>
    <cellStyle name="R_Mark-up_20100913 CED Project support Timesheet current" xfId="9372" xr:uid="{00000000-0005-0000-0000-000090240000}"/>
    <cellStyle name="R_Mark-up_20100913 CED Project support Timesheet current_20110725chk1 DGR ice Timesheet data - July 2011" xfId="9373" xr:uid="{00000000-0005-0000-0000-000091240000}"/>
    <cellStyle name="R_Mark-up_20100925REV Assessment 4600005911 Komati ice services" xfId="9374" xr:uid="{00000000-0005-0000-0000-000092240000}"/>
    <cellStyle name="R_Mark-up_20100925REV Assessment 4600005911 Komati ice services_20110725chk1 DGR ice Timesheet data - July 2011" xfId="9375" xr:uid="{00000000-0005-0000-0000-000093240000}"/>
    <cellStyle name="R_Mark-up_20100928 Extn Komati Time &amp; Cost" xfId="9376" xr:uid="{00000000-0005-0000-0000-000094240000}"/>
    <cellStyle name="R_Mark-up_20100929rev check ICE daily capture 2010" xfId="9377" xr:uid="{00000000-0005-0000-0000-000095240000}"/>
    <cellStyle name="R_Mark-up_20101008 Task 53 Generation ice services assessment &amp; invoice" xfId="9378" xr:uid="{00000000-0005-0000-0000-000096240000}"/>
    <cellStyle name="R_Mark-up_20101018_Challenge Session Revisions FINAL" xfId="9379" xr:uid="{00000000-0005-0000-0000-000097240000}"/>
    <cellStyle name="R_Mark-up_20101020 info Task order 02 Turbine ice services assessmen" xfId="9380" xr:uid="{00000000-0005-0000-0000-000098240000}"/>
    <cellStyle name="R_Mark-up_20101024 25Sep2010 Assess &amp; Inv Task order 02 Turbine ice services" xfId="9381" xr:uid="{00000000-0005-0000-0000-000099240000}"/>
    <cellStyle name="R_Mark-up_20101028 ice assessment &amp; invoice Oct2010" xfId="9382" xr:uid="{00000000-0005-0000-0000-00009A240000}"/>
    <cellStyle name="R_Mark-up_20101109 CED Project support Timesheet current" xfId="9383" xr:uid="{00000000-0005-0000-0000-00009B240000}"/>
    <cellStyle name="R_Mark-up_20101109 CED Project support Timesheet current_20110725chk1 DGR ice Timesheet data - July 2011" xfId="9384" xr:uid="{00000000-0005-0000-0000-00009C240000}"/>
    <cellStyle name="R_Mark-up_20101109 Task 0064 Terr undergrd ice services" xfId="9385" xr:uid="{00000000-0005-0000-0000-00009D240000}"/>
    <cellStyle name="R_Mark-up_2010425cm Extn Komati Hours &amp; km" xfId="9386" xr:uid="{00000000-0005-0000-0000-00009E240000}"/>
    <cellStyle name="R_Mark-up_2010425tm Extn Komati Hours &amp; km" xfId="9387" xr:uid="{00000000-0005-0000-0000-00009F240000}"/>
    <cellStyle name="R_Mark-up_2010825 Assessment &amp; invoice Task 0063 BoP ice services" xfId="9388" xr:uid="{00000000-0005-0000-0000-0000A0240000}"/>
    <cellStyle name="R_Mark-up_20110725chk1 DGR ice Timesheet data - July 2011" xfId="9389" xr:uid="{00000000-0005-0000-0000-0000A1240000}"/>
    <cellStyle name="R_Mark-up_Agreed Final Hours" xfId="9390" xr:uid="{00000000-0005-0000-0000-0000A2240000}"/>
    <cellStyle name="R_Mark-up_Agreed Final Hours_20110725chk1 DGR ice Timesheet data - July 2011" xfId="9391" xr:uid="{00000000-0005-0000-0000-0000A3240000}"/>
    <cellStyle name="R_Mark-up_Boiler Package_Contract Control Logs Sep 2010" xfId="9392" xr:uid="{00000000-0005-0000-0000-0000A4240000}"/>
    <cellStyle name="R_Mark-up_Book1" xfId="9393" xr:uid="{00000000-0005-0000-0000-0000A5240000}"/>
    <cellStyle name="R_Mark-up_Book1_PC Master Report" xfId="9394" xr:uid="{00000000-0005-0000-0000-0000A6240000}"/>
    <cellStyle name="R_Mark-up_Book1_Proposed Overall Monthly Cost Report - End March 2010" xfId="9395" xr:uid="{00000000-0005-0000-0000-0000A7240000}"/>
    <cellStyle name="R_Mark-up_CHECK 20091116JvD Updated Kusile Coal &amp; Ash allocation of hrs" xfId="9396" xr:uid="{00000000-0005-0000-0000-0000A8240000}"/>
    <cellStyle name="R_Mark-up_CHECK 20091116JvD Updated Kusile Coal &amp; Ash allocation of hrs_20110725chk1 DGR ice Timesheet data - July 2011" xfId="9397" xr:uid="{00000000-0005-0000-0000-0000A9240000}"/>
    <cellStyle name="R_Mark-up_Cindy ice Services assessment Hrs 25Jun2009" xfId="9398" xr:uid="{00000000-0005-0000-0000-0000AA240000}"/>
    <cellStyle name="R_Mark-up_Commited cost - January  2010" xfId="9399" xr:uid="{00000000-0005-0000-0000-0000AB240000}"/>
    <cellStyle name="R_Mark-up_Contract Log Register" xfId="9400" xr:uid="{00000000-0005-0000-0000-0000AC240000}"/>
    <cellStyle name="R_Mark-up_Contract Log Register 2" xfId="9401" xr:uid="{00000000-0005-0000-0000-0000AD240000}"/>
    <cellStyle name="R_Mark-up_Contract Log Register_Commited cost - January  2010" xfId="9402" xr:uid="{00000000-0005-0000-0000-0000AE240000}"/>
    <cellStyle name="R_Mark-up_Contract Log Register_Copy of MEDUPI Claim Register- (M-Drive)" xfId="9403" xr:uid="{00000000-0005-0000-0000-0000AF240000}"/>
    <cellStyle name="R_Mark-up_Contract Log Register_October Claims Report (downloaded_06112009)" xfId="9404" xr:uid="{00000000-0005-0000-0000-0000B0240000}"/>
    <cellStyle name="R_Mark-up_Contract Log Register_P10_Enabling_Civils_02_June_09_Rev1" xfId="9405" xr:uid="{00000000-0005-0000-0000-0000B1240000}"/>
    <cellStyle name="R_Mark-up_Contract Log Register_P10_Enabling_Civils_02_June_09_Rev1_PC Master Report" xfId="9406" xr:uid="{00000000-0005-0000-0000-0000B2240000}"/>
    <cellStyle name="R_Mark-up_Contract Log Register_P10_Enabling_Civils_02_June_09_Rev1_Proposed Overall Monthly Cost Report - End March 2010" xfId="9407" xr:uid="{00000000-0005-0000-0000-0000B3240000}"/>
    <cellStyle name="R_Mark-up_Contract Log Register_P10_Enabling_Civils_02_May_09_final" xfId="9408" xr:uid="{00000000-0005-0000-0000-0000B4240000}"/>
    <cellStyle name="R_Mark-up_Contract Log Register_P10_Enabling_Civils_02_May_09_final_PC Master Report" xfId="9409" xr:uid="{00000000-0005-0000-0000-0000B5240000}"/>
    <cellStyle name="R_Mark-up_Contract Log Register_P10_Enabling_Civils_02_May_09_final_Proposed Overall Monthly Cost Report - End March 2010" xfId="9410" xr:uid="{00000000-0005-0000-0000-0000B6240000}"/>
    <cellStyle name="R_Mark-up_Contract Log Register_PC Master Report" xfId="9411" xr:uid="{00000000-0005-0000-0000-0000B7240000}"/>
    <cellStyle name="R_Mark-up_Contract Log Register_PC Master Report Feb09 Rev1 HL (version 1)" xfId="9412" xr:uid="{00000000-0005-0000-0000-0000B8240000}"/>
    <cellStyle name="R_Mark-up_Contract Log Register_Proposed Overall Monthly Cost Report - End March 2010" xfId="9413" xr:uid="{00000000-0005-0000-0000-0000B9240000}"/>
    <cellStyle name="R_Mark-up_Contract Log Register_RC EXECUTIVE SUMMARY END Jan 2010. (version 2)" xfId="9414" xr:uid="{00000000-0005-0000-0000-0000BA240000}"/>
    <cellStyle name="R_Mark-up_Contract Log Register_RC EXECUTIVE SUMMARY END JULY 2009." xfId="9415" xr:uid="{00000000-0005-0000-0000-0000BB240000}"/>
    <cellStyle name="R_Mark-up_Contract Log Register_RC EXECUTIVE SUMMARY END JULY 2009._1" xfId="9416" xr:uid="{00000000-0005-0000-0000-0000BC240000}"/>
    <cellStyle name="R_Mark-up_Contract Log Register_RC EXECUTIVE SUMMARY END JULY 2009._1_Proposed Overall Monthly Cost Report - End March 2010" xfId="9417" xr:uid="{00000000-0005-0000-0000-0000BD240000}"/>
    <cellStyle name="R_Mark-up_Contract Log Register_RC EXECUTIVE SUMMARY END JULY 2009._PC Master Report" xfId="9418" xr:uid="{00000000-0005-0000-0000-0000BE240000}"/>
    <cellStyle name="R_Mark-up_Contract Log Register_RC EXECUTIVE SUMMARY END JULY 2009._Proposed Overall Monthly Cost Report - End March 2010" xfId="9419" xr:uid="{00000000-0005-0000-0000-0000BF240000}"/>
    <cellStyle name="R_Mark-up_Contract Log Register_RC EXECUTIVE SUMMARY END SEP 2009." xfId="9420" xr:uid="{00000000-0005-0000-0000-0000C0240000}"/>
    <cellStyle name="R_Mark-up_Copy of MEDUPI Claim Register- (M-Drive)" xfId="9421" xr:uid="{00000000-0005-0000-0000-0000C1240000}"/>
    <cellStyle name="R_Mark-up_Dispute Register Master" xfId="9422" xr:uid="{00000000-0005-0000-0000-0000C2240000}"/>
    <cellStyle name="R_Mark-up_Dispute Register Master_Copy of MEDUPI Claim Register- (M-Drive)" xfId="9423" xr:uid="{00000000-0005-0000-0000-0000C3240000}"/>
    <cellStyle name="R_Mark-up_Dispute Register Master_October Claims Report (downloaded_06112009)" xfId="9424" xr:uid="{00000000-0005-0000-0000-0000C4240000}"/>
    <cellStyle name="R_Mark-up_Dispute Register Master_PC Master Report" xfId="9425" xr:uid="{00000000-0005-0000-0000-0000C5240000}"/>
    <cellStyle name="R_Mark-up_Dispute Register Master_Proposed Overall Monthly Cost Report - End March 2010" xfId="9426" xr:uid="{00000000-0005-0000-0000-0000C6240000}"/>
    <cellStyle name="R_Mark-up_ice Services assessment Hrs 25Aug2009" xfId="9427" xr:uid="{00000000-0005-0000-0000-0000C7240000}"/>
    <cellStyle name="R_Mark-up_ice Services assessment Hrs 25Jul2009" xfId="9428" xr:uid="{00000000-0005-0000-0000-0000C8240000}"/>
    <cellStyle name="R_Mark-up_June 09 r2" xfId="9429" xr:uid="{00000000-0005-0000-0000-0000C9240000}"/>
    <cellStyle name="R_Mark-up_June 09 r2_PC Master Report" xfId="9430" xr:uid="{00000000-0005-0000-0000-0000CA240000}"/>
    <cellStyle name="R_Mark-up_June 09 r2_Proposed Overall Monthly Cost Report - End March 2010" xfId="9431" xr:uid="{00000000-0005-0000-0000-0000CB240000}"/>
    <cellStyle name="R_Mark-up_ncw20090925 Extn Komati Time &amp; Cost" xfId="9432" xr:uid="{00000000-0005-0000-0000-0000CC240000}"/>
    <cellStyle name="R_Mark-up_October Claims Report (downloaded_06112009)" xfId="9433" xr:uid="{00000000-0005-0000-0000-0000CD240000}"/>
    <cellStyle name="R_Mark-up_P02_Boiler Package_Contract Control Logs May 2009(1)" xfId="9434" xr:uid="{00000000-0005-0000-0000-0000CE240000}"/>
    <cellStyle name="R_Mark-up_P02_Boiler Package_Contract Control Logs May 2009(1)_PC Master Report" xfId="9435" xr:uid="{00000000-0005-0000-0000-0000CF240000}"/>
    <cellStyle name="R_Mark-up_P02_Boiler Package_Contract Control Logs May 2009(1)_Proposed Overall Monthly Cost Report - End March 2010" xfId="9436" xr:uid="{00000000-0005-0000-0000-0000D0240000}"/>
    <cellStyle name="R_Mark-up_P03_Turbine_Mayl_09_User_Contract_Logs rev 2" xfId="9437" xr:uid="{00000000-0005-0000-0000-0000D1240000}"/>
    <cellStyle name="R_Mark-up_P03_Turbine_Mayl_09_User_Contract_Logs rev 2_PC Master Report" xfId="9438" xr:uid="{00000000-0005-0000-0000-0000D2240000}"/>
    <cellStyle name="R_Mark-up_P03_Turbine_Mayl_09_User_Contract_Logs rev 2_Proposed Overall Monthly Cost Report - End March 2010" xfId="9439" xr:uid="{00000000-0005-0000-0000-0000D3240000}"/>
    <cellStyle name="R_Mark-up_P04_LP_Services_26_October_09_Rev1_Master(Draft)" xfId="9440" xr:uid="{00000000-0005-0000-0000-0000D4240000}"/>
    <cellStyle name="R_Mark-up_P06_Water_Treatment_28_May_09_Rev0_Master(Draft)" xfId="9441" xr:uid="{00000000-0005-0000-0000-0000D5240000}"/>
    <cellStyle name="R_Mark-up_P06_Water_Treatment_28_May_09_Rev0_Master(Draft)_PC Master Report" xfId="9442" xr:uid="{00000000-0005-0000-0000-0000D6240000}"/>
    <cellStyle name="R_Mark-up_P06_Water_Treatment_28_May_09_Rev0_Master(Draft)_Proposed Overall Monthly Cost Report - End March 2010" xfId="9443" xr:uid="{00000000-0005-0000-0000-0000D7240000}"/>
    <cellStyle name="R_Mark-up_P06_Water_Treatment_29_June_09_Rev0_Master(Draft)" xfId="9444" xr:uid="{00000000-0005-0000-0000-0000D8240000}"/>
    <cellStyle name="R_Mark-up_P06_Water_Treatment_29_June_09_Rev0_Master(Draft)_PC Master Report" xfId="9445" xr:uid="{00000000-0005-0000-0000-0000D9240000}"/>
    <cellStyle name="R_Mark-up_P06_Water_Treatment_29_June_09_Rev0_Master(Draft)_Proposed Overall Monthly Cost Report - End March 2010" xfId="9446" xr:uid="{00000000-0005-0000-0000-0000DA240000}"/>
    <cellStyle name="R_Mark-up_P08_Main Civil May 09 r2" xfId="9447" xr:uid="{00000000-0005-0000-0000-0000DB240000}"/>
    <cellStyle name="R_Mark-up_P08_Main Civil May 09 r2_PC Master Report" xfId="9448" xr:uid="{00000000-0005-0000-0000-0000DC240000}"/>
    <cellStyle name="R_Mark-up_P08_Main Civil May 09 r2_Proposed Overall Monthly Cost Report - End March 2010" xfId="9449" xr:uid="{00000000-0005-0000-0000-0000DD240000}"/>
    <cellStyle name="R_Mark-up_P10_Enabling_Civils_02_June_09_Rev1" xfId="9450" xr:uid="{00000000-0005-0000-0000-0000DE240000}"/>
    <cellStyle name="R_Mark-up_P10_Enabling_Civils_02_June_09_Rev1_PC Master Report" xfId="9451" xr:uid="{00000000-0005-0000-0000-0000DF240000}"/>
    <cellStyle name="R_Mark-up_P10_Enabling_Civils_02_June_09_Rev1_Proposed Overall Monthly Cost Report - End March 2010" xfId="9452" xr:uid="{00000000-0005-0000-0000-0000E0240000}"/>
    <cellStyle name="R_Mark-up_P10_Enabling_Civils_02_May_09_final" xfId="9453" xr:uid="{00000000-0005-0000-0000-0000E1240000}"/>
    <cellStyle name="R_Mark-up_P10_Enabling_Civils_02_May_09_final_PC Master Report" xfId="9454" xr:uid="{00000000-0005-0000-0000-0000E2240000}"/>
    <cellStyle name="R_Mark-up_P10_Enabling_Civils_02_May_09_final_Proposed Overall Monthly Cost Report - End March 2010" xfId="9455" xr:uid="{00000000-0005-0000-0000-0000E3240000}"/>
    <cellStyle name="R_Mark-up_PC Master Report" xfId="9456" xr:uid="{00000000-0005-0000-0000-0000E4240000}"/>
    <cellStyle name="R_Mark-up_PC Master Report Feb09 Rev1 HL (version 1)" xfId="9457" xr:uid="{00000000-0005-0000-0000-0000E5240000}"/>
    <cellStyle name="R_Mark-up_Proposed Overall Monthly Cost Report - End March 2010" xfId="9458" xr:uid="{00000000-0005-0000-0000-0000E6240000}"/>
    <cellStyle name="R_Mark-up_RC EXECUTIVE SUMMARY END Jan 2010. (version 2)" xfId="9459" xr:uid="{00000000-0005-0000-0000-0000E7240000}"/>
    <cellStyle name="R_Mark-up_RC EXECUTIVE SUMMARY END JULY 2009." xfId="9460" xr:uid="{00000000-0005-0000-0000-0000E8240000}"/>
    <cellStyle name="R_Mark-up_RC EXECUTIVE SUMMARY END JULY 2009._1" xfId="9461" xr:uid="{00000000-0005-0000-0000-0000E9240000}"/>
    <cellStyle name="R_Mark-up_RC EXECUTIVE SUMMARY END JULY 2009._1_Proposed Overall Monthly Cost Report - End March 2010" xfId="9462" xr:uid="{00000000-0005-0000-0000-0000EA240000}"/>
    <cellStyle name="R_Mark-up_RC EXECUTIVE SUMMARY END JULY 2009._PC Master Report" xfId="9463" xr:uid="{00000000-0005-0000-0000-0000EB240000}"/>
    <cellStyle name="R_Mark-up_RC EXECUTIVE SUMMARY END JULY 2009._Proposed Overall Monthly Cost Report - End March 2010" xfId="9464" xr:uid="{00000000-0005-0000-0000-0000EC240000}"/>
    <cellStyle name="R_Mark-up_RC EXECUTIVE SUMMARY END SEP 2009." xfId="9465" xr:uid="{00000000-0005-0000-0000-0000ED240000}"/>
    <cellStyle name="R_Mark-up_Risk Register Master" xfId="9466" xr:uid="{00000000-0005-0000-0000-0000EE240000}"/>
    <cellStyle name="R_Mark-up_Risk Register Master_Copy of MEDUPI Claim Register- (M-Drive)" xfId="9467" xr:uid="{00000000-0005-0000-0000-0000EF240000}"/>
    <cellStyle name="R_Mark-up_Risk Register Master_October Claims Report (downloaded_06112009)" xfId="9468" xr:uid="{00000000-0005-0000-0000-0000F0240000}"/>
    <cellStyle name="R_Mark-up_Risk Register Master_PC Master Report" xfId="9469" xr:uid="{00000000-0005-0000-0000-0000F1240000}"/>
    <cellStyle name="R_Mark-up_Risk Register Master_Proposed Overall Monthly Cost Report - End March 2010" xfId="9470" xr:uid="{00000000-0005-0000-0000-0000F2240000}"/>
    <cellStyle name="R_Mark-up_Support Consolidation" xfId="9471" xr:uid="{00000000-0005-0000-0000-0000F3240000}"/>
    <cellStyle name="R_Mark-up_Trend Register Master" xfId="9472" xr:uid="{00000000-0005-0000-0000-0000F4240000}"/>
    <cellStyle name="R_Mark-up_Trend Register Master_Copy of MEDUPI Claim Register- (M-Drive)" xfId="9473" xr:uid="{00000000-0005-0000-0000-0000F5240000}"/>
    <cellStyle name="R_Mark-up_Trend Register Master_October Claims Report (downloaded_06112009)" xfId="9474" xr:uid="{00000000-0005-0000-0000-0000F6240000}"/>
    <cellStyle name="R_Mark-up_Trend Register Master_PC Master Report" xfId="9475" xr:uid="{00000000-0005-0000-0000-0000F7240000}"/>
    <cellStyle name="R_Mark-up_Trend Register Master_Proposed Overall Monthly Cost Report - End March 2010" xfId="9476" xr:uid="{00000000-0005-0000-0000-0000F8240000}"/>
    <cellStyle name="R_ncw20090925 Extn Komati Time &amp; Cost" xfId="9477" xr:uid="{00000000-0005-0000-0000-0000F9240000}"/>
    <cellStyle name="R_October Claims Report (downloaded_06112009)" xfId="9478" xr:uid="{00000000-0005-0000-0000-0000FA240000}"/>
    <cellStyle name="R_P02_Boiler Package_Contract Control Logs May 2009(1)" xfId="9479" xr:uid="{00000000-0005-0000-0000-0000FB240000}"/>
    <cellStyle name="R_P02_Boiler Package_Contract Control Logs May 2009(1)_PC Master Report" xfId="9480" xr:uid="{00000000-0005-0000-0000-0000FC240000}"/>
    <cellStyle name="R_P02_Boiler Package_Contract Control Logs May 2009(1)_Proposed Overall Monthly Cost Report - End March 2010" xfId="9481" xr:uid="{00000000-0005-0000-0000-0000FD240000}"/>
    <cellStyle name="R_P03_Turbine_Mayl_09_User_Contract_Logs rev 2" xfId="9482" xr:uid="{00000000-0005-0000-0000-0000FE240000}"/>
    <cellStyle name="R_P03_Turbine_Mayl_09_User_Contract_Logs rev 2_PC Master Report" xfId="9483" xr:uid="{00000000-0005-0000-0000-0000FF240000}"/>
    <cellStyle name="R_P03_Turbine_Mayl_09_User_Contract_Logs rev 2_Proposed Overall Monthly Cost Report - End March 2010" xfId="9484" xr:uid="{00000000-0005-0000-0000-000000250000}"/>
    <cellStyle name="R_P04_LP_Services_26_October_09_Rev1_Master(Draft)" xfId="9485" xr:uid="{00000000-0005-0000-0000-000001250000}"/>
    <cellStyle name="R_P06_Water_Treatment_28_May_09_Rev0_Master(Draft)" xfId="9486" xr:uid="{00000000-0005-0000-0000-000002250000}"/>
    <cellStyle name="R_P06_Water_Treatment_28_May_09_Rev0_Master(Draft)_PC Master Report" xfId="9487" xr:uid="{00000000-0005-0000-0000-000003250000}"/>
    <cellStyle name="R_P06_Water_Treatment_28_May_09_Rev0_Master(Draft)_Proposed Overall Monthly Cost Report - End March 2010" xfId="9488" xr:uid="{00000000-0005-0000-0000-000004250000}"/>
    <cellStyle name="R_P06_Water_Treatment_29_June_09_Rev0_Master(Draft)" xfId="9489" xr:uid="{00000000-0005-0000-0000-000005250000}"/>
    <cellStyle name="R_P06_Water_Treatment_29_June_09_Rev0_Master(Draft)_PC Master Report" xfId="9490" xr:uid="{00000000-0005-0000-0000-000006250000}"/>
    <cellStyle name="R_P06_Water_Treatment_29_June_09_Rev0_Master(Draft)_Proposed Overall Monthly Cost Report - End March 2010" xfId="9491" xr:uid="{00000000-0005-0000-0000-000007250000}"/>
    <cellStyle name="R_P08_Main Civil May 09 r2" xfId="9492" xr:uid="{00000000-0005-0000-0000-000008250000}"/>
    <cellStyle name="R_P08_Main Civil May 09 r2_PC Master Report" xfId="9493" xr:uid="{00000000-0005-0000-0000-000009250000}"/>
    <cellStyle name="R_P08_Main Civil May 09 r2_Proposed Overall Monthly Cost Report - End March 2010" xfId="9494" xr:uid="{00000000-0005-0000-0000-00000A250000}"/>
    <cellStyle name="R_P10_Enabling_Civils_02_June_09_Rev1" xfId="9495" xr:uid="{00000000-0005-0000-0000-00000B250000}"/>
    <cellStyle name="R_P10_Enabling_Civils_02_June_09_Rev1_PC Master Report" xfId="9496" xr:uid="{00000000-0005-0000-0000-00000C250000}"/>
    <cellStyle name="R_P10_Enabling_Civils_02_June_09_Rev1_Proposed Overall Monthly Cost Report - End March 2010" xfId="9497" xr:uid="{00000000-0005-0000-0000-00000D250000}"/>
    <cellStyle name="R_P10_Enabling_Civils_02_May_09_final" xfId="9498" xr:uid="{00000000-0005-0000-0000-00000E250000}"/>
    <cellStyle name="R_P10_Enabling_Civils_02_May_09_final_PC Master Report" xfId="9499" xr:uid="{00000000-0005-0000-0000-00000F250000}"/>
    <cellStyle name="R_P10_Enabling_Civils_02_May_09_final_Proposed Overall Monthly Cost Report - End March 2010" xfId="9500" xr:uid="{00000000-0005-0000-0000-000010250000}"/>
    <cellStyle name="R_PC Master Report" xfId="9501" xr:uid="{00000000-0005-0000-0000-000011250000}"/>
    <cellStyle name="R_PC Master Report Feb09 Rev1 HL (version 1)" xfId="9502" xr:uid="{00000000-0005-0000-0000-000012250000}"/>
    <cellStyle name="R_PRICE SCHEDULES" xfId="9503" xr:uid="{00000000-0005-0000-0000-000013250000}"/>
    <cellStyle name="R_PRICE SCHEDULES_20080925 ice services Assessment Task order No 4" xfId="9504" xr:uid="{00000000-0005-0000-0000-000014250000}"/>
    <cellStyle name="R_PRICE SCHEDULES_20080925 ice services Assessment Task order No 4_20110725chk1 DGR ice Timesheet data - July 2011" xfId="9505" xr:uid="{00000000-0005-0000-0000-000015250000}"/>
    <cellStyle name="R_PRICE SCHEDULES_20090225rev &amp; 20090425 Task Order 25&amp;26 ice services assessments" xfId="9506" xr:uid="{00000000-0005-0000-0000-000016250000}"/>
    <cellStyle name="R_PRICE SCHEDULES_20090315 CED Project support_update" xfId="9507" xr:uid="{00000000-0005-0000-0000-000017250000}"/>
    <cellStyle name="R_PRICE SCHEDULES_20090315 CED Project support_update_20090225rev &amp; 20090425 Task Order 25&amp;26 ice services assessments" xfId="9508" xr:uid="{00000000-0005-0000-0000-000018250000}"/>
    <cellStyle name="R_PRICE SCHEDULES_20090315 CED Project support_update_20090225rev &amp; 20090425 Task Order 25&amp;26 ice services assessments_20110725chk1 DGR ice Timesheet data - July 2011" xfId="9509" xr:uid="{00000000-0005-0000-0000-000019250000}"/>
    <cellStyle name="R_PRICE SCHEDULES_20090315 CED Project support_update_20091025 Task Order 24 ice services assessment" xfId="9510" xr:uid="{00000000-0005-0000-0000-00001A250000}"/>
    <cellStyle name="R_PRICE SCHEDULES_20090315 CED Project support_update_20091025 Task Order 25 ice services assessment" xfId="9511" xr:uid="{00000000-0005-0000-0000-00001B250000}"/>
    <cellStyle name="R_PRICE SCHEDULES_20090315 CED Project support_update_20091025 Task Order 25&amp;26 ice services assessment" xfId="9512" xr:uid="{00000000-0005-0000-0000-00001C250000}"/>
    <cellStyle name="R_PRICE SCHEDULES_20090315 CED Project support_update_20091025 Task Order 26 ice services assessment" xfId="9513" xr:uid="{00000000-0005-0000-0000-00001D250000}"/>
    <cellStyle name="R_PRICE SCHEDULES_20090315 CED Project support_update_20091025 Task Order 28 ice services assessment Mercury SS" xfId="9514" xr:uid="{00000000-0005-0000-0000-00001E250000}"/>
    <cellStyle name="R_PRICE SCHEDULES_20090315 CED Project support_update_20091025 Task Order 29 ice services assessment" xfId="9515" xr:uid="{00000000-0005-0000-0000-00001F250000}"/>
    <cellStyle name="R_PRICE SCHEDULES_20090315 CED Project support_update_20091025 Task Order 31 ice services assessment" xfId="9516" xr:uid="{00000000-0005-0000-0000-000020250000}"/>
    <cellStyle name="R_PRICE SCHEDULES_20090315 CED Project support_update_20091025 Task Order 33 ice services assessment" xfId="9517" xr:uid="{00000000-0005-0000-0000-000021250000}"/>
    <cellStyle name="R_PRICE SCHEDULES_20090315 CED Project support_update_20091025 Task Order 34 ice services assessment" xfId="9518" xr:uid="{00000000-0005-0000-0000-000022250000}"/>
    <cellStyle name="R_PRICE SCHEDULES_20090315 CED Project support_update_20091025 Task Order 35 ice services assessment" xfId="9519" xr:uid="{00000000-0005-0000-0000-000023250000}"/>
    <cellStyle name="R_PRICE SCHEDULES_20090315 CED Project support_update_20091025 Task Order 36 ice services assessment" xfId="9520" xr:uid="{00000000-0005-0000-0000-000024250000}"/>
    <cellStyle name="R_PRICE SCHEDULES_20090315 CED Project support_update_20091025 Task Order 37 ice services assessment" xfId="9521" xr:uid="{00000000-0005-0000-0000-000025250000}"/>
    <cellStyle name="R_PRICE SCHEDULES_20090315 CED Project support_update_20091025 Task Order 37 Revised split ice services assessment" xfId="9522" xr:uid="{00000000-0005-0000-0000-000026250000}"/>
    <cellStyle name="R_PRICE SCHEDULES_20090315 CED Project support_update_20091025 Task Order 39 ice services assessment" xfId="9523" xr:uid="{00000000-0005-0000-0000-000027250000}"/>
    <cellStyle name="R_PRICE SCHEDULES_20090315 CED Project support_update_20091025 Task Order 40 ice services assessment" xfId="9524" xr:uid="{00000000-0005-0000-0000-000028250000}"/>
    <cellStyle name="R_PRICE SCHEDULES_20090315 CED Project support_update_20091025 Task Order 41 ice services assessment &amp; invoice" xfId="9525" xr:uid="{00000000-0005-0000-0000-000029250000}"/>
    <cellStyle name="R_PRICE SCHEDULES_20090315 CED Project support_update_20091025 Task Order 42 ice services assessment" xfId="9526" xr:uid="{00000000-0005-0000-0000-00002A250000}"/>
    <cellStyle name="R_PRICE SCHEDULES_20090315 CED Project support_update_20091025 Task Order 43 ice services assessment" xfId="9527" xr:uid="{00000000-0005-0000-0000-00002B250000}"/>
    <cellStyle name="R_PRICE SCHEDULES_20090315 CED Project support_update_20091025 Task Order 44 ice services assessment" xfId="9528" xr:uid="{00000000-0005-0000-0000-00002C250000}"/>
    <cellStyle name="R_PRICE SCHEDULES_20090315 CED Project support_update_20091025Rev Task Order 26 ice services assessment" xfId="9529" xr:uid="{00000000-0005-0000-0000-00002D250000}"/>
    <cellStyle name="R_PRICE SCHEDULES_20090315 CED Project support_update_200911 chk Task 41 Kusile Silos forecast" xfId="9530" xr:uid="{00000000-0005-0000-0000-00002E250000}"/>
    <cellStyle name="R_PRICE SCHEDULES_20090315 CED Project support_update_200911 Task Order 46 ice services Forecast" xfId="9531" xr:uid="{00000000-0005-0000-0000-00002F250000}"/>
    <cellStyle name="R_PRICE SCHEDULES_20090315 CED Project support_update_20091103 CED Project support services" xfId="9532" xr:uid="{00000000-0005-0000-0000-000030250000}"/>
    <cellStyle name="R_PRICE SCHEDULES_20090315 CED Project support_update_20091104 CED Project support services" xfId="9533" xr:uid="{00000000-0005-0000-0000-000031250000}"/>
    <cellStyle name="R_PRICE SCHEDULES_20090315 CED Project support_update_20091105 CED Project support services" xfId="9534" xr:uid="{00000000-0005-0000-0000-000032250000}"/>
    <cellStyle name="R_PRICE SCHEDULES_20090315 CED Project support_update_20091125 Coal &amp; Ash Task Orders ice services invoice" xfId="9535" xr:uid="{00000000-0005-0000-0000-000033250000}"/>
    <cellStyle name="R_PRICE SCHEDULES_20090315 CED Project support_update_20091125 Task Medupi Electrical ice services invoice" xfId="9536" xr:uid="{00000000-0005-0000-0000-000034250000}"/>
    <cellStyle name="R_PRICE SCHEDULES_20090315 CED Project support_update_20091125 Task order 02 ice services assessment" xfId="9537" xr:uid="{00000000-0005-0000-0000-000035250000}"/>
    <cellStyle name="R_PRICE SCHEDULES_20090315 CED Project support_update_20091125 Task Order 31 ice services assessment &amp; invoice" xfId="9538" xr:uid="{00000000-0005-0000-0000-000036250000}"/>
    <cellStyle name="R_PRICE SCHEDULES_20090315 CED Project support_update_20091125 Task Order 32 ice services assessment" xfId="9539" xr:uid="{00000000-0005-0000-0000-000037250000}"/>
    <cellStyle name="R_PRICE SCHEDULES_20090315 CED Project support_update_20091125 Task Order 47 ice services assessment" xfId="9540" xr:uid="{00000000-0005-0000-0000-000038250000}"/>
    <cellStyle name="R_PRICE SCHEDULES_20090315 CED Project support_update_20091208 CED Project support services_nic003" xfId="9541" xr:uid="{00000000-0005-0000-0000-000039250000}"/>
    <cellStyle name="R_PRICE SCHEDULES_20090315 CED Project support_update_20091211 Task 51 Forecast ice services" xfId="9542" xr:uid="{00000000-0005-0000-0000-00003A250000}"/>
    <cellStyle name="R_PRICE SCHEDULES_20090315 CED Project support_update_20091225 Task order 04 ice services assessment &amp; invoice" xfId="9543" xr:uid="{00000000-0005-0000-0000-00003B250000}"/>
    <cellStyle name="R_PRICE SCHEDULES_20090315 CED Project support_update_20091225 Task Order 20 ice services assessment &amp; invoice" xfId="9544" xr:uid="{00000000-0005-0000-0000-00003C250000}"/>
    <cellStyle name="R_PRICE SCHEDULES_20090315 CED Project support_update_20091225 Task order 46 assessment &amp; invoice" xfId="9545" xr:uid="{00000000-0005-0000-0000-00003D250000}"/>
    <cellStyle name="R_PRICE SCHEDULES_20090315 CED Project support_update_20091230rev1 CED Project support services" xfId="9546" xr:uid="{00000000-0005-0000-0000-00003E250000}"/>
    <cellStyle name="R_PRICE SCHEDULES_20090315 CED Project support_update_20100125 Coal &amp; Ash Task Orders ice services invoice" xfId="9547" xr:uid="{00000000-0005-0000-0000-00003F250000}"/>
    <cellStyle name="R_PRICE SCHEDULES_20090315 CED Project support_update_20100125 Task 51 Hrs to date ice services" xfId="9548" xr:uid="{00000000-0005-0000-0000-000040250000}"/>
    <cellStyle name="R_PRICE SCHEDULES_20090315 CED Project support_update_20100125 Task Medupi Electrical ice services invoice" xfId="9549" xr:uid="{00000000-0005-0000-0000-000041250000}"/>
    <cellStyle name="R_PRICE SCHEDULES_20090315 CED Project support_update_20100125 Task order 02 ice services assessment" xfId="9550" xr:uid="{00000000-0005-0000-0000-000042250000}"/>
    <cellStyle name="R_PRICE SCHEDULES_20090315 CED Project support_update_20100125 Task Order 20 ice services assessment &amp; invoice" xfId="9551" xr:uid="{00000000-0005-0000-0000-000043250000}"/>
    <cellStyle name="R_PRICE SCHEDULES_20090315 CED Project support_update_20100125 Task Order 45 ice services assessment" xfId="9552" xr:uid="{00000000-0005-0000-0000-000044250000}"/>
    <cellStyle name="R_PRICE SCHEDULES_20090315 CED Project support_update_20100125 Task Order 51 ice services assessment &amp; invoice" xfId="9553" xr:uid="{00000000-0005-0000-0000-000045250000}"/>
    <cellStyle name="R_PRICE SCHEDULES_20090315 CED Project support_update_20100225 Task order 04 ice services assessment &amp; invoice" xfId="9554" xr:uid="{00000000-0005-0000-0000-000046250000}"/>
    <cellStyle name="R_PRICE SCHEDULES_20090315 CED Project support_update_20100304 CED Project support services" xfId="9555" xr:uid="{00000000-0005-0000-0000-000047250000}"/>
    <cellStyle name="R_PRICE SCHEDULES_20090315 CED Project support_update_20100304rev1 CED Project support services" xfId="9556" xr:uid="{00000000-0005-0000-0000-000048250000}"/>
    <cellStyle name="R_PRICE SCHEDULES_20090315 CED Project support_update_20100325 Task 51 Hrs to date ice services" xfId="9557" xr:uid="{00000000-0005-0000-0000-000049250000}"/>
    <cellStyle name="R_PRICE SCHEDULES_20090315 CED Project support_update_20100325 Task Medupi Electrical ice services invoice" xfId="9558" xr:uid="{00000000-0005-0000-0000-00004A250000}"/>
    <cellStyle name="R_PRICE SCHEDULES_20090315 CED Project support_update_20100325 Task order 02 ice services assessment &amp; invoice" xfId="9559" xr:uid="{00000000-0005-0000-0000-00004B250000}"/>
    <cellStyle name="R_PRICE SCHEDULES_20090315 CED Project support_update_20100325 Task Order 20 ice services assessment &amp; invoice" xfId="9560" xr:uid="{00000000-0005-0000-0000-00004C250000}"/>
    <cellStyle name="R_PRICE SCHEDULES_20090315 CED Project support_update_20100329 Updated Task 53 Gen Transf Forecast ice services" xfId="9561" xr:uid="{00000000-0005-0000-0000-00004D250000}"/>
    <cellStyle name="R_PRICE SCHEDULES_20090315 CED Project support_update_20100425 ice services Task No 0012 FGD assessment &amp; invoice" xfId="9562" xr:uid="{00000000-0005-0000-0000-00004E250000}"/>
    <cellStyle name="R_PRICE SCHEDULES_20090315 CED Project support_update_20100425 Task 52 Cabling assessment &amp; invoice ice services" xfId="9563" xr:uid="{00000000-0005-0000-0000-00004F250000}"/>
    <cellStyle name="R_PRICE SCHEDULES_20090315 CED Project support_update_20100425 Task order 04 ice services assessment &amp; invoice" xfId="9564" xr:uid="{00000000-0005-0000-0000-000050250000}"/>
    <cellStyle name="R_PRICE SCHEDULES_20090315 CED Project support_update_20100425 Task Order 29 ice services assessment &amp; invoice" xfId="9565" xr:uid="{00000000-0005-0000-0000-000051250000}"/>
    <cellStyle name="R_PRICE SCHEDULES_20090315 CED Project support_update_20100425 Task Order 51 ice services assessment &amp; invoice" xfId="9566" xr:uid="{00000000-0005-0000-0000-000052250000}"/>
    <cellStyle name="R_PRICE SCHEDULES_20090315 CED Project support_update_20100425 Task Order 55 ice services assessment &amp; invoice" xfId="9567" xr:uid="{00000000-0005-0000-0000-000053250000}"/>
    <cellStyle name="R_PRICE SCHEDULES_20090315 CED Project support_update_20100425 Task Order 56 ice services assessment &amp; invoice" xfId="9568" xr:uid="{00000000-0005-0000-0000-000054250000}"/>
    <cellStyle name="R_PRICE SCHEDULES_20090315 CED Project support_update_20100429 CED Project support Timesheet current" xfId="9569" xr:uid="{00000000-0005-0000-0000-000055250000}"/>
    <cellStyle name="R_PRICE SCHEDULES_20090315 CED Project support_update_20100525 ice services Task No 0012 FGD assessment" xfId="9570" xr:uid="{00000000-0005-0000-0000-000056250000}"/>
    <cellStyle name="R_PRICE SCHEDULES_20090315 CED Project support_update_20100525 Task order 04 ice services assessment &amp; invoice" xfId="9571" xr:uid="{00000000-0005-0000-0000-000057250000}"/>
    <cellStyle name="R_PRICE SCHEDULES_20090315 CED Project support_update_20100613 Task Order 34 ice services assessment &amp; invoice" xfId="9572" xr:uid="{00000000-0005-0000-0000-000058250000}"/>
    <cellStyle name="R_PRICE SCHEDULES_20090315 CED Project support_update_20100625 ice services Electrical &amp; C&amp;I assessment" xfId="9573" xr:uid="{00000000-0005-0000-0000-000059250000}"/>
    <cellStyle name="R_PRICE SCHEDULES_20090315 CED Project support_update_20100625 ice services Task No 0012 FGD assessment" xfId="9574" xr:uid="{00000000-0005-0000-0000-00005A250000}"/>
    <cellStyle name="R_PRICE SCHEDULES_20090315 CED Project support_update_20100625 Task order 04 ice services assessment &amp; invoice" xfId="9575" xr:uid="{00000000-0005-0000-0000-00005B250000}"/>
    <cellStyle name="R_PRICE SCHEDULES_20090315 CED Project support_update_20100625 Turbine Summary weekly Timesheets" xfId="9576" xr:uid="{00000000-0005-0000-0000-00005C250000}"/>
    <cellStyle name="R_PRICE SCHEDULES_20090315 CED Project support_update_20100725 Task order 04 ice services assessment &amp; invoice" xfId="9577" xr:uid="{00000000-0005-0000-0000-00005D250000}"/>
    <cellStyle name="R_PRICE SCHEDULES_20090315 CED Project support_update_20100803 Task order 02 Turbine ice services assessment dvw" xfId="9578" xr:uid="{00000000-0005-0000-0000-00005E250000}"/>
    <cellStyle name="R_PRICE SCHEDULES_20090315 CED Project support_update_20100820 iWeNhle Consolidated Invoices" xfId="9579" xr:uid="{00000000-0005-0000-0000-00005F250000}"/>
    <cellStyle name="R_PRICE SCHEDULES_20090315 CED Project support_update_20100820 iWeNhle Consolidated Invoices_20110725chk1 DGR ice Timesheet data - July 2011" xfId="9580" xr:uid="{00000000-0005-0000-0000-000060250000}"/>
    <cellStyle name="R_PRICE SCHEDULES_20090315 CED Project support_update_20100825 Task Order 13 ice services assessment" xfId="9581" xr:uid="{00000000-0005-0000-0000-000061250000}"/>
    <cellStyle name="R_PRICE SCHEDULES_20090315 CED Project support_update_20100902 Task order 02 Turbine ice services Ass &amp; Inv" xfId="9582" xr:uid="{00000000-0005-0000-0000-000062250000}"/>
    <cellStyle name="R_PRICE SCHEDULES_20090315 CED Project support_update_20100913 ice services Task No 0012 FGD assessment" xfId="9583" xr:uid="{00000000-0005-0000-0000-000063250000}"/>
    <cellStyle name="R_PRICE SCHEDULES_20090315 CED Project support_update_20100913 Task order 04 ice services assessment &amp; invoice" xfId="9584" xr:uid="{00000000-0005-0000-0000-000064250000}"/>
    <cellStyle name="R_PRICE SCHEDULES_20090315 CED Project support_update_20100925 ice services Medupi Electrical C&amp;I assessment" xfId="9585" xr:uid="{00000000-0005-0000-0000-000065250000}"/>
    <cellStyle name="R_PRICE SCHEDULES_20090315 CED Project support_update_20101008 Task 53 Generation ice services assessment &amp; invoice" xfId="9586" xr:uid="{00000000-0005-0000-0000-000066250000}"/>
    <cellStyle name="R_PRICE SCHEDULES_20090315 CED Project support_update_20101008 Task order 04 ice services assessment &amp; invoice (1)" xfId="9587" xr:uid="{00000000-0005-0000-0000-000067250000}"/>
    <cellStyle name="R_PRICE SCHEDULES_20090315 CED Project support_update_20101011 update ice services Task No 0012 FGD assessments &amp; invoices" xfId="9588" xr:uid="{00000000-0005-0000-0000-000068250000}"/>
    <cellStyle name="R_PRICE SCHEDULES_20090315 CED Project support_update_20101024 25Sep2010 Assess &amp; Inv Task order 02 Turbine ice services" xfId="9589" xr:uid="{00000000-0005-0000-0000-000069250000}"/>
    <cellStyle name="R_PRICE SCHEDULES_20090315 CED Project support_update_20101025 Assessment ice services Task No 0012 FGD &amp; invoice" xfId="9590" xr:uid="{00000000-0005-0000-0000-00006A250000}"/>
    <cellStyle name="R_PRICE SCHEDULES_20090315 CED Project support_update_20101025 ice services assessment Task 52 Cabling &amp; invoice" xfId="9591" xr:uid="{00000000-0005-0000-0000-00006B250000}"/>
    <cellStyle name="R_PRICE SCHEDULES_20090315 CED Project support_update_20101025 ice services Medupi Electrical C&amp;I assessment &amp; invoice" xfId="9592" xr:uid="{00000000-0005-0000-0000-00006C250000}"/>
    <cellStyle name="R_PRICE SCHEDULES_20090315 CED Project support_update_20101025 Task Order 13 ice services assessment" xfId="9593" xr:uid="{00000000-0005-0000-0000-00006D250000}"/>
    <cellStyle name="R_PRICE SCHEDULES_20090315 CED Project support_update_20101029 Task order 04 ice services assessment &amp; invoice" xfId="9594" xr:uid="{00000000-0005-0000-0000-00006E250000}"/>
    <cellStyle name="R_PRICE SCHEDULES_20090315 CED Project support_update_20101109 Task 0064 Terr undergrd ice services" xfId="9595" xr:uid="{00000000-0005-0000-0000-00006F250000}"/>
    <cellStyle name="R_PRICE SCHEDULES_20090315 CED Project support_update_20101116 From 1550  iWeNhle Consolidated Invoices" xfId="9596" xr:uid="{00000000-0005-0000-0000-000070250000}"/>
    <cellStyle name="R_PRICE SCHEDULES_20090315 CED Project support_update_20101116 From 1550  iWeNhle Consolidated Invoices_20110725chk1 DGR ice Timesheet data - July 2011" xfId="9597" xr:uid="{00000000-0005-0000-0000-000071250000}"/>
    <cellStyle name="R_PRICE SCHEDULES_20090315 CED Project support_update_2010825 Assessment &amp; invoice Task 0063 BoP ice services" xfId="9598" xr:uid="{00000000-0005-0000-0000-000072250000}"/>
    <cellStyle name="R_PRICE SCHEDULES_20090315 CED Project support_update_Agreed Final Hours" xfId="9599" xr:uid="{00000000-0005-0000-0000-000073250000}"/>
    <cellStyle name="R_PRICE SCHEDULES_20090315 CED Project support_update_CHECK 20091116JvD Updated Kusile Coal &amp; Ash allocation of hrs" xfId="9600" xr:uid="{00000000-0005-0000-0000-000074250000}"/>
    <cellStyle name="R_PRICE SCHEDULES_20090317 CED Project support_update" xfId="9601" xr:uid="{00000000-0005-0000-0000-000075250000}"/>
    <cellStyle name="R_PRICE SCHEDULES_20090425 Napo CHECK Kusile task orders 25  26" xfId="9602" xr:uid="{00000000-0005-0000-0000-000076250000}"/>
    <cellStyle name="R_PRICE SCHEDULES_20090425 Napo CHECK Kusile task orders 25  26_20110725chk1 DGR ice Timesheet data - July 2011" xfId="9603" xr:uid="{00000000-0005-0000-0000-000077250000}"/>
    <cellStyle name="R_PRICE SCHEDULES_20090425 Task order 03 ice services assessment" xfId="9604" xr:uid="{00000000-0005-0000-0000-000078250000}"/>
    <cellStyle name="R_PRICE SCHEDULES_20090425 Task order 04 ice services assessment" xfId="9605" xr:uid="{00000000-0005-0000-0000-000079250000}"/>
    <cellStyle name="R_PRICE SCHEDULES_20090425 Task Order 31 ice services assessment" xfId="9606" xr:uid="{00000000-0005-0000-0000-00007A250000}"/>
    <cellStyle name="R_PRICE SCHEDULES_20090522 CED Project support services" xfId="9607" xr:uid="{00000000-0005-0000-0000-00007B250000}"/>
    <cellStyle name="R_PRICE SCHEDULES_20090522 CED Project support services_20110725chk1 DGR ice Timesheet data - July 2011" xfId="9608" xr:uid="{00000000-0005-0000-0000-00007C250000}"/>
    <cellStyle name="R_PRICE SCHEDULES_20090630 Extn Komati Time &amp; Cost" xfId="9609" xr:uid="{00000000-0005-0000-0000-00007D250000}"/>
    <cellStyle name="R_PRICE SCHEDULES_20090715 Extn Komati Time &amp; Cost" xfId="9610" xr:uid="{00000000-0005-0000-0000-00007E250000}"/>
    <cellStyle name="R_PRICE SCHEDULES_20090725 Task order 02 ice services assessment" xfId="9611" xr:uid="{00000000-0005-0000-0000-00007F250000}"/>
    <cellStyle name="R_PRICE SCHEDULES_20090725 Task order 03 ice services assessment" xfId="9612" xr:uid="{00000000-0005-0000-0000-000080250000}"/>
    <cellStyle name="R_PRICE SCHEDULES_20090725 Task order 04 ice services assessment" xfId="9613" xr:uid="{00000000-0005-0000-0000-000081250000}"/>
    <cellStyle name="R_PRICE SCHEDULES_20090725 Task order 08 ice services assessment" xfId="9614" xr:uid="{00000000-0005-0000-0000-000082250000}"/>
    <cellStyle name="R_PRICE SCHEDULES_20090725 Task Order 09 ice services assessment" xfId="9615" xr:uid="{00000000-0005-0000-0000-000083250000}"/>
    <cellStyle name="R_PRICE SCHEDULES_20090725 Task order 34 ice services assessment" xfId="9616" xr:uid="{00000000-0005-0000-0000-000084250000}"/>
    <cellStyle name="R_PRICE SCHEDULES_20090725rev Extn Komati Time &amp; Cost" xfId="9617" xr:uid="{00000000-0005-0000-0000-000085250000}"/>
    <cellStyle name="R_PRICE SCHEDULES_20090825rev Extn Komati Time &amp; Cost" xfId="9618" xr:uid="{00000000-0005-0000-0000-000086250000}"/>
    <cellStyle name="R_PRICE SCHEDULES_20090907 hour alloc Status Task order Nos 35  36 Diesel Gen  UPS" xfId="9619" xr:uid="{00000000-0005-0000-0000-000087250000}"/>
    <cellStyle name="R_PRICE SCHEDULES_20090907 hour alloc Status Task order Nos 35  36 Diesel Gen  UPS_20110725chk1 DGR ice Timesheet data - July 2011" xfId="9620" xr:uid="{00000000-0005-0000-0000-000088250000}"/>
    <cellStyle name="R_PRICE SCHEDULES_20090908 Extn Komati Time &amp; Cost" xfId="9621" xr:uid="{00000000-0005-0000-0000-000089250000}"/>
    <cellStyle name="R_PRICE SCHEDULES_20090925rev Extn Komati Time &amp; Cost" xfId="9622" xr:uid="{00000000-0005-0000-0000-00008A250000}"/>
    <cellStyle name="R_PRICE SCHEDULES_20090925tm Komati Hrs &amp; km ice services" xfId="9623" xr:uid="{00000000-0005-0000-0000-00008B250000}"/>
    <cellStyle name="R_PRICE SCHEDULES_20090925tm Komati Hrs &amp; km ice services_20100225rev Extn Komati Time &amp; Cost" xfId="9624" xr:uid="{00000000-0005-0000-0000-00008C250000}"/>
    <cellStyle name="R_PRICE SCHEDULES_20090925tm Komati Hrs &amp; km ice services_20100225rev1 Extn Komati Time &amp; Cost" xfId="9625" xr:uid="{00000000-0005-0000-0000-00008D250000}"/>
    <cellStyle name="R_PRICE SCHEDULES_20090925tm Komati Hrs &amp; km ice services_20100325 Extn Komati Time &amp; Cost" xfId="9626" xr:uid="{00000000-0005-0000-0000-00008E250000}"/>
    <cellStyle name="R_PRICE SCHEDULES_20090925tm Komati Hrs &amp; km ice services_20100325rev Extn Komati Time &amp; Cost" xfId="9627" xr:uid="{00000000-0005-0000-0000-00008F250000}"/>
    <cellStyle name="R_PRICE SCHEDULES_20090925tm Komati Hrs &amp; km ice services_20100325tm Extn Komati Hours &amp; km" xfId="9628" xr:uid="{00000000-0005-0000-0000-000090250000}"/>
    <cellStyle name="R_PRICE SCHEDULES_20090925tm Komati Hrs &amp; km ice services_20100423 Extn Komati Time &amp; Cost" xfId="9629" xr:uid="{00000000-0005-0000-0000-000091250000}"/>
    <cellStyle name="R_PRICE SCHEDULES_20090925tm Komati Hrs &amp; km ice services_20100525 Extn Komati Time &amp; Cost" xfId="9630" xr:uid="{00000000-0005-0000-0000-000092250000}"/>
    <cellStyle name="R_PRICE SCHEDULES_20090925tm Komati Hrs &amp; km ice services_20100525cm Komati assessment Hrs &amp; km_2" xfId="9631" xr:uid="{00000000-0005-0000-0000-000093250000}"/>
    <cellStyle name="R_PRICE SCHEDULES_20090925tm Komati Hrs &amp; km ice services_20100625 Extn Komati Time &amp; Cost" xfId="9632" xr:uid="{00000000-0005-0000-0000-000094250000}"/>
    <cellStyle name="R_PRICE SCHEDULES_20090925tm Komati Hrs &amp; km ice services_20100625cm Komati services assessment hrs &amp; km" xfId="9633" xr:uid="{00000000-0005-0000-0000-000095250000}"/>
    <cellStyle name="R_PRICE SCHEDULES_20090925tm Komati Hrs &amp; km ice services_20100721cm Komati Services Hours &amp; km" xfId="9634" xr:uid="{00000000-0005-0000-0000-000096250000}"/>
    <cellStyle name="R_PRICE SCHEDULES_20090925tm Komati Hrs &amp; km ice services_20100721tm Komati Services Hours &amp; km" xfId="9635" xr:uid="{00000000-0005-0000-0000-000097250000}"/>
    <cellStyle name="R_PRICE SCHEDULES_20090925tm Komati Hrs &amp; km ice services_20100725rev2 Extn Komati Time &amp; Cost" xfId="9636" xr:uid="{00000000-0005-0000-0000-000098250000}"/>
    <cellStyle name="R_PRICE SCHEDULES_20090925tm Komati Hrs &amp; km ice services_20100825cm Komati Services Hours &amp; km" xfId="9637" xr:uid="{00000000-0005-0000-0000-000099250000}"/>
    <cellStyle name="R_PRICE SCHEDULES_20090925tm Komati Hrs &amp; km ice services_20100825Rev Extn Komati Time &amp; Cost" xfId="9638" xr:uid="{00000000-0005-0000-0000-00009A250000}"/>
    <cellStyle name="R_PRICE SCHEDULES_20090925tm Komati Hrs &amp; km ice services_20100925REV Assessment 4600005911 Komati ice services" xfId="9639" xr:uid="{00000000-0005-0000-0000-00009B250000}"/>
    <cellStyle name="R_PRICE SCHEDULES_20090925tm Komati Hrs &amp; km ice services_20100925REV Assessment 4600005911 Komati ice services_20110725chk1 DGR ice Timesheet data - July 2011" xfId="9640" xr:uid="{00000000-0005-0000-0000-00009C250000}"/>
    <cellStyle name="R_PRICE SCHEDULES_20090925tm Komati Hrs &amp; km ice services_20100928 Extn Komati Time &amp; Cost" xfId="9641" xr:uid="{00000000-0005-0000-0000-00009D250000}"/>
    <cellStyle name="R_PRICE SCHEDULES_20090925tm Komati Hrs &amp; km ice services_20100929rev check ICE daily capture 2010" xfId="9642" xr:uid="{00000000-0005-0000-0000-00009E250000}"/>
    <cellStyle name="R_PRICE SCHEDULES_20090925tm Komati Hrs &amp; km ice services_20101028 ice assessment &amp; invoice Oct2010" xfId="9643" xr:uid="{00000000-0005-0000-0000-00009F250000}"/>
    <cellStyle name="R_PRICE SCHEDULES_20090925tm Komati Hrs &amp; km ice services_2010425cm Extn Komati Hours &amp; km" xfId="9644" xr:uid="{00000000-0005-0000-0000-0000A0250000}"/>
    <cellStyle name="R_PRICE SCHEDULES_20090925tm Komati Hrs &amp; km ice services_2010425tm Extn Komati Hours &amp; km" xfId="9645" xr:uid="{00000000-0005-0000-0000-0000A1250000}"/>
    <cellStyle name="R_PRICE SCHEDULES_20090925tm Komati Hrs &amp; km ice services_20110725chk1 DGR ice Timesheet data - July 2011" xfId="9646" xr:uid="{00000000-0005-0000-0000-0000A2250000}"/>
    <cellStyle name="R_PRICE SCHEDULES_20091025 Task order 02 ice services assessment" xfId="9647" xr:uid="{00000000-0005-0000-0000-0000A3250000}"/>
    <cellStyle name="R_PRICE SCHEDULES_20091025 Task order 03 ice services assessment" xfId="9648" xr:uid="{00000000-0005-0000-0000-0000A4250000}"/>
    <cellStyle name="R_PRICE SCHEDULES_20091025 Task order 04 ice services assessment" xfId="9649" xr:uid="{00000000-0005-0000-0000-0000A5250000}"/>
    <cellStyle name="R_PRICE SCHEDULES_20091025 Task order 08 ice services assessment" xfId="9650" xr:uid="{00000000-0005-0000-0000-0000A6250000}"/>
    <cellStyle name="R_PRICE SCHEDULES_20091025 Task Order 09 ice services assessment" xfId="9651" xr:uid="{00000000-0005-0000-0000-0000A7250000}"/>
    <cellStyle name="R_PRICE SCHEDULES_20091025 Task Order 12 ice services assessment" xfId="9652" xr:uid="{00000000-0005-0000-0000-0000A8250000}"/>
    <cellStyle name="R_PRICE SCHEDULES_20091025 Task Order 18 ice services assessment" xfId="9653" xr:uid="{00000000-0005-0000-0000-0000A9250000}"/>
    <cellStyle name="R_PRICE SCHEDULES_20091025 Task Order 20 ice services assessment" xfId="9654" xr:uid="{00000000-0005-0000-0000-0000AA250000}"/>
    <cellStyle name="R_PRICE SCHEDULES_20091025 Task Order 22 ice services assessment" xfId="9655" xr:uid="{00000000-0005-0000-0000-0000AB250000}"/>
    <cellStyle name="R_PRICE SCHEDULES_20091025 Task Order 24 ice services assessment" xfId="9656" xr:uid="{00000000-0005-0000-0000-0000AC250000}"/>
    <cellStyle name="R_PRICE SCHEDULES_20091025 Task Order 25 ice services assessment" xfId="9657" xr:uid="{00000000-0005-0000-0000-0000AD250000}"/>
    <cellStyle name="R_PRICE SCHEDULES_20091025 Task Order 25&amp;26 ice services assessment" xfId="9658" xr:uid="{00000000-0005-0000-0000-0000AE250000}"/>
    <cellStyle name="R_PRICE SCHEDULES_20091025 Task Order 26 ice services assessment" xfId="9659" xr:uid="{00000000-0005-0000-0000-0000AF250000}"/>
    <cellStyle name="R_PRICE SCHEDULES_20091025 Task Order 28 ice services assessment Mercury SS" xfId="9660" xr:uid="{00000000-0005-0000-0000-0000B0250000}"/>
    <cellStyle name="R_PRICE SCHEDULES_20091025 Task Order 29 ice services assessment" xfId="9661" xr:uid="{00000000-0005-0000-0000-0000B1250000}"/>
    <cellStyle name="R_PRICE SCHEDULES_20091025 Task Order 31 ice services assessment" xfId="9662" xr:uid="{00000000-0005-0000-0000-0000B2250000}"/>
    <cellStyle name="R_PRICE SCHEDULES_20091025 Task Order 33 ice services assessment" xfId="9663" xr:uid="{00000000-0005-0000-0000-0000B3250000}"/>
    <cellStyle name="R_PRICE SCHEDULES_20091025 Task Order 34 ice services assessment" xfId="9664" xr:uid="{00000000-0005-0000-0000-0000B4250000}"/>
    <cellStyle name="R_PRICE SCHEDULES_20091025 Task Order 35 ice services assessment" xfId="9665" xr:uid="{00000000-0005-0000-0000-0000B5250000}"/>
    <cellStyle name="R_PRICE SCHEDULES_20091025 Task Order 36 ice services assessment" xfId="9666" xr:uid="{00000000-0005-0000-0000-0000B6250000}"/>
    <cellStyle name="R_PRICE SCHEDULES_20091025 Task Order 37 ice services assessment" xfId="9667" xr:uid="{00000000-0005-0000-0000-0000B7250000}"/>
    <cellStyle name="R_PRICE SCHEDULES_20091025 Task Order 37 Revised split ice services assessment" xfId="9668" xr:uid="{00000000-0005-0000-0000-0000B8250000}"/>
    <cellStyle name="R_PRICE SCHEDULES_20091025 Task Order 39 ice services assessment" xfId="9669" xr:uid="{00000000-0005-0000-0000-0000B9250000}"/>
    <cellStyle name="R_PRICE SCHEDULES_20091025 Task Order 40 ice services assessment" xfId="9670" xr:uid="{00000000-0005-0000-0000-0000BA250000}"/>
    <cellStyle name="R_PRICE SCHEDULES_20091025 Task Order 41 ice services assessment &amp; invoice" xfId="9671" xr:uid="{00000000-0005-0000-0000-0000BB250000}"/>
    <cellStyle name="R_PRICE SCHEDULES_20091025 Task Order 42 ice services assessment" xfId="9672" xr:uid="{00000000-0005-0000-0000-0000BC250000}"/>
    <cellStyle name="R_PRICE SCHEDULES_20091025 Task Order 43 ice services assessment" xfId="9673" xr:uid="{00000000-0005-0000-0000-0000BD250000}"/>
    <cellStyle name="R_PRICE SCHEDULES_20091025 Task Order 44 ice services assessment" xfId="9674" xr:uid="{00000000-0005-0000-0000-0000BE250000}"/>
    <cellStyle name="R_PRICE SCHEDULES_20091025cm Komati Hrs &amp; km ice services" xfId="9675" xr:uid="{00000000-0005-0000-0000-0000BF250000}"/>
    <cellStyle name="R_PRICE SCHEDULES_20091025Rev Task Order 26 ice services assessment" xfId="9676" xr:uid="{00000000-0005-0000-0000-0000C0250000}"/>
    <cellStyle name="R_PRICE SCHEDULES_20091025rev1 Extn Komati Time &amp; Cost" xfId="9677" xr:uid="{00000000-0005-0000-0000-0000C1250000}"/>
    <cellStyle name="R_PRICE SCHEDULES_20091025rev2 Extn Komati Time &amp; Cost" xfId="9678" xr:uid="{00000000-0005-0000-0000-0000C2250000}"/>
    <cellStyle name="R_PRICE SCHEDULES_20091030rev3 CED Project support services" xfId="9679" xr:uid="{00000000-0005-0000-0000-0000C3250000}"/>
    <cellStyle name="R_PRICE SCHEDULES_20091030rev3 CED Project support services_20110725chk1 DGR ice Timesheet data - July 2011" xfId="9680" xr:uid="{00000000-0005-0000-0000-0000C4250000}"/>
    <cellStyle name="R_PRICE SCHEDULES_200911 chk Task 41 Kusile Silos forecast" xfId="9681" xr:uid="{00000000-0005-0000-0000-0000C5250000}"/>
    <cellStyle name="R_PRICE SCHEDULES_200911 chk Task 41 Kusile Silos forecast_20110725chk1 DGR ice Timesheet data - July 2011" xfId="9682" xr:uid="{00000000-0005-0000-0000-0000C6250000}"/>
    <cellStyle name="R_PRICE SCHEDULES_200911 Task Order 46 ice services Forecast" xfId="9683" xr:uid="{00000000-0005-0000-0000-0000C7250000}"/>
    <cellStyle name="R_PRICE SCHEDULES_200911 Task Order 46 ice services Forecast_20110725chk1 DGR ice Timesheet data - July 2011" xfId="9684" xr:uid="{00000000-0005-0000-0000-0000C8250000}"/>
    <cellStyle name="R_PRICE SCHEDULES_20091101rev CED Project support services" xfId="9685" xr:uid="{00000000-0005-0000-0000-0000C9250000}"/>
    <cellStyle name="R_PRICE SCHEDULES_20091101rev CED Project support services_20110725chk1 DGR ice Timesheet data - July 2011" xfId="9686" xr:uid="{00000000-0005-0000-0000-0000CA250000}"/>
    <cellStyle name="R_PRICE SCHEDULES_20091102 CED Project support services" xfId="9687" xr:uid="{00000000-0005-0000-0000-0000CB250000}"/>
    <cellStyle name="R_PRICE SCHEDULES_20091102 CED Project support services_20110725chk1 DGR ice Timesheet data - July 2011" xfId="9688" xr:uid="{00000000-0005-0000-0000-0000CC250000}"/>
    <cellStyle name="R_PRICE SCHEDULES_20091103 CED Project support services" xfId="9689" xr:uid="{00000000-0005-0000-0000-0000CD250000}"/>
    <cellStyle name="R_PRICE SCHEDULES_20091103 CED Project support services_20110725chk1 DGR ice Timesheet data - July 2011" xfId="9690" xr:uid="{00000000-0005-0000-0000-0000CE250000}"/>
    <cellStyle name="R_PRICE SCHEDULES_20091104 CED Project support services" xfId="9691" xr:uid="{00000000-0005-0000-0000-0000CF250000}"/>
    <cellStyle name="R_PRICE SCHEDULES_20091104 CED Project support services_20110725chk1 DGR ice Timesheet data - July 2011" xfId="9692" xr:uid="{00000000-0005-0000-0000-0000D0250000}"/>
    <cellStyle name="R_PRICE SCHEDULES_20091105 CED Project support services" xfId="9693" xr:uid="{00000000-0005-0000-0000-0000D1250000}"/>
    <cellStyle name="R_PRICE SCHEDULES_20091105 CED Project support services_20110725chk1 DGR ice Timesheet data - July 2011" xfId="9694" xr:uid="{00000000-0005-0000-0000-0000D2250000}"/>
    <cellStyle name="R_PRICE SCHEDULES_20091125 Task order 02 ice services assessment" xfId="9695" xr:uid="{00000000-0005-0000-0000-0000D3250000}"/>
    <cellStyle name="R_PRICE SCHEDULES_20091125 Task order 04 ice services assessment" xfId="9696" xr:uid="{00000000-0005-0000-0000-0000D4250000}"/>
    <cellStyle name="R_PRICE SCHEDULES_20091125 Task Order 31 ice services assessment &amp; invoice" xfId="9697" xr:uid="{00000000-0005-0000-0000-0000D5250000}"/>
    <cellStyle name="R_PRICE SCHEDULES_20091125 Task Order 32 ice services assessment" xfId="9698" xr:uid="{00000000-0005-0000-0000-0000D6250000}"/>
    <cellStyle name="R_PRICE SCHEDULES_20091125 Task Order 47 ice services assessment" xfId="9699" xr:uid="{00000000-0005-0000-0000-0000D7250000}"/>
    <cellStyle name="R_PRICE SCHEDULES_20091125cindy Komati Hrs &amp; km ice services" xfId="9700" xr:uid="{00000000-0005-0000-0000-0000D8250000}"/>
    <cellStyle name="R_PRICE SCHEDULES_20091125tm rev Komati Hrs &amp; km ice services" xfId="9701" xr:uid="{00000000-0005-0000-0000-0000D9250000}"/>
    <cellStyle name="R_PRICE SCHEDULES_200911rev Extn Komati Time &amp; Cost" xfId="9702" xr:uid="{00000000-0005-0000-0000-0000DA250000}"/>
    <cellStyle name="R_PRICE SCHEDULES_20091208 CED Project support services_nic003" xfId="9703" xr:uid="{00000000-0005-0000-0000-0000DB250000}"/>
    <cellStyle name="R_PRICE SCHEDULES_20091208 CED Project support services_nic003_20110725chk1 DGR ice Timesheet data - July 2011" xfId="9704" xr:uid="{00000000-0005-0000-0000-0000DC250000}"/>
    <cellStyle name="R_PRICE SCHEDULES_20091209 CED Task order list" xfId="9705" xr:uid="{00000000-0005-0000-0000-0000DD250000}"/>
    <cellStyle name="R_PRICE SCHEDULES_20091209 CED Task order list_20110725chk1 DGR ice Timesheet data - July 2011" xfId="9706" xr:uid="{00000000-0005-0000-0000-0000DE250000}"/>
    <cellStyle name="R_PRICE SCHEDULES_20091211 Task 29 Forecast ice services" xfId="9707" xr:uid="{00000000-0005-0000-0000-0000DF250000}"/>
    <cellStyle name="R_PRICE SCHEDULES_20091211 Task 51 Forecast ice services" xfId="9708" xr:uid="{00000000-0005-0000-0000-0000E0250000}"/>
    <cellStyle name="R_PRICE SCHEDULES_20091214 CED Project support services" xfId="9709" xr:uid="{00000000-0005-0000-0000-0000E1250000}"/>
    <cellStyle name="R_PRICE SCHEDULES_20091214 CED Project support services_20110725chk1 DGR ice Timesheet data - July 2011" xfId="9710" xr:uid="{00000000-0005-0000-0000-0000E2250000}"/>
    <cellStyle name="R_PRICE SCHEDULES_20091225 Task order 04 ice services assessment &amp; invoice" xfId="9711" xr:uid="{00000000-0005-0000-0000-0000E3250000}"/>
    <cellStyle name="R_PRICE SCHEDULES_20091225 Task Order 20 ice services assessment &amp; invoice" xfId="9712" xr:uid="{00000000-0005-0000-0000-0000E4250000}"/>
    <cellStyle name="R_PRICE SCHEDULES_20091225 Task order 46 assessment &amp; invoice" xfId="9713" xr:uid="{00000000-0005-0000-0000-0000E5250000}"/>
    <cellStyle name="R_PRICE SCHEDULES_20091225 Task order 46 assessment &amp; invoice_20110725chk1 DGR ice Timesheet data - July 2011" xfId="9714" xr:uid="{00000000-0005-0000-0000-0000E6250000}"/>
    <cellStyle name="R_PRICE SCHEDULES_20091230 CED Project support services" xfId="9715" xr:uid="{00000000-0005-0000-0000-0000E7250000}"/>
    <cellStyle name="R_PRICE SCHEDULES_20091230 CED Project support services_20110725chk1 DGR ice Timesheet data - July 2011" xfId="9716" xr:uid="{00000000-0005-0000-0000-0000E8250000}"/>
    <cellStyle name="R_PRICE SCHEDULES_20091230rev1 CED Project support services" xfId="9717" xr:uid="{00000000-0005-0000-0000-0000E9250000}"/>
    <cellStyle name="R_PRICE SCHEDULES_20091230rev1 CED Project support services_20110725chk1 DGR ice Timesheet data - July 2011" xfId="9718" xr:uid="{00000000-0005-0000-0000-0000EA250000}"/>
    <cellStyle name="R_PRICE SCHEDULES_20091231 Task 52 Forecast ice services" xfId="9719" xr:uid="{00000000-0005-0000-0000-0000EB250000}"/>
    <cellStyle name="R_PRICE SCHEDULES_200912rev1 Extn Komati Time &amp; Cost" xfId="9720" xr:uid="{00000000-0005-0000-0000-0000EC250000}"/>
    <cellStyle name="R_PRICE SCHEDULES_20100104 CED Project support services" xfId="9721" xr:uid="{00000000-0005-0000-0000-0000ED250000}"/>
    <cellStyle name="R_PRICE SCHEDULES_20100104 CED Project support services_20110725chk1 DGR ice Timesheet data - July 2011" xfId="9722" xr:uid="{00000000-0005-0000-0000-0000EE250000}"/>
    <cellStyle name="R_PRICE SCHEDULES_20100125 Task 51 Hrs to date ice services" xfId="9723" xr:uid="{00000000-0005-0000-0000-0000EF250000}"/>
    <cellStyle name="R_PRICE SCHEDULES_20100125 Task 51 Hrs to date ice services_20110725chk1 DGR ice Timesheet data - July 2011" xfId="9724" xr:uid="{00000000-0005-0000-0000-0000F0250000}"/>
    <cellStyle name="R_PRICE SCHEDULES_20100125 Task order 02 ice assessment hours" xfId="9725" xr:uid="{00000000-0005-0000-0000-0000F1250000}"/>
    <cellStyle name="R_PRICE SCHEDULES_20100125 Task order 02 ice services assessment" xfId="9726" xr:uid="{00000000-0005-0000-0000-0000F2250000}"/>
    <cellStyle name="R_PRICE SCHEDULES_20100125 Task Order 20 ice services assessment &amp; invoice" xfId="9727" xr:uid="{00000000-0005-0000-0000-0000F3250000}"/>
    <cellStyle name="R_PRICE SCHEDULES_20100125 Task Order 45 ice services assessment" xfId="9728" xr:uid="{00000000-0005-0000-0000-0000F4250000}"/>
    <cellStyle name="R_PRICE SCHEDULES_20100125 Task Order 51 ice services assessment &amp; invoice" xfId="9729" xr:uid="{00000000-0005-0000-0000-0000F5250000}"/>
    <cellStyle name="R_PRICE SCHEDULES_20100125cm Komati Hrs &amp; km ice services" xfId="9730" xr:uid="{00000000-0005-0000-0000-0000F6250000}"/>
    <cellStyle name="R_PRICE SCHEDULES_20100125dm Task Order 20 ice services assessment &amp; invoice" xfId="9731" xr:uid="{00000000-0005-0000-0000-0000F7250000}"/>
    <cellStyle name="R_PRICE SCHEDULES_20100125rev Extn Komati Time &amp; Cost" xfId="9732" xr:uid="{00000000-0005-0000-0000-0000F8250000}"/>
    <cellStyle name="R_PRICE SCHEDULES_20100210Rev CED Project support services" xfId="9733" xr:uid="{00000000-0005-0000-0000-0000F9250000}"/>
    <cellStyle name="R_PRICE SCHEDULES_20100210Rev CED Project support services_20110725chk1 DGR ice Timesheet data - July 2011" xfId="9734" xr:uid="{00000000-0005-0000-0000-0000FA250000}"/>
    <cellStyle name="R_PRICE SCHEDULES_20100225 Task order 04 ice services assessment &amp; invoice" xfId="9735" xr:uid="{00000000-0005-0000-0000-0000FB250000}"/>
    <cellStyle name="R_PRICE SCHEDULES_20100225rev Extn Komati Time &amp; Cost" xfId="9736" xr:uid="{00000000-0005-0000-0000-0000FC250000}"/>
    <cellStyle name="R_PRICE SCHEDULES_20100225rev1 Extn Komati Time &amp; Cost" xfId="9737" xr:uid="{00000000-0005-0000-0000-0000FD250000}"/>
    <cellStyle name="R_PRICE SCHEDULES_20100302 Task No 13 Gen Transf proposal ice services" xfId="9738" xr:uid="{00000000-0005-0000-0000-0000FE250000}"/>
    <cellStyle name="R_PRICE SCHEDULES_20100304 CED Project support services" xfId="9739" xr:uid="{00000000-0005-0000-0000-0000FF250000}"/>
    <cellStyle name="R_PRICE SCHEDULES_20100304 CED Project support services_20110725chk1 DGR ice Timesheet data - July 2011" xfId="9740" xr:uid="{00000000-0005-0000-0000-000000260000}"/>
    <cellStyle name="R_PRICE SCHEDULES_20100304rev1 CED Project support services" xfId="9741" xr:uid="{00000000-0005-0000-0000-000001260000}"/>
    <cellStyle name="R_PRICE SCHEDULES_20100304rev1 CED Project support services_20110725chk1 DGR ice Timesheet data - July 2011" xfId="9742" xr:uid="{00000000-0005-0000-0000-000002260000}"/>
    <cellStyle name="R_PRICE SCHEDULES_20100325 Extn Komati Time &amp; Cost" xfId="9743" xr:uid="{00000000-0005-0000-0000-000003260000}"/>
    <cellStyle name="R_PRICE SCHEDULES_20100325 Task 51 Hrs to date ice services" xfId="9744" xr:uid="{00000000-0005-0000-0000-000004260000}"/>
    <cellStyle name="R_PRICE SCHEDULES_20100325 Task 51 Hrs to date ice services_20110725chk1 DGR ice Timesheet data - July 2011" xfId="9745" xr:uid="{00000000-0005-0000-0000-000005260000}"/>
    <cellStyle name="R_PRICE SCHEDULES_20100325 Task order 02 ice services assessment &amp; invoice" xfId="9746" xr:uid="{00000000-0005-0000-0000-000006260000}"/>
    <cellStyle name="R_PRICE SCHEDULES_20100325 Task order 02 ice services Turbine details" xfId="9747" xr:uid="{00000000-0005-0000-0000-000007260000}"/>
    <cellStyle name="R_PRICE SCHEDULES_20100325 Task order 02 ice services Turbine details_20110725chk1 DGR ice Timesheet data - July 2011" xfId="9748" xr:uid="{00000000-0005-0000-0000-000008260000}"/>
    <cellStyle name="R_PRICE SCHEDULES_20100325rev Extn Komati Time &amp; Cost" xfId="9749" xr:uid="{00000000-0005-0000-0000-000009260000}"/>
    <cellStyle name="R_PRICE SCHEDULES_20100325tm Extn Komati Hours &amp; km" xfId="9750" xr:uid="{00000000-0005-0000-0000-00000A260000}"/>
    <cellStyle name="R_PRICE SCHEDULES_20100329 Updated Task 53 Gen Transf Forecast ice services" xfId="9751" xr:uid="{00000000-0005-0000-0000-00000B260000}"/>
    <cellStyle name="R_PRICE SCHEDULES_20100408 Task No 0012 FGD proposal ice services" xfId="9752" xr:uid="{00000000-0005-0000-0000-00000C260000}"/>
    <cellStyle name="R_PRICE SCHEDULES_20100423 Extn Komati Time &amp; Cost" xfId="9753" xr:uid="{00000000-0005-0000-0000-00000D260000}"/>
    <cellStyle name="R_PRICE SCHEDULES_20100425 Task 29 Limestone Hrs ice services" xfId="9754" xr:uid="{00000000-0005-0000-0000-00000E260000}"/>
    <cellStyle name="R_PRICE SCHEDULES_20100425 Task 29 Limestone Hrs ice services_20110725chk1 DGR ice Timesheet data - July 2011" xfId="9755" xr:uid="{00000000-0005-0000-0000-00000F260000}"/>
    <cellStyle name="R_PRICE SCHEDULES_20100425 Task Order 29 ice services assessment &amp; invoice" xfId="9756" xr:uid="{00000000-0005-0000-0000-000010260000}"/>
    <cellStyle name="R_PRICE SCHEDULES_20100425 Task Order 51 ice services assessment &amp; invoice" xfId="9757" xr:uid="{00000000-0005-0000-0000-000011260000}"/>
    <cellStyle name="R_PRICE SCHEDULES_20100429 CED Project support Timesheet current" xfId="9758" xr:uid="{00000000-0005-0000-0000-000012260000}"/>
    <cellStyle name="R_PRICE SCHEDULES_20100429 CED Project support Timesheet current_20110725chk1 DGR ice Timesheet data - July 2011" xfId="9759" xr:uid="{00000000-0005-0000-0000-000013260000}"/>
    <cellStyle name="R_PRICE SCHEDULES_20100511 Task 63 BoP hrs" xfId="9760" xr:uid="{00000000-0005-0000-0000-000014260000}"/>
    <cellStyle name="R_PRICE SCHEDULES_20100511 Task 63 BoP hrs_20110725chk1 DGR ice Timesheet data - July 2011" xfId="9761" xr:uid="{00000000-0005-0000-0000-000015260000}"/>
    <cellStyle name="R_PRICE SCHEDULES_20100518 Medupi March 2010 summary" xfId="9762" xr:uid="{00000000-0005-0000-0000-000016260000}"/>
    <cellStyle name="R_PRICE SCHEDULES_20100525 Extn Komati Time &amp; Cost" xfId="9763" xr:uid="{00000000-0005-0000-0000-000017260000}"/>
    <cellStyle name="R_PRICE SCHEDULES_20100525cm Komati assessment Hrs &amp; km_2" xfId="9764" xr:uid="{00000000-0005-0000-0000-000018260000}"/>
    <cellStyle name="R_PRICE SCHEDULES_20100625 Extn Komati Time &amp; Cost" xfId="9765" xr:uid="{00000000-0005-0000-0000-000019260000}"/>
    <cellStyle name="R_PRICE SCHEDULES_20100625 Turbine Summary weekly Timesheets" xfId="9766" xr:uid="{00000000-0005-0000-0000-00001A260000}"/>
    <cellStyle name="R_PRICE SCHEDULES_20100625cm Komati services assessment hrs &amp; km" xfId="9767" xr:uid="{00000000-0005-0000-0000-00001B260000}"/>
    <cellStyle name="R_PRICE SCHEDULES_20100721cm Komati Services Hours &amp; km" xfId="9768" xr:uid="{00000000-0005-0000-0000-00001C260000}"/>
    <cellStyle name="R_PRICE SCHEDULES_20100721tm Komati Services Hours &amp; km" xfId="9769" xr:uid="{00000000-0005-0000-0000-00001D260000}"/>
    <cellStyle name="R_PRICE SCHEDULES_20100725 Hrs to date Task 0063 BoP ice services" xfId="9770" xr:uid="{00000000-0005-0000-0000-00001E260000}"/>
    <cellStyle name="R_PRICE SCHEDULES_20100725 Hrs to date Task 0063 BoP ice services_20110725chk1 DGR ice Timesheet data - July 2011" xfId="9771" xr:uid="{00000000-0005-0000-0000-00001F260000}"/>
    <cellStyle name="R_PRICE SCHEDULES_20100725rev2 Extn Komati Time &amp; Cost" xfId="9772" xr:uid="{00000000-0005-0000-0000-000020260000}"/>
    <cellStyle name="R_PRICE SCHEDULES_20100803 Task order 02 Turbine ice services assessment dvw" xfId="9773" xr:uid="{00000000-0005-0000-0000-000021260000}"/>
    <cellStyle name="R_PRICE SCHEDULES_20100820 iWeNhle Consolidated Invoices" xfId="9774" xr:uid="{00000000-0005-0000-0000-000022260000}"/>
    <cellStyle name="R_PRICE SCHEDULES_20100820 iWeNhle Consolidated Invoices_20110725chk1 DGR ice Timesheet data - July 2011" xfId="9775" xr:uid="{00000000-0005-0000-0000-000023260000}"/>
    <cellStyle name="R_PRICE SCHEDULES_20100825cm Komati Services Hours &amp; km" xfId="9776" xr:uid="{00000000-0005-0000-0000-000024260000}"/>
    <cellStyle name="R_PRICE SCHEDULES_20100825Rev Extn Komati Time &amp; Cost" xfId="9777" xr:uid="{00000000-0005-0000-0000-000025260000}"/>
    <cellStyle name="R_PRICE SCHEDULES_20100902 Task order 02 Turbine ice services Ass &amp; Inv" xfId="9778" xr:uid="{00000000-0005-0000-0000-000026260000}"/>
    <cellStyle name="R_PRICE SCHEDULES_20100913 CED Project support Timesheet current" xfId="9779" xr:uid="{00000000-0005-0000-0000-000027260000}"/>
    <cellStyle name="R_PRICE SCHEDULES_20100913 CED Project support Timesheet current_20110725chk1 DGR ice Timesheet data - July 2011" xfId="9780" xr:uid="{00000000-0005-0000-0000-000028260000}"/>
    <cellStyle name="R_PRICE SCHEDULES_20100925REV Assessment 4600005911 Komati ice services" xfId="9781" xr:uid="{00000000-0005-0000-0000-000029260000}"/>
    <cellStyle name="R_PRICE SCHEDULES_20100925REV Assessment 4600005911 Komati ice services_20110725chk1 DGR ice Timesheet data - July 2011" xfId="9782" xr:uid="{00000000-0005-0000-0000-00002A260000}"/>
    <cellStyle name="R_PRICE SCHEDULES_20100928 Extn Komati Time &amp; Cost" xfId="9783" xr:uid="{00000000-0005-0000-0000-00002B260000}"/>
    <cellStyle name="R_PRICE SCHEDULES_20100929rev check ICE daily capture 2010" xfId="9784" xr:uid="{00000000-0005-0000-0000-00002C260000}"/>
    <cellStyle name="R_PRICE SCHEDULES_20101008 Task 53 Generation ice services assessment &amp; invoice" xfId="9785" xr:uid="{00000000-0005-0000-0000-00002D260000}"/>
    <cellStyle name="R_PRICE SCHEDULES_20101018_Challenge Session Revisions FINAL" xfId="9786" xr:uid="{00000000-0005-0000-0000-00002E260000}"/>
    <cellStyle name="R_PRICE SCHEDULES_20101020 info Task order 02 Turbine ice services assessmen" xfId="9787" xr:uid="{00000000-0005-0000-0000-00002F260000}"/>
    <cellStyle name="R_PRICE SCHEDULES_20101024 25Sep2010 Assess &amp; Inv Task order 02 Turbine ice services" xfId="9788" xr:uid="{00000000-0005-0000-0000-000030260000}"/>
    <cellStyle name="R_PRICE SCHEDULES_20101028 ice assessment &amp; invoice Oct2010" xfId="9789" xr:uid="{00000000-0005-0000-0000-000031260000}"/>
    <cellStyle name="R_PRICE SCHEDULES_20101109 CED Project support Timesheet current" xfId="9790" xr:uid="{00000000-0005-0000-0000-000032260000}"/>
    <cellStyle name="R_PRICE SCHEDULES_20101109 CED Project support Timesheet current_20110725chk1 DGR ice Timesheet data - July 2011" xfId="9791" xr:uid="{00000000-0005-0000-0000-000033260000}"/>
    <cellStyle name="R_PRICE SCHEDULES_20101109 Task 0064 Terr undergrd ice services" xfId="9792" xr:uid="{00000000-0005-0000-0000-000034260000}"/>
    <cellStyle name="R_PRICE SCHEDULES_2010425cm Extn Komati Hours &amp; km" xfId="9793" xr:uid="{00000000-0005-0000-0000-000035260000}"/>
    <cellStyle name="R_PRICE SCHEDULES_2010425tm Extn Komati Hours &amp; km" xfId="9794" xr:uid="{00000000-0005-0000-0000-000036260000}"/>
    <cellStyle name="R_PRICE SCHEDULES_2010825 Assessment &amp; invoice Task 0063 BoP ice services" xfId="9795" xr:uid="{00000000-0005-0000-0000-000037260000}"/>
    <cellStyle name="R_PRICE SCHEDULES_20110725chk1 DGR ice Timesheet data - July 2011" xfId="9796" xr:uid="{00000000-0005-0000-0000-000038260000}"/>
    <cellStyle name="R_PRICE SCHEDULES_Agreed Final Hours" xfId="9797" xr:uid="{00000000-0005-0000-0000-000039260000}"/>
    <cellStyle name="R_PRICE SCHEDULES_Agreed Final Hours_20110725chk1 DGR ice Timesheet data - July 2011" xfId="9798" xr:uid="{00000000-0005-0000-0000-00003A260000}"/>
    <cellStyle name="R_PRICE SCHEDULES_Boiler Package_Contract Control Logs Sep 2010" xfId="9799" xr:uid="{00000000-0005-0000-0000-00003B260000}"/>
    <cellStyle name="R_PRICE SCHEDULES_Book1" xfId="9800" xr:uid="{00000000-0005-0000-0000-00003C260000}"/>
    <cellStyle name="R_PRICE SCHEDULES_Book1_PC Master Report" xfId="9801" xr:uid="{00000000-0005-0000-0000-00003D260000}"/>
    <cellStyle name="R_PRICE SCHEDULES_Book1_Proposed Overall Monthly Cost Report - End March 2010" xfId="9802" xr:uid="{00000000-0005-0000-0000-00003E260000}"/>
    <cellStyle name="R_PRICE SCHEDULES_CHECK 20091116JvD Updated Kusile Coal &amp; Ash allocation of hrs" xfId="9803" xr:uid="{00000000-0005-0000-0000-00003F260000}"/>
    <cellStyle name="R_PRICE SCHEDULES_CHECK 20091116JvD Updated Kusile Coal &amp; Ash allocation of hrs_20110725chk1 DGR ice Timesheet data - July 2011" xfId="9804" xr:uid="{00000000-0005-0000-0000-000040260000}"/>
    <cellStyle name="R_PRICE SCHEDULES_Cindy ice Services assessment Hrs 25Jun2009" xfId="9805" xr:uid="{00000000-0005-0000-0000-000041260000}"/>
    <cellStyle name="R_PRICE SCHEDULES_Commited cost - January  2010" xfId="9806" xr:uid="{00000000-0005-0000-0000-000042260000}"/>
    <cellStyle name="R_PRICE SCHEDULES_Contract Log Register" xfId="9807" xr:uid="{00000000-0005-0000-0000-000043260000}"/>
    <cellStyle name="R_PRICE SCHEDULES_Contract Log Register 2" xfId="9808" xr:uid="{00000000-0005-0000-0000-000044260000}"/>
    <cellStyle name="R_PRICE SCHEDULES_Contract Log Register_Commited cost - January  2010" xfId="9809" xr:uid="{00000000-0005-0000-0000-000045260000}"/>
    <cellStyle name="R_PRICE SCHEDULES_Contract Log Register_Copy of MEDUPI Claim Register- (M-Drive)" xfId="9810" xr:uid="{00000000-0005-0000-0000-000046260000}"/>
    <cellStyle name="R_PRICE SCHEDULES_Contract Log Register_October Claims Report (downloaded_06112009)" xfId="9811" xr:uid="{00000000-0005-0000-0000-000047260000}"/>
    <cellStyle name="R_PRICE SCHEDULES_Contract Log Register_P10_Enabling_Civils_02_June_09_Rev1" xfId="9812" xr:uid="{00000000-0005-0000-0000-000048260000}"/>
    <cellStyle name="R_PRICE SCHEDULES_Contract Log Register_P10_Enabling_Civils_02_June_09_Rev1_PC Master Report" xfId="9813" xr:uid="{00000000-0005-0000-0000-000049260000}"/>
    <cellStyle name="R_PRICE SCHEDULES_Contract Log Register_P10_Enabling_Civils_02_June_09_Rev1_Proposed Overall Monthly Cost Report - End March 2010" xfId="9814" xr:uid="{00000000-0005-0000-0000-00004A260000}"/>
    <cellStyle name="R_PRICE SCHEDULES_Contract Log Register_P10_Enabling_Civils_02_May_09_final" xfId="9815" xr:uid="{00000000-0005-0000-0000-00004B260000}"/>
    <cellStyle name="R_PRICE SCHEDULES_Contract Log Register_P10_Enabling_Civils_02_May_09_final_PC Master Report" xfId="9816" xr:uid="{00000000-0005-0000-0000-00004C260000}"/>
    <cellStyle name="R_PRICE SCHEDULES_Contract Log Register_P10_Enabling_Civils_02_May_09_final_Proposed Overall Monthly Cost Report - End March 2010" xfId="9817" xr:uid="{00000000-0005-0000-0000-00004D260000}"/>
    <cellStyle name="R_PRICE SCHEDULES_Contract Log Register_PC Master Report" xfId="9818" xr:uid="{00000000-0005-0000-0000-00004E260000}"/>
    <cellStyle name="R_PRICE SCHEDULES_Contract Log Register_PC Master Report Feb09 Rev1 HL (version 1)" xfId="9819" xr:uid="{00000000-0005-0000-0000-00004F260000}"/>
    <cellStyle name="R_PRICE SCHEDULES_Contract Log Register_Proposed Overall Monthly Cost Report - End March 2010" xfId="9820" xr:uid="{00000000-0005-0000-0000-000050260000}"/>
    <cellStyle name="R_PRICE SCHEDULES_Contract Log Register_RC EXECUTIVE SUMMARY END Jan 2010. (version 2)" xfId="9821" xr:uid="{00000000-0005-0000-0000-000051260000}"/>
    <cellStyle name="R_PRICE SCHEDULES_Contract Log Register_RC EXECUTIVE SUMMARY END JULY 2009." xfId="9822" xr:uid="{00000000-0005-0000-0000-000052260000}"/>
    <cellStyle name="R_PRICE SCHEDULES_Contract Log Register_RC EXECUTIVE SUMMARY END JULY 2009._1" xfId="9823" xr:uid="{00000000-0005-0000-0000-000053260000}"/>
    <cellStyle name="R_PRICE SCHEDULES_Contract Log Register_RC EXECUTIVE SUMMARY END JULY 2009._1_Proposed Overall Monthly Cost Report - End March 2010" xfId="9824" xr:uid="{00000000-0005-0000-0000-000054260000}"/>
    <cellStyle name="R_PRICE SCHEDULES_Contract Log Register_RC EXECUTIVE SUMMARY END JULY 2009._PC Master Report" xfId="9825" xr:uid="{00000000-0005-0000-0000-000055260000}"/>
    <cellStyle name="R_PRICE SCHEDULES_Contract Log Register_RC EXECUTIVE SUMMARY END JULY 2009._Proposed Overall Monthly Cost Report - End March 2010" xfId="9826" xr:uid="{00000000-0005-0000-0000-000056260000}"/>
    <cellStyle name="R_PRICE SCHEDULES_Contract Log Register_RC EXECUTIVE SUMMARY END SEP 2009." xfId="9827" xr:uid="{00000000-0005-0000-0000-000057260000}"/>
    <cellStyle name="R_PRICE SCHEDULES_Copy of MEDUPI Claim Register- (M-Drive)" xfId="9828" xr:uid="{00000000-0005-0000-0000-000058260000}"/>
    <cellStyle name="R_PRICE SCHEDULES_Dispute Register Master" xfId="9829" xr:uid="{00000000-0005-0000-0000-000059260000}"/>
    <cellStyle name="R_PRICE SCHEDULES_Dispute Register Master_Copy of MEDUPI Claim Register- (M-Drive)" xfId="9830" xr:uid="{00000000-0005-0000-0000-00005A260000}"/>
    <cellStyle name="R_PRICE SCHEDULES_Dispute Register Master_October Claims Report (downloaded_06112009)" xfId="9831" xr:uid="{00000000-0005-0000-0000-00005B260000}"/>
    <cellStyle name="R_PRICE SCHEDULES_Dispute Register Master_PC Master Report" xfId="9832" xr:uid="{00000000-0005-0000-0000-00005C260000}"/>
    <cellStyle name="R_PRICE SCHEDULES_Dispute Register Master_Proposed Overall Monthly Cost Report - End March 2010" xfId="9833" xr:uid="{00000000-0005-0000-0000-00005D260000}"/>
    <cellStyle name="R_PRICE SCHEDULES_ice Services assessment Hrs 25Aug2009" xfId="9834" xr:uid="{00000000-0005-0000-0000-00005E260000}"/>
    <cellStyle name="R_PRICE SCHEDULES_ice Services assessment Hrs 25Jul2009" xfId="9835" xr:uid="{00000000-0005-0000-0000-00005F260000}"/>
    <cellStyle name="R_PRICE SCHEDULES_June 09 r2" xfId="9836" xr:uid="{00000000-0005-0000-0000-000060260000}"/>
    <cellStyle name="R_PRICE SCHEDULES_June 09 r2_PC Master Report" xfId="9837" xr:uid="{00000000-0005-0000-0000-000061260000}"/>
    <cellStyle name="R_PRICE SCHEDULES_June 09 r2_Proposed Overall Monthly Cost Report - End March 2010" xfId="9838" xr:uid="{00000000-0005-0000-0000-000062260000}"/>
    <cellStyle name="R_PRICE SCHEDULES_ncw20090925 Extn Komati Time &amp; Cost" xfId="9839" xr:uid="{00000000-0005-0000-0000-000063260000}"/>
    <cellStyle name="R_PRICE SCHEDULES_October Claims Report (downloaded_06112009)" xfId="9840" xr:uid="{00000000-0005-0000-0000-000064260000}"/>
    <cellStyle name="R_PRICE SCHEDULES_P02_Boiler Package_Contract Control Logs May 2009(1)" xfId="9841" xr:uid="{00000000-0005-0000-0000-000065260000}"/>
    <cellStyle name="R_PRICE SCHEDULES_P02_Boiler Package_Contract Control Logs May 2009(1)_PC Master Report" xfId="9842" xr:uid="{00000000-0005-0000-0000-000066260000}"/>
    <cellStyle name="R_PRICE SCHEDULES_P02_Boiler Package_Contract Control Logs May 2009(1)_Proposed Overall Monthly Cost Report - End March 2010" xfId="9843" xr:uid="{00000000-0005-0000-0000-000067260000}"/>
    <cellStyle name="R_PRICE SCHEDULES_P03_Turbine_Mayl_09_User_Contract_Logs rev 2" xfId="9844" xr:uid="{00000000-0005-0000-0000-000068260000}"/>
    <cellStyle name="R_PRICE SCHEDULES_P03_Turbine_Mayl_09_User_Contract_Logs rev 2_PC Master Report" xfId="9845" xr:uid="{00000000-0005-0000-0000-000069260000}"/>
    <cellStyle name="R_PRICE SCHEDULES_P03_Turbine_Mayl_09_User_Contract_Logs rev 2_Proposed Overall Monthly Cost Report - End March 2010" xfId="9846" xr:uid="{00000000-0005-0000-0000-00006A260000}"/>
    <cellStyle name="R_PRICE SCHEDULES_P04_LP_Services_26_October_09_Rev1_Master(Draft)" xfId="9847" xr:uid="{00000000-0005-0000-0000-00006B260000}"/>
    <cellStyle name="R_PRICE SCHEDULES_P06_Water_Treatment_28_May_09_Rev0_Master(Draft)" xfId="9848" xr:uid="{00000000-0005-0000-0000-00006C260000}"/>
    <cellStyle name="R_PRICE SCHEDULES_P06_Water_Treatment_28_May_09_Rev0_Master(Draft)_PC Master Report" xfId="9849" xr:uid="{00000000-0005-0000-0000-00006D260000}"/>
    <cellStyle name="R_PRICE SCHEDULES_P06_Water_Treatment_28_May_09_Rev0_Master(Draft)_Proposed Overall Monthly Cost Report - End March 2010" xfId="9850" xr:uid="{00000000-0005-0000-0000-00006E260000}"/>
    <cellStyle name="R_PRICE SCHEDULES_P06_Water_Treatment_29_June_09_Rev0_Master(Draft)" xfId="9851" xr:uid="{00000000-0005-0000-0000-00006F260000}"/>
    <cellStyle name="R_PRICE SCHEDULES_P06_Water_Treatment_29_June_09_Rev0_Master(Draft)_PC Master Report" xfId="9852" xr:uid="{00000000-0005-0000-0000-000070260000}"/>
    <cellStyle name="R_PRICE SCHEDULES_P06_Water_Treatment_29_June_09_Rev0_Master(Draft)_Proposed Overall Monthly Cost Report - End March 2010" xfId="9853" xr:uid="{00000000-0005-0000-0000-000071260000}"/>
    <cellStyle name="R_PRICE SCHEDULES_P08_Main Civil May 09 r2" xfId="9854" xr:uid="{00000000-0005-0000-0000-000072260000}"/>
    <cellStyle name="R_PRICE SCHEDULES_P08_Main Civil May 09 r2_PC Master Report" xfId="9855" xr:uid="{00000000-0005-0000-0000-000073260000}"/>
    <cellStyle name="R_PRICE SCHEDULES_P08_Main Civil May 09 r2_Proposed Overall Monthly Cost Report - End March 2010" xfId="9856" xr:uid="{00000000-0005-0000-0000-000074260000}"/>
    <cellStyle name="R_PRICE SCHEDULES_P10_Enabling_Civils_02_June_09_Rev1" xfId="9857" xr:uid="{00000000-0005-0000-0000-000075260000}"/>
    <cellStyle name="R_PRICE SCHEDULES_P10_Enabling_Civils_02_June_09_Rev1_PC Master Report" xfId="9858" xr:uid="{00000000-0005-0000-0000-000076260000}"/>
    <cellStyle name="R_PRICE SCHEDULES_P10_Enabling_Civils_02_June_09_Rev1_Proposed Overall Monthly Cost Report - End March 2010" xfId="9859" xr:uid="{00000000-0005-0000-0000-000077260000}"/>
    <cellStyle name="R_PRICE SCHEDULES_P10_Enabling_Civils_02_May_09_final" xfId="9860" xr:uid="{00000000-0005-0000-0000-000078260000}"/>
    <cellStyle name="R_PRICE SCHEDULES_P10_Enabling_Civils_02_May_09_final_PC Master Report" xfId="9861" xr:uid="{00000000-0005-0000-0000-000079260000}"/>
    <cellStyle name="R_PRICE SCHEDULES_P10_Enabling_Civils_02_May_09_final_Proposed Overall Monthly Cost Report - End March 2010" xfId="9862" xr:uid="{00000000-0005-0000-0000-00007A260000}"/>
    <cellStyle name="R_PRICE SCHEDULES_PC Master Report" xfId="9863" xr:uid="{00000000-0005-0000-0000-00007B260000}"/>
    <cellStyle name="R_PRICE SCHEDULES_PC Master Report Feb09 Rev1 HL (version 1)" xfId="9864" xr:uid="{00000000-0005-0000-0000-00007C260000}"/>
    <cellStyle name="R_PRICE SCHEDULES_Proposed Overall Monthly Cost Report - End March 2010" xfId="9865" xr:uid="{00000000-0005-0000-0000-00007D260000}"/>
    <cellStyle name="R_PRICE SCHEDULES_RC EXECUTIVE SUMMARY END Jan 2010. (version 2)" xfId="9866" xr:uid="{00000000-0005-0000-0000-00007E260000}"/>
    <cellStyle name="R_PRICE SCHEDULES_RC EXECUTIVE SUMMARY END JULY 2009." xfId="9867" xr:uid="{00000000-0005-0000-0000-00007F260000}"/>
    <cellStyle name="R_PRICE SCHEDULES_RC EXECUTIVE SUMMARY END JULY 2009._1" xfId="9868" xr:uid="{00000000-0005-0000-0000-000080260000}"/>
    <cellStyle name="R_PRICE SCHEDULES_RC EXECUTIVE SUMMARY END JULY 2009._1_Proposed Overall Monthly Cost Report - End March 2010" xfId="9869" xr:uid="{00000000-0005-0000-0000-000081260000}"/>
    <cellStyle name="R_PRICE SCHEDULES_RC EXECUTIVE SUMMARY END JULY 2009._Cost Forecast_March " xfId="9870" xr:uid="{00000000-0005-0000-0000-000082260000}"/>
    <cellStyle name="R_PRICE SCHEDULES_RC EXECUTIVE SUMMARY END JULY 2009._PC Master Report" xfId="9871" xr:uid="{00000000-0005-0000-0000-000083260000}"/>
    <cellStyle name="R_PRICE SCHEDULES_RC EXECUTIVE SUMMARY END JULY 2009._Proposed Overall Monthly Cost Report - End March 2010" xfId="9872" xr:uid="{00000000-0005-0000-0000-000084260000}"/>
    <cellStyle name="R_PRICE SCHEDULES_RC EXECUTIVE SUMMARY END SEP 2009." xfId="9873" xr:uid="{00000000-0005-0000-0000-000085260000}"/>
    <cellStyle name="R_PRICE SCHEDULES_Risk Register Master" xfId="9874" xr:uid="{00000000-0005-0000-0000-000086260000}"/>
    <cellStyle name="R_PRICE SCHEDULES_Risk Register Master_Copy of MEDUPI Claim Register- (M-Drive)" xfId="9875" xr:uid="{00000000-0005-0000-0000-000087260000}"/>
    <cellStyle name="R_PRICE SCHEDULES_Risk Register Master_October Claims Report (downloaded_06112009)" xfId="9876" xr:uid="{00000000-0005-0000-0000-000088260000}"/>
    <cellStyle name="R_PRICE SCHEDULES_Risk Register Master_PC Master Report" xfId="9877" xr:uid="{00000000-0005-0000-0000-000089260000}"/>
    <cellStyle name="R_PRICE SCHEDULES_Risk Register Master_Proposed Overall Monthly Cost Report - End March 2010" xfId="9878" xr:uid="{00000000-0005-0000-0000-00008A260000}"/>
    <cellStyle name="R_PRICE SCHEDULES_Support Consolidation" xfId="9879" xr:uid="{00000000-0005-0000-0000-00008B260000}"/>
    <cellStyle name="R_PRICE SCHEDULES_Trend Register Master" xfId="9880" xr:uid="{00000000-0005-0000-0000-00008C260000}"/>
    <cellStyle name="R_PRICE SCHEDULES_Trend Register Master_Copy of MEDUPI Claim Register- (M-Drive)" xfId="9881" xr:uid="{00000000-0005-0000-0000-00008D260000}"/>
    <cellStyle name="R_PRICE SCHEDULES_Trend Register Master_October Claims Report (downloaded_06112009)" xfId="9882" xr:uid="{00000000-0005-0000-0000-00008E260000}"/>
    <cellStyle name="R_PRICE SCHEDULES_Trend Register Master_PC Master Report" xfId="9883" xr:uid="{00000000-0005-0000-0000-00008F260000}"/>
    <cellStyle name="R_PRICE SCHEDULES_Trend Register Master_Proposed Overall Monthly Cost Report - End March 2010" xfId="9884" xr:uid="{00000000-0005-0000-0000-000090260000}"/>
    <cellStyle name="R_Proposed Overall Monthly Cost Report - End March 2010" xfId="9885" xr:uid="{00000000-0005-0000-0000-000091260000}"/>
    <cellStyle name="R_RC EXECUTIVE SUMMARY END Jan 2010. (version 2)" xfId="9886" xr:uid="{00000000-0005-0000-0000-000092260000}"/>
    <cellStyle name="R_RC EXECUTIVE SUMMARY END JULY 2009." xfId="9887" xr:uid="{00000000-0005-0000-0000-000093260000}"/>
    <cellStyle name="R_RC EXECUTIVE SUMMARY END JULY 2009._1" xfId="9888" xr:uid="{00000000-0005-0000-0000-000094260000}"/>
    <cellStyle name="R_RC EXECUTIVE SUMMARY END JULY 2009._1_Proposed Overall Monthly Cost Report - End March 2010" xfId="9889" xr:uid="{00000000-0005-0000-0000-000095260000}"/>
    <cellStyle name="R_RC EXECUTIVE SUMMARY END JULY 2009._PC Master Report" xfId="9890" xr:uid="{00000000-0005-0000-0000-000096260000}"/>
    <cellStyle name="R_RC EXECUTIVE SUMMARY END JULY 2009._Proposed Overall Monthly Cost Report - End March 2010" xfId="9891" xr:uid="{00000000-0005-0000-0000-000097260000}"/>
    <cellStyle name="R_RC EXECUTIVE SUMMARY END SEP 2009." xfId="9892" xr:uid="{00000000-0005-0000-0000-000098260000}"/>
    <cellStyle name="R_Risk Register Master" xfId="9893" xr:uid="{00000000-0005-0000-0000-000099260000}"/>
    <cellStyle name="R_Risk Register Master_Copy of MEDUPI Claim Register- (M-Drive)" xfId="9894" xr:uid="{00000000-0005-0000-0000-00009A260000}"/>
    <cellStyle name="R_Risk Register Master_October Claims Report (downloaded_06112009)" xfId="9895" xr:uid="{00000000-0005-0000-0000-00009B260000}"/>
    <cellStyle name="R_Risk Register Master_PC Master Report" xfId="9896" xr:uid="{00000000-0005-0000-0000-00009C260000}"/>
    <cellStyle name="R_Risk Register Master_Proposed Overall Monthly Cost Report - End March 2010" xfId="9897" xr:uid="{00000000-0005-0000-0000-00009D260000}"/>
    <cellStyle name="R_Support Consolidation" xfId="9898" xr:uid="{00000000-0005-0000-0000-00009E260000}"/>
    <cellStyle name="R_Trend Register Master" xfId="9899" xr:uid="{00000000-0005-0000-0000-00009F260000}"/>
    <cellStyle name="R_Trend Register Master_Copy of MEDUPI Claim Register- (M-Drive)" xfId="9900" xr:uid="{00000000-0005-0000-0000-0000A0260000}"/>
    <cellStyle name="R_Trend Register Master_October Claims Report (downloaded_06112009)" xfId="9901" xr:uid="{00000000-0005-0000-0000-0000A1260000}"/>
    <cellStyle name="R_Trend Register Master_PC Master Report" xfId="9902" xr:uid="{00000000-0005-0000-0000-0000A2260000}"/>
    <cellStyle name="R_Trend Register Master_Proposed Overall Monthly Cost Report - End March 2010" xfId="9903" xr:uid="{00000000-0005-0000-0000-0000A3260000}"/>
    <cellStyle name="RevRep" xfId="9904" xr:uid="{00000000-0005-0000-0000-0000A4260000}"/>
    <cellStyle name="Sheet Title" xfId="9905" xr:uid="{00000000-0005-0000-0000-0000A5260000}"/>
    <cellStyle name="Sonstiges" xfId="9906" xr:uid="{00000000-0005-0000-0000-0000A6260000}"/>
    <cellStyle name="Standard_04_2000" xfId="9907" xr:uid="{00000000-0005-0000-0000-0000A7260000}"/>
    <cellStyle name="Stunden" xfId="9908" xr:uid="{00000000-0005-0000-0000-0000A8260000}"/>
    <cellStyle name="Style 1" xfId="313" xr:uid="{00000000-0005-0000-0000-0000A9260000}"/>
    <cellStyle name="SubTotal1Num" xfId="314" xr:uid="{00000000-0005-0000-0000-0000AA260000}"/>
    <cellStyle name="SubTotal1Text" xfId="315" xr:uid="{00000000-0005-0000-0000-0000AB260000}"/>
    <cellStyle name="SubTotal1Text 2" xfId="316" xr:uid="{00000000-0005-0000-0000-0000AC260000}"/>
    <cellStyle name="Text Indent A" xfId="9909" xr:uid="{00000000-0005-0000-0000-0000AD260000}"/>
    <cellStyle name="Text Indent A 2" xfId="9910" xr:uid="{00000000-0005-0000-0000-0000AE260000}"/>
    <cellStyle name="Text Indent B" xfId="9911" xr:uid="{00000000-0005-0000-0000-0000AF260000}"/>
    <cellStyle name="Text Indent C" xfId="9912" xr:uid="{00000000-0005-0000-0000-0000B0260000}"/>
    <cellStyle name="Titel" xfId="9913" xr:uid="{00000000-0005-0000-0000-0000B1260000}"/>
    <cellStyle name="Title 10" xfId="9914" xr:uid="{00000000-0005-0000-0000-0000B2260000}"/>
    <cellStyle name="Title 2" xfId="317" xr:uid="{00000000-0005-0000-0000-0000B3260000}"/>
    <cellStyle name="Title 2 2" xfId="9915" xr:uid="{00000000-0005-0000-0000-0000B4260000}"/>
    <cellStyle name="Title 2 3" xfId="9916" xr:uid="{00000000-0005-0000-0000-0000B5260000}"/>
    <cellStyle name="Title 2 4" xfId="9917" xr:uid="{00000000-0005-0000-0000-0000B6260000}"/>
    <cellStyle name="Title 3" xfId="318" xr:uid="{00000000-0005-0000-0000-0000B7260000}"/>
    <cellStyle name="Title 3 2" xfId="9918" xr:uid="{00000000-0005-0000-0000-0000B8260000}"/>
    <cellStyle name="Title 4" xfId="9919" xr:uid="{00000000-0005-0000-0000-0000B9260000}"/>
    <cellStyle name="Title 4 2" xfId="9920" xr:uid="{00000000-0005-0000-0000-0000BA260000}"/>
    <cellStyle name="Title 5" xfId="9921" xr:uid="{00000000-0005-0000-0000-0000BB260000}"/>
    <cellStyle name="Title 5 2" xfId="9922" xr:uid="{00000000-0005-0000-0000-0000BC260000}"/>
    <cellStyle name="Title 6" xfId="9923" xr:uid="{00000000-0005-0000-0000-0000BD260000}"/>
    <cellStyle name="Title 6 2" xfId="9924" xr:uid="{00000000-0005-0000-0000-0000BE260000}"/>
    <cellStyle name="Title 7" xfId="9925" xr:uid="{00000000-0005-0000-0000-0000BF260000}"/>
    <cellStyle name="Title 7 2" xfId="9926" xr:uid="{00000000-0005-0000-0000-0000C0260000}"/>
    <cellStyle name="Title 8" xfId="9927" xr:uid="{00000000-0005-0000-0000-0000C1260000}"/>
    <cellStyle name="Title 8 2" xfId="9928" xr:uid="{00000000-0005-0000-0000-0000C2260000}"/>
    <cellStyle name="Title 9" xfId="9929" xr:uid="{00000000-0005-0000-0000-0000C3260000}"/>
    <cellStyle name="Title 9 2" xfId="9930" xr:uid="{00000000-0005-0000-0000-0000C4260000}"/>
    <cellStyle name="Titles" xfId="9931" xr:uid="{00000000-0005-0000-0000-0000C5260000}"/>
    <cellStyle name="Total 10" xfId="9932" xr:uid="{00000000-0005-0000-0000-0000C6260000}"/>
    <cellStyle name="Total 2" xfId="319" xr:uid="{00000000-0005-0000-0000-0000C7260000}"/>
    <cellStyle name="Total 2 2" xfId="9933" xr:uid="{00000000-0005-0000-0000-0000C8260000}"/>
    <cellStyle name="Total 2 2 2" xfId="9934" xr:uid="{00000000-0005-0000-0000-0000C9260000}"/>
    <cellStyle name="Total 2 3" xfId="9935" xr:uid="{00000000-0005-0000-0000-0000CA260000}"/>
    <cellStyle name="Total 2 4" xfId="9936" xr:uid="{00000000-0005-0000-0000-0000CB260000}"/>
    <cellStyle name="Total 2 5" xfId="9937" xr:uid="{00000000-0005-0000-0000-0000CC260000}"/>
    <cellStyle name="Total 2 6" xfId="9938" xr:uid="{00000000-0005-0000-0000-0000CD260000}"/>
    <cellStyle name="Total 2 7" xfId="9939" xr:uid="{00000000-0005-0000-0000-0000CE260000}"/>
    <cellStyle name="Total 3" xfId="320" xr:uid="{00000000-0005-0000-0000-0000CF260000}"/>
    <cellStyle name="Total 3 2" xfId="9940" xr:uid="{00000000-0005-0000-0000-0000D0260000}"/>
    <cellStyle name="Total 3 2 2" xfId="9941" xr:uid="{00000000-0005-0000-0000-0000D1260000}"/>
    <cellStyle name="Total 3 3" xfId="9942" xr:uid="{00000000-0005-0000-0000-0000D2260000}"/>
    <cellStyle name="Total 4" xfId="9943" xr:uid="{00000000-0005-0000-0000-0000D3260000}"/>
    <cellStyle name="Total 4 2" xfId="9944" xr:uid="{00000000-0005-0000-0000-0000D4260000}"/>
    <cellStyle name="Total 4 3" xfId="9945" xr:uid="{00000000-0005-0000-0000-0000D5260000}"/>
    <cellStyle name="Total 5" xfId="9946" xr:uid="{00000000-0005-0000-0000-0000D6260000}"/>
    <cellStyle name="Total 5 2" xfId="9947" xr:uid="{00000000-0005-0000-0000-0000D7260000}"/>
    <cellStyle name="Total 5 3" xfId="9948" xr:uid="{00000000-0005-0000-0000-0000D8260000}"/>
    <cellStyle name="Total 6" xfId="9949" xr:uid="{00000000-0005-0000-0000-0000D9260000}"/>
    <cellStyle name="Total 6 2" xfId="9950" xr:uid="{00000000-0005-0000-0000-0000DA260000}"/>
    <cellStyle name="Total 7" xfId="9951" xr:uid="{00000000-0005-0000-0000-0000DB260000}"/>
    <cellStyle name="Total 7 2" xfId="9952" xr:uid="{00000000-0005-0000-0000-0000DC260000}"/>
    <cellStyle name="Total 8" xfId="9953" xr:uid="{00000000-0005-0000-0000-0000DD260000}"/>
    <cellStyle name="Total 8 2" xfId="9954" xr:uid="{00000000-0005-0000-0000-0000DE260000}"/>
    <cellStyle name="Total 9" xfId="9955" xr:uid="{00000000-0005-0000-0000-0000DF260000}"/>
    <cellStyle name="Total 9 2" xfId="9956" xr:uid="{00000000-0005-0000-0000-0000E0260000}"/>
    <cellStyle name="Undefiniert" xfId="321" xr:uid="{00000000-0005-0000-0000-0000E1260000}"/>
    <cellStyle name="Unit" xfId="9957" xr:uid="{00000000-0005-0000-0000-0000E2260000}"/>
    <cellStyle name="Update" xfId="322" xr:uid="{00000000-0005-0000-0000-0000E3260000}"/>
    <cellStyle name="Ü-Titel" xfId="9958" xr:uid="{00000000-0005-0000-0000-0000E4260000}"/>
    <cellStyle name="Vertical" xfId="9959" xr:uid="{00000000-0005-0000-0000-0000E5260000}"/>
    <cellStyle name="W?hrung [0]_3200.0600" xfId="9960" xr:uid="{00000000-0005-0000-0000-0000E6260000}"/>
    <cellStyle name="W?hrung_3200.0600" xfId="9961" xr:uid="{00000000-0005-0000-0000-0000E7260000}"/>
    <cellStyle name="Währung [0]_Compiling Utility Macros" xfId="323" xr:uid="{00000000-0005-0000-0000-0000E8260000}"/>
    <cellStyle name="Währung_Compiling Utility Macros" xfId="324" xr:uid="{00000000-0005-0000-0000-0000E9260000}"/>
    <cellStyle name="Warning Text 10" xfId="9962" xr:uid="{00000000-0005-0000-0000-0000EA260000}"/>
    <cellStyle name="Warning Text 2" xfId="325" xr:uid="{00000000-0005-0000-0000-0000EB260000}"/>
    <cellStyle name="Warning Text 2 2" xfId="9963" xr:uid="{00000000-0005-0000-0000-0000EC260000}"/>
    <cellStyle name="Warning Text 2 3" xfId="9964" xr:uid="{00000000-0005-0000-0000-0000ED260000}"/>
    <cellStyle name="Warning Text 2 4" xfId="9965" xr:uid="{00000000-0005-0000-0000-0000EE260000}"/>
    <cellStyle name="Warning Text 2 5" xfId="9966" xr:uid="{00000000-0005-0000-0000-0000EF260000}"/>
    <cellStyle name="Warning Text 3" xfId="9967" xr:uid="{00000000-0005-0000-0000-0000F0260000}"/>
    <cellStyle name="Warning Text 3 2" xfId="9968" xr:uid="{00000000-0005-0000-0000-0000F1260000}"/>
    <cellStyle name="Warning Text 4" xfId="9969" xr:uid="{00000000-0005-0000-0000-0000F2260000}"/>
    <cellStyle name="Warning Text 4 2" xfId="9970" xr:uid="{00000000-0005-0000-0000-0000F3260000}"/>
    <cellStyle name="Warning Text 5" xfId="9971" xr:uid="{00000000-0005-0000-0000-0000F4260000}"/>
    <cellStyle name="Warning Text 5 2" xfId="9972" xr:uid="{00000000-0005-0000-0000-0000F5260000}"/>
    <cellStyle name="Warning Text 6" xfId="9973" xr:uid="{00000000-0005-0000-0000-0000F6260000}"/>
    <cellStyle name="Warning Text 6 2" xfId="9974" xr:uid="{00000000-0005-0000-0000-0000F7260000}"/>
    <cellStyle name="Warning Text 7" xfId="9975" xr:uid="{00000000-0005-0000-0000-0000F8260000}"/>
    <cellStyle name="Warning Text 7 2" xfId="9976" xr:uid="{00000000-0005-0000-0000-0000F9260000}"/>
    <cellStyle name="Warning Text 8" xfId="9977" xr:uid="{00000000-0005-0000-0000-0000FA260000}"/>
    <cellStyle name="Warning Text 8 2" xfId="9978" xr:uid="{00000000-0005-0000-0000-0000FB260000}"/>
    <cellStyle name="Warning Text 9" xfId="9979" xr:uid="{00000000-0005-0000-0000-0000FC260000}"/>
    <cellStyle name="Warning Text 9 2" xfId="9980" xr:uid="{00000000-0005-0000-0000-0000FD260000}"/>
    <cellStyle name="지정되지 않음" xfId="9981" xr:uid="{00000000-0005-0000-0000-0000FE260000}"/>
    <cellStyle name="콤마 [0]_EKG" xfId="9982" xr:uid="{00000000-0005-0000-0000-0000FF260000}"/>
    <cellStyle name="콤마_EKG" xfId="9983" xr:uid="{00000000-0005-0000-0000-000000270000}"/>
    <cellStyle name="통화 [0]_EKG" xfId="9984" xr:uid="{00000000-0005-0000-0000-000001270000}"/>
    <cellStyle name="통화_EKG" xfId="9985" xr:uid="{00000000-0005-0000-0000-000002270000}"/>
    <cellStyle name="표준_BMechR" xfId="9986" xr:uid="{00000000-0005-0000-0000-000003270000}"/>
    <cellStyle name="千位分隔_Sheet1" xfId="326" xr:uid="{00000000-0005-0000-0000-000004270000}"/>
    <cellStyle name="桁区切り [0.00]_1.2.1.1-d Summary of Payment R1" xfId="9987" xr:uid="{00000000-0005-0000-0000-000005270000}"/>
    <cellStyle name="桁区切り_1.2.1.1-g FOREX" xfId="9988" xr:uid="{00000000-0005-0000-0000-000006270000}"/>
    <cellStyle name="標準_1.2.1.1 Pricing Information Annexure IT11.1(3 Units)" xfId="9989" xr:uid="{00000000-0005-0000-0000-00000727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275kV%20D_Strai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evondr/Documents/Copy%20of%20Activity%20Schedules%20-%20Earthwi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Spacer%20Dampers_Zebr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Vibration%20Damper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Option%20X3%20+%20X5%20-%20Foreign%20Exchange%20and%20CPA%20Inform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1/RENDAN~1.NEV/LOCALS~1/Temp/XPgrpwise/Option%20X3%20+%20X5%20-%20Foreign%20Exchange%20and%20CPA%20Inform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Rigid%20Spacers_Ter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ummary"/>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Overall Summary"/>
      <sheetName val="Summary"/>
      <sheetName val="Act Sch-101"/>
      <sheetName val="Act Sch-102"/>
      <sheetName val="Act Sch-103"/>
      <sheetName val="Act Sch-104"/>
      <sheetName val="Act Sch-105"/>
      <sheetName val="Act Sch-106"/>
      <sheetName val="Act Sch-107"/>
      <sheetName val="Act Sch-108"/>
      <sheetName val="PS5 Schedule"/>
      <sheetName val="Data"/>
      <sheetName val="Option X3"/>
      <sheetName val="Option X5"/>
    </sheetNames>
    <sheetDataSet>
      <sheetData sheetId="0"/>
      <sheetData sheetId="1"/>
      <sheetData sheetId="2">
        <row r="5">
          <cell r="C5" t="str">
            <v>SUPPLIER</v>
          </cell>
        </row>
      </sheetData>
      <sheetData sheetId="3"/>
      <sheetData sheetId="4"/>
      <sheetData sheetId="5"/>
      <sheetData sheetId="6"/>
      <sheetData sheetId="7"/>
      <sheetData sheetId="8"/>
      <sheetData sheetId="9"/>
      <sheetData sheetId="10"/>
      <sheetData sheetId="1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PS5 Schedule"/>
      <sheetName val="Data"/>
      <sheetName val="Option X3"/>
      <sheetName val="Option X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B9" t="str">
            <v>A</v>
          </cell>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resbank.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J65"/>
  <sheetViews>
    <sheetView tabSelected="1" topLeftCell="A28" zoomScale="70" zoomScaleNormal="70" zoomScaleSheetLayoutView="100" workbookViewId="0">
      <selection activeCell="D32" sqref="D32"/>
    </sheetView>
  </sheetViews>
  <sheetFormatPr defaultRowHeight="14"/>
  <cols>
    <col min="1" max="1" width="10.08984375" style="50" customWidth="1"/>
    <col min="2" max="2" width="33.90625" style="50" customWidth="1"/>
    <col min="3" max="3" width="52.08984375" style="55" customWidth="1"/>
    <col min="4" max="4" width="50.08984375" style="56" customWidth="1"/>
    <col min="5" max="5" width="16.6328125" style="57" customWidth="1"/>
    <col min="6" max="6" width="15.36328125" style="57" customWidth="1"/>
    <col min="7" max="7" width="11.90625" style="57" customWidth="1"/>
    <col min="8" max="8" width="10.26953125" style="57" customWidth="1"/>
    <col min="9" max="9" width="13.90625" style="28" customWidth="1"/>
    <col min="10" max="10" width="22" style="28" customWidth="1"/>
    <col min="11" max="11" width="18.6328125" style="28" customWidth="1"/>
    <col min="12" max="12" width="19.36328125" style="28" customWidth="1"/>
    <col min="13" max="13" width="21" style="28" customWidth="1"/>
    <col min="14" max="14" width="22" style="28" customWidth="1"/>
    <col min="15" max="15" width="18.6328125" style="28" customWidth="1"/>
    <col min="16" max="16" width="19.36328125" style="28" customWidth="1"/>
    <col min="17" max="17" width="18.7265625" style="28" customWidth="1"/>
    <col min="18" max="18" width="22" style="28" customWidth="1"/>
    <col min="19" max="19" width="18.6328125" style="28" customWidth="1"/>
    <col min="20" max="20" width="19.36328125" style="28" customWidth="1"/>
    <col min="21" max="21" width="19.90625" style="28" customWidth="1"/>
    <col min="22" max="38" width="9.08984375" style="28" customWidth="1"/>
    <col min="39" max="39" width="9.08984375" style="28"/>
    <col min="40" max="40" width="0" style="28" hidden="1" customWidth="1"/>
    <col min="41" max="169" width="9.08984375" style="28"/>
    <col min="170" max="170" width="6" style="28" customWidth="1"/>
    <col min="171" max="171" width="11.08984375" style="28" customWidth="1"/>
    <col min="172" max="172" width="37.26953125" style="28" customWidth="1"/>
    <col min="173" max="173" width="14.08984375" style="28" customWidth="1"/>
    <col min="174" max="175" width="12" style="28" customWidth="1"/>
    <col min="176" max="176" width="17.90625" style="28" customWidth="1"/>
    <col min="177" max="177" width="15.7265625" style="28" customWidth="1"/>
    <col min="178" max="183" width="0" style="28" hidden="1" customWidth="1"/>
    <col min="184" max="184" width="11.90625" style="28" customWidth="1"/>
    <col min="185" max="185" width="31.90625" style="28" customWidth="1"/>
    <col min="186" max="186" width="12.08984375" style="28" customWidth="1"/>
    <col min="187" max="187" width="12" style="28" customWidth="1"/>
    <col min="188" max="188" width="12.6328125" style="28" customWidth="1"/>
    <col min="189" max="189" width="12" style="28" customWidth="1"/>
    <col min="190" max="190" width="11.08984375" style="28" customWidth="1"/>
    <col min="191" max="192" width="11.7265625" style="28" customWidth="1"/>
    <col min="193" max="193" width="12.6328125" style="28" customWidth="1"/>
    <col min="194" max="194" width="9.7265625" style="28" customWidth="1"/>
    <col min="195" max="195" width="12" style="28" customWidth="1"/>
    <col min="196" max="244" width="9.7265625" style="28" customWidth="1"/>
    <col min="245" max="425" width="9.08984375" style="28"/>
    <col min="426" max="426" width="6" style="28" customWidth="1"/>
    <col min="427" max="427" width="11.08984375" style="28" customWidth="1"/>
    <col min="428" max="428" width="37.26953125" style="28" customWidth="1"/>
    <col min="429" max="429" width="14.08984375" style="28" customWidth="1"/>
    <col min="430" max="431" width="12" style="28" customWidth="1"/>
    <col min="432" max="432" width="17.90625" style="28" customWidth="1"/>
    <col min="433" max="433" width="15.7265625" style="28" customWidth="1"/>
    <col min="434" max="439" width="0" style="28" hidden="1" customWidth="1"/>
    <col min="440" max="440" width="11.90625" style="28" customWidth="1"/>
    <col min="441" max="441" width="31.90625" style="28" customWidth="1"/>
    <col min="442" max="442" width="12.08984375" style="28" customWidth="1"/>
    <col min="443" max="443" width="12" style="28" customWidth="1"/>
    <col min="444" max="444" width="12.6328125" style="28" customWidth="1"/>
    <col min="445" max="445" width="12" style="28" customWidth="1"/>
    <col min="446" max="446" width="11.08984375" style="28" customWidth="1"/>
    <col min="447" max="448" width="11.7265625" style="28" customWidth="1"/>
    <col min="449" max="449" width="12.6328125" style="28" customWidth="1"/>
    <col min="450" max="450" width="9.7265625" style="28" customWidth="1"/>
    <col min="451" max="451" width="12" style="28" customWidth="1"/>
    <col min="452" max="500" width="9.7265625" style="28" customWidth="1"/>
    <col min="501" max="681" width="9.08984375" style="28"/>
    <col min="682" max="682" width="6" style="28" customWidth="1"/>
    <col min="683" max="683" width="11.08984375" style="28" customWidth="1"/>
    <col min="684" max="684" width="37.26953125" style="28" customWidth="1"/>
    <col min="685" max="685" width="14.08984375" style="28" customWidth="1"/>
    <col min="686" max="687" width="12" style="28" customWidth="1"/>
    <col min="688" max="688" width="17.90625" style="28" customWidth="1"/>
    <col min="689" max="689" width="15.7265625" style="28" customWidth="1"/>
    <col min="690" max="695" width="0" style="28" hidden="1" customWidth="1"/>
    <col min="696" max="696" width="11.90625" style="28" customWidth="1"/>
    <col min="697" max="697" width="31.90625" style="28" customWidth="1"/>
    <col min="698" max="698" width="12.08984375" style="28" customWidth="1"/>
    <col min="699" max="699" width="12" style="28" customWidth="1"/>
    <col min="700" max="700" width="12.6328125" style="28" customWidth="1"/>
    <col min="701" max="701" width="12" style="28" customWidth="1"/>
    <col min="702" max="702" width="11.08984375" style="28" customWidth="1"/>
    <col min="703" max="704" width="11.7265625" style="28" customWidth="1"/>
    <col min="705" max="705" width="12.6328125" style="28" customWidth="1"/>
    <col min="706" max="706" width="9.7265625" style="28" customWidth="1"/>
    <col min="707" max="707" width="12" style="28" customWidth="1"/>
    <col min="708" max="756" width="9.7265625" style="28" customWidth="1"/>
    <col min="757" max="937" width="9.08984375" style="28"/>
    <col min="938" max="938" width="6" style="28" customWidth="1"/>
    <col min="939" max="939" width="11.08984375" style="28" customWidth="1"/>
    <col min="940" max="940" width="37.26953125" style="28" customWidth="1"/>
    <col min="941" max="941" width="14.08984375" style="28" customWidth="1"/>
    <col min="942" max="943" width="12" style="28" customWidth="1"/>
    <col min="944" max="944" width="17.90625" style="28" customWidth="1"/>
    <col min="945" max="945" width="15.7265625" style="28" customWidth="1"/>
    <col min="946" max="951" width="0" style="28" hidden="1" customWidth="1"/>
    <col min="952" max="952" width="11.90625" style="28" customWidth="1"/>
    <col min="953" max="953" width="31.90625" style="28" customWidth="1"/>
    <col min="954" max="954" width="12.08984375" style="28" customWidth="1"/>
    <col min="955" max="955" width="12" style="28" customWidth="1"/>
    <col min="956" max="956" width="12.6328125" style="28" customWidth="1"/>
    <col min="957" max="957" width="12" style="28" customWidth="1"/>
    <col min="958" max="958" width="11.08984375" style="28" customWidth="1"/>
    <col min="959" max="960" width="11.7265625" style="28" customWidth="1"/>
    <col min="961" max="961" width="12.6328125" style="28" customWidth="1"/>
    <col min="962" max="962" width="9.7265625" style="28" customWidth="1"/>
    <col min="963" max="963" width="12" style="28" customWidth="1"/>
    <col min="964" max="1012" width="9.7265625" style="28" customWidth="1"/>
    <col min="1013" max="1193" width="9.08984375" style="28"/>
    <col min="1194" max="1194" width="6" style="28" customWidth="1"/>
    <col min="1195" max="1195" width="11.08984375" style="28" customWidth="1"/>
    <col min="1196" max="1196" width="37.26953125" style="28" customWidth="1"/>
    <col min="1197" max="1197" width="14.08984375" style="28" customWidth="1"/>
    <col min="1198" max="1199" width="12" style="28" customWidth="1"/>
    <col min="1200" max="1200" width="17.90625" style="28" customWidth="1"/>
    <col min="1201" max="1201" width="15.7265625" style="28" customWidth="1"/>
    <col min="1202" max="1207" width="0" style="28" hidden="1" customWidth="1"/>
    <col min="1208" max="1208" width="11.90625" style="28" customWidth="1"/>
    <col min="1209" max="1209" width="31.90625" style="28" customWidth="1"/>
    <col min="1210" max="1210" width="12.08984375" style="28" customWidth="1"/>
    <col min="1211" max="1211" width="12" style="28" customWidth="1"/>
    <col min="1212" max="1212" width="12.6328125" style="28" customWidth="1"/>
    <col min="1213" max="1213" width="12" style="28" customWidth="1"/>
    <col min="1214" max="1214" width="11.08984375" style="28" customWidth="1"/>
    <col min="1215" max="1216" width="11.7265625" style="28" customWidth="1"/>
    <col min="1217" max="1217" width="12.6328125" style="28" customWidth="1"/>
    <col min="1218" max="1218" width="9.7265625" style="28" customWidth="1"/>
    <col min="1219" max="1219" width="12" style="28" customWidth="1"/>
    <col min="1220" max="1268" width="9.7265625" style="28" customWidth="1"/>
    <col min="1269" max="1449" width="9.08984375" style="28"/>
    <col min="1450" max="1450" width="6" style="28" customWidth="1"/>
    <col min="1451" max="1451" width="11.08984375" style="28" customWidth="1"/>
    <col min="1452" max="1452" width="37.26953125" style="28" customWidth="1"/>
    <col min="1453" max="1453" width="14.08984375" style="28" customWidth="1"/>
    <col min="1454" max="1455" width="12" style="28" customWidth="1"/>
    <col min="1456" max="1456" width="17.90625" style="28" customWidth="1"/>
    <col min="1457" max="1457" width="15.7265625" style="28" customWidth="1"/>
    <col min="1458" max="1463" width="0" style="28" hidden="1" customWidth="1"/>
    <col min="1464" max="1464" width="11.90625" style="28" customWidth="1"/>
    <col min="1465" max="1465" width="31.90625" style="28" customWidth="1"/>
    <col min="1466" max="1466" width="12.08984375" style="28" customWidth="1"/>
    <col min="1467" max="1467" width="12" style="28" customWidth="1"/>
    <col min="1468" max="1468" width="12.6328125" style="28" customWidth="1"/>
    <col min="1469" max="1469" width="12" style="28" customWidth="1"/>
    <col min="1470" max="1470" width="11.08984375" style="28" customWidth="1"/>
    <col min="1471" max="1472" width="11.7265625" style="28" customWidth="1"/>
    <col min="1473" max="1473" width="12.6328125" style="28" customWidth="1"/>
    <col min="1474" max="1474" width="9.7265625" style="28" customWidth="1"/>
    <col min="1475" max="1475" width="12" style="28" customWidth="1"/>
    <col min="1476" max="1524" width="9.7265625" style="28" customWidth="1"/>
    <col min="1525" max="1705" width="9.08984375" style="28"/>
    <col min="1706" max="1706" width="6" style="28" customWidth="1"/>
    <col min="1707" max="1707" width="11.08984375" style="28" customWidth="1"/>
    <col min="1708" max="1708" width="37.26953125" style="28" customWidth="1"/>
    <col min="1709" max="1709" width="14.08984375" style="28" customWidth="1"/>
    <col min="1710" max="1711" width="12" style="28" customWidth="1"/>
    <col min="1712" max="1712" width="17.90625" style="28" customWidth="1"/>
    <col min="1713" max="1713" width="15.7265625" style="28" customWidth="1"/>
    <col min="1714" max="1719" width="0" style="28" hidden="1" customWidth="1"/>
    <col min="1720" max="1720" width="11.90625" style="28" customWidth="1"/>
    <col min="1721" max="1721" width="31.90625" style="28" customWidth="1"/>
    <col min="1722" max="1722" width="12.08984375" style="28" customWidth="1"/>
    <col min="1723" max="1723" width="12" style="28" customWidth="1"/>
    <col min="1724" max="1724" width="12.6328125" style="28" customWidth="1"/>
    <col min="1725" max="1725" width="12" style="28" customWidth="1"/>
    <col min="1726" max="1726" width="11.08984375" style="28" customWidth="1"/>
    <col min="1727" max="1728" width="11.7265625" style="28" customWidth="1"/>
    <col min="1729" max="1729" width="12.6328125" style="28" customWidth="1"/>
    <col min="1730" max="1730" width="9.7265625" style="28" customWidth="1"/>
    <col min="1731" max="1731" width="12" style="28" customWidth="1"/>
    <col min="1732" max="1780" width="9.7265625" style="28" customWidth="1"/>
    <col min="1781" max="1961" width="9.08984375" style="28"/>
    <col min="1962" max="1962" width="6" style="28" customWidth="1"/>
    <col min="1963" max="1963" width="11.08984375" style="28" customWidth="1"/>
    <col min="1964" max="1964" width="37.26953125" style="28" customWidth="1"/>
    <col min="1965" max="1965" width="14.08984375" style="28" customWidth="1"/>
    <col min="1966" max="1967" width="12" style="28" customWidth="1"/>
    <col min="1968" max="1968" width="17.90625" style="28" customWidth="1"/>
    <col min="1969" max="1969" width="15.7265625" style="28" customWidth="1"/>
    <col min="1970" max="1975" width="0" style="28" hidden="1" customWidth="1"/>
    <col min="1976" max="1976" width="11.90625" style="28" customWidth="1"/>
    <col min="1977" max="1977" width="31.90625" style="28" customWidth="1"/>
    <col min="1978" max="1978" width="12.08984375" style="28" customWidth="1"/>
    <col min="1979" max="1979" width="12" style="28" customWidth="1"/>
    <col min="1980" max="1980" width="12.6328125" style="28" customWidth="1"/>
    <col min="1981" max="1981" width="12" style="28" customWidth="1"/>
    <col min="1982" max="1982" width="11.08984375" style="28" customWidth="1"/>
    <col min="1983" max="1984" width="11.7265625" style="28" customWidth="1"/>
    <col min="1985" max="1985" width="12.6328125" style="28" customWidth="1"/>
    <col min="1986" max="1986" width="9.7265625" style="28" customWidth="1"/>
    <col min="1987" max="1987" width="12" style="28" customWidth="1"/>
    <col min="1988" max="2036" width="9.7265625" style="28" customWidth="1"/>
    <col min="2037" max="2217" width="9.08984375" style="28"/>
    <col min="2218" max="2218" width="6" style="28" customWidth="1"/>
    <col min="2219" max="2219" width="11.08984375" style="28" customWidth="1"/>
    <col min="2220" max="2220" width="37.26953125" style="28" customWidth="1"/>
    <col min="2221" max="2221" width="14.08984375" style="28" customWidth="1"/>
    <col min="2222" max="2223" width="12" style="28" customWidth="1"/>
    <col min="2224" max="2224" width="17.90625" style="28" customWidth="1"/>
    <col min="2225" max="2225" width="15.7265625" style="28" customWidth="1"/>
    <col min="2226" max="2231" width="0" style="28" hidden="1" customWidth="1"/>
    <col min="2232" max="2232" width="11.90625" style="28" customWidth="1"/>
    <col min="2233" max="2233" width="31.90625" style="28" customWidth="1"/>
    <col min="2234" max="2234" width="12.08984375" style="28" customWidth="1"/>
    <col min="2235" max="2235" width="12" style="28" customWidth="1"/>
    <col min="2236" max="2236" width="12.6328125" style="28" customWidth="1"/>
    <col min="2237" max="2237" width="12" style="28" customWidth="1"/>
    <col min="2238" max="2238" width="11.08984375" style="28" customWidth="1"/>
    <col min="2239" max="2240" width="11.7265625" style="28" customWidth="1"/>
    <col min="2241" max="2241" width="12.6328125" style="28" customWidth="1"/>
    <col min="2242" max="2242" width="9.7265625" style="28" customWidth="1"/>
    <col min="2243" max="2243" width="12" style="28" customWidth="1"/>
    <col min="2244" max="2292" width="9.7265625" style="28" customWidth="1"/>
    <col min="2293" max="2473" width="9.08984375" style="28"/>
    <col min="2474" max="2474" width="6" style="28" customWidth="1"/>
    <col min="2475" max="2475" width="11.08984375" style="28" customWidth="1"/>
    <col min="2476" max="2476" width="37.26953125" style="28" customWidth="1"/>
    <col min="2477" max="2477" width="14.08984375" style="28" customWidth="1"/>
    <col min="2478" max="2479" width="12" style="28" customWidth="1"/>
    <col min="2480" max="2480" width="17.90625" style="28" customWidth="1"/>
    <col min="2481" max="2481" width="15.7265625" style="28" customWidth="1"/>
    <col min="2482" max="2487" width="0" style="28" hidden="1" customWidth="1"/>
    <col min="2488" max="2488" width="11.90625" style="28" customWidth="1"/>
    <col min="2489" max="2489" width="31.90625" style="28" customWidth="1"/>
    <col min="2490" max="2490" width="12.08984375" style="28" customWidth="1"/>
    <col min="2491" max="2491" width="12" style="28" customWidth="1"/>
    <col min="2492" max="2492" width="12.6328125" style="28" customWidth="1"/>
    <col min="2493" max="2493" width="12" style="28" customWidth="1"/>
    <col min="2494" max="2494" width="11.08984375" style="28" customWidth="1"/>
    <col min="2495" max="2496" width="11.7265625" style="28" customWidth="1"/>
    <col min="2497" max="2497" width="12.6328125" style="28" customWidth="1"/>
    <col min="2498" max="2498" width="9.7265625" style="28" customWidth="1"/>
    <col min="2499" max="2499" width="12" style="28" customWidth="1"/>
    <col min="2500" max="2548" width="9.7265625" style="28" customWidth="1"/>
    <col min="2549" max="2729" width="9.08984375" style="28"/>
    <col min="2730" max="2730" width="6" style="28" customWidth="1"/>
    <col min="2731" max="2731" width="11.08984375" style="28" customWidth="1"/>
    <col min="2732" max="2732" width="37.26953125" style="28" customWidth="1"/>
    <col min="2733" max="2733" width="14.08984375" style="28" customWidth="1"/>
    <col min="2734" max="2735" width="12" style="28" customWidth="1"/>
    <col min="2736" max="2736" width="17.90625" style="28" customWidth="1"/>
    <col min="2737" max="2737" width="15.7265625" style="28" customWidth="1"/>
    <col min="2738" max="2743" width="0" style="28" hidden="1" customWidth="1"/>
    <col min="2744" max="2744" width="11.90625" style="28" customWidth="1"/>
    <col min="2745" max="2745" width="31.90625" style="28" customWidth="1"/>
    <col min="2746" max="2746" width="12.08984375" style="28" customWidth="1"/>
    <col min="2747" max="2747" width="12" style="28" customWidth="1"/>
    <col min="2748" max="2748" width="12.6328125" style="28" customWidth="1"/>
    <col min="2749" max="2749" width="12" style="28" customWidth="1"/>
    <col min="2750" max="2750" width="11.08984375" style="28" customWidth="1"/>
    <col min="2751" max="2752" width="11.7265625" style="28" customWidth="1"/>
    <col min="2753" max="2753" width="12.6328125" style="28" customWidth="1"/>
    <col min="2754" max="2754" width="9.7265625" style="28" customWidth="1"/>
    <col min="2755" max="2755" width="12" style="28" customWidth="1"/>
    <col min="2756" max="2804" width="9.7265625" style="28" customWidth="1"/>
    <col min="2805" max="2985" width="9.08984375" style="28"/>
    <col min="2986" max="2986" width="6" style="28" customWidth="1"/>
    <col min="2987" max="2987" width="11.08984375" style="28" customWidth="1"/>
    <col min="2988" max="2988" width="37.26953125" style="28" customWidth="1"/>
    <col min="2989" max="2989" width="14.08984375" style="28" customWidth="1"/>
    <col min="2990" max="2991" width="12" style="28" customWidth="1"/>
    <col min="2992" max="2992" width="17.90625" style="28" customWidth="1"/>
    <col min="2993" max="2993" width="15.7265625" style="28" customWidth="1"/>
    <col min="2994" max="2999" width="0" style="28" hidden="1" customWidth="1"/>
    <col min="3000" max="3000" width="11.90625" style="28" customWidth="1"/>
    <col min="3001" max="3001" width="31.90625" style="28" customWidth="1"/>
    <col min="3002" max="3002" width="12.08984375" style="28" customWidth="1"/>
    <col min="3003" max="3003" width="12" style="28" customWidth="1"/>
    <col min="3004" max="3004" width="12.6328125" style="28" customWidth="1"/>
    <col min="3005" max="3005" width="12" style="28" customWidth="1"/>
    <col min="3006" max="3006" width="11.08984375" style="28" customWidth="1"/>
    <col min="3007" max="3008" width="11.7265625" style="28" customWidth="1"/>
    <col min="3009" max="3009" width="12.6328125" style="28" customWidth="1"/>
    <col min="3010" max="3010" width="9.7265625" style="28" customWidth="1"/>
    <col min="3011" max="3011" width="12" style="28" customWidth="1"/>
    <col min="3012" max="3060" width="9.7265625" style="28" customWidth="1"/>
    <col min="3061" max="3241" width="9.08984375" style="28"/>
    <col min="3242" max="3242" width="6" style="28" customWidth="1"/>
    <col min="3243" max="3243" width="11.08984375" style="28" customWidth="1"/>
    <col min="3244" max="3244" width="37.26953125" style="28" customWidth="1"/>
    <col min="3245" max="3245" width="14.08984375" style="28" customWidth="1"/>
    <col min="3246" max="3247" width="12" style="28" customWidth="1"/>
    <col min="3248" max="3248" width="17.90625" style="28" customWidth="1"/>
    <col min="3249" max="3249" width="15.7265625" style="28" customWidth="1"/>
    <col min="3250" max="3255" width="0" style="28" hidden="1" customWidth="1"/>
    <col min="3256" max="3256" width="11.90625" style="28" customWidth="1"/>
    <col min="3257" max="3257" width="31.90625" style="28" customWidth="1"/>
    <col min="3258" max="3258" width="12.08984375" style="28" customWidth="1"/>
    <col min="3259" max="3259" width="12" style="28" customWidth="1"/>
    <col min="3260" max="3260" width="12.6328125" style="28" customWidth="1"/>
    <col min="3261" max="3261" width="12" style="28" customWidth="1"/>
    <col min="3262" max="3262" width="11.08984375" style="28" customWidth="1"/>
    <col min="3263" max="3264" width="11.7265625" style="28" customWidth="1"/>
    <col min="3265" max="3265" width="12.6328125" style="28" customWidth="1"/>
    <col min="3266" max="3266" width="9.7265625" style="28" customWidth="1"/>
    <col min="3267" max="3267" width="12" style="28" customWidth="1"/>
    <col min="3268" max="3316" width="9.7265625" style="28" customWidth="1"/>
    <col min="3317" max="3497" width="9.08984375" style="28"/>
    <col min="3498" max="3498" width="6" style="28" customWidth="1"/>
    <col min="3499" max="3499" width="11.08984375" style="28" customWidth="1"/>
    <col min="3500" max="3500" width="37.26953125" style="28" customWidth="1"/>
    <col min="3501" max="3501" width="14.08984375" style="28" customWidth="1"/>
    <col min="3502" max="3503" width="12" style="28" customWidth="1"/>
    <col min="3504" max="3504" width="17.90625" style="28" customWidth="1"/>
    <col min="3505" max="3505" width="15.7265625" style="28" customWidth="1"/>
    <col min="3506" max="3511" width="0" style="28" hidden="1" customWidth="1"/>
    <col min="3512" max="3512" width="11.90625" style="28" customWidth="1"/>
    <col min="3513" max="3513" width="31.90625" style="28" customWidth="1"/>
    <col min="3514" max="3514" width="12.08984375" style="28" customWidth="1"/>
    <col min="3515" max="3515" width="12" style="28" customWidth="1"/>
    <col min="3516" max="3516" width="12.6328125" style="28" customWidth="1"/>
    <col min="3517" max="3517" width="12" style="28" customWidth="1"/>
    <col min="3518" max="3518" width="11.08984375" style="28" customWidth="1"/>
    <col min="3519" max="3520" width="11.7265625" style="28" customWidth="1"/>
    <col min="3521" max="3521" width="12.6328125" style="28" customWidth="1"/>
    <col min="3522" max="3522" width="9.7265625" style="28" customWidth="1"/>
    <col min="3523" max="3523" width="12" style="28" customWidth="1"/>
    <col min="3524" max="3572" width="9.7265625" style="28" customWidth="1"/>
    <col min="3573" max="3753" width="9.08984375" style="28"/>
    <col min="3754" max="3754" width="6" style="28" customWidth="1"/>
    <col min="3755" max="3755" width="11.08984375" style="28" customWidth="1"/>
    <col min="3756" max="3756" width="37.26953125" style="28" customWidth="1"/>
    <col min="3757" max="3757" width="14.08984375" style="28" customWidth="1"/>
    <col min="3758" max="3759" width="12" style="28" customWidth="1"/>
    <col min="3760" max="3760" width="17.90625" style="28" customWidth="1"/>
    <col min="3761" max="3761" width="15.7265625" style="28" customWidth="1"/>
    <col min="3762" max="3767" width="0" style="28" hidden="1" customWidth="1"/>
    <col min="3768" max="3768" width="11.90625" style="28" customWidth="1"/>
    <col min="3769" max="3769" width="31.90625" style="28" customWidth="1"/>
    <col min="3770" max="3770" width="12.08984375" style="28" customWidth="1"/>
    <col min="3771" max="3771" width="12" style="28" customWidth="1"/>
    <col min="3772" max="3772" width="12.6328125" style="28" customWidth="1"/>
    <col min="3773" max="3773" width="12" style="28" customWidth="1"/>
    <col min="3774" max="3774" width="11.08984375" style="28" customWidth="1"/>
    <col min="3775" max="3776" width="11.7265625" style="28" customWidth="1"/>
    <col min="3777" max="3777" width="12.6328125" style="28" customWidth="1"/>
    <col min="3778" max="3778" width="9.7265625" style="28" customWidth="1"/>
    <col min="3779" max="3779" width="12" style="28" customWidth="1"/>
    <col min="3780" max="3828" width="9.7265625" style="28" customWidth="1"/>
    <col min="3829" max="4009" width="9.08984375" style="28"/>
    <col min="4010" max="4010" width="6" style="28" customWidth="1"/>
    <col min="4011" max="4011" width="11.08984375" style="28" customWidth="1"/>
    <col min="4012" max="4012" width="37.26953125" style="28" customWidth="1"/>
    <col min="4013" max="4013" width="14.08984375" style="28" customWidth="1"/>
    <col min="4014" max="4015" width="12" style="28" customWidth="1"/>
    <col min="4016" max="4016" width="17.90625" style="28" customWidth="1"/>
    <col min="4017" max="4017" width="15.7265625" style="28" customWidth="1"/>
    <col min="4018" max="4023" width="0" style="28" hidden="1" customWidth="1"/>
    <col min="4024" max="4024" width="11.90625" style="28" customWidth="1"/>
    <col min="4025" max="4025" width="31.90625" style="28" customWidth="1"/>
    <col min="4026" max="4026" width="12.08984375" style="28" customWidth="1"/>
    <col min="4027" max="4027" width="12" style="28" customWidth="1"/>
    <col min="4028" max="4028" width="12.6328125" style="28" customWidth="1"/>
    <col min="4029" max="4029" width="12" style="28" customWidth="1"/>
    <col min="4030" max="4030" width="11.08984375" style="28" customWidth="1"/>
    <col min="4031" max="4032" width="11.7265625" style="28" customWidth="1"/>
    <col min="4033" max="4033" width="12.6328125" style="28" customWidth="1"/>
    <col min="4034" max="4034" width="9.7265625" style="28" customWidth="1"/>
    <col min="4035" max="4035" width="12" style="28" customWidth="1"/>
    <col min="4036" max="4084" width="9.7265625" style="28" customWidth="1"/>
    <col min="4085" max="4265" width="9.08984375" style="28"/>
    <col min="4266" max="4266" width="6" style="28" customWidth="1"/>
    <col min="4267" max="4267" width="11.08984375" style="28" customWidth="1"/>
    <col min="4268" max="4268" width="37.26953125" style="28" customWidth="1"/>
    <col min="4269" max="4269" width="14.08984375" style="28" customWidth="1"/>
    <col min="4270" max="4271" width="12" style="28" customWidth="1"/>
    <col min="4272" max="4272" width="17.90625" style="28" customWidth="1"/>
    <col min="4273" max="4273" width="15.7265625" style="28" customWidth="1"/>
    <col min="4274" max="4279" width="0" style="28" hidden="1" customWidth="1"/>
    <col min="4280" max="4280" width="11.90625" style="28" customWidth="1"/>
    <col min="4281" max="4281" width="31.90625" style="28" customWidth="1"/>
    <col min="4282" max="4282" width="12.08984375" style="28" customWidth="1"/>
    <col min="4283" max="4283" width="12" style="28" customWidth="1"/>
    <col min="4284" max="4284" width="12.6328125" style="28" customWidth="1"/>
    <col min="4285" max="4285" width="12" style="28" customWidth="1"/>
    <col min="4286" max="4286" width="11.08984375" style="28" customWidth="1"/>
    <col min="4287" max="4288" width="11.7265625" style="28" customWidth="1"/>
    <col min="4289" max="4289" width="12.6328125" style="28" customWidth="1"/>
    <col min="4290" max="4290" width="9.7265625" style="28" customWidth="1"/>
    <col min="4291" max="4291" width="12" style="28" customWidth="1"/>
    <col min="4292" max="4340" width="9.7265625" style="28" customWidth="1"/>
    <col min="4341" max="4521" width="9.08984375" style="28"/>
    <col min="4522" max="4522" width="6" style="28" customWidth="1"/>
    <col min="4523" max="4523" width="11.08984375" style="28" customWidth="1"/>
    <col min="4524" max="4524" width="37.26953125" style="28" customWidth="1"/>
    <col min="4525" max="4525" width="14.08984375" style="28" customWidth="1"/>
    <col min="4526" max="4527" width="12" style="28" customWidth="1"/>
    <col min="4528" max="4528" width="17.90625" style="28" customWidth="1"/>
    <col min="4529" max="4529" width="15.7265625" style="28" customWidth="1"/>
    <col min="4530" max="4535" width="0" style="28" hidden="1" customWidth="1"/>
    <col min="4536" max="4536" width="11.90625" style="28" customWidth="1"/>
    <col min="4537" max="4537" width="31.90625" style="28" customWidth="1"/>
    <col min="4538" max="4538" width="12.08984375" style="28" customWidth="1"/>
    <col min="4539" max="4539" width="12" style="28" customWidth="1"/>
    <col min="4540" max="4540" width="12.6328125" style="28" customWidth="1"/>
    <col min="4541" max="4541" width="12" style="28" customWidth="1"/>
    <col min="4542" max="4542" width="11.08984375" style="28" customWidth="1"/>
    <col min="4543" max="4544" width="11.7265625" style="28" customWidth="1"/>
    <col min="4545" max="4545" width="12.6328125" style="28" customWidth="1"/>
    <col min="4546" max="4546" width="9.7265625" style="28" customWidth="1"/>
    <col min="4547" max="4547" width="12" style="28" customWidth="1"/>
    <col min="4548" max="4596" width="9.7265625" style="28" customWidth="1"/>
    <col min="4597" max="4777" width="9.08984375" style="28"/>
    <col min="4778" max="4778" width="6" style="28" customWidth="1"/>
    <col min="4779" max="4779" width="11.08984375" style="28" customWidth="1"/>
    <col min="4780" max="4780" width="37.26953125" style="28" customWidth="1"/>
    <col min="4781" max="4781" width="14.08984375" style="28" customWidth="1"/>
    <col min="4782" max="4783" width="12" style="28" customWidth="1"/>
    <col min="4784" max="4784" width="17.90625" style="28" customWidth="1"/>
    <col min="4785" max="4785" width="15.7265625" style="28" customWidth="1"/>
    <col min="4786" max="4791" width="0" style="28" hidden="1" customWidth="1"/>
    <col min="4792" max="4792" width="11.90625" style="28" customWidth="1"/>
    <col min="4793" max="4793" width="31.90625" style="28" customWidth="1"/>
    <col min="4794" max="4794" width="12.08984375" style="28" customWidth="1"/>
    <col min="4795" max="4795" width="12" style="28" customWidth="1"/>
    <col min="4796" max="4796" width="12.6328125" style="28" customWidth="1"/>
    <col min="4797" max="4797" width="12" style="28" customWidth="1"/>
    <col min="4798" max="4798" width="11.08984375" style="28" customWidth="1"/>
    <col min="4799" max="4800" width="11.7265625" style="28" customWidth="1"/>
    <col min="4801" max="4801" width="12.6328125" style="28" customWidth="1"/>
    <col min="4802" max="4802" width="9.7265625" style="28" customWidth="1"/>
    <col min="4803" max="4803" width="12" style="28" customWidth="1"/>
    <col min="4804" max="4852" width="9.7265625" style="28" customWidth="1"/>
    <col min="4853" max="5033" width="9.08984375" style="28"/>
    <col min="5034" max="5034" width="6" style="28" customWidth="1"/>
    <col min="5035" max="5035" width="11.08984375" style="28" customWidth="1"/>
    <col min="5036" max="5036" width="37.26953125" style="28" customWidth="1"/>
    <col min="5037" max="5037" width="14.08984375" style="28" customWidth="1"/>
    <col min="5038" max="5039" width="12" style="28" customWidth="1"/>
    <col min="5040" max="5040" width="17.90625" style="28" customWidth="1"/>
    <col min="5041" max="5041" width="15.7265625" style="28" customWidth="1"/>
    <col min="5042" max="5047" width="0" style="28" hidden="1" customWidth="1"/>
    <col min="5048" max="5048" width="11.90625" style="28" customWidth="1"/>
    <col min="5049" max="5049" width="31.90625" style="28" customWidth="1"/>
    <col min="5050" max="5050" width="12.08984375" style="28" customWidth="1"/>
    <col min="5051" max="5051" width="12" style="28" customWidth="1"/>
    <col min="5052" max="5052" width="12.6328125" style="28" customWidth="1"/>
    <col min="5053" max="5053" width="12" style="28" customWidth="1"/>
    <col min="5054" max="5054" width="11.08984375" style="28" customWidth="1"/>
    <col min="5055" max="5056" width="11.7265625" style="28" customWidth="1"/>
    <col min="5057" max="5057" width="12.6328125" style="28" customWidth="1"/>
    <col min="5058" max="5058" width="9.7265625" style="28" customWidth="1"/>
    <col min="5059" max="5059" width="12" style="28" customWidth="1"/>
    <col min="5060" max="5108" width="9.7265625" style="28" customWidth="1"/>
    <col min="5109" max="5289" width="9.08984375" style="28"/>
    <col min="5290" max="5290" width="6" style="28" customWidth="1"/>
    <col min="5291" max="5291" width="11.08984375" style="28" customWidth="1"/>
    <col min="5292" max="5292" width="37.26953125" style="28" customWidth="1"/>
    <col min="5293" max="5293" width="14.08984375" style="28" customWidth="1"/>
    <col min="5294" max="5295" width="12" style="28" customWidth="1"/>
    <col min="5296" max="5296" width="17.90625" style="28" customWidth="1"/>
    <col min="5297" max="5297" width="15.7265625" style="28" customWidth="1"/>
    <col min="5298" max="5303" width="0" style="28" hidden="1" customWidth="1"/>
    <col min="5304" max="5304" width="11.90625" style="28" customWidth="1"/>
    <col min="5305" max="5305" width="31.90625" style="28" customWidth="1"/>
    <col min="5306" max="5306" width="12.08984375" style="28" customWidth="1"/>
    <col min="5307" max="5307" width="12" style="28" customWidth="1"/>
    <col min="5308" max="5308" width="12.6328125" style="28" customWidth="1"/>
    <col min="5309" max="5309" width="12" style="28" customWidth="1"/>
    <col min="5310" max="5310" width="11.08984375" style="28" customWidth="1"/>
    <col min="5311" max="5312" width="11.7265625" style="28" customWidth="1"/>
    <col min="5313" max="5313" width="12.6328125" style="28" customWidth="1"/>
    <col min="5314" max="5314" width="9.7265625" style="28" customWidth="1"/>
    <col min="5315" max="5315" width="12" style="28" customWidth="1"/>
    <col min="5316" max="5364" width="9.7265625" style="28" customWidth="1"/>
    <col min="5365" max="5545" width="9.08984375" style="28"/>
    <col min="5546" max="5546" width="6" style="28" customWidth="1"/>
    <col min="5547" max="5547" width="11.08984375" style="28" customWidth="1"/>
    <col min="5548" max="5548" width="37.26953125" style="28" customWidth="1"/>
    <col min="5549" max="5549" width="14.08984375" style="28" customWidth="1"/>
    <col min="5550" max="5551" width="12" style="28" customWidth="1"/>
    <col min="5552" max="5552" width="17.90625" style="28" customWidth="1"/>
    <col min="5553" max="5553" width="15.7265625" style="28" customWidth="1"/>
    <col min="5554" max="5559" width="0" style="28" hidden="1" customWidth="1"/>
    <col min="5560" max="5560" width="11.90625" style="28" customWidth="1"/>
    <col min="5561" max="5561" width="31.90625" style="28" customWidth="1"/>
    <col min="5562" max="5562" width="12.08984375" style="28" customWidth="1"/>
    <col min="5563" max="5563" width="12" style="28" customWidth="1"/>
    <col min="5564" max="5564" width="12.6328125" style="28" customWidth="1"/>
    <col min="5565" max="5565" width="12" style="28" customWidth="1"/>
    <col min="5566" max="5566" width="11.08984375" style="28" customWidth="1"/>
    <col min="5567" max="5568" width="11.7265625" style="28" customWidth="1"/>
    <col min="5569" max="5569" width="12.6328125" style="28" customWidth="1"/>
    <col min="5570" max="5570" width="9.7265625" style="28" customWidth="1"/>
    <col min="5571" max="5571" width="12" style="28" customWidth="1"/>
    <col min="5572" max="5620" width="9.7265625" style="28" customWidth="1"/>
    <col min="5621" max="5801" width="9.08984375" style="28"/>
    <col min="5802" max="5802" width="6" style="28" customWidth="1"/>
    <col min="5803" max="5803" width="11.08984375" style="28" customWidth="1"/>
    <col min="5804" max="5804" width="37.26953125" style="28" customWidth="1"/>
    <col min="5805" max="5805" width="14.08984375" style="28" customWidth="1"/>
    <col min="5806" max="5807" width="12" style="28" customWidth="1"/>
    <col min="5808" max="5808" width="17.90625" style="28" customWidth="1"/>
    <col min="5809" max="5809" width="15.7265625" style="28" customWidth="1"/>
    <col min="5810" max="5815" width="0" style="28" hidden="1" customWidth="1"/>
    <col min="5816" max="5816" width="11.90625" style="28" customWidth="1"/>
    <col min="5817" max="5817" width="31.90625" style="28" customWidth="1"/>
    <col min="5818" max="5818" width="12.08984375" style="28" customWidth="1"/>
    <col min="5819" max="5819" width="12" style="28" customWidth="1"/>
    <col min="5820" max="5820" width="12.6328125" style="28" customWidth="1"/>
    <col min="5821" max="5821" width="12" style="28" customWidth="1"/>
    <col min="5822" max="5822" width="11.08984375" style="28" customWidth="1"/>
    <col min="5823" max="5824" width="11.7265625" style="28" customWidth="1"/>
    <col min="5825" max="5825" width="12.6328125" style="28" customWidth="1"/>
    <col min="5826" max="5826" width="9.7265625" style="28" customWidth="1"/>
    <col min="5827" max="5827" width="12" style="28" customWidth="1"/>
    <col min="5828" max="5876" width="9.7265625" style="28" customWidth="1"/>
    <col min="5877" max="6057" width="9.08984375" style="28"/>
    <col min="6058" max="6058" width="6" style="28" customWidth="1"/>
    <col min="6059" max="6059" width="11.08984375" style="28" customWidth="1"/>
    <col min="6060" max="6060" width="37.26953125" style="28" customWidth="1"/>
    <col min="6061" max="6061" width="14.08984375" style="28" customWidth="1"/>
    <col min="6062" max="6063" width="12" style="28" customWidth="1"/>
    <col min="6064" max="6064" width="17.90625" style="28" customWidth="1"/>
    <col min="6065" max="6065" width="15.7265625" style="28" customWidth="1"/>
    <col min="6066" max="6071" width="0" style="28" hidden="1" customWidth="1"/>
    <col min="6072" max="6072" width="11.90625" style="28" customWidth="1"/>
    <col min="6073" max="6073" width="31.90625" style="28" customWidth="1"/>
    <col min="6074" max="6074" width="12.08984375" style="28" customWidth="1"/>
    <col min="6075" max="6075" width="12" style="28" customWidth="1"/>
    <col min="6076" max="6076" width="12.6328125" style="28" customWidth="1"/>
    <col min="6077" max="6077" width="12" style="28" customWidth="1"/>
    <col min="6078" max="6078" width="11.08984375" style="28" customWidth="1"/>
    <col min="6079" max="6080" width="11.7265625" style="28" customWidth="1"/>
    <col min="6081" max="6081" width="12.6328125" style="28" customWidth="1"/>
    <col min="6082" max="6082" width="9.7265625" style="28" customWidth="1"/>
    <col min="6083" max="6083" width="12" style="28" customWidth="1"/>
    <col min="6084" max="6132" width="9.7265625" style="28" customWidth="1"/>
    <col min="6133" max="6313" width="9.08984375" style="28"/>
    <col min="6314" max="6314" width="6" style="28" customWidth="1"/>
    <col min="6315" max="6315" width="11.08984375" style="28" customWidth="1"/>
    <col min="6316" max="6316" width="37.26953125" style="28" customWidth="1"/>
    <col min="6317" max="6317" width="14.08984375" style="28" customWidth="1"/>
    <col min="6318" max="6319" width="12" style="28" customWidth="1"/>
    <col min="6320" max="6320" width="17.90625" style="28" customWidth="1"/>
    <col min="6321" max="6321" width="15.7265625" style="28" customWidth="1"/>
    <col min="6322" max="6327" width="0" style="28" hidden="1" customWidth="1"/>
    <col min="6328" max="6328" width="11.90625" style="28" customWidth="1"/>
    <col min="6329" max="6329" width="31.90625" style="28" customWidth="1"/>
    <col min="6330" max="6330" width="12.08984375" style="28" customWidth="1"/>
    <col min="6331" max="6331" width="12" style="28" customWidth="1"/>
    <col min="6332" max="6332" width="12.6328125" style="28" customWidth="1"/>
    <col min="6333" max="6333" width="12" style="28" customWidth="1"/>
    <col min="6334" max="6334" width="11.08984375" style="28" customWidth="1"/>
    <col min="6335" max="6336" width="11.7265625" style="28" customWidth="1"/>
    <col min="6337" max="6337" width="12.6328125" style="28" customWidth="1"/>
    <col min="6338" max="6338" width="9.7265625" style="28" customWidth="1"/>
    <col min="6339" max="6339" width="12" style="28" customWidth="1"/>
    <col min="6340" max="6388" width="9.7265625" style="28" customWidth="1"/>
    <col min="6389" max="6569" width="9.08984375" style="28"/>
    <col min="6570" max="6570" width="6" style="28" customWidth="1"/>
    <col min="6571" max="6571" width="11.08984375" style="28" customWidth="1"/>
    <col min="6572" max="6572" width="37.26953125" style="28" customWidth="1"/>
    <col min="6573" max="6573" width="14.08984375" style="28" customWidth="1"/>
    <col min="6574" max="6575" width="12" style="28" customWidth="1"/>
    <col min="6576" max="6576" width="17.90625" style="28" customWidth="1"/>
    <col min="6577" max="6577" width="15.7265625" style="28" customWidth="1"/>
    <col min="6578" max="6583" width="0" style="28" hidden="1" customWidth="1"/>
    <col min="6584" max="6584" width="11.90625" style="28" customWidth="1"/>
    <col min="6585" max="6585" width="31.90625" style="28" customWidth="1"/>
    <col min="6586" max="6586" width="12.08984375" style="28" customWidth="1"/>
    <col min="6587" max="6587" width="12" style="28" customWidth="1"/>
    <col min="6588" max="6588" width="12.6328125" style="28" customWidth="1"/>
    <col min="6589" max="6589" width="12" style="28" customWidth="1"/>
    <col min="6590" max="6590" width="11.08984375" style="28" customWidth="1"/>
    <col min="6591" max="6592" width="11.7265625" style="28" customWidth="1"/>
    <col min="6593" max="6593" width="12.6328125" style="28" customWidth="1"/>
    <col min="6594" max="6594" width="9.7265625" style="28" customWidth="1"/>
    <col min="6595" max="6595" width="12" style="28" customWidth="1"/>
    <col min="6596" max="6644" width="9.7265625" style="28" customWidth="1"/>
    <col min="6645" max="6825" width="9.08984375" style="28"/>
    <col min="6826" max="6826" width="6" style="28" customWidth="1"/>
    <col min="6827" max="6827" width="11.08984375" style="28" customWidth="1"/>
    <col min="6828" max="6828" width="37.26953125" style="28" customWidth="1"/>
    <col min="6829" max="6829" width="14.08984375" style="28" customWidth="1"/>
    <col min="6830" max="6831" width="12" style="28" customWidth="1"/>
    <col min="6832" max="6832" width="17.90625" style="28" customWidth="1"/>
    <col min="6833" max="6833" width="15.7265625" style="28" customWidth="1"/>
    <col min="6834" max="6839" width="0" style="28" hidden="1" customWidth="1"/>
    <col min="6840" max="6840" width="11.90625" style="28" customWidth="1"/>
    <col min="6841" max="6841" width="31.90625" style="28" customWidth="1"/>
    <col min="6842" max="6842" width="12.08984375" style="28" customWidth="1"/>
    <col min="6843" max="6843" width="12" style="28" customWidth="1"/>
    <col min="6844" max="6844" width="12.6328125" style="28" customWidth="1"/>
    <col min="6845" max="6845" width="12" style="28" customWidth="1"/>
    <col min="6846" max="6846" width="11.08984375" style="28" customWidth="1"/>
    <col min="6847" max="6848" width="11.7265625" style="28" customWidth="1"/>
    <col min="6849" max="6849" width="12.6328125" style="28" customWidth="1"/>
    <col min="6850" max="6850" width="9.7265625" style="28" customWidth="1"/>
    <col min="6851" max="6851" width="12" style="28" customWidth="1"/>
    <col min="6852" max="6900" width="9.7265625" style="28" customWidth="1"/>
    <col min="6901" max="7081" width="9.08984375" style="28"/>
    <col min="7082" max="7082" width="6" style="28" customWidth="1"/>
    <col min="7083" max="7083" width="11.08984375" style="28" customWidth="1"/>
    <col min="7084" max="7084" width="37.26953125" style="28" customWidth="1"/>
    <col min="7085" max="7085" width="14.08984375" style="28" customWidth="1"/>
    <col min="7086" max="7087" width="12" style="28" customWidth="1"/>
    <col min="7088" max="7088" width="17.90625" style="28" customWidth="1"/>
    <col min="7089" max="7089" width="15.7265625" style="28" customWidth="1"/>
    <col min="7090" max="7095" width="0" style="28" hidden="1" customWidth="1"/>
    <col min="7096" max="7096" width="11.90625" style="28" customWidth="1"/>
    <col min="7097" max="7097" width="31.90625" style="28" customWidth="1"/>
    <col min="7098" max="7098" width="12.08984375" style="28" customWidth="1"/>
    <col min="7099" max="7099" width="12" style="28" customWidth="1"/>
    <col min="7100" max="7100" width="12.6328125" style="28" customWidth="1"/>
    <col min="7101" max="7101" width="12" style="28" customWidth="1"/>
    <col min="7102" max="7102" width="11.08984375" style="28" customWidth="1"/>
    <col min="7103" max="7104" width="11.7265625" style="28" customWidth="1"/>
    <col min="7105" max="7105" width="12.6328125" style="28" customWidth="1"/>
    <col min="7106" max="7106" width="9.7265625" style="28" customWidth="1"/>
    <col min="7107" max="7107" width="12" style="28" customWidth="1"/>
    <col min="7108" max="7156" width="9.7265625" style="28" customWidth="1"/>
    <col min="7157" max="7337" width="9.08984375" style="28"/>
    <col min="7338" max="7338" width="6" style="28" customWidth="1"/>
    <col min="7339" max="7339" width="11.08984375" style="28" customWidth="1"/>
    <col min="7340" max="7340" width="37.26953125" style="28" customWidth="1"/>
    <col min="7341" max="7341" width="14.08984375" style="28" customWidth="1"/>
    <col min="7342" max="7343" width="12" style="28" customWidth="1"/>
    <col min="7344" max="7344" width="17.90625" style="28" customWidth="1"/>
    <col min="7345" max="7345" width="15.7265625" style="28" customWidth="1"/>
    <col min="7346" max="7351" width="0" style="28" hidden="1" customWidth="1"/>
    <col min="7352" max="7352" width="11.90625" style="28" customWidth="1"/>
    <col min="7353" max="7353" width="31.90625" style="28" customWidth="1"/>
    <col min="7354" max="7354" width="12.08984375" style="28" customWidth="1"/>
    <col min="7355" max="7355" width="12" style="28" customWidth="1"/>
    <col min="7356" max="7356" width="12.6328125" style="28" customWidth="1"/>
    <col min="7357" max="7357" width="12" style="28" customWidth="1"/>
    <col min="7358" max="7358" width="11.08984375" style="28" customWidth="1"/>
    <col min="7359" max="7360" width="11.7265625" style="28" customWidth="1"/>
    <col min="7361" max="7361" width="12.6328125" style="28" customWidth="1"/>
    <col min="7362" max="7362" width="9.7265625" style="28" customWidth="1"/>
    <col min="7363" max="7363" width="12" style="28" customWidth="1"/>
    <col min="7364" max="7412" width="9.7265625" style="28" customWidth="1"/>
    <col min="7413" max="7593" width="9.08984375" style="28"/>
    <col min="7594" max="7594" width="6" style="28" customWidth="1"/>
    <col min="7595" max="7595" width="11.08984375" style="28" customWidth="1"/>
    <col min="7596" max="7596" width="37.26953125" style="28" customWidth="1"/>
    <col min="7597" max="7597" width="14.08984375" style="28" customWidth="1"/>
    <col min="7598" max="7599" width="12" style="28" customWidth="1"/>
    <col min="7600" max="7600" width="17.90625" style="28" customWidth="1"/>
    <col min="7601" max="7601" width="15.7265625" style="28" customWidth="1"/>
    <col min="7602" max="7607" width="0" style="28" hidden="1" customWidth="1"/>
    <col min="7608" max="7608" width="11.90625" style="28" customWidth="1"/>
    <col min="7609" max="7609" width="31.90625" style="28" customWidth="1"/>
    <col min="7610" max="7610" width="12.08984375" style="28" customWidth="1"/>
    <col min="7611" max="7611" width="12" style="28" customWidth="1"/>
    <col min="7612" max="7612" width="12.6328125" style="28" customWidth="1"/>
    <col min="7613" max="7613" width="12" style="28" customWidth="1"/>
    <col min="7614" max="7614" width="11.08984375" style="28" customWidth="1"/>
    <col min="7615" max="7616" width="11.7265625" style="28" customWidth="1"/>
    <col min="7617" max="7617" width="12.6328125" style="28" customWidth="1"/>
    <col min="7618" max="7618" width="9.7265625" style="28" customWidth="1"/>
    <col min="7619" max="7619" width="12" style="28" customWidth="1"/>
    <col min="7620" max="7668" width="9.7265625" style="28" customWidth="1"/>
    <col min="7669" max="7849" width="9.08984375" style="28"/>
    <col min="7850" max="7850" width="6" style="28" customWidth="1"/>
    <col min="7851" max="7851" width="11.08984375" style="28" customWidth="1"/>
    <col min="7852" max="7852" width="37.26953125" style="28" customWidth="1"/>
    <col min="7853" max="7853" width="14.08984375" style="28" customWidth="1"/>
    <col min="7854" max="7855" width="12" style="28" customWidth="1"/>
    <col min="7856" max="7856" width="17.90625" style="28" customWidth="1"/>
    <col min="7857" max="7857" width="15.7265625" style="28" customWidth="1"/>
    <col min="7858" max="7863" width="0" style="28" hidden="1" customWidth="1"/>
    <col min="7864" max="7864" width="11.90625" style="28" customWidth="1"/>
    <col min="7865" max="7865" width="31.90625" style="28" customWidth="1"/>
    <col min="7866" max="7866" width="12.08984375" style="28" customWidth="1"/>
    <col min="7867" max="7867" width="12" style="28" customWidth="1"/>
    <col min="7868" max="7868" width="12.6328125" style="28" customWidth="1"/>
    <col min="7869" max="7869" width="12" style="28" customWidth="1"/>
    <col min="7870" max="7870" width="11.08984375" style="28" customWidth="1"/>
    <col min="7871" max="7872" width="11.7265625" style="28" customWidth="1"/>
    <col min="7873" max="7873" width="12.6328125" style="28" customWidth="1"/>
    <col min="7874" max="7874" width="9.7265625" style="28" customWidth="1"/>
    <col min="7875" max="7875" width="12" style="28" customWidth="1"/>
    <col min="7876" max="7924" width="9.7265625" style="28" customWidth="1"/>
    <col min="7925" max="8105" width="9.08984375" style="28"/>
    <col min="8106" max="8106" width="6" style="28" customWidth="1"/>
    <col min="8107" max="8107" width="11.08984375" style="28" customWidth="1"/>
    <col min="8108" max="8108" width="37.26953125" style="28" customWidth="1"/>
    <col min="8109" max="8109" width="14.08984375" style="28" customWidth="1"/>
    <col min="8110" max="8111" width="12" style="28" customWidth="1"/>
    <col min="8112" max="8112" width="17.90625" style="28" customWidth="1"/>
    <col min="8113" max="8113" width="15.7265625" style="28" customWidth="1"/>
    <col min="8114" max="8119" width="0" style="28" hidden="1" customWidth="1"/>
    <col min="8120" max="8120" width="11.90625" style="28" customWidth="1"/>
    <col min="8121" max="8121" width="31.90625" style="28" customWidth="1"/>
    <col min="8122" max="8122" width="12.08984375" style="28" customWidth="1"/>
    <col min="8123" max="8123" width="12" style="28" customWidth="1"/>
    <col min="8124" max="8124" width="12.6328125" style="28" customWidth="1"/>
    <col min="8125" max="8125" width="12" style="28" customWidth="1"/>
    <col min="8126" max="8126" width="11.08984375" style="28" customWidth="1"/>
    <col min="8127" max="8128" width="11.7265625" style="28" customWidth="1"/>
    <col min="8129" max="8129" width="12.6328125" style="28" customWidth="1"/>
    <col min="8130" max="8130" width="9.7265625" style="28" customWidth="1"/>
    <col min="8131" max="8131" width="12" style="28" customWidth="1"/>
    <col min="8132" max="8180" width="9.7265625" style="28" customWidth="1"/>
    <col min="8181" max="8361" width="9.08984375" style="28"/>
    <col min="8362" max="8362" width="6" style="28" customWidth="1"/>
    <col min="8363" max="8363" width="11.08984375" style="28" customWidth="1"/>
    <col min="8364" max="8364" width="37.26953125" style="28" customWidth="1"/>
    <col min="8365" max="8365" width="14.08984375" style="28" customWidth="1"/>
    <col min="8366" max="8367" width="12" style="28" customWidth="1"/>
    <col min="8368" max="8368" width="17.90625" style="28" customWidth="1"/>
    <col min="8369" max="8369" width="15.7265625" style="28" customWidth="1"/>
    <col min="8370" max="8375" width="0" style="28" hidden="1" customWidth="1"/>
    <col min="8376" max="8376" width="11.90625" style="28" customWidth="1"/>
    <col min="8377" max="8377" width="31.90625" style="28" customWidth="1"/>
    <col min="8378" max="8378" width="12.08984375" style="28" customWidth="1"/>
    <col min="8379" max="8379" width="12" style="28" customWidth="1"/>
    <col min="8380" max="8380" width="12.6328125" style="28" customWidth="1"/>
    <col min="8381" max="8381" width="12" style="28" customWidth="1"/>
    <col min="8382" max="8382" width="11.08984375" style="28" customWidth="1"/>
    <col min="8383" max="8384" width="11.7265625" style="28" customWidth="1"/>
    <col min="8385" max="8385" width="12.6328125" style="28" customWidth="1"/>
    <col min="8386" max="8386" width="9.7265625" style="28" customWidth="1"/>
    <col min="8387" max="8387" width="12" style="28" customWidth="1"/>
    <col min="8388" max="8436" width="9.7265625" style="28" customWidth="1"/>
    <col min="8437" max="8617" width="9.08984375" style="28"/>
    <col min="8618" max="8618" width="6" style="28" customWidth="1"/>
    <col min="8619" max="8619" width="11.08984375" style="28" customWidth="1"/>
    <col min="8620" max="8620" width="37.26953125" style="28" customWidth="1"/>
    <col min="8621" max="8621" width="14.08984375" style="28" customWidth="1"/>
    <col min="8622" max="8623" width="12" style="28" customWidth="1"/>
    <col min="8624" max="8624" width="17.90625" style="28" customWidth="1"/>
    <col min="8625" max="8625" width="15.7265625" style="28" customWidth="1"/>
    <col min="8626" max="8631" width="0" style="28" hidden="1" customWidth="1"/>
    <col min="8632" max="8632" width="11.90625" style="28" customWidth="1"/>
    <col min="8633" max="8633" width="31.90625" style="28" customWidth="1"/>
    <col min="8634" max="8634" width="12.08984375" style="28" customWidth="1"/>
    <col min="8635" max="8635" width="12" style="28" customWidth="1"/>
    <col min="8636" max="8636" width="12.6328125" style="28" customWidth="1"/>
    <col min="8637" max="8637" width="12" style="28" customWidth="1"/>
    <col min="8638" max="8638" width="11.08984375" style="28" customWidth="1"/>
    <col min="8639" max="8640" width="11.7265625" style="28" customWidth="1"/>
    <col min="8641" max="8641" width="12.6328125" style="28" customWidth="1"/>
    <col min="8642" max="8642" width="9.7265625" style="28" customWidth="1"/>
    <col min="8643" max="8643" width="12" style="28" customWidth="1"/>
    <col min="8644" max="8692" width="9.7265625" style="28" customWidth="1"/>
    <col min="8693" max="8873" width="9.08984375" style="28"/>
    <col min="8874" max="8874" width="6" style="28" customWidth="1"/>
    <col min="8875" max="8875" width="11.08984375" style="28" customWidth="1"/>
    <col min="8876" max="8876" width="37.26953125" style="28" customWidth="1"/>
    <col min="8877" max="8877" width="14.08984375" style="28" customWidth="1"/>
    <col min="8878" max="8879" width="12" style="28" customWidth="1"/>
    <col min="8880" max="8880" width="17.90625" style="28" customWidth="1"/>
    <col min="8881" max="8881" width="15.7265625" style="28" customWidth="1"/>
    <col min="8882" max="8887" width="0" style="28" hidden="1" customWidth="1"/>
    <col min="8888" max="8888" width="11.90625" style="28" customWidth="1"/>
    <col min="8889" max="8889" width="31.90625" style="28" customWidth="1"/>
    <col min="8890" max="8890" width="12.08984375" style="28" customWidth="1"/>
    <col min="8891" max="8891" width="12" style="28" customWidth="1"/>
    <col min="8892" max="8892" width="12.6328125" style="28" customWidth="1"/>
    <col min="8893" max="8893" width="12" style="28" customWidth="1"/>
    <col min="8894" max="8894" width="11.08984375" style="28" customWidth="1"/>
    <col min="8895" max="8896" width="11.7265625" style="28" customWidth="1"/>
    <col min="8897" max="8897" width="12.6328125" style="28" customWidth="1"/>
    <col min="8898" max="8898" width="9.7265625" style="28" customWidth="1"/>
    <col min="8899" max="8899" width="12" style="28" customWidth="1"/>
    <col min="8900" max="8948" width="9.7265625" style="28" customWidth="1"/>
    <col min="8949" max="9129" width="9.08984375" style="28"/>
    <col min="9130" max="9130" width="6" style="28" customWidth="1"/>
    <col min="9131" max="9131" width="11.08984375" style="28" customWidth="1"/>
    <col min="9132" max="9132" width="37.26953125" style="28" customWidth="1"/>
    <col min="9133" max="9133" width="14.08984375" style="28" customWidth="1"/>
    <col min="9134" max="9135" width="12" style="28" customWidth="1"/>
    <col min="9136" max="9136" width="17.90625" style="28" customWidth="1"/>
    <col min="9137" max="9137" width="15.7265625" style="28" customWidth="1"/>
    <col min="9138" max="9143" width="0" style="28" hidden="1" customWidth="1"/>
    <col min="9144" max="9144" width="11.90625" style="28" customWidth="1"/>
    <col min="9145" max="9145" width="31.90625" style="28" customWidth="1"/>
    <col min="9146" max="9146" width="12.08984375" style="28" customWidth="1"/>
    <col min="9147" max="9147" width="12" style="28" customWidth="1"/>
    <col min="9148" max="9148" width="12.6328125" style="28" customWidth="1"/>
    <col min="9149" max="9149" width="12" style="28" customWidth="1"/>
    <col min="9150" max="9150" width="11.08984375" style="28" customWidth="1"/>
    <col min="9151" max="9152" width="11.7265625" style="28" customWidth="1"/>
    <col min="9153" max="9153" width="12.6328125" style="28" customWidth="1"/>
    <col min="9154" max="9154" width="9.7265625" style="28" customWidth="1"/>
    <col min="9155" max="9155" width="12" style="28" customWidth="1"/>
    <col min="9156" max="9204" width="9.7265625" style="28" customWidth="1"/>
    <col min="9205" max="9385" width="9.08984375" style="28"/>
    <col min="9386" max="9386" width="6" style="28" customWidth="1"/>
    <col min="9387" max="9387" width="11.08984375" style="28" customWidth="1"/>
    <col min="9388" max="9388" width="37.26953125" style="28" customWidth="1"/>
    <col min="9389" max="9389" width="14.08984375" style="28" customWidth="1"/>
    <col min="9390" max="9391" width="12" style="28" customWidth="1"/>
    <col min="9392" max="9392" width="17.90625" style="28" customWidth="1"/>
    <col min="9393" max="9393" width="15.7265625" style="28" customWidth="1"/>
    <col min="9394" max="9399" width="0" style="28" hidden="1" customWidth="1"/>
    <col min="9400" max="9400" width="11.90625" style="28" customWidth="1"/>
    <col min="9401" max="9401" width="31.90625" style="28" customWidth="1"/>
    <col min="9402" max="9402" width="12.08984375" style="28" customWidth="1"/>
    <col min="9403" max="9403" width="12" style="28" customWidth="1"/>
    <col min="9404" max="9404" width="12.6328125" style="28" customWidth="1"/>
    <col min="9405" max="9405" width="12" style="28" customWidth="1"/>
    <col min="9406" max="9406" width="11.08984375" style="28" customWidth="1"/>
    <col min="9407" max="9408" width="11.7265625" style="28" customWidth="1"/>
    <col min="9409" max="9409" width="12.6328125" style="28" customWidth="1"/>
    <col min="9410" max="9410" width="9.7265625" style="28" customWidth="1"/>
    <col min="9411" max="9411" width="12" style="28" customWidth="1"/>
    <col min="9412" max="9460" width="9.7265625" style="28" customWidth="1"/>
    <col min="9461" max="9641" width="9.08984375" style="28"/>
    <col min="9642" max="9642" width="6" style="28" customWidth="1"/>
    <col min="9643" max="9643" width="11.08984375" style="28" customWidth="1"/>
    <col min="9644" max="9644" width="37.26953125" style="28" customWidth="1"/>
    <col min="9645" max="9645" width="14.08984375" style="28" customWidth="1"/>
    <col min="9646" max="9647" width="12" style="28" customWidth="1"/>
    <col min="9648" max="9648" width="17.90625" style="28" customWidth="1"/>
    <col min="9649" max="9649" width="15.7265625" style="28" customWidth="1"/>
    <col min="9650" max="9655" width="0" style="28" hidden="1" customWidth="1"/>
    <col min="9656" max="9656" width="11.90625" style="28" customWidth="1"/>
    <col min="9657" max="9657" width="31.90625" style="28" customWidth="1"/>
    <col min="9658" max="9658" width="12.08984375" style="28" customWidth="1"/>
    <col min="9659" max="9659" width="12" style="28" customWidth="1"/>
    <col min="9660" max="9660" width="12.6328125" style="28" customWidth="1"/>
    <col min="9661" max="9661" width="12" style="28" customWidth="1"/>
    <col min="9662" max="9662" width="11.08984375" style="28" customWidth="1"/>
    <col min="9663" max="9664" width="11.7265625" style="28" customWidth="1"/>
    <col min="9665" max="9665" width="12.6328125" style="28" customWidth="1"/>
    <col min="9666" max="9666" width="9.7265625" style="28" customWidth="1"/>
    <col min="9667" max="9667" width="12" style="28" customWidth="1"/>
    <col min="9668" max="9716" width="9.7265625" style="28" customWidth="1"/>
    <col min="9717" max="9897" width="9.08984375" style="28"/>
    <col min="9898" max="9898" width="6" style="28" customWidth="1"/>
    <col min="9899" max="9899" width="11.08984375" style="28" customWidth="1"/>
    <col min="9900" max="9900" width="37.26953125" style="28" customWidth="1"/>
    <col min="9901" max="9901" width="14.08984375" style="28" customWidth="1"/>
    <col min="9902" max="9903" width="12" style="28" customWidth="1"/>
    <col min="9904" max="9904" width="17.90625" style="28" customWidth="1"/>
    <col min="9905" max="9905" width="15.7265625" style="28" customWidth="1"/>
    <col min="9906" max="9911" width="0" style="28" hidden="1" customWidth="1"/>
    <col min="9912" max="9912" width="11.90625" style="28" customWidth="1"/>
    <col min="9913" max="9913" width="31.90625" style="28" customWidth="1"/>
    <col min="9914" max="9914" width="12.08984375" style="28" customWidth="1"/>
    <col min="9915" max="9915" width="12" style="28" customWidth="1"/>
    <col min="9916" max="9916" width="12.6328125" style="28" customWidth="1"/>
    <col min="9917" max="9917" width="12" style="28" customWidth="1"/>
    <col min="9918" max="9918" width="11.08984375" style="28" customWidth="1"/>
    <col min="9919" max="9920" width="11.7265625" style="28" customWidth="1"/>
    <col min="9921" max="9921" width="12.6328125" style="28" customWidth="1"/>
    <col min="9922" max="9922" width="9.7265625" style="28" customWidth="1"/>
    <col min="9923" max="9923" width="12" style="28" customWidth="1"/>
    <col min="9924" max="9972" width="9.7265625" style="28" customWidth="1"/>
    <col min="9973" max="10153" width="9.08984375" style="28"/>
    <col min="10154" max="10154" width="6" style="28" customWidth="1"/>
    <col min="10155" max="10155" width="11.08984375" style="28" customWidth="1"/>
    <col min="10156" max="10156" width="37.26953125" style="28" customWidth="1"/>
    <col min="10157" max="10157" width="14.08984375" style="28" customWidth="1"/>
    <col min="10158" max="10159" width="12" style="28" customWidth="1"/>
    <col min="10160" max="10160" width="17.90625" style="28" customWidth="1"/>
    <col min="10161" max="10161" width="15.7265625" style="28" customWidth="1"/>
    <col min="10162" max="10167" width="0" style="28" hidden="1" customWidth="1"/>
    <col min="10168" max="10168" width="11.90625" style="28" customWidth="1"/>
    <col min="10169" max="10169" width="31.90625" style="28" customWidth="1"/>
    <col min="10170" max="10170" width="12.08984375" style="28" customWidth="1"/>
    <col min="10171" max="10171" width="12" style="28" customWidth="1"/>
    <col min="10172" max="10172" width="12.6328125" style="28" customWidth="1"/>
    <col min="10173" max="10173" width="12" style="28" customWidth="1"/>
    <col min="10174" max="10174" width="11.08984375" style="28" customWidth="1"/>
    <col min="10175" max="10176" width="11.7265625" style="28" customWidth="1"/>
    <col min="10177" max="10177" width="12.6328125" style="28" customWidth="1"/>
    <col min="10178" max="10178" width="9.7265625" style="28" customWidth="1"/>
    <col min="10179" max="10179" width="12" style="28" customWidth="1"/>
    <col min="10180" max="10228" width="9.7265625" style="28" customWidth="1"/>
    <col min="10229" max="10409" width="9.08984375" style="28"/>
    <col min="10410" max="10410" width="6" style="28" customWidth="1"/>
    <col min="10411" max="10411" width="11.08984375" style="28" customWidth="1"/>
    <col min="10412" max="10412" width="37.26953125" style="28" customWidth="1"/>
    <col min="10413" max="10413" width="14.08984375" style="28" customWidth="1"/>
    <col min="10414" max="10415" width="12" style="28" customWidth="1"/>
    <col min="10416" max="10416" width="17.90625" style="28" customWidth="1"/>
    <col min="10417" max="10417" width="15.7265625" style="28" customWidth="1"/>
    <col min="10418" max="10423" width="0" style="28" hidden="1" customWidth="1"/>
    <col min="10424" max="10424" width="11.90625" style="28" customWidth="1"/>
    <col min="10425" max="10425" width="31.90625" style="28" customWidth="1"/>
    <col min="10426" max="10426" width="12.08984375" style="28" customWidth="1"/>
    <col min="10427" max="10427" width="12" style="28" customWidth="1"/>
    <col min="10428" max="10428" width="12.6328125" style="28" customWidth="1"/>
    <col min="10429" max="10429" width="12" style="28" customWidth="1"/>
    <col min="10430" max="10430" width="11.08984375" style="28" customWidth="1"/>
    <col min="10431" max="10432" width="11.7265625" style="28" customWidth="1"/>
    <col min="10433" max="10433" width="12.6328125" style="28" customWidth="1"/>
    <col min="10434" max="10434" width="9.7265625" style="28" customWidth="1"/>
    <col min="10435" max="10435" width="12" style="28" customWidth="1"/>
    <col min="10436" max="10484" width="9.7265625" style="28" customWidth="1"/>
    <col min="10485" max="10665" width="9.08984375" style="28"/>
    <col min="10666" max="10666" width="6" style="28" customWidth="1"/>
    <col min="10667" max="10667" width="11.08984375" style="28" customWidth="1"/>
    <col min="10668" max="10668" width="37.26953125" style="28" customWidth="1"/>
    <col min="10669" max="10669" width="14.08984375" style="28" customWidth="1"/>
    <col min="10670" max="10671" width="12" style="28" customWidth="1"/>
    <col min="10672" max="10672" width="17.90625" style="28" customWidth="1"/>
    <col min="10673" max="10673" width="15.7265625" style="28" customWidth="1"/>
    <col min="10674" max="10679" width="0" style="28" hidden="1" customWidth="1"/>
    <col min="10680" max="10680" width="11.90625" style="28" customWidth="1"/>
    <col min="10681" max="10681" width="31.90625" style="28" customWidth="1"/>
    <col min="10682" max="10682" width="12.08984375" style="28" customWidth="1"/>
    <col min="10683" max="10683" width="12" style="28" customWidth="1"/>
    <col min="10684" max="10684" width="12.6328125" style="28" customWidth="1"/>
    <col min="10685" max="10685" width="12" style="28" customWidth="1"/>
    <col min="10686" max="10686" width="11.08984375" style="28" customWidth="1"/>
    <col min="10687" max="10688" width="11.7265625" style="28" customWidth="1"/>
    <col min="10689" max="10689" width="12.6328125" style="28" customWidth="1"/>
    <col min="10690" max="10690" width="9.7265625" style="28" customWidth="1"/>
    <col min="10691" max="10691" width="12" style="28" customWidth="1"/>
    <col min="10692" max="10740" width="9.7265625" style="28" customWidth="1"/>
    <col min="10741" max="10921" width="9.08984375" style="28"/>
    <col min="10922" max="10922" width="6" style="28" customWidth="1"/>
    <col min="10923" max="10923" width="11.08984375" style="28" customWidth="1"/>
    <col min="10924" max="10924" width="37.26953125" style="28" customWidth="1"/>
    <col min="10925" max="10925" width="14.08984375" style="28" customWidth="1"/>
    <col min="10926" max="10927" width="12" style="28" customWidth="1"/>
    <col min="10928" max="10928" width="17.90625" style="28" customWidth="1"/>
    <col min="10929" max="10929" width="15.7265625" style="28" customWidth="1"/>
    <col min="10930" max="10935" width="0" style="28" hidden="1" customWidth="1"/>
    <col min="10936" max="10936" width="11.90625" style="28" customWidth="1"/>
    <col min="10937" max="10937" width="31.90625" style="28" customWidth="1"/>
    <col min="10938" max="10938" width="12.08984375" style="28" customWidth="1"/>
    <col min="10939" max="10939" width="12" style="28" customWidth="1"/>
    <col min="10940" max="10940" width="12.6328125" style="28" customWidth="1"/>
    <col min="10941" max="10941" width="12" style="28" customWidth="1"/>
    <col min="10942" max="10942" width="11.08984375" style="28" customWidth="1"/>
    <col min="10943" max="10944" width="11.7265625" style="28" customWidth="1"/>
    <col min="10945" max="10945" width="12.6328125" style="28" customWidth="1"/>
    <col min="10946" max="10946" width="9.7265625" style="28" customWidth="1"/>
    <col min="10947" max="10947" width="12" style="28" customWidth="1"/>
    <col min="10948" max="10996" width="9.7265625" style="28" customWidth="1"/>
    <col min="10997" max="11177" width="9.08984375" style="28"/>
    <col min="11178" max="11178" width="6" style="28" customWidth="1"/>
    <col min="11179" max="11179" width="11.08984375" style="28" customWidth="1"/>
    <col min="11180" max="11180" width="37.26953125" style="28" customWidth="1"/>
    <col min="11181" max="11181" width="14.08984375" style="28" customWidth="1"/>
    <col min="11182" max="11183" width="12" style="28" customWidth="1"/>
    <col min="11184" max="11184" width="17.90625" style="28" customWidth="1"/>
    <col min="11185" max="11185" width="15.7265625" style="28" customWidth="1"/>
    <col min="11186" max="11191" width="0" style="28" hidden="1" customWidth="1"/>
    <col min="11192" max="11192" width="11.90625" style="28" customWidth="1"/>
    <col min="11193" max="11193" width="31.90625" style="28" customWidth="1"/>
    <col min="11194" max="11194" width="12.08984375" style="28" customWidth="1"/>
    <col min="11195" max="11195" width="12" style="28" customWidth="1"/>
    <col min="11196" max="11196" width="12.6328125" style="28" customWidth="1"/>
    <col min="11197" max="11197" width="12" style="28" customWidth="1"/>
    <col min="11198" max="11198" width="11.08984375" style="28" customWidth="1"/>
    <col min="11199" max="11200" width="11.7265625" style="28" customWidth="1"/>
    <col min="11201" max="11201" width="12.6328125" style="28" customWidth="1"/>
    <col min="11202" max="11202" width="9.7265625" style="28" customWidth="1"/>
    <col min="11203" max="11203" width="12" style="28" customWidth="1"/>
    <col min="11204" max="11252" width="9.7265625" style="28" customWidth="1"/>
    <col min="11253" max="11433" width="9.08984375" style="28"/>
    <col min="11434" max="11434" width="6" style="28" customWidth="1"/>
    <col min="11435" max="11435" width="11.08984375" style="28" customWidth="1"/>
    <col min="11436" max="11436" width="37.26953125" style="28" customWidth="1"/>
    <col min="11437" max="11437" width="14.08984375" style="28" customWidth="1"/>
    <col min="11438" max="11439" width="12" style="28" customWidth="1"/>
    <col min="11440" max="11440" width="17.90625" style="28" customWidth="1"/>
    <col min="11441" max="11441" width="15.7265625" style="28" customWidth="1"/>
    <col min="11442" max="11447" width="0" style="28" hidden="1" customWidth="1"/>
    <col min="11448" max="11448" width="11.90625" style="28" customWidth="1"/>
    <col min="11449" max="11449" width="31.90625" style="28" customWidth="1"/>
    <col min="11450" max="11450" width="12.08984375" style="28" customWidth="1"/>
    <col min="11451" max="11451" width="12" style="28" customWidth="1"/>
    <col min="11452" max="11452" width="12.6328125" style="28" customWidth="1"/>
    <col min="11453" max="11453" width="12" style="28" customWidth="1"/>
    <col min="11454" max="11454" width="11.08984375" style="28" customWidth="1"/>
    <col min="11455" max="11456" width="11.7265625" style="28" customWidth="1"/>
    <col min="11457" max="11457" width="12.6328125" style="28" customWidth="1"/>
    <col min="11458" max="11458" width="9.7265625" style="28" customWidth="1"/>
    <col min="11459" max="11459" width="12" style="28" customWidth="1"/>
    <col min="11460" max="11508" width="9.7265625" style="28" customWidth="1"/>
    <col min="11509" max="11689" width="9.08984375" style="28"/>
    <col min="11690" max="11690" width="6" style="28" customWidth="1"/>
    <col min="11691" max="11691" width="11.08984375" style="28" customWidth="1"/>
    <col min="11692" max="11692" width="37.26953125" style="28" customWidth="1"/>
    <col min="11693" max="11693" width="14.08984375" style="28" customWidth="1"/>
    <col min="11694" max="11695" width="12" style="28" customWidth="1"/>
    <col min="11696" max="11696" width="17.90625" style="28" customWidth="1"/>
    <col min="11697" max="11697" width="15.7265625" style="28" customWidth="1"/>
    <col min="11698" max="11703" width="0" style="28" hidden="1" customWidth="1"/>
    <col min="11704" max="11704" width="11.90625" style="28" customWidth="1"/>
    <col min="11705" max="11705" width="31.90625" style="28" customWidth="1"/>
    <col min="11706" max="11706" width="12.08984375" style="28" customWidth="1"/>
    <col min="11707" max="11707" width="12" style="28" customWidth="1"/>
    <col min="11708" max="11708" width="12.6328125" style="28" customWidth="1"/>
    <col min="11709" max="11709" width="12" style="28" customWidth="1"/>
    <col min="11710" max="11710" width="11.08984375" style="28" customWidth="1"/>
    <col min="11711" max="11712" width="11.7265625" style="28" customWidth="1"/>
    <col min="11713" max="11713" width="12.6328125" style="28" customWidth="1"/>
    <col min="11714" max="11714" width="9.7265625" style="28" customWidth="1"/>
    <col min="11715" max="11715" width="12" style="28" customWidth="1"/>
    <col min="11716" max="11764" width="9.7265625" style="28" customWidth="1"/>
    <col min="11765" max="11945" width="9.08984375" style="28"/>
    <col min="11946" max="11946" width="6" style="28" customWidth="1"/>
    <col min="11947" max="11947" width="11.08984375" style="28" customWidth="1"/>
    <col min="11948" max="11948" width="37.26953125" style="28" customWidth="1"/>
    <col min="11949" max="11949" width="14.08984375" style="28" customWidth="1"/>
    <col min="11950" max="11951" width="12" style="28" customWidth="1"/>
    <col min="11952" max="11952" width="17.90625" style="28" customWidth="1"/>
    <col min="11953" max="11953" width="15.7265625" style="28" customWidth="1"/>
    <col min="11954" max="11959" width="0" style="28" hidden="1" customWidth="1"/>
    <col min="11960" max="11960" width="11.90625" style="28" customWidth="1"/>
    <col min="11961" max="11961" width="31.90625" style="28" customWidth="1"/>
    <col min="11962" max="11962" width="12.08984375" style="28" customWidth="1"/>
    <col min="11963" max="11963" width="12" style="28" customWidth="1"/>
    <col min="11964" max="11964" width="12.6328125" style="28" customWidth="1"/>
    <col min="11965" max="11965" width="12" style="28" customWidth="1"/>
    <col min="11966" max="11966" width="11.08984375" style="28" customWidth="1"/>
    <col min="11967" max="11968" width="11.7265625" style="28" customWidth="1"/>
    <col min="11969" max="11969" width="12.6328125" style="28" customWidth="1"/>
    <col min="11970" max="11970" width="9.7265625" style="28" customWidth="1"/>
    <col min="11971" max="11971" width="12" style="28" customWidth="1"/>
    <col min="11972" max="12020" width="9.7265625" style="28" customWidth="1"/>
    <col min="12021" max="12201" width="9.08984375" style="28"/>
    <col min="12202" max="12202" width="6" style="28" customWidth="1"/>
    <col min="12203" max="12203" width="11.08984375" style="28" customWidth="1"/>
    <col min="12204" max="12204" width="37.26953125" style="28" customWidth="1"/>
    <col min="12205" max="12205" width="14.08984375" style="28" customWidth="1"/>
    <col min="12206" max="12207" width="12" style="28" customWidth="1"/>
    <col min="12208" max="12208" width="17.90625" style="28" customWidth="1"/>
    <col min="12209" max="12209" width="15.7265625" style="28" customWidth="1"/>
    <col min="12210" max="12215" width="0" style="28" hidden="1" customWidth="1"/>
    <col min="12216" max="12216" width="11.90625" style="28" customWidth="1"/>
    <col min="12217" max="12217" width="31.90625" style="28" customWidth="1"/>
    <col min="12218" max="12218" width="12.08984375" style="28" customWidth="1"/>
    <col min="12219" max="12219" width="12" style="28" customWidth="1"/>
    <col min="12220" max="12220" width="12.6328125" style="28" customWidth="1"/>
    <col min="12221" max="12221" width="12" style="28" customWidth="1"/>
    <col min="12222" max="12222" width="11.08984375" style="28" customWidth="1"/>
    <col min="12223" max="12224" width="11.7265625" style="28" customWidth="1"/>
    <col min="12225" max="12225" width="12.6328125" style="28" customWidth="1"/>
    <col min="12226" max="12226" width="9.7265625" style="28" customWidth="1"/>
    <col min="12227" max="12227" width="12" style="28" customWidth="1"/>
    <col min="12228" max="12276" width="9.7265625" style="28" customWidth="1"/>
    <col min="12277" max="12457" width="9.08984375" style="28"/>
    <col min="12458" max="12458" width="6" style="28" customWidth="1"/>
    <col min="12459" max="12459" width="11.08984375" style="28" customWidth="1"/>
    <col min="12460" max="12460" width="37.26953125" style="28" customWidth="1"/>
    <col min="12461" max="12461" width="14.08984375" style="28" customWidth="1"/>
    <col min="12462" max="12463" width="12" style="28" customWidth="1"/>
    <col min="12464" max="12464" width="17.90625" style="28" customWidth="1"/>
    <col min="12465" max="12465" width="15.7265625" style="28" customWidth="1"/>
    <col min="12466" max="12471" width="0" style="28" hidden="1" customWidth="1"/>
    <col min="12472" max="12472" width="11.90625" style="28" customWidth="1"/>
    <col min="12473" max="12473" width="31.90625" style="28" customWidth="1"/>
    <col min="12474" max="12474" width="12.08984375" style="28" customWidth="1"/>
    <col min="12475" max="12475" width="12" style="28" customWidth="1"/>
    <col min="12476" max="12476" width="12.6328125" style="28" customWidth="1"/>
    <col min="12477" max="12477" width="12" style="28" customWidth="1"/>
    <col min="12478" max="12478" width="11.08984375" style="28" customWidth="1"/>
    <col min="12479" max="12480" width="11.7265625" style="28" customWidth="1"/>
    <col min="12481" max="12481" width="12.6328125" style="28" customWidth="1"/>
    <col min="12482" max="12482" width="9.7265625" style="28" customWidth="1"/>
    <col min="12483" max="12483" width="12" style="28" customWidth="1"/>
    <col min="12484" max="12532" width="9.7265625" style="28" customWidth="1"/>
    <col min="12533" max="12713" width="9.08984375" style="28"/>
    <col min="12714" max="12714" width="6" style="28" customWidth="1"/>
    <col min="12715" max="12715" width="11.08984375" style="28" customWidth="1"/>
    <col min="12716" max="12716" width="37.26953125" style="28" customWidth="1"/>
    <col min="12717" max="12717" width="14.08984375" style="28" customWidth="1"/>
    <col min="12718" max="12719" width="12" style="28" customWidth="1"/>
    <col min="12720" max="12720" width="17.90625" style="28" customWidth="1"/>
    <col min="12721" max="12721" width="15.7265625" style="28" customWidth="1"/>
    <col min="12722" max="12727" width="0" style="28" hidden="1" customWidth="1"/>
    <col min="12728" max="12728" width="11.90625" style="28" customWidth="1"/>
    <col min="12729" max="12729" width="31.90625" style="28" customWidth="1"/>
    <col min="12730" max="12730" width="12.08984375" style="28" customWidth="1"/>
    <col min="12731" max="12731" width="12" style="28" customWidth="1"/>
    <col min="12732" max="12732" width="12.6328125" style="28" customWidth="1"/>
    <col min="12733" max="12733" width="12" style="28" customWidth="1"/>
    <col min="12734" max="12734" width="11.08984375" style="28" customWidth="1"/>
    <col min="12735" max="12736" width="11.7265625" style="28" customWidth="1"/>
    <col min="12737" max="12737" width="12.6328125" style="28" customWidth="1"/>
    <col min="12738" max="12738" width="9.7265625" style="28" customWidth="1"/>
    <col min="12739" max="12739" width="12" style="28" customWidth="1"/>
    <col min="12740" max="12788" width="9.7265625" style="28" customWidth="1"/>
    <col min="12789" max="12969" width="9.08984375" style="28"/>
    <col min="12970" max="12970" width="6" style="28" customWidth="1"/>
    <col min="12971" max="12971" width="11.08984375" style="28" customWidth="1"/>
    <col min="12972" max="12972" width="37.26953125" style="28" customWidth="1"/>
    <col min="12973" max="12973" width="14.08984375" style="28" customWidth="1"/>
    <col min="12974" max="12975" width="12" style="28" customWidth="1"/>
    <col min="12976" max="12976" width="17.90625" style="28" customWidth="1"/>
    <col min="12977" max="12977" width="15.7265625" style="28" customWidth="1"/>
    <col min="12978" max="12983" width="0" style="28" hidden="1" customWidth="1"/>
    <col min="12984" max="12984" width="11.90625" style="28" customWidth="1"/>
    <col min="12985" max="12985" width="31.90625" style="28" customWidth="1"/>
    <col min="12986" max="12986" width="12.08984375" style="28" customWidth="1"/>
    <col min="12987" max="12987" width="12" style="28" customWidth="1"/>
    <col min="12988" max="12988" width="12.6328125" style="28" customWidth="1"/>
    <col min="12989" max="12989" width="12" style="28" customWidth="1"/>
    <col min="12990" max="12990" width="11.08984375" style="28" customWidth="1"/>
    <col min="12991" max="12992" width="11.7265625" style="28" customWidth="1"/>
    <col min="12993" max="12993" width="12.6328125" style="28" customWidth="1"/>
    <col min="12994" max="12994" width="9.7265625" style="28" customWidth="1"/>
    <col min="12995" max="12995" width="12" style="28" customWidth="1"/>
    <col min="12996" max="13044" width="9.7265625" style="28" customWidth="1"/>
    <col min="13045" max="13225" width="9.08984375" style="28"/>
    <col min="13226" max="13226" width="6" style="28" customWidth="1"/>
    <col min="13227" max="13227" width="11.08984375" style="28" customWidth="1"/>
    <col min="13228" max="13228" width="37.26953125" style="28" customWidth="1"/>
    <col min="13229" max="13229" width="14.08984375" style="28" customWidth="1"/>
    <col min="13230" max="13231" width="12" style="28" customWidth="1"/>
    <col min="13232" max="13232" width="17.90625" style="28" customWidth="1"/>
    <col min="13233" max="13233" width="15.7265625" style="28" customWidth="1"/>
    <col min="13234" max="13239" width="0" style="28" hidden="1" customWidth="1"/>
    <col min="13240" max="13240" width="11.90625" style="28" customWidth="1"/>
    <col min="13241" max="13241" width="31.90625" style="28" customWidth="1"/>
    <col min="13242" max="13242" width="12.08984375" style="28" customWidth="1"/>
    <col min="13243" max="13243" width="12" style="28" customWidth="1"/>
    <col min="13244" max="13244" width="12.6328125" style="28" customWidth="1"/>
    <col min="13245" max="13245" width="12" style="28" customWidth="1"/>
    <col min="13246" max="13246" width="11.08984375" style="28" customWidth="1"/>
    <col min="13247" max="13248" width="11.7265625" style="28" customWidth="1"/>
    <col min="13249" max="13249" width="12.6328125" style="28" customWidth="1"/>
    <col min="13250" max="13250" width="9.7265625" style="28" customWidth="1"/>
    <col min="13251" max="13251" width="12" style="28" customWidth="1"/>
    <col min="13252" max="13300" width="9.7265625" style="28" customWidth="1"/>
    <col min="13301" max="13481" width="9.08984375" style="28"/>
    <col min="13482" max="13482" width="6" style="28" customWidth="1"/>
    <col min="13483" max="13483" width="11.08984375" style="28" customWidth="1"/>
    <col min="13484" max="13484" width="37.26953125" style="28" customWidth="1"/>
    <col min="13485" max="13485" width="14.08984375" style="28" customWidth="1"/>
    <col min="13486" max="13487" width="12" style="28" customWidth="1"/>
    <col min="13488" max="13488" width="17.90625" style="28" customWidth="1"/>
    <col min="13489" max="13489" width="15.7265625" style="28" customWidth="1"/>
    <col min="13490" max="13495" width="0" style="28" hidden="1" customWidth="1"/>
    <col min="13496" max="13496" width="11.90625" style="28" customWidth="1"/>
    <col min="13497" max="13497" width="31.90625" style="28" customWidth="1"/>
    <col min="13498" max="13498" width="12.08984375" style="28" customWidth="1"/>
    <col min="13499" max="13499" width="12" style="28" customWidth="1"/>
    <col min="13500" max="13500" width="12.6328125" style="28" customWidth="1"/>
    <col min="13501" max="13501" width="12" style="28" customWidth="1"/>
    <col min="13502" max="13502" width="11.08984375" style="28" customWidth="1"/>
    <col min="13503" max="13504" width="11.7265625" style="28" customWidth="1"/>
    <col min="13505" max="13505" width="12.6328125" style="28" customWidth="1"/>
    <col min="13506" max="13506" width="9.7265625" style="28" customWidth="1"/>
    <col min="13507" max="13507" width="12" style="28" customWidth="1"/>
    <col min="13508" max="13556" width="9.7265625" style="28" customWidth="1"/>
    <col min="13557" max="13737" width="9.08984375" style="28"/>
    <col min="13738" max="13738" width="6" style="28" customWidth="1"/>
    <col min="13739" max="13739" width="11.08984375" style="28" customWidth="1"/>
    <col min="13740" max="13740" width="37.26953125" style="28" customWidth="1"/>
    <col min="13741" max="13741" width="14.08984375" style="28" customWidth="1"/>
    <col min="13742" max="13743" width="12" style="28" customWidth="1"/>
    <col min="13744" max="13744" width="17.90625" style="28" customWidth="1"/>
    <col min="13745" max="13745" width="15.7265625" style="28" customWidth="1"/>
    <col min="13746" max="13751" width="0" style="28" hidden="1" customWidth="1"/>
    <col min="13752" max="13752" width="11.90625" style="28" customWidth="1"/>
    <col min="13753" max="13753" width="31.90625" style="28" customWidth="1"/>
    <col min="13754" max="13754" width="12.08984375" style="28" customWidth="1"/>
    <col min="13755" max="13755" width="12" style="28" customWidth="1"/>
    <col min="13756" max="13756" width="12.6328125" style="28" customWidth="1"/>
    <col min="13757" max="13757" width="12" style="28" customWidth="1"/>
    <col min="13758" max="13758" width="11.08984375" style="28" customWidth="1"/>
    <col min="13759" max="13760" width="11.7265625" style="28" customWidth="1"/>
    <col min="13761" max="13761" width="12.6328125" style="28" customWidth="1"/>
    <col min="13762" max="13762" width="9.7265625" style="28" customWidth="1"/>
    <col min="13763" max="13763" width="12" style="28" customWidth="1"/>
    <col min="13764" max="13812" width="9.7265625" style="28" customWidth="1"/>
    <col min="13813" max="13993" width="9.08984375" style="28"/>
    <col min="13994" max="13994" width="6" style="28" customWidth="1"/>
    <col min="13995" max="13995" width="11.08984375" style="28" customWidth="1"/>
    <col min="13996" max="13996" width="37.26953125" style="28" customWidth="1"/>
    <col min="13997" max="13997" width="14.08984375" style="28" customWidth="1"/>
    <col min="13998" max="13999" width="12" style="28" customWidth="1"/>
    <col min="14000" max="14000" width="17.90625" style="28" customWidth="1"/>
    <col min="14001" max="14001" width="15.7265625" style="28" customWidth="1"/>
    <col min="14002" max="14007" width="0" style="28" hidden="1" customWidth="1"/>
    <col min="14008" max="14008" width="11.90625" style="28" customWidth="1"/>
    <col min="14009" max="14009" width="31.90625" style="28" customWidth="1"/>
    <col min="14010" max="14010" width="12.08984375" style="28" customWidth="1"/>
    <col min="14011" max="14011" width="12" style="28" customWidth="1"/>
    <col min="14012" max="14012" width="12.6328125" style="28" customWidth="1"/>
    <col min="14013" max="14013" width="12" style="28" customWidth="1"/>
    <col min="14014" max="14014" width="11.08984375" style="28" customWidth="1"/>
    <col min="14015" max="14016" width="11.7265625" style="28" customWidth="1"/>
    <col min="14017" max="14017" width="12.6328125" style="28" customWidth="1"/>
    <col min="14018" max="14018" width="9.7265625" style="28" customWidth="1"/>
    <col min="14019" max="14019" width="12" style="28" customWidth="1"/>
    <col min="14020" max="14068" width="9.7265625" style="28" customWidth="1"/>
    <col min="14069" max="14249" width="9.08984375" style="28"/>
    <col min="14250" max="14250" width="6" style="28" customWidth="1"/>
    <col min="14251" max="14251" width="11.08984375" style="28" customWidth="1"/>
    <col min="14252" max="14252" width="37.26953125" style="28" customWidth="1"/>
    <col min="14253" max="14253" width="14.08984375" style="28" customWidth="1"/>
    <col min="14254" max="14255" width="12" style="28" customWidth="1"/>
    <col min="14256" max="14256" width="17.90625" style="28" customWidth="1"/>
    <col min="14257" max="14257" width="15.7265625" style="28" customWidth="1"/>
    <col min="14258" max="14263" width="0" style="28" hidden="1" customWidth="1"/>
    <col min="14264" max="14264" width="11.90625" style="28" customWidth="1"/>
    <col min="14265" max="14265" width="31.90625" style="28" customWidth="1"/>
    <col min="14266" max="14266" width="12.08984375" style="28" customWidth="1"/>
    <col min="14267" max="14267" width="12" style="28" customWidth="1"/>
    <col min="14268" max="14268" width="12.6328125" style="28" customWidth="1"/>
    <col min="14269" max="14269" width="12" style="28" customWidth="1"/>
    <col min="14270" max="14270" width="11.08984375" style="28" customWidth="1"/>
    <col min="14271" max="14272" width="11.7265625" style="28" customWidth="1"/>
    <col min="14273" max="14273" width="12.6328125" style="28" customWidth="1"/>
    <col min="14274" max="14274" width="9.7265625" style="28" customWidth="1"/>
    <col min="14275" max="14275" width="12" style="28" customWidth="1"/>
    <col min="14276" max="14324" width="9.7265625" style="28" customWidth="1"/>
    <col min="14325" max="14505" width="9.08984375" style="28"/>
    <col min="14506" max="14506" width="6" style="28" customWidth="1"/>
    <col min="14507" max="14507" width="11.08984375" style="28" customWidth="1"/>
    <col min="14508" max="14508" width="37.26953125" style="28" customWidth="1"/>
    <col min="14509" max="14509" width="14.08984375" style="28" customWidth="1"/>
    <col min="14510" max="14511" width="12" style="28" customWidth="1"/>
    <col min="14512" max="14512" width="17.90625" style="28" customWidth="1"/>
    <col min="14513" max="14513" width="15.7265625" style="28" customWidth="1"/>
    <col min="14514" max="14519" width="0" style="28" hidden="1" customWidth="1"/>
    <col min="14520" max="14520" width="11.90625" style="28" customWidth="1"/>
    <col min="14521" max="14521" width="31.90625" style="28" customWidth="1"/>
    <col min="14522" max="14522" width="12.08984375" style="28" customWidth="1"/>
    <col min="14523" max="14523" width="12" style="28" customWidth="1"/>
    <col min="14524" max="14524" width="12.6328125" style="28" customWidth="1"/>
    <col min="14525" max="14525" width="12" style="28" customWidth="1"/>
    <col min="14526" max="14526" width="11.08984375" style="28" customWidth="1"/>
    <col min="14527" max="14528" width="11.7265625" style="28" customWidth="1"/>
    <col min="14529" max="14529" width="12.6328125" style="28" customWidth="1"/>
    <col min="14530" max="14530" width="9.7265625" style="28" customWidth="1"/>
    <col min="14531" max="14531" width="12" style="28" customWidth="1"/>
    <col min="14532" max="14580" width="9.7265625" style="28" customWidth="1"/>
    <col min="14581" max="14761" width="9.08984375" style="28"/>
    <col min="14762" max="14762" width="6" style="28" customWidth="1"/>
    <col min="14763" max="14763" width="11.08984375" style="28" customWidth="1"/>
    <col min="14764" max="14764" width="37.26953125" style="28" customWidth="1"/>
    <col min="14765" max="14765" width="14.08984375" style="28" customWidth="1"/>
    <col min="14766" max="14767" width="12" style="28" customWidth="1"/>
    <col min="14768" max="14768" width="17.90625" style="28" customWidth="1"/>
    <col min="14769" max="14769" width="15.7265625" style="28" customWidth="1"/>
    <col min="14770" max="14775" width="0" style="28" hidden="1" customWidth="1"/>
    <col min="14776" max="14776" width="11.90625" style="28" customWidth="1"/>
    <col min="14777" max="14777" width="31.90625" style="28" customWidth="1"/>
    <col min="14778" max="14778" width="12.08984375" style="28" customWidth="1"/>
    <col min="14779" max="14779" width="12" style="28" customWidth="1"/>
    <col min="14780" max="14780" width="12.6328125" style="28" customWidth="1"/>
    <col min="14781" max="14781" width="12" style="28" customWidth="1"/>
    <col min="14782" max="14782" width="11.08984375" style="28" customWidth="1"/>
    <col min="14783" max="14784" width="11.7265625" style="28" customWidth="1"/>
    <col min="14785" max="14785" width="12.6328125" style="28" customWidth="1"/>
    <col min="14786" max="14786" width="9.7265625" style="28" customWidth="1"/>
    <col min="14787" max="14787" width="12" style="28" customWidth="1"/>
    <col min="14788" max="14836" width="9.7265625" style="28" customWidth="1"/>
    <col min="14837" max="15017" width="9.08984375" style="28"/>
    <col min="15018" max="15018" width="6" style="28" customWidth="1"/>
    <col min="15019" max="15019" width="11.08984375" style="28" customWidth="1"/>
    <col min="15020" max="15020" width="37.26953125" style="28" customWidth="1"/>
    <col min="15021" max="15021" width="14.08984375" style="28" customWidth="1"/>
    <col min="15022" max="15023" width="12" style="28" customWidth="1"/>
    <col min="15024" max="15024" width="17.90625" style="28" customWidth="1"/>
    <col min="15025" max="15025" width="15.7265625" style="28" customWidth="1"/>
    <col min="15026" max="15031" width="0" style="28" hidden="1" customWidth="1"/>
    <col min="15032" max="15032" width="11.90625" style="28" customWidth="1"/>
    <col min="15033" max="15033" width="31.90625" style="28" customWidth="1"/>
    <col min="15034" max="15034" width="12.08984375" style="28" customWidth="1"/>
    <col min="15035" max="15035" width="12" style="28" customWidth="1"/>
    <col min="15036" max="15036" width="12.6328125" style="28" customWidth="1"/>
    <col min="15037" max="15037" width="12" style="28" customWidth="1"/>
    <col min="15038" max="15038" width="11.08984375" style="28" customWidth="1"/>
    <col min="15039" max="15040" width="11.7265625" style="28" customWidth="1"/>
    <col min="15041" max="15041" width="12.6328125" style="28" customWidth="1"/>
    <col min="15042" max="15042" width="9.7265625" style="28" customWidth="1"/>
    <col min="15043" max="15043" width="12" style="28" customWidth="1"/>
    <col min="15044" max="15092" width="9.7265625" style="28" customWidth="1"/>
    <col min="15093" max="15273" width="9.08984375" style="28"/>
    <col min="15274" max="15274" width="6" style="28" customWidth="1"/>
    <col min="15275" max="15275" width="11.08984375" style="28" customWidth="1"/>
    <col min="15276" max="15276" width="37.26953125" style="28" customWidth="1"/>
    <col min="15277" max="15277" width="14.08984375" style="28" customWidth="1"/>
    <col min="15278" max="15279" width="12" style="28" customWidth="1"/>
    <col min="15280" max="15280" width="17.90625" style="28" customWidth="1"/>
    <col min="15281" max="15281" width="15.7265625" style="28" customWidth="1"/>
    <col min="15282" max="15287" width="0" style="28" hidden="1" customWidth="1"/>
    <col min="15288" max="15288" width="11.90625" style="28" customWidth="1"/>
    <col min="15289" max="15289" width="31.90625" style="28" customWidth="1"/>
    <col min="15290" max="15290" width="12.08984375" style="28" customWidth="1"/>
    <col min="15291" max="15291" width="12" style="28" customWidth="1"/>
    <col min="15292" max="15292" width="12.6328125" style="28" customWidth="1"/>
    <col min="15293" max="15293" width="12" style="28" customWidth="1"/>
    <col min="15294" max="15294" width="11.08984375" style="28" customWidth="1"/>
    <col min="15295" max="15296" width="11.7265625" style="28" customWidth="1"/>
    <col min="15297" max="15297" width="12.6328125" style="28" customWidth="1"/>
    <col min="15298" max="15298" width="9.7265625" style="28" customWidth="1"/>
    <col min="15299" max="15299" width="12" style="28" customWidth="1"/>
    <col min="15300" max="15348" width="9.7265625" style="28" customWidth="1"/>
    <col min="15349" max="15529" width="9.08984375" style="28"/>
    <col min="15530" max="15530" width="6" style="28" customWidth="1"/>
    <col min="15531" max="15531" width="11.08984375" style="28" customWidth="1"/>
    <col min="15532" max="15532" width="37.26953125" style="28" customWidth="1"/>
    <col min="15533" max="15533" width="14.08984375" style="28" customWidth="1"/>
    <col min="15534" max="15535" width="12" style="28" customWidth="1"/>
    <col min="15536" max="15536" width="17.90625" style="28" customWidth="1"/>
    <col min="15537" max="15537" width="15.7265625" style="28" customWidth="1"/>
    <col min="15538" max="15543" width="0" style="28" hidden="1" customWidth="1"/>
    <col min="15544" max="15544" width="11.90625" style="28" customWidth="1"/>
    <col min="15545" max="15545" width="31.90625" style="28" customWidth="1"/>
    <col min="15546" max="15546" width="12.08984375" style="28" customWidth="1"/>
    <col min="15547" max="15547" width="12" style="28" customWidth="1"/>
    <col min="15548" max="15548" width="12.6328125" style="28" customWidth="1"/>
    <col min="15549" max="15549" width="12" style="28" customWidth="1"/>
    <col min="15550" max="15550" width="11.08984375" style="28" customWidth="1"/>
    <col min="15551" max="15552" width="11.7265625" style="28" customWidth="1"/>
    <col min="15553" max="15553" width="12.6328125" style="28" customWidth="1"/>
    <col min="15554" max="15554" width="9.7265625" style="28" customWidth="1"/>
    <col min="15555" max="15555" width="12" style="28" customWidth="1"/>
    <col min="15556" max="15604" width="9.7265625" style="28" customWidth="1"/>
    <col min="15605" max="15785" width="9.08984375" style="28"/>
    <col min="15786" max="15786" width="6" style="28" customWidth="1"/>
    <col min="15787" max="15787" width="11.08984375" style="28" customWidth="1"/>
    <col min="15788" max="15788" width="37.26953125" style="28" customWidth="1"/>
    <col min="15789" max="15789" width="14.08984375" style="28" customWidth="1"/>
    <col min="15790" max="15791" width="12" style="28" customWidth="1"/>
    <col min="15792" max="15792" width="17.90625" style="28" customWidth="1"/>
    <col min="15793" max="15793" width="15.7265625" style="28" customWidth="1"/>
    <col min="15794" max="15799" width="0" style="28" hidden="1" customWidth="1"/>
    <col min="15800" max="15800" width="11.90625" style="28" customWidth="1"/>
    <col min="15801" max="15801" width="31.90625" style="28" customWidth="1"/>
    <col min="15802" max="15802" width="12.08984375" style="28" customWidth="1"/>
    <col min="15803" max="15803" width="12" style="28" customWidth="1"/>
    <col min="15804" max="15804" width="12.6328125" style="28" customWidth="1"/>
    <col min="15805" max="15805" width="12" style="28" customWidth="1"/>
    <col min="15806" max="15806" width="11.08984375" style="28" customWidth="1"/>
    <col min="15807" max="15808" width="11.7265625" style="28" customWidth="1"/>
    <col min="15809" max="15809" width="12.6328125" style="28" customWidth="1"/>
    <col min="15810" max="15810" width="9.7265625" style="28" customWidth="1"/>
    <col min="15811" max="15811" width="12" style="28" customWidth="1"/>
    <col min="15812" max="15860" width="9.7265625" style="28" customWidth="1"/>
    <col min="15861" max="16041" width="9.08984375" style="28"/>
    <col min="16042" max="16042" width="6" style="28" customWidth="1"/>
    <col min="16043" max="16043" width="11.08984375" style="28" customWidth="1"/>
    <col min="16044" max="16044" width="37.26953125" style="28" customWidth="1"/>
    <col min="16045" max="16045" width="14.08984375" style="28" customWidth="1"/>
    <col min="16046" max="16047" width="12" style="28" customWidth="1"/>
    <col min="16048" max="16048" width="17.90625" style="28" customWidth="1"/>
    <col min="16049" max="16049" width="15.7265625" style="28" customWidth="1"/>
    <col min="16050" max="16055" width="0" style="28" hidden="1" customWidth="1"/>
    <col min="16056" max="16056" width="11.90625" style="28" customWidth="1"/>
    <col min="16057" max="16057" width="31.90625" style="28" customWidth="1"/>
    <col min="16058" max="16058" width="12.08984375" style="28" customWidth="1"/>
    <col min="16059" max="16059" width="12" style="28" customWidth="1"/>
    <col min="16060" max="16060" width="12.6328125" style="28" customWidth="1"/>
    <col min="16061" max="16061" width="12" style="28" customWidth="1"/>
    <col min="16062" max="16062" width="11.08984375" style="28" customWidth="1"/>
    <col min="16063" max="16064" width="11.7265625" style="28" customWidth="1"/>
    <col min="16065" max="16065" width="12.6328125" style="28" customWidth="1"/>
    <col min="16066" max="16066" width="9.7265625" style="28" customWidth="1"/>
    <col min="16067" max="16067" width="12" style="28" customWidth="1"/>
    <col min="16068" max="16116" width="9.7265625" style="28" customWidth="1"/>
    <col min="16117" max="16340" width="9.08984375" style="28"/>
    <col min="16341" max="16356" width="9.08984375" style="28" customWidth="1"/>
    <col min="16357" max="16364" width="9.08984375" style="28"/>
    <col min="16365" max="16384" width="9.08984375" style="28" customWidth="1"/>
  </cols>
  <sheetData>
    <row r="1" spans="1:40" s="26" customFormat="1" ht="20">
      <c r="A1" s="24"/>
      <c r="B1" s="71" t="s">
        <v>79</v>
      </c>
      <c r="C1" s="71"/>
      <c r="D1" s="72"/>
      <c r="E1" s="72"/>
      <c r="F1" s="72"/>
      <c r="G1" s="72"/>
      <c r="H1" s="72"/>
      <c r="J1" s="25"/>
      <c r="K1" s="25"/>
      <c r="L1" s="25"/>
      <c r="N1" s="25"/>
      <c r="O1" s="25"/>
      <c r="P1" s="25"/>
      <c r="R1" s="25"/>
      <c r="S1" s="25"/>
      <c r="T1" s="25"/>
      <c r="AN1" s="25"/>
    </row>
    <row r="2" spans="1:40" s="26" customFormat="1" ht="20.5" thickBot="1">
      <c r="A2" s="24"/>
      <c r="B2" s="71"/>
      <c r="C2" s="71"/>
      <c r="D2" s="72"/>
      <c r="E2" s="72"/>
      <c r="F2" s="72"/>
      <c r="G2" s="72"/>
      <c r="H2" s="72"/>
      <c r="J2" s="25"/>
      <c r="K2" s="25"/>
      <c r="L2" s="25"/>
      <c r="N2" s="25"/>
      <c r="O2" s="25"/>
      <c r="P2" s="25"/>
      <c r="R2" s="25"/>
      <c r="S2" s="25"/>
      <c r="T2" s="25"/>
      <c r="AN2" s="25"/>
    </row>
    <row r="3" spans="1:40" s="26" customFormat="1" ht="16" thickBot="1">
      <c r="A3" s="24"/>
      <c r="B3" s="209" t="s">
        <v>12</v>
      </c>
      <c r="C3" s="210"/>
      <c r="D3" s="210"/>
      <c r="E3" s="210"/>
      <c r="F3" s="210"/>
      <c r="G3" s="211"/>
      <c r="H3" s="22"/>
      <c r="J3" s="25"/>
      <c r="K3" s="25"/>
      <c r="L3" s="25"/>
      <c r="N3" s="25"/>
      <c r="O3" s="25"/>
      <c r="P3" s="25"/>
      <c r="R3" s="25"/>
      <c r="S3" s="25"/>
      <c r="T3" s="25"/>
      <c r="AN3" s="25"/>
    </row>
    <row r="4" spans="1:40" s="26" customFormat="1" ht="15.5">
      <c r="A4" s="23"/>
      <c r="B4" s="21"/>
      <c r="C4" s="13"/>
      <c r="D4" s="12"/>
      <c r="E4" s="12"/>
      <c r="F4" s="12"/>
      <c r="G4" s="12"/>
      <c r="H4" s="12"/>
      <c r="J4" s="25"/>
      <c r="K4" s="25"/>
      <c r="L4" s="25"/>
      <c r="N4" s="25"/>
      <c r="O4" s="25"/>
      <c r="P4" s="25"/>
      <c r="R4" s="25"/>
      <c r="S4" s="25"/>
      <c r="T4" s="25"/>
      <c r="AN4" s="25"/>
    </row>
    <row r="5" spans="1:40" s="26" customFormat="1" ht="16" thickBot="1">
      <c r="A5" s="27"/>
      <c r="B5" s="21"/>
      <c r="C5" s="13"/>
      <c r="D5" s="12"/>
      <c r="E5" s="12"/>
      <c r="F5" s="12"/>
      <c r="G5" s="12"/>
      <c r="H5" s="12"/>
    </row>
    <row r="6" spans="1:40" ht="18">
      <c r="A6" s="67"/>
      <c r="B6" s="15"/>
      <c r="C6" s="16"/>
      <c r="D6" s="16"/>
      <c r="E6" s="16"/>
      <c r="F6" s="16"/>
      <c r="G6" s="16"/>
      <c r="H6" s="17"/>
    </row>
    <row r="7" spans="1:40">
      <c r="A7" s="29"/>
      <c r="B7" s="73" t="s">
        <v>26</v>
      </c>
      <c r="C7" s="14"/>
      <c r="D7" s="14"/>
      <c r="E7" s="14"/>
      <c r="F7" s="14"/>
      <c r="G7" s="14"/>
      <c r="H7" s="18"/>
    </row>
    <row r="8" spans="1:40" ht="18">
      <c r="A8" s="67"/>
      <c r="B8" s="74" t="s">
        <v>32</v>
      </c>
      <c r="C8" s="75"/>
      <c r="D8" s="75"/>
      <c r="E8" s="75"/>
      <c r="F8" s="75"/>
      <c r="G8" s="75"/>
      <c r="H8" s="18"/>
    </row>
    <row r="9" spans="1:40" s="30" customFormat="1">
      <c r="A9" s="34"/>
      <c r="B9" s="76" t="s">
        <v>27</v>
      </c>
      <c r="C9" s="14"/>
      <c r="D9" s="14"/>
      <c r="E9" s="14"/>
      <c r="F9" s="14"/>
      <c r="G9" s="14"/>
      <c r="H9" s="18"/>
    </row>
    <row r="10" spans="1:40" s="30" customFormat="1">
      <c r="A10" s="34"/>
      <c r="B10" s="76"/>
      <c r="C10" s="14"/>
      <c r="D10" s="14"/>
      <c r="E10" s="14"/>
      <c r="F10" s="14"/>
      <c r="G10" s="14"/>
      <c r="H10" s="18"/>
    </row>
    <row r="11" spans="1:40" s="30" customFormat="1">
      <c r="A11" s="34"/>
      <c r="B11" s="77" t="s">
        <v>80</v>
      </c>
      <c r="C11" s="78"/>
      <c r="D11" s="78"/>
      <c r="E11" s="78"/>
      <c r="F11" s="78"/>
      <c r="G11" s="78"/>
      <c r="H11" s="18"/>
    </row>
    <row r="12" spans="1:40" s="30" customFormat="1">
      <c r="A12" s="34"/>
      <c r="B12" s="76" t="s">
        <v>28</v>
      </c>
      <c r="C12" s="14"/>
      <c r="D12" s="14"/>
      <c r="E12" s="14"/>
      <c r="F12" s="14"/>
      <c r="G12" s="14"/>
      <c r="H12" s="18"/>
    </row>
    <row r="13" spans="1:40" s="30" customFormat="1">
      <c r="A13" s="34"/>
      <c r="B13" s="76" t="s">
        <v>73</v>
      </c>
      <c r="C13" s="14"/>
      <c r="D13" s="14"/>
      <c r="E13" s="14"/>
      <c r="F13" s="14"/>
      <c r="G13" s="14"/>
      <c r="H13" s="18"/>
    </row>
    <row r="14" spans="1:40" s="30" customFormat="1">
      <c r="A14" s="68"/>
      <c r="B14" s="76"/>
      <c r="C14" s="14"/>
      <c r="D14" s="14"/>
      <c r="E14" s="14"/>
      <c r="F14" s="14"/>
      <c r="G14" s="14"/>
      <c r="H14" s="18"/>
    </row>
    <row r="15" spans="1:40" s="30" customFormat="1">
      <c r="A15" s="34"/>
      <c r="B15" s="76" t="s">
        <v>57</v>
      </c>
      <c r="C15" s="14"/>
      <c r="D15" s="14"/>
      <c r="E15" s="14"/>
      <c r="F15" s="14"/>
      <c r="G15" s="14"/>
      <c r="H15" s="18"/>
    </row>
    <row r="16" spans="1:40" s="31" customFormat="1">
      <c r="A16" s="68"/>
      <c r="B16" s="76" t="s">
        <v>29</v>
      </c>
      <c r="C16" s="14"/>
      <c r="D16" s="14"/>
      <c r="E16" s="14"/>
      <c r="F16" s="14"/>
      <c r="G16" s="14"/>
      <c r="H16" s="18"/>
    </row>
    <row r="17" spans="1:41" s="32" customFormat="1">
      <c r="A17" s="69"/>
      <c r="B17" s="76" t="s">
        <v>30</v>
      </c>
      <c r="C17" s="14"/>
      <c r="D17" s="14"/>
      <c r="E17" s="14"/>
      <c r="F17" s="14"/>
      <c r="G17" s="14"/>
      <c r="H17" s="18"/>
    </row>
    <row r="18" spans="1:41" s="32" customFormat="1">
      <c r="A18" s="69"/>
      <c r="B18" s="76"/>
      <c r="C18" s="14"/>
      <c r="D18" s="14"/>
      <c r="E18" s="14"/>
      <c r="F18" s="14"/>
      <c r="G18" s="14"/>
      <c r="H18" s="18"/>
    </row>
    <row r="19" spans="1:41" s="32" customFormat="1">
      <c r="A19" s="69"/>
      <c r="B19" s="127" t="s">
        <v>75</v>
      </c>
      <c r="C19" s="14"/>
      <c r="D19" s="14"/>
      <c r="E19" s="14"/>
      <c r="F19" s="14"/>
      <c r="G19" s="14"/>
      <c r="H19" s="18"/>
    </row>
    <row r="20" spans="1:41" s="32" customFormat="1">
      <c r="A20" s="70"/>
      <c r="B20" s="76"/>
      <c r="C20" s="14"/>
      <c r="D20" s="14"/>
      <c r="E20" s="14"/>
      <c r="F20" s="14"/>
      <c r="G20" s="14"/>
      <c r="H20" s="18"/>
    </row>
    <row r="21" spans="1:41" s="32" customFormat="1">
      <c r="A21" s="70"/>
      <c r="B21" s="76"/>
      <c r="C21" s="14"/>
      <c r="D21" s="14"/>
      <c r="E21" s="14"/>
      <c r="F21" s="14"/>
      <c r="G21" s="14"/>
      <c r="H21" s="18"/>
    </row>
    <row r="22" spans="1:41" s="32" customFormat="1">
      <c r="A22" s="70"/>
      <c r="B22" s="80" t="s">
        <v>14</v>
      </c>
      <c r="C22" s="14"/>
      <c r="D22" s="14"/>
      <c r="E22" s="14"/>
      <c r="F22" s="14"/>
      <c r="G22" s="14"/>
      <c r="H22" s="18"/>
    </row>
    <row r="23" spans="1:41" s="31" customFormat="1" ht="14.5" thickBot="1">
      <c r="A23" s="70"/>
      <c r="B23" s="19"/>
      <c r="C23" s="79"/>
      <c r="D23" s="79"/>
      <c r="E23" s="79"/>
      <c r="F23" s="79"/>
      <c r="G23" s="79"/>
      <c r="H23" s="20"/>
    </row>
    <row r="24" spans="1:41" s="33" customFormat="1" ht="14.5" thickBot="1">
      <c r="A24" s="69"/>
      <c r="B24" s="12"/>
      <c r="C24" s="13"/>
      <c r="D24" s="12"/>
      <c r="E24" s="12"/>
      <c r="F24" s="12"/>
      <c r="G24" s="12"/>
      <c r="H24" s="12"/>
    </row>
    <row r="25" spans="1:41" s="40" customFormat="1" ht="26.5" customHeight="1" thickBot="1">
      <c r="A25" s="35"/>
      <c r="B25" s="36" t="s">
        <v>16</v>
      </c>
      <c r="C25" s="37"/>
      <c r="D25" s="124"/>
      <c r="E25" s="38"/>
      <c r="F25" s="39"/>
      <c r="G25" s="199"/>
      <c r="H25" s="199"/>
      <c r="I25" s="199"/>
      <c r="J25" s="215" t="s">
        <v>33</v>
      </c>
      <c r="K25" s="216"/>
      <c r="L25" s="216"/>
      <c r="M25" s="217"/>
      <c r="N25" s="215" t="s">
        <v>34</v>
      </c>
      <c r="O25" s="216"/>
      <c r="P25" s="216"/>
      <c r="Q25" s="217"/>
      <c r="R25" s="215" t="s">
        <v>35</v>
      </c>
      <c r="S25" s="216"/>
      <c r="T25" s="216"/>
      <c r="U25" s="217"/>
    </row>
    <row r="26" spans="1:41" s="41" customFormat="1" ht="51" customHeight="1" thickBot="1">
      <c r="A26" s="58" t="s">
        <v>17</v>
      </c>
      <c r="B26" s="158" t="s">
        <v>18</v>
      </c>
      <c r="C26" s="158" t="s">
        <v>19</v>
      </c>
      <c r="D26" s="158" t="s">
        <v>72</v>
      </c>
      <c r="E26" s="158" t="s">
        <v>20</v>
      </c>
      <c r="F26" s="58" t="s">
        <v>15</v>
      </c>
      <c r="G26" s="200" t="s">
        <v>25</v>
      </c>
      <c r="H26" s="201"/>
      <c r="I26" s="201"/>
      <c r="J26" s="58" t="s">
        <v>13</v>
      </c>
      <c r="K26" s="60" t="s">
        <v>10</v>
      </c>
      <c r="L26" s="61" t="s">
        <v>58</v>
      </c>
      <c r="M26" s="58" t="s">
        <v>11</v>
      </c>
      <c r="N26" s="58" t="s">
        <v>13</v>
      </c>
      <c r="O26" s="60" t="s">
        <v>10</v>
      </c>
      <c r="P26" s="61" t="s">
        <v>58</v>
      </c>
      <c r="Q26" s="58" t="s">
        <v>11</v>
      </c>
      <c r="R26" s="58" t="s">
        <v>13</v>
      </c>
      <c r="S26" s="60" t="s">
        <v>10</v>
      </c>
      <c r="T26" s="61" t="s">
        <v>58</v>
      </c>
      <c r="U26" s="58" t="s">
        <v>11</v>
      </c>
    </row>
    <row r="27" spans="1:41" s="41" customFormat="1" ht="36" customHeight="1" thickBot="1">
      <c r="A27" s="202">
        <v>1</v>
      </c>
      <c r="B27" s="207" t="s">
        <v>76</v>
      </c>
      <c r="C27" s="187" t="s">
        <v>81</v>
      </c>
      <c r="D27" s="179" t="s">
        <v>93</v>
      </c>
      <c r="E27" s="180">
        <v>50</v>
      </c>
      <c r="F27" s="125" t="s">
        <v>71</v>
      </c>
      <c r="G27" s="118" t="str">
        <f t="shared" ref="G27:G30" si="0">IF(H27="","",IF(H27="ZAR","Local","Foreign"))</f>
        <v>Local</v>
      </c>
      <c r="H27" s="82" t="s">
        <v>9</v>
      </c>
      <c r="I27" s="116">
        <f>IF(G27="","",IF(G27="Foreign",VLOOKUP(H27,Currency!$E$20:$F$33,2,FALSE),1))</f>
        <v>1</v>
      </c>
      <c r="J27" s="81"/>
      <c r="K27" s="62">
        <f t="shared" ref="K27:K30" si="1">J27*$I27</f>
        <v>0</v>
      </c>
      <c r="L27" s="66">
        <f t="shared" ref="L27" si="2">J27*$E27</f>
        <v>0</v>
      </c>
      <c r="M27" s="63">
        <f t="shared" ref="M27" si="3">K27*$E27</f>
        <v>0</v>
      </c>
      <c r="N27" s="112">
        <v>0</v>
      </c>
      <c r="O27" s="62">
        <f t="shared" ref="O27:O29" si="4">N27*$I27</f>
        <v>0</v>
      </c>
      <c r="P27" s="66">
        <f t="shared" ref="P27" si="5">N27*$E27</f>
        <v>0</v>
      </c>
      <c r="Q27" s="114">
        <f t="shared" ref="Q27" si="6">O27*$E27</f>
        <v>0</v>
      </c>
      <c r="R27" s="81">
        <v>0</v>
      </c>
      <c r="S27" s="62">
        <f t="shared" ref="S27:S30" si="7">R27*$I27</f>
        <v>0</v>
      </c>
      <c r="T27" s="66">
        <f t="shared" ref="T27" si="8">R27*$E27</f>
        <v>0</v>
      </c>
      <c r="U27" s="63">
        <f t="shared" ref="U27" si="9">S27*$E27</f>
        <v>0</v>
      </c>
      <c r="AO27" s="41" t="s">
        <v>43</v>
      </c>
    </row>
    <row r="28" spans="1:41" s="41" customFormat="1" ht="33" customHeight="1" thickBot="1">
      <c r="A28" s="203"/>
      <c r="B28" s="207"/>
      <c r="C28" s="187"/>
      <c r="D28" s="181" t="s">
        <v>94</v>
      </c>
      <c r="E28" s="180">
        <v>10</v>
      </c>
      <c r="F28" s="125" t="s">
        <v>71</v>
      </c>
      <c r="G28" s="118" t="str">
        <f t="shared" si="0"/>
        <v>Local</v>
      </c>
      <c r="H28" s="82" t="s">
        <v>9</v>
      </c>
      <c r="I28" s="116">
        <f>IF(G28="","",IF(G28="Foreign",VLOOKUP(H28,Currency!$E$20:$F$33,2,FALSE),1))</f>
        <v>1</v>
      </c>
      <c r="J28" s="81"/>
      <c r="K28" s="62">
        <f t="shared" si="1"/>
        <v>0</v>
      </c>
      <c r="L28" s="66">
        <f t="shared" ref="L28" si="10">J28*$E28</f>
        <v>0</v>
      </c>
      <c r="M28" s="63">
        <f>K28*$E28</f>
        <v>0</v>
      </c>
      <c r="N28" s="112">
        <v>0</v>
      </c>
      <c r="O28" s="62">
        <f t="shared" si="4"/>
        <v>0</v>
      </c>
      <c r="P28" s="66">
        <f t="shared" ref="P28" si="11">N28*$E28</f>
        <v>0</v>
      </c>
      <c r="Q28" s="114">
        <f t="shared" ref="Q28" si="12">O28*$E28</f>
        <v>0</v>
      </c>
      <c r="R28" s="81">
        <v>0</v>
      </c>
      <c r="S28" s="62">
        <f t="shared" si="7"/>
        <v>0</v>
      </c>
      <c r="T28" s="66">
        <f t="shared" ref="T28" si="13">R28*$E28</f>
        <v>0</v>
      </c>
      <c r="U28" s="63">
        <f t="shared" ref="U28" si="14">S28*$E28</f>
        <v>0</v>
      </c>
    </row>
    <row r="29" spans="1:41" s="41" customFormat="1" ht="31.5" customHeight="1" thickBot="1">
      <c r="A29" s="204"/>
      <c r="B29" s="208"/>
      <c r="C29" s="187"/>
      <c r="D29" s="182" t="s">
        <v>95</v>
      </c>
      <c r="E29" s="183">
        <v>1</v>
      </c>
      <c r="F29" s="159" t="s">
        <v>71</v>
      </c>
      <c r="G29" s="128" t="str">
        <f t="shared" si="0"/>
        <v>Local</v>
      </c>
      <c r="H29" s="129" t="s">
        <v>9</v>
      </c>
      <c r="I29" s="130">
        <f>IF(G29="","",IF(G29="Foreign",VLOOKUP(H29,Currency!$E$20:$F$33,2,FALSE),1))</f>
        <v>1</v>
      </c>
      <c r="J29" s="131"/>
      <c r="K29" s="132">
        <f t="shared" si="1"/>
        <v>0</v>
      </c>
      <c r="L29" s="87">
        <f>J29*$E29</f>
        <v>0</v>
      </c>
      <c r="M29" s="64">
        <f>K29*$E29</f>
        <v>0</v>
      </c>
      <c r="N29" s="113">
        <v>0</v>
      </c>
      <c r="O29" s="86">
        <f t="shared" si="4"/>
        <v>0</v>
      </c>
      <c r="P29" s="87">
        <f>N29*$E29</f>
        <v>0</v>
      </c>
      <c r="Q29" s="115">
        <f>O29*$E29</f>
        <v>0</v>
      </c>
      <c r="R29" s="85">
        <v>0</v>
      </c>
      <c r="S29" s="86">
        <f t="shared" si="7"/>
        <v>0</v>
      </c>
      <c r="T29" s="87">
        <f>R29*$E29</f>
        <v>0</v>
      </c>
      <c r="U29" s="64">
        <f>S29*$E29</f>
        <v>0</v>
      </c>
    </row>
    <row r="30" spans="1:41" s="41" customFormat="1" ht="32" customHeight="1">
      <c r="A30" s="184">
        <v>2</v>
      </c>
      <c r="B30" s="206" t="s">
        <v>78</v>
      </c>
      <c r="C30" s="186" t="s">
        <v>82</v>
      </c>
      <c r="D30" s="164" t="s">
        <v>88</v>
      </c>
      <c r="E30" s="126">
        <v>1</v>
      </c>
      <c r="F30" s="145" t="s">
        <v>83</v>
      </c>
      <c r="G30" s="118" t="str">
        <f t="shared" si="0"/>
        <v>Local</v>
      </c>
      <c r="H30" s="82" t="s">
        <v>9</v>
      </c>
      <c r="I30" s="116">
        <f>IF(G30="","",IF(G30="Foreign",VLOOKUP(H30,Currency!$E$20:$F$33,2,FALSE),1))</f>
        <v>1</v>
      </c>
      <c r="J30" s="81"/>
      <c r="K30" s="62">
        <f t="shared" si="1"/>
        <v>0</v>
      </c>
      <c r="L30" s="66">
        <f t="shared" ref="L30" si="15">J30*$E30</f>
        <v>0</v>
      </c>
      <c r="M30" s="63">
        <f t="shared" ref="M30" si="16">K30*$E30</f>
        <v>0</v>
      </c>
      <c r="N30" s="140">
        <v>0</v>
      </c>
      <c r="O30" s="62">
        <f>N30*$I30</f>
        <v>0</v>
      </c>
      <c r="P30" s="66">
        <f t="shared" ref="P30" si="17">N30*$E30</f>
        <v>0</v>
      </c>
      <c r="Q30" s="114">
        <f t="shared" ref="Q30" si="18">O30*$E30</f>
        <v>0</v>
      </c>
      <c r="R30" s="143">
        <v>0</v>
      </c>
      <c r="S30" s="62">
        <f t="shared" si="7"/>
        <v>0</v>
      </c>
      <c r="T30" s="66">
        <f t="shared" ref="T30" si="19">R30*$E30</f>
        <v>0</v>
      </c>
      <c r="U30" s="63">
        <f t="shared" ref="U30" si="20">S30*$E30</f>
        <v>0</v>
      </c>
    </row>
    <row r="31" spans="1:41" s="41" customFormat="1" ht="36.5" customHeight="1">
      <c r="A31" s="184"/>
      <c r="B31" s="207"/>
      <c r="C31" s="187"/>
      <c r="D31" s="165" t="s">
        <v>89</v>
      </c>
      <c r="E31" s="151">
        <v>1</v>
      </c>
      <c r="F31" s="152" t="s">
        <v>83</v>
      </c>
      <c r="G31" s="153" t="str">
        <f t="shared" ref="G31" si="21">IF(H31="","",IF(H31="ZAR","Local","Foreign"))</f>
        <v>Local</v>
      </c>
      <c r="H31" s="154" t="s">
        <v>9</v>
      </c>
      <c r="I31" s="155">
        <f>IF(G31="","",IF(G31="Foreign",VLOOKUP(H31,Currency!$E$20:$F$33,2,FALSE),1))</f>
        <v>1</v>
      </c>
      <c r="J31" s="156"/>
      <c r="K31" s="157">
        <f t="shared" ref="K31:K34" si="22">J31*$I31</f>
        <v>0</v>
      </c>
      <c r="L31" s="139">
        <f t="shared" ref="L31" si="23">J31*$E31</f>
        <v>0</v>
      </c>
      <c r="M31" s="136">
        <f t="shared" ref="M31" si="24">K31*$E31</f>
        <v>0</v>
      </c>
      <c r="N31" s="140">
        <v>0</v>
      </c>
      <c r="O31" s="141">
        <f>N31*$I31</f>
        <v>0</v>
      </c>
      <c r="P31" s="139">
        <f t="shared" ref="P31" si="25">N31*$E31</f>
        <v>0</v>
      </c>
      <c r="Q31" s="142">
        <f t="shared" ref="Q31" si="26">O31*$E31</f>
        <v>0</v>
      </c>
      <c r="R31" s="143">
        <v>0</v>
      </c>
      <c r="S31" s="141">
        <f t="shared" ref="S31:S34" si="27">R31*$I31</f>
        <v>0</v>
      </c>
      <c r="T31" s="139">
        <f t="shared" ref="T31" si="28">R31*$E31</f>
        <v>0</v>
      </c>
      <c r="U31" s="136">
        <f t="shared" ref="U31" si="29">S31*$E31</f>
        <v>0</v>
      </c>
      <c r="AO31" s="41" t="s">
        <v>43</v>
      </c>
    </row>
    <row r="32" spans="1:41" s="41" customFormat="1" ht="36.5" customHeight="1">
      <c r="A32" s="184"/>
      <c r="B32" s="207"/>
      <c r="C32" s="188"/>
      <c r="D32" s="166" t="s">
        <v>90</v>
      </c>
      <c r="E32" s="151">
        <v>1</v>
      </c>
      <c r="F32" s="152" t="s">
        <v>83</v>
      </c>
      <c r="G32" s="153" t="str">
        <f t="shared" ref="G32:G33" si="30">IF(H32="","",IF(H32="ZAR","Local","Foreign"))</f>
        <v>Local</v>
      </c>
      <c r="H32" s="154" t="s">
        <v>9</v>
      </c>
      <c r="I32" s="155">
        <f>IF(G32="","",IF(G32="Foreign",VLOOKUP(H32,Currency!$E$20:$F$33,2,FALSE),1))</f>
        <v>1</v>
      </c>
      <c r="J32" s="156"/>
      <c r="K32" s="157">
        <f t="shared" ref="K32:K33" si="31">J32*$I32</f>
        <v>0</v>
      </c>
      <c r="L32" s="139">
        <f t="shared" ref="L32:L33" si="32">J32*$E32</f>
        <v>0</v>
      </c>
      <c r="M32" s="136">
        <f t="shared" ref="M32:M33" si="33">K32*$E32</f>
        <v>0</v>
      </c>
      <c r="N32" s="140"/>
      <c r="O32" s="141">
        <f t="shared" ref="O32:O33" si="34">N32*$I32</f>
        <v>0</v>
      </c>
      <c r="P32" s="139">
        <f t="shared" ref="P32:P33" si="35">N32*$E32</f>
        <v>0</v>
      </c>
      <c r="Q32" s="142">
        <f t="shared" ref="Q32:Q33" si="36">O32*$E32</f>
        <v>0</v>
      </c>
      <c r="R32" s="143"/>
      <c r="S32" s="141">
        <f t="shared" ref="S32:S33" si="37">R32*$I32</f>
        <v>0</v>
      </c>
      <c r="T32" s="139">
        <f t="shared" ref="T32:T33" si="38">R32*$E32</f>
        <v>0</v>
      </c>
      <c r="U32" s="136">
        <f t="shared" ref="U32:U33" si="39">S32*$E32</f>
        <v>0</v>
      </c>
    </row>
    <row r="33" spans="1:41" s="41" customFormat="1" ht="36.5" customHeight="1">
      <c r="A33" s="184"/>
      <c r="B33" s="207"/>
      <c r="C33" s="188"/>
      <c r="D33" s="166" t="s">
        <v>91</v>
      </c>
      <c r="E33" s="151">
        <v>1</v>
      </c>
      <c r="F33" s="152" t="s">
        <v>83</v>
      </c>
      <c r="G33" s="153" t="str">
        <f t="shared" si="30"/>
        <v>Local</v>
      </c>
      <c r="H33" s="154" t="s">
        <v>9</v>
      </c>
      <c r="I33" s="155">
        <f>IF(G33="","",IF(G33="Foreign",VLOOKUP(H33,Currency!$E$20:$F$33,2,FALSE),1))</f>
        <v>1</v>
      </c>
      <c r="J33" s="156"/>
      <c r="K33" s="157">
        <f t="shared" si="31"/>
        <v>0</v>
      </c>
      <c r="L33" s="139">
        <f t="shared" si="32"/>
        <v>0</v>
      </c>
      <c r="M33" s="136">
        <f t="shared" si="33"/>
        <v>0</v>
      </c>
      <c r="N33" s="140"/>
      <c r="O33" s="141">
        <f t="shared" si="34"/>
        <v>0</v>
      </c>
      <c r="P33" s="139">
        <f t="shared" si="35"/>
        <v>0</v>
      </c>
      <c r="Q33" s="142">
        <f t="shared" si="36"/>
        <v>0</v>
      </c>
      <c r="R33" s="143"/>
      <c r="S33" s="141">
        <f t="shared" si="37"/>
        <v>0</v>
      </c>
      <c r="T33" s="139">
        <f t="shared" si="38"/>
        <v>0</v>
      </c>
      <c r="U33" s="136">
        <f t="shared" si="39"/>
        <v>0</v>
      </c>
    </row>
    <row r="34" spans="1:41" s="41" customFormat="1" ht="27.65" customHeight="1" thickBot="1">
      <c r="A34" s="185"/>
      <c r="B34" s="208"/>
      <c r="C34" s="189"/>
      <c r="D34" s="163" t="s">
        <v>92</v>
      </c>
      <c r="E34" s="146">
        <v>1</v>
      </c>
      <c r="F34" s="144" t="s">
        <v>83</v>
      </c>
      <c r="G34" s="147" t="str">
        <f t="shared" ref="G34:G36" si="40">IF(H34="","",IF(H34="ZAR","Local","Foreign"))</f>
        <v>Local</v>
      </c>
      <c r="H34" s="148" t="s">
        <v>9</v>
      </c>
      <c r="I34" s="149">
        <f>IF(G34="","",IF(G34="Foreign",VLOOKUP(H34,Currency!$E$20:$F$33,2,FALSE),1))</f>
        <v>1</v>
      </c>
      <c r="J34" s="150"/>
      <c r="K34" s="138">
        <f t="shared" si="22"/>
        <v>0</v>
      </c>
      <c r="L34" s="135">
        <f t="shared" ref="L34" si="41">J34*$E34</f>
        <v>0</v>
      </c>
      <c r="M34" s="136">
        <f t="shared" ref="M34" si="42">K34*$E34</f>
        <v>0</v>
      </c>
      <c r="N34" s="137">
        <v>0</v>
      </c>
      <c r="O34" s="138">
        <f t="shared" ref="O34" si="43">N34*$I34</f>
        <v>0</v>
      </c>
      <c r="P34" s="135">
        <f t="shared" ref="P34" si="44">N34*$E34</f>
        <v>0</v>
      </c>
      <c r="Q34" s="136">
        <f t="shared" ref="Q34" si="45">O34*$E34</f>
        <v>0</v>
      </c>
      <c r="R34" s="137">
        <v>0</v>
      </c>
      <c r="S34" s="138">
        <f t="shared" si="27"/>
        <v>0</v>
      </c>
      <c r="T34" s="135">
        <f t="shared" ref="T34" si="46">R34*$E34</f>
        <v>0</v>
      </c>
      <c r="U34" s="136">
        <f t="shared" ref="U34" si="47">S34*$E34</f>
        <v>0</v>
      </c>
      <c r="AO34" s="41" t="s">
        <v>45</v>
      </c>
    </row>
    <row r="35" spans="1:41" s="41" customFormat="1" ht="30.75" customHeight="1">
      <c r="A35" s="205">
        <v>3</v>
      </c>
      <c r="B35" s="206" t="s">
        <v>85</v>
      </c>
      <c r="C35" s="186" t="s">
        <v>77</v>
      </c>
      <c r="D35" s="162" t="s">
        <v>86</v>
      </c>
      <c r="E35" s="126">
        <v>1</v>
      </c>
      <c r="F35" s="160" t="s">
        <v>84</v>
      </c>
      <c r="G35" s="118" t="str">
        <f t="shared" si="40"/>
        <v>Local</v>
      </c>
      <c r="H35" s="82" t="s">
        <v>9</v>
      </c>
      <c r="I35" s="116">
        <f>IF(G35="","",IF(G35="Foreign",VLOOKUP(H35,Currency!$E$20:$F$33,2,FALSE),1))</f>
        <v>1</v>
      </c>
      <c r="J35" s="81"/>
      <c r="K35" s="62">
        <f t="shared" ref="K35:K36" si="48">J35*$I35</f>
        <v>0</v>
      </c>
      <c r="L35" s="66">
        <f t="shared" ref="L35" si="49">J35*$E35</f>
        <v>0</v>
      </c>
      <c r="M35" s="63">
        <f t="shared" ref="M35" si="50">K35*$E35</f>
        <v>0</v>
      </c>
      <c r="N35" s="112">
        <v>0</v>
      </c>
      <c r="O35" s="62">
        <f t="shared" ref="O35:O36" si="51">N35*$I35</f>
        <v>0</v>
      </c>
      <c r="P35" s="66">
        <f t="shared" ref="P35" si="52">N35*$E35</f>
        <v>0</v>
      </c>
      <c r="Q35" s="114">
        <f t="shared" ref="Q35" si="53">O35*$E35</f>
        <v>0</v>
      </c>
      <c r="R35" s="81">
        <v>0</v>
      </c>
      <c r="S35" s="62">
        <f t="shared" ref="S35:S36" si="54">R35*$I35</f>
        <v>0</v>
      </c>
      <c r="T35" s="66">
        <f t="shared" ref="T35" si="55">R35*$E35</f>
        <v>0</v>
      </c>
      <c r="U35" s="63">
        <f t="shared" ref="U35" si="56">S35*$E35</f>
        <v>0</v>
      </c>
      <c r="AO35" s="41" t="s">
        <v>43</v>
      </c>
    </row>
    <row r="36" spans="1:41" s="41" customFormat="1" ht="30.75" customHeight="1" thickBot="1">
      <c r="A36" s="185"/>
      <c r="B36" s="208"/>
      <c r="C36" s="189"/>
      <c r="D36" s="133" t="s">
        <v>87</v>
      </c>
      <c r="E36" s="134">
        <v>1</v>
      </c>
      <c r="F36" s="161" t="s">
        <v>84</v>
      </c>
      <c r="G36" s="119" t="str">
        <f t="shared" si="40"/>
        <v>Local</v>
      </c>
      <c r="H36" s="111" t="s">
        <v>9</v>
      </c>
      <c r="I36" s="117">
        <f>IF(G36="","",IF(G36="Foreign",VLOOKUP(H36,Currency!$E$20:$F$33,2,FALSE),1))</f>
        <v>1</v>
      </c>
      <c r="J36" s="85"/>
      <c r="K36" s="86">
        <f t="shared" si="48"/>
        <v>0</v>
      </c>
      <c r="L36" s="87">
        <f>J36*$E35</f>
        <v>0</v>
      </c>
      <c r="M36" s="64">
        <f>K36*$E35</f>
        <v>0</v>
      </c>
      <c r="N36" s="113">
        <v>0</v>
      </c>
      <c r="O36" s="86">
        <f t="shared" si="51"/>
        <v>0</v>
      </c>
      <c r="P36" s="87">
        <f>N36*$E35</f>
        <v>0</v>
      </c>
      <c r="Q36" s="115">
        <f>O36*$E35</f>
        <v>0</v>
      </c>
      <c r="R36" s="85">
        <v>0</v>
      </c>
      <c r="S36" s="86">
        <f t="shared" si="54"/>
        <v>0</v>
      </c>
      <c r="T36" s="87">
        <f>R36*$E35</f>
        <v>0</v>
      </c>
      <c r="U36" s="64">
        <f>S36*$E35</f>
        <v>0</v>
      </c>
    </row>
    <row r="37" spans="1:41" s="41" customFormat="1" ht="28.4" customHeight="1" thickBot="1">
      <c r="A37" s="43"/>
      <c r="B37" s="44" t="s">
        <v>21</v>
      </c>
      <c r="C37" s="45"/>
      <c r="D37" s="45"/>
      <c r="E37" s="46"/>
      <c r="F37" s="42"/>
      <c r="G37" s="42"/>
      <c r="H37" s="42"/>
      <c r="I37" s="42"/>
      <c r="J37" s="42"/>
      <c r="K37" s="167"/>
      <c r="L37" s="178"/>
      <c r="M37" s="48">
        <f>SUM(M27:M29)</f>
        <v>0</v>
      </c>
      <c r="N37" s="42"/>
      <c r="O37" s="47"/>
      <c r="P37" s="65"/>
      <c r="Q37" s="48">
        <f>SUM(Q27:Q29)</f>
        <v>0</v>
      </c>
      <c r="R37" s="42"/>
      <c r="S37" s="47"/>
      <c r="T37" s="65"/>
      <c r="U37" s="48">
        <f>SUM(U27:U29)</f>
        <v>0</v>
      </c>
    </row>
    <row r="38" spans="1:41" s="41" customFormat="1" ht="15" customHeight="1" thickTop="1">
      <c r="A38" s="43"/>
      <c r="B38" s="49"/>
      <c r="C38" s="45"/>
      <c r="D38" s="45"/>
      <c r="E38" s="46"/>
      <c r="F38" s="42"/>
      <c r="G38" s="42"/>
      <c r="H38" s="42"/>
      <c r="I38" s="42"/>
      <c r="K38" s="168"/>
      <c r="L38" s="169"/>
      <c r="M38" s="170"/>
    </row>
    <row r="39" spans="1:41" s="41" customFormat="1" ht="32" customHeight="1">
      <c r="A39" s="43"/>
      <c r="B39" s="44" t="s">
        <v>59</v>
      </c>
      <c r="C39" s="45"/>
      <c r="D39" s="45"/>
      <c r="E39" s="46"/>
      <c r="F39" s="42"/>
      <c r="G39" s="42"/>
      <c r="H39" s="42"/>
      <c r="I39" s="42"/>
      <c r="K39" s="168"/>
      <c r="L39" s="169"/>
      <c r="M39" s="171"/>
    </row>
    <row r="40" spans="1:41" s="40" customFormat="1" ht="25.25" customHeight="1" thickBot="1">
      <c r="A40" s="50"/>
      <c r="B40" s="50"/>
      <c r="C40" s="51"/>
      <c r="D40" s="51"/>
      <c r="E40" s="52"/>
      <c r="F40" s="53"/>
      <c r="G40" s="53"/>
      <c r="H40" s="53"/>
      <c r="I40" s="53"/>
      <c r="K40" s="172"/>
      <c r="L40" s="173"/>
      <c r="M40" s="174"/>
    </row>
    <row r="41" spans="1:41" s="40" customFormat="1" ht="40.5" customHeight="1" thickBot="1">
      <c r="A41" s="50"/>
      <c r="B41" s="212" t="s">
        <v>74</v>
      </c>
      <c r="C41" s="213"/>
      <c r="D41" s="213"/>
      <c r="E41" s="213"/>
      <c r="F41" s="213"/>
      <c r="G41" s="213"/>
      <c r="H41" s="214"/>
      <c r="K41" s="172"/>
      <c r="L41" s="173"/>
      <c r="M41" s="175"/>
    </row>
    <row r="42" spans="1:41" s="40" customFormat="1" ht="25.25" customHeight="1">
      <c r="A42" s="50"/>
      <c r="B42" s="190" t="s">
        <v>16</v>
      </c>
      <c r="C42" s="191"/>
      <c r="D42" s="191"/>
      <c r="E42" s="191"/>
      <c r="F42" s="191"/>
      <c r="G42" s="191"/>
      <c r="H42" s="192"/>
      <c r="K42" s="173"/>
      <c r="L42" s="173"/>
      <c r="M42" s="175"/>
    </row>
    <row r="43" spans="1:41" s="40" customFormat="1" ht="25.25" customHeight="1">
      <c r="A43" s="50"/>
      <c r="B43" s="193"/>
      <c r="C43" s="194"/>
      <c r="D43" s="194"/>
      <c r="E43" s="194"/>
      <c r="F43" s="194"/>
      <c r="G43" s="194"/>
      <c r="H43" s="195"/>
      <c r="K43" s="173"/>
      <c r="L43" s="173"/>
      <c r="M43" s="175"/>
    </row>
    <row r="44" spans="1:41" s="40" customFormat="1" ht="25.25" customHeight="1">
      <c r="A44" s="50"/>
      <c r="B44" s="193"/>
      <c r="C44" s="194"/>
      <c r="D44" s="194"/>
      <c r="E44" s="194"/>
      <c r="F44" s="194"/>
      <c r="G44" s="194"/>
      <c r="H44" s="195"/>
      <c r="K44" s="176"/>
      <c r="L44" s="176"/>
      <c r="M44" s="177"/>
    </row>
    <row r="45" spans="1:41" s="40" customFormat="1" ht="25.25" customHeight="1">
      <c r="A45" s="50"/>
      <c r="B45" s="193"/>
      <c r="C45" s="194"/>
      <c r="D45" s="194"/>
      <c r="E45" s="194"/>
      <c r="F45" s="194"/>
      <c r="G45" s="194"/>
      <c r="H45" s="195"/>
      <c r="K45" s="173"/>
      <c r="L45" s="173"/>
      <c r="M45" s="173"/>
    </row>
    <row r="46" spans="1:41" s="40" customFormat="1" ht="25.25" customHeight="1">
      <c r="A46" s="50"/>
      <c r="B46" s="193"/>
      <c r="C46" s="194"/>
      <c r="D46" s="194"/>
      <c r="E46" s="194"/>
      <c r="F46" s="194"/>
      <c r="G46" s="194"/>
      <c r="H46" s="195"/>
    </row>
    <row r="47" spans="1:41" s="40" customFormat="1" ht="25.25" customHeight="1">
      <c r="A47" s="50"/>
      <c r="B47" s="193"/>
      <c r="C47" s="194"/>
      <c r="D47" s="194"/>
      <c r="E47" s="194"/>
      <c r="F47" s="194"/>
      <c r="G47" s="194"/>
      <c r="H47" s="195"/>
    </row>
    <row r="48" spans="1:41" s="40" customFormat="1" ht="25.25" customHeight="1">
      <c r="A48" s="50"/>
      <c r="B48" s="193"/>
      <c r="C48" s="194"/>
      <c r="D48" s="194"/>
      <c r="E48" s="194"/>
      <c r="F48" s="194"/>
      <c r="G48" s="194"/>
      <c r="H48" s="195"/>
    </row>
    <row r="49" spans="1:1362" s="40" customFormat="1" ht="25.25" customHeight="1">
      <c r="A49" s="50"/>
      <c r="B49" s="193"/>
      <c r="C49" s="194"/>
      <c r="D49" s="194"/>
      <c r="E49" s="194"/>
      <c r="F49" s="194"/>
      <c r="G49" s="194"/>
      <c r="H49" s="195"/>
    </row>
    <row r="50" spans="1:1362" s="40" customFormat="1" ht="25.25" customHeight="1">
      <c r="A50" s="50"/>
      <c r="B50" s="193"/>
      <c r="C50" s="194"/>
      <c r="D50" s="194"/>
      <c r="E50" s="194"/>
      <c r="F50" s="194"/>
      <c r="G50" s="194"/>
      <c r="H50" s="195"/>
    </row>
    <row r="51" spans="1:1362">
      <c r="B51" s="193"/>
      <c r="C51" s="194"/>
      <c r="D51" s="194"/>
      <c r="E51" s="194"/>
      <c r="F51" s="194"/>
      <c r="G51" s="194"/>
      <c r="H51" s="195"/>
    </row>
    <row r="52" spans="1:1362">
      <c r="B52" s="193"/>
      <c r="C52" s="194"/>
      <c r="D52" s="194"/>
      <c r="E52" s="194"/>
      <c r="F52" s="194"/>
      <c r="G52" s="194"/>
      <c r="H52" s="195"/>
    </row>
    <row r="53" spans="1:1362">
      <c r="B53" s="193"/>
      <c r="C53" s="194"/>
      <c r="D53" s="194"/>
      <c r="E53" s="194"/>
      <c r="F53" s="194"/>
      <c r="G53" s="194"/>
      <c r="H53" s="195"/>
    </row>
    <row r="54" spans="1:1362">
      <c r="B54" s="193"/>
      <c r="C54" s="194"/>
      <c r="D54" s="194"/>
      <c r="E54" s="194"/>
      <c r="F54" s="194"/>
      <c r="G54" s="194"/>
      <c r="H54" s="195"/>
    </row>
    <row r="55" spans="1:1362">
      <c r="B55" s="193"/>
      <c r="C55" s="194"/>
      <c r="D55" s="194"/>
      <c r="E55" s="194"/>
      <c r="F55" s="194"/>
      <c r="G55" s="194"/>
      <c r="H55" s="195"/>
    </row>
    <row r="56" spans="1:1362">
      <c r="B56" s="193"/>
      <c r="C56" s="194"/>
      <c r="D56" s="194"/>
      <c r="E56" s="194"/>
      <c r="F56" s="194"/>
      <c r="G56" s="194"/>
      <c r="H56" s="195"/>
    </row>
    <row r="57" spans="1:1362" s="54" customFormat="1">
      <c r="A57" s="50"/>
      <c r="B57" s="193"/>
      <c r="C57" s="194"/>
      <c r="D57" s="194"/>
      <c r="E57" s="194"/>
      <c r="F57" s="194"/>
      <c r="G57" s="194"/>
      <c r="H57" s="195"/>
      <c r="U57" s="83"/>
      <c r="V57" s="83"/>
      <c r="W57" s="83"/>
      <c r="X57" s="83"/>
      <c r="Y57" s="83"/>
      <c r="Z57" s="83"/>
      <c r="AA57" s="83"/>
      <c r="AB57" s="83"/>
      <c r="AC57" s="83"/>
      <c r="AD57" s="83"/>
      <c r="AE57" s="83"/>
      <c r="AF57" s="83"/>
      <c r="AG57" s="83"/>
      <c r="AH57" s="83"/>
      <c r="AI57" s="83"/>
      <c r="AJ57" s="83"/>
      <c r="AK57" s="83"/>
      <c r="AL57" s="83"/>
      <c r="AM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c r="CC57" s="83"/>
      <c r="CD57" s="83"/>
      <c r="CE57" s="83"/>
      <c r="CF57" s="83"/>
      <c r="CG57" s="83"/>
      <c r="CH57" s="83"/>
      <c r="CI57" s="83"/>
      <c r="CJ57" s="83"/>
      <c r="CK57" s="83"/>
      <c r="CL57" s="83"/>
      <c r="CM57" s="83"/>
      <c r="CN57" s="83"/>
      <c r="CO57" s="83"/>
      <c r="CP57" s="83"/>
      <c r="CQ57" s="83"/>
      <c r="CR57" s="83"/>
      <c r="CS57" s="83"/>
      <c r="CT57" s="83"/>
      <c r="CU57" s="83"/>
      <c r="CV57" s="83"/>
      <c r="CW57" s="83"/>
      <c r="CX57" s="83"/>
      <c r="CY57" s="83"/>
      <c r="CZ57" s="83"/>
      <c r="DA57" s="83"/>
      <c r="DB57" s="83"/>
      <c r="DC57" s="83"/>
      <c r="DD57" s="83"/>
      <c r="DE57" s="83"/>
      <c r="DF57" s="83"/>
      <c r="DG57" s="83"/>
      <c r="DH57" s="83"/>
      <c r="DI57" s="83"/>
      <c r="DJ57" s="83"/>
      <c r="DK57" s="83"/>
      <c r="DL57" s="83"/>
      <c r="DM57" s="83"/>
      <c r="DN57" s="83"/>
      <c r="DO57" s="83"/>
      <c r="DP57" s="83"/>
      <c r="DQ57" s="83"/>
      <c r="DR57" s="83"/>
      <c r="DS57" s="83"/>
      <c r="DT57" s="83"/>
      <c r="DU57" s="83"/>
      <c r="DV57" s="83"/>
      <c r="DW57" s="83"/>
      <c r="DX57" s="83"/>
      <c r="DY57" s="83"/>
      <c r="DZ57" s="83"/>
      <c r="EA57" s="83"/>
      <c r="EB57" s="83"/>
      <c r="EC57" s="83"/>
      <c r="ED57" s="83"/>
      <c r="EE57" s="83"/>
      <c r="EF57" s="83"/>
      <c r="EG57" s="83"/>
      <c r="EH57" s="83"/>
      <c r="EI57" s="83"/>
      <c r="EJ57" s="83"/>
      <c r="EK57" s="83"/>
      <c r="EL57" s="83"/>
      <c r="EM57" s="83"/>
      <c r="EN57" s="83"/>
      <c r="EO57" s="83"/>
      <c r="EP57" s="83"/>
      <c r="EQ57" s="83"/>
      <c r="ER57" s="83"/>
      <c r="ES57" s="83"/>
      <c r="ET57" s="83"/>
      <c r="EU57" s="83"/>
      <c r="EV57" s="83"/>
      <c r="EW57" s="83"/>
      <c r="EX57" s="83"/>
      <c r="EY57" s="83"/>
      <c r="EZ57" s="83"/>
      <c r="FA57" s="83"/>
      <c r="FB57" s="83"/>
      <c r="FC57" s="83"/>
      <c r="FD57" s="83"/>
      <c r="FE57" s="83"/>
      <c r="FF57" s="83"/>
      <c r="FG57" s="83"/>
      <c r="FH57" s="83"/>
      <c r="FI57" s="83"/>
      <c r="FJ57" s="83"/>
      <c r="FK57" s="83"/>
      <c r="FL57" s="83"/>
      <c r="FM57" s="83"/>
      <c r="FN57" s="83"/>
      <c r="FO57" s="83"/>
      <c r="FP57" s="83"/>
      <c r="FQ57" s="83"/>
      <c r="FR57" s="83"/>
      <c r="FS57" s="83"/>
      <c r="FT57" s="83"/>
      <c r="FU57" s="83"/>
      <c r="FV57" s="83"/>
      <c r="FW57" s="83"/>
      <c r="FX57" s="83"/>
      <c r="FY57" s="83"/>
      <c r="FZ57" s="83"/>
      <c r="GA57" s="83"/>
      <c r="GB57" s="83"/>
      <c r="GC57" s="83"/>
      <c r="GD57" s="83"/>
      <c r="GE57" s="83"/>
      <c r="GF57" s="83"/>
      <c r="GG57" s="83"/>
      <c r="GH57" s="83"/>
      <c r="GI57" s="83"/>
      <c r="GJ57" s="83"/>
      <c r="GK57" s="83"/>
      <c r="GL57" s="83"/>
      <c r="GM57" s="83"/>
      <c r="GN57" s="83"/>
      <c r="GO57" s="83"/>
      <c r="GP57" s="83"/>
      <c r="GQ57" s="83"/>
      <c r="GR57" s="83"/>
      <c r="GS57" s="83"/>
      <c r="GT57" s="83"/>
      <c r="GU57" s="83"/>
      <c r="GV57" s="83"/>
      <c r="GW57" s="83"/>
      <c r="GX57" s="83"/>
      <c r="GY57" s="83"/>
      <c r="GZ57" s="83"/>
      <c r="HA57" s="83"/>
      <c r="HB57" s="83"/>
      <c r="HC57" s="83"/>
      <c r="HD57" s="83"/>
      <c r="HE57" s="83"/>
      <c r="HF57" s="83"/>
      <c r="HG57" s="83"/>
      <c r="HH57" s="83"/>
      <c r="HI57" s="83"/>
      <c r="HJ57" s="83"/>
      <c r="HK57" s="83"/>
      <c r="HL57" s="83"/>
      <c r="HM57" s="83"/>
      <c r="HN57" s="83"/>
      <c r="HO57" s="83"/>
      <c r="HP57" s="83"/>
      <c r="HQ57" s="83"/>
      <c r="HR57" s="83"/>
      <c r="HS57" s="83"/>
      <c r="HT57" s="83"/>
      <c r="HU57" s="83"/>
      <c r="HV57" s="83"/>
      <c r="HW57" s="83"/>
      <c r="HX57" s="83"/>
      <c r="HY57" s="83"/>
      <c r="HZ57" s="83"/>
      <c r="IA57" s="83"/>
      <c r="IB57" s="83"/>
      <c r="IC57" s="83"/>
      <c r="ID57" s="83"/>
      <c r="IE57" s="83"/>
      <c r="IF57" s="83"/>
      <c r="IG57" s="83"/>
      <c r="IH57" s="83"/>
      <c r="II57" s="83"/>
      <c r="IJ57" s="83"/>
      <c r="IK57" s="83"/>
      <c r="IL57" s="83"/>
      <c r="IM57" s="83"/>
      <c r="IN57" s="83"/>
      <c r="IO57" s="83"/>
      <c r="IP57" s="83"/>
      <c r="IQ57" s="83"/>
      <c r="IR57" s="83"/>
      <c r="IS57" s="83"/>
      <c r="IT57" s="83"/>
      <c r="IU57" s="83"/>
      <c r="IV57" s="83"/>
      <c r="IW57" s="83"/>
      <c r="IX57" s="83"/>
      <c r="IY57" s="83"/>
      <c r="IZ57" s="83"/>
      <c r="JA57" s="83"/>
      <c r="JB57" s="83"/>
      <c r="JC57" s="83"/>
      <c r="JD57" s="83"/>
      <c r="JE57" s="83"/>
      <c r="JF57" s="83"/>
      <c r="JG57" s="83"/>
      <c r="JH57" s="83"/>
      <c r="JI57" s="83"/>
      <c r="JJ57" s="83"/>
      <c r="JK57" s="83"/>
      <c r="JL57" s="83"/>
      <c r="JM57" s="83"/>
      <c r="JN57" s="83"/>
      <c r="JO57" s="83"/>
      <c r="JP57" s="83"/>
      <c r="JQ57" s="83"/>
      <c r="JR57" s="83"/>
      <c r="JS57" s="83"/>
      <c r="JT57" s="83"/>
      <c r="JU57" s="83"/>
      <c r="JV57" s="83"/>
      <c r="JW57" s="83"/>
      <c r="JX57" s="83"/>
      <c r="JY57" s="83"/>
      <c r="JZ57" s="83"/>
      <c r="KA57" s="83"/>
      <c r="KB57" s="83"/>
      <c r="KC57" s="83"/>
      <c r="KD57" s="83"/>
      <c r="KE57" s="83"/>
      <c r="KF57" s="83"/>
      <c r="KG57" s="83"/>
      <c r="KH57" s="83"/>
      <c r="KI57" s="83"/>
      <c r="KJ57" s="83"/>
      <c r="KK57" s="83"/>
      <c r="KL57" s="83"/>
      <c r="KM57" s="83"/>
      <c r="KN57" s="83"/>
      <c r="KO57" s="83"/>
      <c r="KP57" s="83"/>
      <c r="KQ57" s="83"/>
      <c r="KR57" s="83"/>
      <c r="KS57" s="83"/>
      <c r="KT57" s="83"/>
      <c r="KU57" s="83"/>
      <c r="KV57" s="83"/>
      <c r="KW57" s="83"/>
      <c r="KX57" s="83"/>
      <c r="KY57" s="83"/>
      <c r="KZ57" s="83"/>
      <c r="LA57" s="83"/>
      <c r="LB57" s="83"/>
      <c r="LC57" s="83"/>
      <c r="LD57" s="83"/>
      <c r="LE57" s="83"/>
      <c r="LF57" s="83"/>
      <c r="LG57" s="83"/>
      <c r="LH57" s="83"/>
      <c r="LI57" s="83"/>
      <c r="LJ57" s="83"/>
      <c r="LK57" s="83"/>
      <c r="LL57" s="83"/>
      <c r="LM57" s="83"/>
      <c r="LN57" s="83"/>
      <c r="LO57" s="83"/>
      <c r="LP57" s="83"/>
      <c r="LQ57" s="83"/>
      <c r="LR57" s="83"/>
      <c r="LS57" s="83"/>
      <c r="LT57" s="83"/>
      <c r="LU57" s="83"/>
      <c r="LV57" s="83"/>
      <c r="LW57" s="83"/>
      <c r="LX57" s="83"/>
      <c r="LY57" s="83"/>
      <c r="LZ57" s="83"/>
      <c r="MA57" s="83"/>
      <c r="MB57" s="83"/>
      <c r="MC57" s="83"/>
      <c r="MD57" s="83"/>
      <c r="ME57" s="83"/>
      <c r="MF57" s="83"/>
      <c r="MG57" s="83"/>
      <c r="MH57" s="83"/>
      <c r="MI57" s="83"/>
      <c r="MJ57" s="83"/>
      <c r="MK57" s="83"/>
      <c r="ML57" s="83"/>
      <c r="MM57" s="83"/>
      <c r="MN57" s="83"/>
      <c r="MO57" s="83"/>
      <c r="MP57" s="83"/>
      <c r="MQ57" s="83"/>
      <c r="MR57" s="83"/>
      <c r="MS57" s="83"/>
      <c r="MT57" s="83"/>
      <c r="MU57" s="83"/>
      <c r="MV57" s="83"/>
      <c r="MW57" s="83"/>
      <c r="MX57" s="83"/>
      <c r="MY57" s="83"/>
      <c r="MZ57" s="83"/>
      <c r="NA57" s="83"/>
      <c r="NB57" s="83"/>
      <c r="NC57" s="83"/>
      <c r="ND57" s="83"/>
      <c r="NE57" s="83"/>
      <c r="NF57" s="83"/>
      <c r="NG57" s="83"/>
      <c r="NH57" s="83"/>
      <c r="NI57" s="83"/>
      <c r="NJ57" s="83"/>
      <c r="NK57" s="83"/>
      <c r="NL57" s="83"/>
      <c r="NM57" s="83"/>
      <c r="NN57" s="83"/>
      <c r="NO57" s="83"/>
      <c r="NP57" s="83"/>
      <c r="NQ57" s="83"/>
      <c r="NR57" s="83"/>
      <c r="NS57" s="83"/>
      <c r="NT57" s="83"/>
      <c r="NU57" s="83"/>
      <c r="NV57" s="83"/>
      <c r="NW57" s="83"/>
      <c r="NX57" s="83"/>
      <c r="NY57" s="83"/>
      <c r="NZ57" s="83"/>
      <c r="OA57" s="83"/>
      <c r="OB57" s="83"/>
      <c r="OC57" s="83"/>
      <c r="OD57" s="83"/>
      <c r="OE57" s="83"/>
      <c r="OF57" s="83"/>
      <c r="OG57" s="83"/>
      <c r="OH57" s="83"/>
      <c r="OI57" s="83"/>
      <c r="OJ57" s="83"/>
      <c r="OK57" s="83"/>
      <c r="OL57" s="83"/>
      <c r="OM57" s="83"/>
      <c r="ON57" s="83"/>
      <c r="OO57" s="83"/>
      <c r="OP57" s="83"/>
      <c r="OQ57" s="83"/>
      <c r="OR57" s="83"/>
      <c r="OS57" s="83"/>
      <c r="OT57" s="83"/>
      <c r="OU57" s="83"/>
      <c r="OV57" s="83"/>
      <c r="OW57" s="83"/>
      <c r="OX57" s="83"/>
      <c r="OY57" s="83"/>
      <c r="OZ57" s="83"/>
      <c r="PA57" s="83"/>
      <c r="PB57" s="83"/>
      <c r="PC57" s="83"/>
      <c r="PD57" s="83"/>
      <c r="PE57" s="83"/>
      <c r="PF57" s="83"/>
      <c r="PG57" s="83"/>
      <c r="PH57" s="83"/>
      <c r="PI57" s="83"/>
      <c r="PJ57" s="83"/>
      <c r="PK57" s="83"/>
      <c r="PL57" s="83"/>
      <c r="PM57" s="83"/>
      <c r="PN57" s="83"/>
      <c r="PO57" s="83"/>
      <c r="PP57" s="83"/>
      <c r="PQ57" s="83"/>
      <c r="PR57" s="83"/>
      <c r="PS57" s="83"/>
      <c r="PT57" s="83"/>
      <c r="PU57" s="83"/>
      <c r="PV57" s="83"/>
      <c r="PW57" s="83"/>
      <c r="PX57" s="83"/>
      <c r="PY57" s="83"/>
      <c r="PZ57" s="83"/>
      <c r="QA57" s="83"/>
      <c r="QB57" s="83"/>
      <c r="QC57" s="83"/>
      <c r="QD57" s="83"/>
      <c r="QE57" s="83"/>
      <c r="QF57" s="83"/>
      <c r="QG57" s="83"/>
      <c r="QH57" s="83"/>
      <c r="QI57" s="83"/>
      <c r="QJ57" s="83"/>
      <c r="QK57" s="83"/>
      <c r="QL57" s="83"/>
      <c r="QM57" s="83"/>
      <c r="QN57" s="83"/>
      <c r="QO57" s="83"/>
      <c r="QP57" s="83"/>
      <c r="QQ57" s="83"/>
      <c r="QR57" s="83"/>
      <c r="QS57" s="83"/>
      <c r="QT57" s="83"/>
      <c r="QU57" s="83"/>
      <c r="QV57" s="83"/>
      <c r="QW57" s="83"/>
      <c r="QX57" s="83"/>
      <c r="QY57" s="83"/>
      <c r="QZ57" s="83"/>
      <c r="RA57" s="83"/>
      <c r="RB57" s="83"/>
      <c r="RC57" s="83"/>
      <c r="RD57" s="83"/>
      <c r="RE57" s="83"/>
      <c r="RF57" s="83"/>
      <c r="RG57" s="83"/>
      <c r="RH57" s="83"/>
      <c r="RI57" s="83"/>
      <c r="RJ57" s="83"/>
      <c r="RK57" s="83"/>
      <c r="RL57" s="83"/>
      <c r="RM57" s="83"/>
      <c r="RN57" s="83"/>
      <c r="RO57" s="83"/>
      <c r="RP57" s="83"/>
      <c r="RQ57" s="83"/>
      <c r="RR57" s="83"/>
      <c r="RS57" s="83"/>
      <c r="RT57" s="83"/>
      <c r="RU57" s="83"/>
      <c r="RV57" s="83"/>
      <c r="RW57" s="83"/>
      <c r="RX57" s="83"/>
      <c r="RY57" s="83"/>
      <c r="RZ57" s="83"/>
      <c r="SA57" s="83"/>
      <c r="SB57" s="83"/>
      <c r="SC57" s="83"/>
      <c r="SD57" s="83"/>
      <c r="SE57" s="83"/>
      <c r="SF57" s="83"/>
      <c r="SG57" s="83"/>
      <c r="SH57" s="83"/>
      <c r="SI57" s="83"/>
      <c r="SJ57" s="83"/>
      <c r="SK57" s="83"/>
      <c r="SL57" s="83"/>
      <c r="SM57" s="83"/>
      <c r="SN57" s="83"/>
      <c r="SO57" s="83"/>
      <c r="SP57" s="83"/>
      <c r="SQ57" s="83"/>
      <c r="SR57" s="83"/>
      <c r="SS57" s="83"/>
      <c r="ST57" s="83"/>
      <c r="SU57" s="83"/>
      <c r="SV57" s="83"/>
      <c r="SW57" s="83"/>
      <c r="SX57" s="83"/>
      <c r="SY57" s="83"/>
      <c r="SZ57" s="83"/>
      <c r="TA57" s="83"/>
      <c r="TB57" s="83"/>
      <c r="TC57" s="83"/>
      <c r="TD57" s="83"/>
      <c r="TE57" s="83"/>
      <c r="TF57" s="83"/>
      <c r="TG57" s="83"/>
      <c r="TH57" s="83"/>
      <c r="TI57" s="83"/>
      <c r="TJ57" s="83"/>
      <c r="TK57" s="83"/>
      <c r="TL57" s="83"/>
      <c r="TM57" s="83"/>
      <c r="TN57" s="83"/>
      <c r="TO57" s="83"/>
      <c r="TP57" s="83"/>
      <c r="TQ57" s="83"/>
      <c r="TR57" s="83"/>
      <c r="TS57" s="83"/>
      <c r="TT57" s="83"/>
      <c r="TU57" s="83"/>
      <c r="TV57" s="83"/>
      <c r="TW57" s="83"/>
      <c r="TX57" s="83"/>
      <c r="TY57" s="83"/>
      <c r="TZ57" s="83"/>
      <c r="UA57" s="83"/>
      <c r="UB57" s="83"/>
      <c r="UC57" s="83"/>
      <c r="UD57" s="83"/>
      <c r="UE57" s="83"/>
      <c r="UF57" s="83"/>
      <c r="UG57" s="83"/>
      <c r="UH57" s="83"/>
      <c r="UI57" s="83"/>
      <c r="UJ57" s="83"/>
      <c r="UK57" s="83"/>
      <c r="UL57" s="83"/>
      <c r="UM57" s="83"/>
      <c r="UN57" s="83"/>
      <c r="UO57" s="83"/>
      <c r="UP57" s="83"/>
      <c r="UQ57" s="83"/>
      <c r="UR57" s="83"/>
      <c r="US57" s="83"/>
      <c r="UT57" s="83"/>
      <c r="UU57" s="83"/>
      <c r="UV57" s="83"/>
      <c r="UW57" s="83"/>
      <c r="UX57" s="83"/>
      <c r="UY57" s="83"/>
      <c r="UZ57" s="83"/>
      <c r="VA57" s="83"/>
      <c r="VB57" s="83"/>
      <c r="VC57" s="83"/>
      <c r="VD57" s="83"/>
      <c r="VE57" s="83"/>
      <c r="VF57" s="83"/>
      <c r="VG57" s="83"/>
      <c r="VH57" s="83"/>
      <c r="VI57" s="83"/>
      <c r="VJ57" s="83"/>
      <c r="VK57" s="83"/>
      <c r="VL57" s="83"/>
      <c r="VM57" s="83"/>
      <c r="VN57" s="83"/>
      <c r="VO57" s="83"/>
      <c r="VP57" s="83"/>
      <c r="VQ57" s="83"/>
      <c r="VR57" s="83"/>
      <c r="VS57" s="83"/>
      <c r="VT57" s="83"/>
      <c r="VU57" s="83"/>
      <c r="VV57" s="83"/>
      <c r="VW57" s="83"/>
      <c r="VX57" s="83"/>
      <c r="VY57" s="83"/>
      <c r="VZ57" s="83"/>
      <c r="WA57" s="83"/>
      <c r="WB57" s="83"/>
      <c r="WC57" s="83"/>
      <c r="WD57" s="83"/>
      <c r="WE57" s="83"/>
      <c r="WF57" s="83"/>
      <c r="WG57" s="83"/>
      <c r="WH57" s="83"/>
      <c r="WI57" s="83"/>
      <c r="WJ57" s="83"/>
      <c r="WK57" s="83"/>
      <c r="WL57" s="83"/>
      <c r="WM57" s="83"/>
      <c r="WN57" s="83"/>
      <c r="WO57" s="83"/>
      <c r="WP57" s="83"/>
      <c r="WQ57" s="83"/>
      <c r="WR57" s="83"/>
      <c r="WS57" s="83"/>
      <c r="WT57" s="83"/>
      <c r="WU57" s="83"/>
      <c r="WV57" s="83"/>
      <c r="WW57" s="83"/>
      <c r="WX57" s="83"/>
      <c r="WY57" s="83"/>
      <c r="WZ57" s="83"/>
      <c r="XA57" s="83"/>
      <c r="XB57" s="83"/>
      <c r="XC57" s="83"/>
      <c r="XD57" s="83"/>
      <c r="XE57" s="83"/>
      <c r="XF57" s="83"/>
      <c r="XG57" s="83"/>
      <c r="XH57" s="83"/>
      <c r="XI57" s="83"/>
      <c r="XJ57" s="83"/>
      <c r="XK57" s="83"/>
      <c r="XL57" s="83"/>
      <c r="XM57" s="83"/>
      <c r="XN57" s="83"/>
      <c r="XO57" s="83"/>
      <c r="XP57" s="83"/>
      <c r="XQ57" s="83"/>
      <c r="XR57" s="83"/>
      <c r="XS57" s="83"/>
      <c r="XT57" s="83"/>
      <c r="XU57" s="83"/>
      <c r="XV57" s="83"/>
      <c r="XW57" s="83"/>
      <c r="XX57" s="83"/>
      <c r="XY57" s="83"/>
      <c r="XZ57" s="83"/>
      <c r="YA57" s="83"/>
      <c r="YB57" s="83"/>
      <c r="YC57" s="83"/>
      <c r="YD57" s="83"/>
      <c r="YE57" s="83"/>
      <c r="YF57" s="83"/>
      <c r="YG57" s="83"/>
      <c r="YH57" s="83"/>
      <c r="YI57" s="83"/>
      <c r="YJ57" s="83"/>
      <c r="YK57" s="83"/>
      <c r="YL57" s="83"/>
      <c r="YM57" s="83"/>
      <c r="YN57" s="83"/>
      <c r="YO57" s="83"/>
      <c r="YP57" s="83"/>
      <c r="YQ57" s="83"/>
      <c r="YR57" s="83"/>
      <c r="YS57" s="83"/>
      <c r="YT57" s="83"/>
      <c r="YU57" s="83"/>
      <c r="YV57" s="83"/>
      <c r="YW57" s="83"/>
      <c r="YX57" s="83"/>
      <c r="YY57" s="83"/>
      <c r="YZ57" s="83"/>
      <c r="ZA57" s="83"/>
      <c r="ZB57" s="83"/>
      <c r="ZC57" s="83"/>
      <c r="ZD57" s="83"/>
      <c r="ZE57" s="83"/>
      <c r="ZF57" s="83"/>
      <c r="ZG57" s="83"/>
      <c r="ZH57" s="83"/>
      <c r="ZI57" s="83"/>
      <c r="ZJ57" s="83"/>
      <c r="ZK57" s="83"/>
      <c r="ZL57" s="83"/>
      <c r="ZM57" s="83"/>
      <c r="ZN57" s="83"/>
      <c r="ZO57" s="83"/>
      <c r="ZP57" s="83"/>
      <c r="ZQ57" s="83"/>
      <c r="ZR57" s="83"/>
      <c r="ZS57" s="83"/>
      <c r="ZT57" s="83"/>
      <c r="ZU57" s="83"/>
      <c r="ZV57" s="83"/>
      <c r="ZW57" s="83"/>
      <c r="ZX57" s="83"/>
      <c r="ZY57" s="83"/>
      <c r="ZZ57" s="83"/>
      <c r="AAA57" s="83"/>
      <c r="AAB57" s="83"/>
      <c r="AAC57" s="83"/>
      <c r="AAD57" s="83"/>
      <c r="AAE57" s="83"/>
      <c r="AAF57" s="83"/>
      <c r="AAG57" s="83"/>
      <c r="AAH57" s="83"/>
      <c r="AAI57" s="83"/>
      <c r="AAJ57" s="83"/>
      <c r="AAK57" s="83"/>
      <c r="AAL57" s="83"/>
      <c r="AAM57" s="83"/>
      <c r="AAN57" s="83"/>
      <c r="AAO57" s="83"/>
      <c r="AAP57" s="83"/>
      <c r="AAQ57" s="83"/>
      <c r="AAR57" s="83"/>
      <c r="AAS57" s="83"/>
      <c r="AAT57" s="83"/>
      <c r="AAU57" s="83"/>
      <c r="AAV57" s="83"/>
      <c r="AAW57" s="83"/>
      <c r="AAX57" s="83"/>
      <c r="AAY57" s="83"/>
      <c r="AAZ57" s="83"/>
      <c r="ABA57" s="83"/>
      <c r="ABB57" s="83"/>
      <c r="ABC57" s="83"/>
      <c r="ABD57" s="83"/>
      <c r="ABE57" s="83"/>
      <c r="ABF57" s="83"/>
      <c r="ABG57" s="83"/>
      <c r="ABH57" s="83"/>
      <c r="ABI57" s="83"/>
      <c r="ABJ57" s="83"/>
      <c r="ABK57" s="83"/>
      <c r="ABL57" s="83"/>
      <c r="ABM57" s="83"/>
      <c r="ABN57" s="83"/>
      <c r="ABO57" s="83"/>
      <c r="ABP57" s="83"/>
      <c r="ABQ57" s="83"/>
      <c r="ABR57" s="83"/>
      <c r="ABS57" s="83"/>
      <c r="ABT57" s="83"/>
      <c r="ABU57" s="83"/>
      <c r="ABV57" s="83"/>
      <c r="ABW57" s="83"/>
      <c r="ABX57" s="83"/>
      <c r="ABY57" s="83"/>
      <c r="ABZ57" s="83"/>
      <c r="ACA57" s="83"/>
      <c r="ACB57" s="83"/>
      <c r="ACC57" s="83"/>
      <c r="ACD57" s="83"/>
      <c r="ACE57" s="83"/>
      <c r="ACF57" s="83"/>
      <c r="ACG57" s="83"/>
      <c r="ACH57" s="83"/>
      <c r="ACI57" s="83"/>
      <c r="ACJ57" s="83"/>
      <c r="ACK57" s="83"/>
      <c r="ACL57" s="83"/>
      <c r="ACM57" s="83"/>
      <c r="ACN57" s="83"/>
      <c r="ACO57" s="83"/>
      <c r="ACP57" s="83"/>
      <c r="ACQ57" s="83"/>
      <c r="ACR57" s="83"/>
      <c r="ACS57" s="83"/>
      <c r="ACT57" s="83"/>
      <c r="ACU57" s="83"/>
      <c r="ACV57" s="83"/>
      <c r="ACW57" s="83"/>
      <c r="ACX57" s="83"/>
      <c r="ACY57" s="83"/>
      <c r="ACZ57" s="83"/>
      <c r="ADA57" s="83"/>
      <c r="ADB57" s="83"/>
      <c r="ADC57" s="83"/>
      <c r="ADD57" s="83"/>
      <c r="ADE57" s="83"/>
      <c r="ADF57" s="83"/>
      <c r="ADG57" s="83"/>
      <c r="ADH57" s="83"/>
      <c r="ADI57" s="83"/>
      <c r="ADJ57" s="83"/>
      <c r="ADK57" s="83"/>
      <c r="ADL57" s="83"/>
      <c r="ADM57" s="83"/>
      <c r="ADN57" s="83"/>
      <c r="ADO57" s="83"/>
      <c r="ADP57" s="83"/>
      <c r="ADQ57" s="83"/>
      <c r="ADR57" s="83"/>
      <c r="ADS57" s="83"/>
      <c r="ADT57" s="83"/>
      <c r="ADU57" s="83"/>
      <c r="ADV57" s="83"/>
      <c r="ADW57" s="83"/>
      <c r="ADX57" s="83"/>
      <c r="ADY57" s="83"/>
      <c r="ADZ57" s="83"/>
      <c r="AEA57" s="83"/>
      <c r="AEB57" s="83"/>
      <c r="AEC57" s="83"/>
      <c r="AED57" s="83"/>
      <c r="AEE57" s="83"/>
      <c r="AEF57" s="83"/>
      <c r="AEG57" s="83"/>
      <c r="AEH57" s="83"/>
      <c r="AEI57" s="83"/>
      <c r="AEJ57" s="83"/>
      <c r="AEK57" s="83"/>
      <c r="AEL57" s="83"/>
      <c r="AEM57" s="83"/>
      <c r="AEN57" s="83"/>
      <c r="AEO57" s="83"/>
      <c r="AEP57" s="83"/>
      <c r="AEQ57" s="83"/>
      <c r="AER57" s="83"/>
      <c r="AES57" s="83"/>
      <c r="AET57" s="83"/>
      <c r="AEU57" s="83"/>
      <c r="AEV57" s="83"/>
      <c r="AEW57" s="83"/>
      <c r="AEX57" s="83"/>
      <c r="AEY57" s="83"/>
      <c r="AEZ57" s="83"/>
      <c r="AFA57" s="83"/>
      <c r="AFB57" s="83"/>
      <c r="AFC57" s="83"/>
      <c r="AFD57" s="83"/>
      <c r="AFE57" s="83"/>
      <c r="AFF57" s="83"/>
      <c r="AFG57" s="83"/>
      <c r="AFH57" s="83"/>
      <c r="AFI57" s="83"/>
      <c r="AFJ57" s="83"/>
      <c r="AFK57" s="83"/>
      <c r="AFL57" s="83"/>
      <c r="AFM57" s="83"/>
      <c r="AFN57" s="83"/>
      <c r="AFO57" s="83"/>
      <c r="AFP57" s="83"/>
      <c r="AFQ57" s="83"/>
      <c r="AFR57" s="83"/>
      <c r="AFS57" s="83"/>
      <c r="AFT57" s="83"/>
      <c r="AFU57" s="83"/>
      <c r="AFV57" s="83"/>
      <c r="AFW57" s="83"/>
      <c r="AFX57" s="83"/>
      <c r="AFY57" s="83"/>
      <c r="AFZ57" s="83"/>
      <c r="AGA57" s="83"/>
      <c r="AGB57" s="83"/>
      <c r="AGC57" s="83"/>
      <c r="AGD57" s="83"/>
      <c r="AGE57" s="83"/>
      <c r="AGF57" s="83"/>
      <c r="AGG57" s="83"/>
      <c r="AGH57" s="83"/>
      <c r="AGI57" s="83"/>
      <c r="AGJ57" s="83"/>
      <c r="AGK57" s="83"/>
      <c r="AGL57" s="83"/>
      <c r="AGM57" s="83"/>
      <c r="AGN57" s="83"/>
      <c r="AGO57" s="83"/>
      <c r="AGP57" s="83"/>
      <c r="AGQ57" s="83"/>
      <c r="AGR57" s="83"/>
      <c r="AGS57" s="83"/>
      <c r="AGT57" s="83"/>
      <c r="AGU57" s="83"/>
      <c r="AGV57" s="83"/>
      <c r="AGW57" s="83"/>
      <c r="AGX57" s="83"/>
      <c r="AGY57" s="83"/>
      <c r="AGZ57" s="83"/>
      <c r="AHA57" s="83"/>
      <c r="AHB57" s="83"/>
      <c r="AHC57" s="83"/>
      <c r="AHD57" s="83"/>
      <c r="AHE57" s="83"/>
      <c r="AHF57" s="83"/>
      <c r="AHG57" s="83"/>
      <c r="AHH57" s="83"/>
      <c r="AHI57" s="83"/>
      <c r="AHJ57" s="83"/>
      <c r="AHK57" s="83"/>
      <c r="AHL57" s="83"/>
      <c r="AHM57" s="83"/>
      <c r="AHN57" s="83"/>
      <c r="AHO57" s="83"/>
      <c r="AHP57" s="83"/>
      <c r="AHQ57" s="83"/>
      <c r="AHR57" s="83"/>
      <c r="AHS57" s="83"/>
      <c r="AHT57" s="83"/>
      <c r="AHU57" s="83"/>
      <c r="AHV57" s="83"/>
      <c r="AHW57" s="83"/>
      <c r="AHX57" s="83"/>
      <c r="AHY57" s="83"/>
      <c r="AHZ57" s="83"/>
      <c r="AIA57" s="83"/>
      <c r="AIB57" s="83"/>
      <c r="AIC57" s="83"/>
      <c r="AID57" s="83"/>
      <c r="AIE57" s="83"/>
      <c r="AIF57" s="83"/>
      <c r="AIG57" s="83"/>
      <c r="AIH57" s="83"/>
      <c r="AII57" s="83"/>
      <c r="AIJ57" s="83"/>
      <c r="AIK57" s="83"/>
      <c r="AIL57" s="83"/>
      <c r="AIM57" s="83"/>
      <c r="AIN57" s="83"/>
      <c r="AIO57" s="83"/>
      <c r="AIP57" s="83"/>
      <c r="AIQ57" s="83"/>
      <c r="AIR57" s="83"/>
      <c r="AIS57" s="83"/>
      <c r="AIT57" s="83"/>
      <c r="AIU57" s="83"/>
      <c r="AIV57" s="83"/>
      <c r="AIW57" s="83"/>
      <c r="AIX57" s="83"/>
      <c r="AIY57" s="83"/>
      <c r="AIZ57" s="83"/>
      <c r="AJA57" s="83"/>
      <c r="AJB57" s="83"/>
      <c r="AJC57" s="83"/>
      <c r="AJD57" s="83"/>
      <c r="AJE57" s="83"/>
      <c r="AJF57" s="83"/>
      <c r="AJG57" s="83"/>
      <c r="AJH57" s="83"/>
      <c r="AJI57" s="83"/>
      <c r="AJJ57" s="83"/>
      <c r="AJK57" s="83"/>
      <c r="AJL57" s="83"/>
      <c r="AJM57" s="83"/>
      <c r="AJN57" s="83"/>
      <c r="AJO57" s="83"/>
      <c r="AJP57" s="83"/>
      <c r="AJQ57" s="83"/>
      <c r="AJR57" s="83"/>
      <c r="AJS57" s="83"/>
      <c r="AJT57" s="83"/>
      <c r="AJU57" s="83"/>
      <c r="AJV57" s="83"/>
      <c r="AJW57" s="83"/>
      <c r="AJX57" s="83"/>
      <c r="AJY57" s="83"/>
      <c r="AJZ57" s="83"/>
      <c r="AKA57" s="83"/>
      <c r="AKB57" s="83"/>
      <c r="AKC57" s="83"/>
      <c r="AKD57" s="83"/>
      <c r="AKE57" s="83"/>
      <c r="AKF57" s="83"/>
      <c r="AKG57" s="83"/>
      <c r="AKH57" s="83"/>
      <c r="AKI57" s="83"/>
      <c r="AKJ57" s="83"/>
      <c r="AKK57" s="83"/>
      <c r="AKL57" s="83"/>
      <c r="AKM57" s="83"/>
      <c r="AKN57" s="83"/>
      <c r="AKO57" s="83"/>
      <c r="AKP57" s="83"/>
      <c r="AKQ57" s="83"/>
      <c r="AKR57" s="83"/>
      <c r="AKS57" s="83"/>
      <c r="AKT57" s="83"/>
      <c r="AKU57" s="83"/>
      <c r="AKV57" s="83"/>
      <c r="AKW57" s="83"/>
      <c r="AKX57" s="83"/>
      <c r="AKY57" s="83"/>
      <c r="AKZ57" s="83"/>
      <c r="ALA57" s="83"/>
      <c r="ALB57" s="83"/>
      <c r="ALC57" s="83"/>
      <c r="ALD57" s="83"/>
      <c r="ALE57" s="83"/>
      <c r="ALF57" s="83"/>
      <c r="ALG57" s="83"/>
      <c r="ALH57" s="83"/>
      <c r="ALI57" s="83"/>
      <c r="ALJ57" s="83"/>
      <c r="ALK57" s="83"/>
      <c r="ALL57" s="83"/>
      <c r="ALM57" s="83"/>
      <c r="ALN57" s="83"/>
      <c r="ALO57" s="83"/>
      <c r="ALP57" s="83"/>
      <c r="ALQ57" s="83"/>
      <c r="ALR57" s="83"/>
      <c r="ALS57" s="83"/>
      <c r="ALT57" s="83"/>
      <c r="ALU57" s="83"/>
      <c r="ALV57" s="83"/>
      <c r="ALW57" s="83"/>
      <c r="ALX57" s="83"/>
      <c r="ALY57" s="83"/>
      <c r="ALZ57" s="83"/>
      <c r="AMA57" s="83"/>
      <c r="AMB57" s="83"/>
      <c r="AMC57" s="83"/>
      <c r="AMD57" s="83"/>
      <c r="AME57" s="83"/>
      <c r="AMF57" s="83"/>
      <c r="AMG57" s="83"/>
      <c r="AMH57" s="83"/>
      <c r="AMI57" s="83"/>
      <c r="AMJ57" s="83"/>
      <c r="AMK57" s="83"/>
      <c r="AML57" s="83"/>
      <c r="AMM57" s="83"/>
      <c r="AMN57" s="83"/>
      <c r="AMO57" s="83"/>
      <c r="AMP57" s="83"/>
      <c r="AMQ57" s="83"/>
      <c r="AMR57" s="83"/>
      <c r="AMS57" s="83"/>
      <c r="AMT57" s="83"/>
      <c r="AMU57" s="83"/>
      <c r="AMV57" s="83"/>
      <c r="AMW57" s="83"/>
      <c r="AMX57" s="83"/>
      <c r="AMY57" s="83"/>
      <c r="AMZ57" s="83"/>
      <c r="ANA57" s="83"/>
      <c r="ANB57" s="83"/>
      <c r="ANC57" s="83"/>
      <c r="AND57" s="83"/>
      <c r="ANE57" s="83"/>
      <c r="ANF57" s="83"/>
      <c r="ANG57" s="83"/>
      <c r="ANH57" s="83"/>
      <c r="ANI57" s="83"/>
      <c r="ANJ57" s="83"/>
      <c r="ANK57" s="83"/>
      <c r="ANL57" s="83"/>
      <c r="ANM57" s="83"/>
      <c r="ANN57" s="83"/>
      <c r="ANO57" s="83"/>
      <c r="ANP57" s="83"/>
      <c r="ANQ57" s="83"/>
      <c r="ANR57" s="83"/>
      <c r="ANS57" s="83"/>
      <c r="ANT57" s="83"/>
      <c r="ANU57" s="83"/>
      <c r="ANV57" s="83"/>
      <c r="ANW57" s="83"/>
      <c r="ANX57" s="83"/>
      <c r="ANY57" s="83"/>
      <c r="ANZ57" s="83"/>
      <c r="AOA57" s="83"/>
      <c r="AOB57" s="83"/>
      <c r="AOC57" s="83"/>
      <c r="AOD57" s="83"/>
      <c r="AOE57" s="83"/>
      <c r="AOF57" s="83"/>
      <c r="AOG57" s="83"/>
      <c r="AOH57" s="83"/>
      <c r="AOI57" s="83"/>
      <c r="AOJ57" s="83"/>
      <c r="AOK57" s="83"/>
      <c r="AOL57" s="83"/>
      <c r="AOM57" s="83"/>
      <c r="AON57" s="83"/>
      <c r="AOO57" s="83"/>
      <c r="AOP57" s="83"/>
      <c r="AOQ57" s="83"/>
      <c r="AOR57" s="83"/>
      <c r="AOS57" s="83"/>
      <c r="AOT57" s="83"/>
      <c r="AOU57" s="83"/>
      <c r="AOV57" s="83"/>
      <c r="AOW57" s="83"/>
      <c r="AOX57" s="83"/>
      <c r="AOY57" s="83"/>
      <c r="AOZ57" s="83"/>
      <c r="APA57" s="83"/>
      <c r="APB57" s="83"/>
      <c r="APC57" s="83"/>
      <c r="APD57" s="83"/>
      <c r="APE57" s="83"/>
      <c r="APF57" s="83"/>
      <c r="APG57" s="83"/>
      <c r="APH57" s="83"/>
      <c r="API57" s="83"/>
      <c r="APJ57" s="83"/>
      <c r="APK57" s="83"/>
      <c r="APL57" s="83"/>
      <c r="APM57" s="83"/>
      <c r="APN57" s="83"/>
      <c r="APO57" s="83"/>
      <c r="APP57" s="83"/>
      <c r="APQ57" s="83"/>
      <c r="APR57" s="83"/>
      <c r="APS57" s="83"/>
      <c r="APT57" s="83"/>
      <c r="APU57" s="83"/>
      <c r="APV57" s="83"/>
      <c r="APW57" s="83"/>
      <c r="APX57" s="83"/>
      <c r="APY57" s="83"/>
      <c r="APZ57" s="83"/>
      <c r="AQA57" s="83"/>
      <c r="AQB57" s="83"/>
      <c r="AQC57" s="83"/>
      <c r="AQD57" s="83"/>
      <c r="AQE57" s="83"/>
      <c r="AQF57" s="83"/>
      <c r="AQG57" s="83"/>
      <c r="AQH57" s="83"/>
      <c r="AQI57" s="83"/>
      <c r="AQJ57" s="83"/>
      <c r="AQK57" s="83"/>
      <c r="AQL57" s="83"/>
      <c r="AQM57" s="83"/>
      <c r="AQN57" s="83"/>
      <c r="AQO57" s="83"/>
      <c r="AQP57" s="83"/>
      <c r="AQQ57" s="83"/>
      <c r="AQR57" s="83"/>
      <c r="AQS57" s="83"/>
      <c r="AQT57" s="83"/>
      <c r="AQU57" s="83"/>
      <c r="AQV57" s="83"/>
      <c r="AQW57" s="83"/>
      <c r="AQX57" s="83"/>
      <c r="AQY57" s="83"/>
      <c r="AQZ57" s="83"/>
      <c r="ARA57" s="83"/>
      <c r="ARB57" s="83"/>
      <c r="ARC57" s="83"/>
      <c r="ARD57" s="83"/>
      <c r="ARE57" s="83"/>
      <c r="ARF57" s="83"/>
      <c r="ARG57" s="83"/>
      <c r="ARH57" s="83"/>
      <c r="ARI57" s="83"/>
      <c r="ARJ57" s="83"/>
      <c r="ARK57" s="83"/>
      <c r="ARL57" s="83"/>
      <c r="ARM57" s="83"/>
      <c r="ARN57" s="83"/>
      <c r="ARO57" s="83"/>
      <c r="ARP57" s="83"/>
      <c r="ARQ57" s="83"/>
      <c r="ARR57" s="83"/>
      <c r="ARS57" s="83"/>
      <c r="ART57" s="83"/>
      <c r="ARU57" s="83"/>
      <c r="ARV57" s="83"/>
      <c r="ARW57" s="83"/>
      <c r="ARX57" s="83"/>
      <c r="ARY57" s="83"/>
      <c r="ARZ57" s="83"/>
      <c r="ASA57" s="83"/>
      <c r="ASB57" s="83"/>
      <c r="ASC57" s="83"/>
      <c r="ASD57" s="83"/>
      <c r="ASE57" s="83"/>
      <c r="ASF57" s="83"/>
      <c r="ASG57" s="83"/>
      <c r="ASH57" s="83"/>
      <c r="ASI57" s="83"/>
      <c r="ASJ57" s="83"/>
      <c r="ASK57" s="83"/>
      <c r="ASL57" s="83"/>
      <c r="ASM57" s="83"/>
      <c r="ASN57" s="83"/>
      <c r="ASO57" s="83"/>
      <c r="ASP57" s="83"/>
      <c r="ASQ57" s="83"/>
      <c r="ASR57" s="83"/>
      <c r="ASS57" s="83"/>
      <c r="AST57" s="83"/>
      <c r="ASU57" s="83"/>
      <c r="ASV57" s="83"/>
      <c r="ASW57" s="83"/>
      <c r="ASX57" s="83"/>
      <c r="ASY57" s="83"/>
      <c r="ASZ57" s="83"/>
      <c r="ATA57" s="83"/>
      <c r="ATB57" s="83"/>
      <c r="ATC57" s="83"/>
      <c r="ATD57" s="83"/>
      <c r="ATE57" s="83"/>
      <c r="ATF57" s="83"/>
      <c r="ATG57" s="83"/>
      <c r="ATH57" s="83"/>
      <c r="ATI57" s="83"/>
      <c r="ATJ57" s="83"/>
      <c r="ATK57" s="83"/>
      <c r="ATL57" s="83"/>
      <c r="ATM57" s="83"/>
      <c r="ATN57" s="83"/>
      <c r="ATO57" s="83"/>
      <c r="ATP57" s="83"/>
      <c r="ATQ57" s="83"/>
      <c r="ATR57" s="83"/>
      <c r="ATS57" s="83"/>
      <c r="ATT57" s="83"/>
      <c r="ATU57" s="83"/>
      <c r="ATV57" s="83"/>
      <c r="ATW57" s="83"/>
      <c r="ATX57" s="83"/>
      <c r="ATY57" s="83"/>
      <c r="ATZ57" s="83"/>
      <c r="AUA57" s="83"/>
      <c r="AUB57" s="83"/>
      <c r="AUC57" s="83"/>
      <c r="AUD57" s="83"/>
      <c r="AUE57" s="83"/>
      <c r="AUF57" s="83"/>
      <c r="AUG57" s="83"/>
      <c r="AUH57" s="83"/>
      <c r="AUI57" s="83"/>
      <c r="AUJ57" s="83"/>
      <c r="AUK57" s="83"/>
      <c r="AUL57" s="83"/>
      <c r="AUM57" s="83"/>
      <c r="AUN57" s="83"/>
      <c r="AUO57" s="83"/>
      <c r="AUP57" s="83"/>
      <c r="AUQ57" s="83"/>
      <c r="AUR57" s="83"/>
      <c r="AUS57" s="83"/>
      <c r="AUT57" s="83"/>
      <c r="AUU57" s="83"/>
      <c r="AUV57" s="83"/>
      <c r="AUW57" s="83"/>
      <c r="AUX57" s="83"/>
      <c r="AUY57" s="83"/>
      <c r="AUZ57" s="83"/>
      <c r="AVA57" s="83"/>
      <c r="AVB57" s="83"/>
      <c r="AVC57" s="83"/>
      <c r="AVD57" s="83"/>
      <c r="AVE57" s="83"/>
      <c r="AVF57" s="83"/>
      <c r="AVG57" s="83"/>
      <c r="AVH57" s="83"/>
      <c r="AVI57" s="83"/>
      <c r="AVJ57" s="83"/>
      <c r="AVK57" s="83"/>
      <c r="AVL57" s="83"/>
      <c r="AVM57" s="83"/>
      <c r="AVN57" s="83"/>
      <c r="AVO57" s="83"/>
      <c r="AVP57" s="83"/>
      <c r="AVQ57" s="83"/>
      <c r="AVR57" s="83"/>
      <c r="AVS57" s="83"/>
      <c r="AVT57" s="83"/>
      <c r="AVU57" s="83"/>
      <c r="AVV57" s="83"/>
      <c r="AVW57" s="83"/>
      <c r="AVX57" s="83"/>
      <c r="AVY57" s="83"/>
      <c r="AVZ57" s="83"/>
      <c r="AWA57" s="83"/>
      <c r="AWB57" s="83"/>
      <c r="AWC57" s="83"/>
      <c r="AWD57" s="83"/>
      <c r="AWE57" s="83"/>
      <c r="AWF57" s="83"/>
      <c r="AWG57" s="83"/>
      <c r="AWH57" s="83"/>
      <c r="AWI57" s="83"/>
      <c r="AWJ57" s="83"/>
      <c r="AWK57" s="83"/>
      <c r="AWL57" s="83"/>
      <c r="AWM57" s="83"/>
      <c r="AWN57" s="83"/>
      <c r="AWO57" s="83"/>
      <c r="AWP57" s="83"/>
      <c r="AWQ57" s="83"/>
      <c r="AWR57" s="83"/>
      <c r="AWS57" s="83"/>
      <c r="AWT57" s="83"/>
      <c r="AWU57" s="83"/>
      <c r="AWV57" s="83"/>
      <c r="AWW57" s="83"/>
      <c r="AWX57" s="83"/>
      <c r="AWY57" s="83"/>
      <c r="AWZ57" s="83"/>
      <c r="AXA57" s="83"/>
      <c r="AXB57" s="83"/>
      <c r="AXC57" s="83"/>
      <c r="AXD57" s="83"/>
      <c r="AXE57" s="83"/>
      <c r="AXF57" s="83"/>
      <c r="AXG57" s="83"/>
      <c r="AXH57" s="83"/>
      <c r="AXI57" s="83"/>
      <c r="AXJ57" s="83"/>
      <c r="AXK57" s="83"/>
      <c r="AXL57" s="83"/>
      <c r="AXM57" s="83"/>
      <c r="AXN57" s="83"/>
      <c r="AXO57" s="83"/>
      <c r="AXP57" s="83"/>
      <c r="AXQ57" s="83"/>
      <c r="AXR57" s="83"/>
      <c r="AXS57" s="83"/>
      <c r="AXT57" s="83"/>
      <c r="AXU57" s="83"/>
      <c r="AXV57" s="83"/>
      <c r="AXW57" s="83"/>
      <c r="AXX57" s="83"/>
      <c r="AXY57" s="83"/>
      <c r="AXZ57" s="83"/>
      <c r="AYA57" s="83"/>
      <c r="AYB57" s="83"/>
      <c r="AYC57" s="83"/>
      <c r="AYD57" s="83"/>
      <c r="AYE57" s="83"/>
      <c r="AYF57" s="83"/>
      <c r="AYG57" s="83"/>
      <c r="AYH57" s="83"/>
      <c r="AYI57" s="83"/>
      <c r="AYJ57" s="83"/>
      <c r="AYK57" s="83"/>
      <c r="AYL57" s="83"/>
      <c r="AYM57" s="83"/>
      <c r="AYN57" s="83"/>
      <c r="AYO57" s="83"/>
      <c r="AYP57" s="83"/>
      <c r="AYQ57" s="83"/>
      <c r="AYR57" s="83"/>
      <c r="AYS57" s="83"/>
      <c r="AYT57" s="83"/>
      <c r="AYU57" s="83"/>
      <c r="AYV57" s="83"/>
      <c r="AYW57" s="83"/>
      <c r="AYX57" s="83"/>
      <c r="AYY57" s="83"/>
      <c r="AYZ57" s="83"/>
      <c r="AZA57" s="83"/>
      <c r="AZB57" s="83"/>
      <c r="AZC57" s="83"/>
      <c r="AZD57" s="83"/>
      <c r="AZE57" s="83"/>
      <c r="AZF57" s="83"/>
      <c r="AZG57" s="83"/>
      <c r="AZH57" s="83"/>
      <c r="AZI57" s="83"/>
      <c r="AZJ57" s="83"/>
    </row>
    <row r="58" spans="1:1362" s="54" customFormat="1">
      <c r="A58" s="50"/>
      <c r="B58" s="193"/>
      <c r="C58" s="194"/>
      <c r="D58" s="194"/>
      <c r="E58" s="194"/>
      <c r="F58" s="194"/>
      <c r="G58" s="194"/>
      <c r="H58" s="195"/>
      <c r="U58" s="83"/>
      <c r="V58" s="83"/>
      <c r="W58" s="83"/>
      <c r="X58" s="83"/>
      <c r="Y58" s="83"/>
      <c r="Z58" s="83"/>
      <c r="AA58" s="83"/>
      <c r="AB58" s="83"/>
      <c r="AC58" s="83"/>
      <c r="AD58" s="83"/>
      <c r="AE58" s="83"/>
      <c r="AF58" s="83"/>
      <c r="AG58" s="83"/>
      <c r="AH58" s="83"/>
      <c r="AI58" s="83"/>
      <c r="AJ58" s="83"/>
      <c r="AK58" s="83"/>
      <c r="AL58" s="83"/>
      <c r="AM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c r="CC58" s="83"/>
      <c r="CD58" s="83"/>
      <c r="CE58" s="83"/>
      <c r="CF58" s="83"/>
      <c r="CG58" s="83"/>
      <c r="CH58" s="83"/>
      <c r="CI58" s="83"/>
      <c r="CJ58" s="83"/>
      <c r="CK58" s="83"/>
      <c r="CL58" s="83"/>
      <c r="CM58" s="83"/>
      <c r="CN58" s="83"/>
      <c r="CO58" s="83"/>
      <c r="CP58" s="83"/>
      <c r="CQ58" s="83"/>
      <c r="CR58" s="83"/>
      <c r="CS58" s="83"/>
      <c r="CT58" s="83"/>
      <c r="CU58" s="83"/>
      <c r="CV58" s="83"/>
      <c r="CW58" s="83"/>
      <c r="CX58" s="83"/>
      <c r="CY58" s="83"/>
      <c r="CZ58" s="83"/>
      <c r="DA58" s="83"/>
      <c r="DB58" s="83"/>
      <c r="DC58" s="83"/>
      <c r="DD58" s="83"/>
      <c r="DE58" s="83"/>
      <c r="DF58" s="83"/>
      <c r="DG58" s="83"/>
      <c r="DH58" s="83"/>
      <c r="DI58" s="83"/>
      <c r="DJ58" s="83"/>
      <c r="DK58" s="83"/>
      <c r="DL58" s="83"/>
      <c r="DM58" s="83"/>
      <c r="DN58" s="83"/>
      <c r="DO58" s="83"/>
      <c r="DP58" s="83"/>
      <c r="DQ58" s="83"/>
      <c r="DR58" s="83"/>
      <c r="DS58" s="83"/>
      <c r="DT58" s="83"/>
      <c r="DU58" s="83"/>
      <c r="DV58" s="83"/>
      <c r="DW58" s="83"/>
      <c r="DX58" s="83"/>
      <c r="DY58" s="83"/>
      <c r="DZ58" s="83"/>
      <c r="EA58" s="83"/>
      <c r="EB58" s="83"/>
      <c r="EC58" s="83"/>
      <c r="ED58" s="83"/>
      <c r="EE58" s="83"/>
      <c r="EF58" s="83"/>
      <c r="EG58" s="83"/>
      <c r="EH58" s="83"/>
      <c r="EI58" s="83"/>
      <c r="EJ58" s="83"/>
      <c r="EK58" s="83"/>
      <c r="EL58" s="83"/>
      <c r="EM58" s="83"/>
      <c r="EN58" s="83"/>
      <c r="EO58" s="83"/>
      <c r="EP58" s="83"/>
      <c r="EQ58" s="83"/>
      <c r="ER58" s="83"/>
      <c r="ES58" s="83"/>
      <c r="ET58" s="83"/>
      <c r="EU58" s="83"/>
      <c r="EV58" s="83"/>
      <c r="EW58" s="83"/>
      <c r="EX58" s="83"/>
      <c r="EY58" s="83"/>
      <c r="EZ58" s="83"/>
      <c r="FA58" s="83"/>
      <c r="FB58" s="83"/>
      <c r="FC58" s="83"/>
      <c r="FD58" s="83"/>
      <c r="FE58" s="83"/>
      <c r="FF58" s="83"/>
      <c r="FG58" s="83"/>
      <c r="FH58" s="83"/>
      <c r="FI58" s="83"/>
      <c r="FJ58" s="83"/>
      <c r="FK58" s="83"/>
      <c r="FL58" s="83"/>
      <c r="FM58" s="83"/>
      <c r="FN58" s="83"/>
      <c r="FO58" s="83"/>
      <c r="FP58" s="83"/>
      <c r="FQ58" s="83"/>
      <c r="FR58" s="83"/>
      <c r="FS58" s="83"/>
      <c r="FT58" s="83"/>
      <c r="FU58" s="83"/>
      <c r="FV58" s="83"/>
      <c r="FW58" s="83"/>
      <c r="FX58" s="83"/>
      <c r="FY58" s="83"/>
      <c r="FZ58" s="83"/>
      <c r="GA58" s="83"/>
      <c r="GB58" s="83"/>
      <c r="GC58" s="83"/>
      <c r="GD58" s="83"/>
      <c r="GE58" s="83"/>
      <c r="GF58" s="83"/>
      <c r="GG58" s="83"/>
      <c r="GH58" s="83"/>
      <c r="GI58" s="83"/>
      <c r="GJ58" s="83"/>
      <c r="GK58" s="83"/>
      <c r="GL58" s="83"/>
      <c r="GM58" s="83"/>
      <c r="GN58" s="83"/>
      <c r="GO58" s="83"/>
      <c r="GP58" s="83"/>
      <c r="GQ58" s="83"/>
      <c r="GR58" s="83"/>
      <c r="GS58" s="83"/>
      <c r="GT58" s="83"/>
      <c r="GU58" s="83"/>
      <c r="GV58" s="83"/>
      <c r="GW58" s="83"/>
      <c r="GX58" s="83"/>
      <c r="GY58" s="83"/>
      <c r="GZ58" s="83"/>
      <c r="HA58" s="83"/>
      <c r="HB58" s="83"/>
      <c r="HC58" s="83"/>
      <c r="HD58" s="83"/>
      <c r="HE58" s="83"/>
      <c r="HF58" s="83"/>
      <c r="HG58" s="83"/>
      <c r="HH58" s="83"/>
      <c r="HI58" s="83"/>
      <c r="HJ58" s="83"/>
      <c r="HK58" s="83"/>
      <c r="HL58" s="83"/>
      <c r="HM58" s="83"/>
      <c r="HN58" s="83"/>
      <c r="HO58" s="83"/>
      <c r="HP58" s="83"/>
      <c r="HQ58" s="83"/>
      <c r="HR58" s="83"/>
      <c r="HS58" s="83"/>
      <c r="HT58" s="83"/>
      <c r="HU58" s="83"/>
      <c r="HV58" s="83"/>
      <c r="HW58" s="83"/>
      <c r="HX58" s="83"/>
      <c r="HY58" s="83"/>
      <c r="HZ58" s="83"/>
      <c r="IA58" s="83"/>
      <c r="IB58" s="83"/>
      <c r="IC58" s="83"/>
      <c r="ID58" s="83"/>
      <c r="IE58" s="83"/>
      <c r="IF58" s="83"/>
      <c r="IG58" s="83"/>
      <c r="IH58" s="83"/>
      <c r="II58" s="83"/>
      <c r="IJ58" s="83"/>
      <c r="IK58" s="83"/>
      <c r="IL58" s="83"/>
      <c r="IM58" s="83"/>
      <c r="IN58" s="83"/>
      <c r="IO58" s="83"/>
      <c r="IP58" s="83"/>
      <c r="IQ58" s="83"/>
      <c r="IR58" s="83"/>
      <c r="IS58" s="83"/>
      <c r="IT58" s="83"/>
      <c r="IU58" s="83"/>
      <c r="IV58" s="83"/>
      <c r="IW58" s="83"/>
      <c r="IX58" s="83"/>
      <c r="IY58" s="83"/>
      <c r="IZ58" s="83"/>
      <c r="JA58" s="83"/>
      <c r="JB58" s="83"/>
      <c r="JC58" s="83"/>
      <c r="JD58" s="83"/>
      <c r="JE58" s="83"/>
      <c r="JF58" s="83"/>
      <c r="JG58" s="83"/>
      <c r="JH58" s="83"/>
      <c r="JI58" s="83"/>
      <c r="JJ58" s="83"/>
      <c r="JK58" s="83"/>
      <c r="JL58" s="83"/>
      <c r="JM58" s="83"/>
      <c r="JN58" s="83"/>
      <c r="JO58" s="83"/>
      <c r="JP58" s="83"/>
      <c r="JQ58" s="83"/>
      <c r="JR58" s="83"/>
      <c r="JS58" s="83"/>
      <c r="JT58" s="83"/>
      <c r="JU58" s="83"/>
      <c r="JV58" s="83"/>
      <c r="JW58" s="83"/>
      <c r="JX58" s="83"/>
      <c r="JY58" s="83"/>
      <c r="JZ58" s="83"/>
      <c r="KA58" s="83"/>
      <c r="KB58" s="83"/>
      <c r="KC58" s="83"/>
      <c r="KD58" s="83"/>
      <c r="KE58" s="83"/>
      <c r="KF58" s="83"/>
      <c r="KG58" s="83"/>
      <c r="KH58" s="83"/>
      <c r="KI58" s="83"/>
      <c r="KJ58" s="83"/>
      <c r="KK58" s="83"/>
      <c r="KL58" s="83"/>
      <c r="KM58" s="83"/>
      <c r="KN58" s="83"/>
      <c r="KO58" s="83"/>
      <c r="KP58" s="83"/>
      <c r="KQ58" s="83"/>
      <c r="KR58" s="83"/>
      <c r="KS58" s="83"/>
      <c r="KT58" s="83"/>
      <c r="KU58" s="83"/>
      <c r="KV58" s="83"/>
      <c r="KW58" s="83"/>
      <c r="KX58" s="83"/>
      <c r="KY58" s="83"/>
      <c r="KZ58" s="83"/>
      <c r="LA58" s="83"/>
      <c r="LB58" s="83"/>
      <c r="LC58" s="83"/>
      <c r="LD58" s="83"/>
      <c r="LE58" s="83"/>
      <c r="LF58" s="83"/>
      <c r="LG58" s="83"/>
      <c r="LH58" s="83"/>
      <c r="LI58" s="83"/>
      <c r="LJ58" s="83"/>
      <c r="LK58" s="83"/>
      <c r="LL58" s="83"/>
      <c r="LM58" s="83"/>
      <c r="LN58" s="83"/>
      <c r="LO58" s="83"/>
      <c r="LP58" s="83"/>
      <c r="LQ58" s="83"/>
      <c r="LR58" s="83"/>
      <c r="LS58" s="83"/>
      <c r="LT58" s="83"/>
      <c r="LU58" s="83"/>
      <c r="LV58" s="83"/>
      <c r="LW58" s="83"/>
      <c r="LX58" s="83"/>
      <c r="LY58" s="83"/>
      <c r="LZ58" s="83"/>
      <c r="MA58" s="83"/>
      <c r="MB58" s="83"/>
      <c r="MC58" s="83"/>
      <c r="MD58" s="83"/>
      <c r="ME58" s="83"/>
      <c r="MF58" s="83"/>
      <c r="MG58" s="83"/>
      <c r="MH58" s="83"/>
      <c r="MI58" s="83"/>
      <c r="MJ58" s="83"/>
      <c r="MK58" s="83"/>
      <c r="ML58" s="83"/>
      <c r="MM58" s="83"/>
      <c r="MN58" s="83"/>
      <c r="MO58" s="83"/>
      <c r="MP58" s="83"/>
      <c r="MQ58" s="83"/>
      <c r="MR58" s="83"/>
      <c r="MS58" s="83"/>
      <c r="MT58" s="83"/>
      <c r="MU58" s="83"/>
      <c r="MV58" s="83"/>
      <c r="MW58" s="83"/>
      <c r="MX58" s="83"/>
      <c r="MY58" s="83"/>
      <c r="MZ58" s="83"/>
      <c r="NA58" s="83"/>
      <c r="NB58" s="83"/>
      <c r="NC58" s="83"/>
      <c r="ND58" s="83"/>
      <c r="NE58" s="83"/>
      <c r="NF58" s="83"/>
      <c r="NG58" s="83"/>
      <c r="NH58" s="83"/>
      <c r="NI58" s="83"/>
      <c r="NJ58" s="83"/>
      <c r="NK58" s="83"/>
      <c r="NL58" s="83"/>
      <c r="NM58" s="83"/>
      <c r="NN58" s="83"/>
      <c r="NO58" s="83"/>
      <c r="NP58" s="83"/>
      <c r="NQ58" s="83"/>
      <c r="NR58" s="83"/>
      <c r="NS58" s="83"/>
      <c r="NT58" s="83"/>
      <c r="NU58" s="83"/>
      <c r="NV58" s="83"/>
      <c r="NW58" s="83"/>
      <c r="NX58" s="83"/>
      <c r="NY58" s="83"/>
      <c r="NZ58" s="83"/>
      <c r="OA58" s="83"/>
      <c r="OB58" s="83"/>
      <c r="OC58" s="83"/>
      <c r="OD58" s="83"/>
      <c r="OE58" s="83"/>
      <c r="OF58" s="83"/>
      <c r="OG58" s="83"/>
      <c r="OH58" s="83"/>
      <c r="OI58" s="83"/>
      <c r="OJ58" s="83"/>
      <c r="OK58" s="83"/>
      <c r="OL58" s="83"/>
      <c r="OM58" s="83"/>
      <c r="ON58" s="83"/>
      <c r="OO58" s="83"/>
      <c r="OP58" s="83"/>
      <c r="OQ58" s="83"/>
      <c r="OR58" s="83"/>
      <c r="OS58" s="83"/>
      <c r="OT58" s="83"/>
      <c r="OU58" s="83"/>
      <c r="OV58" s="83"/>
      <c r="OW58" s="83"/>
      <c r="OX58" s="83"/>
      <c r="OY58" s="83"/>
      <c r="OZ58" s="83"/>
      <c r="PA58" s="83"/>
      <c r="PB58" s="83"/>
      <c r="PC58" s="83"/>
      <c r="PD58" s="83"/>
      <c r="PE58" s="83"/>
      <c r="PF58" s="83"/>
      <c r="PG58" s="83"/>
      <c r="PH58" s="83"/>
      <c r="PI58" s="83"/>
      <c r="PJ58" s="83"/>
      <c r="PK58" s="83"/>
      <c r="PL58" s="83"/>
      <c r="PM58" s="83"/>
      <c r="PN58" s="83"/>
      <c r="PO58" s="83"/>
      <c r="PP58" s="83"/>
      <c r="PQ58" s="83"/>
      <c r="PR58" s="83"/>
      <c r="PS58" s="83"/>
      <c r="PT58" s="83"/>
      <c r="PU58" s="83"/>
      <c r="PV58" s="83"/>
      <c r="PW58" s="83"/>
      <c r="PX58" s="83"/>
      <c r="PY58" s="83"/>
      <c r="PZ58" s="83"/>
      <c r="QA58" s="83"/>
      <c r="QB58" s="83"/>
      <c r="QC58" s="83"/>
      <c r="QD58" s="83"/>
      <c r="QE58" s="83"/>
      <c r="QF58" s="83"/>
      <c r="QG58" s="83"/>
      <c r="QH58" s="83"/>
      <c r="QI58" s="83"/>
      <c r="QJ58" s="83"/>
      <c r="QK58" s="83"/>
      <c r="QL58" s="83"/>
      <c r="QM58" s="83"/>
      <c r="QN58" s="83"/>
      <c r="QO58" s="83"/>
      <c r="QP58" s="83"/>
      <c r="QQ58" s="83"/>
      <c r="QR58" s="83"/>
      <c r="QS58" s="83"/>
      <c r="QT58" s="83"/>
      <c r="QU58" s="83"/>
      <c r="QV58" s="83"/>
      <c r="QW58" s="83"/>
      <c r="QX58" s="83"/>
      <c r="QY58" s="83"/>
      <c r="QZ58" s="83"/>
      <c r="RA58" s="83"/>
      <c r="RB58" s="83"/>
      <c r="RC58" s="83"/>
      <c r="RD58" s="83"/>
      <c r="RE58" s="83"/>
      <c r="RF58" s="83"/>
      <c r="RG58" s="83"/>
      <c r="RH58" s="83"/>
      <c r="RI58" s="83"/>
      <c r="RJ58" s="83"/>
      <c r="RK58" s="83"/>
      <c r="RL58" s="83"/>
      <c r="RM58" s="83"/>
      <c r="RN58" s="83"/>
      <c r="RO58" s="83"/>
      <c r="RP58" s="83"/>
      <c r="RQ58" s="83"/>
      <c r="RR58" s="83"/>
      <c r="RS58" s="83"/>
      <c r="RT58" s="83"/>
      <c r="RU58" s="83"/>
      <c r="RV58" s="83"/>
      <c r="RW58" s="83"/>
      <c r="RX58" s="83"/>
      <c r="RY58" s="83"/>
      <c r="RZ58" s="83"/>
      <c r="SA58" s="83"/>
      <c r="SB58" s="83"/>
      <c r="SC58" s="83"/>
      <c r="SD58" s="83"/>
      <c r="SE58" s="83"/>
      <c r="SF58" s="83"/>
      <c r="SG58" s="83"/>
      <c r="SH58" s="83"/>
      <c r="SI58" s="83"/>
      <c r="SJ58" s="83"/>
      <c r="SK58" s="83"/>
      <c r="SL58" s="83"/>
      <c r="SM58" s="83"/>
      <c r="SN58" s="83"/>
      <c r="SO58" s="83"/>
      <c r="SP58" s="83"/>
      <c r="SQ58" s="83"/>
      <c r="SR58" s="83"/>
      <c r="SS58" s="83"/>
      <c r="ST58" s="83"/>
      <c r="SU58" s="83"/>
      <c r="SV58" s="83"/>
      <c r="SW58" s="83"/>
      <c r="SX58" s="83"/>
      <c r="SY58" s="83"/>
      <c r="SZ58" s="83"/>
      <c r="TA58" s="83"/>
      <c r="TB58" s="83"/>
      <c r="TC58" s="83"/>
      <c r="TD58" s="83"/>
      <c r="TE58" s="83"/>
      <c r="TF58" s="83"/>
      <c r="TG58" s="83"/>
      <c r="TH58" s="83"/>
      <c r="TI58" s="83"/>
      <c r="TJ58" s="83"/>
      <c r="TK58" s="83"/>
      <c r="TL58" s="83"/>
      <c r="TM58" s="83"/>
      <c r="TN58" s="83"/>
      <c r="TO58" s="83"/>
      <c r="TP58" s="83"/>
      <c r="TQ58" s="83"/>
      <c r="TR58" s="83"/>
      <c r="TS58" s="83"/>
      <c r="TT58" s="83"/>
      <c r="TU58" s="83"/>
      <c r="TV58" s="83"/>
      <c r="TW58" s="83"/>
      <c r="TX58" s="83"/>
      <c r="TY58" s="83"/>
      <c r="TZ58" s="83"/>
      <c r="UA58" s="83"/>
      <c r="UB58" s="83"/>
      <c r="UC58" s="83"/>
      <c r="UD58" s="83"/>
      <c r="UE58" s="83"/>
      <c r="UF58" s="83"/>
      <c r="UG58" s="83"/>
      <c r="UH58" s="83"/>
      <c r="UI58" s="83"/>
      <c r="UJ58" s="83"/>
      <c r="UK58" s="83"/>
      <c r="UL58" s="83"/>
      <c r="UM58" s="83"/>
      <c r="UN58" s="83"/>
      <c r="UO58" s="83"/>
      <c r="UP58" s="83"/>
      <c r="UQ58" s="83"/>
      <c r="UR58" s="83"/>
      <c r="US58" s="83"/>
      <c r="UT58" s="83"/>
      <c r="UU58" s="83"/>
      <c r="UV58" s="83"/>
      <c r="UW58" s="83"/>
      <c r="UX58" s="83"/>
      <c r="UY58" s="83"/>
      <c r="UZ58" s="83"/>
      <c r="VA58" s="83"/>
      <c r="VB58" s="83"/>
      <c r="VC58" s="83"/>
      <c r="VD58" s="83"/>
      <c r="VE58" s="83"/>
      <c r="VF58" s="83"/>
      <c r="VG58" s="83"/>
      <c r="VH58" s="83"/>
      <c r="VI58" s="83"/>
      <c r="VJ58" s="83"/>
      <c r="VK58" s="83"/>
      <c r="VL58" s="83"/>
      <c r="VM58" s="83"/>
      <c r="VN58" s="83"/>
      <c r="VO58" s="83"/>
      <c r="VP58" s="83"/>
      <c r="VQ58" s="83"/>
      <c r="VR58" s="83"/>
      <c r="VS58" s="83"/>
      <c r="VT58" s="83"/>
      <c r="VU58" s="83"/>
      <c r="VV58" s="83"/>
      <c r="VW58" s="83"/>
      <c r="VX58" s="83"/>
      <c r="VY58" s="83"/>
      <c r="VZ58" s="83"/>
      <c r="WA58" s="83"/>
      <c r="WB58" s="83"/>
      <c r="WC58" s="83"/>
      <c r="WD58" s="83"/>
      <c r="WE58" s="83"/>
      <c r="WF58" s="83"/>
      <c r="WG58" s="83"/>
      <c r="WH58" s="83"/>
      <c r="WI58" s="83"/>
      <c r="WJ58" s="83"/>
      <c r="WK58" s="83"/>
      <c r="WL58" s="83"/>
      <c r="WM58" s="83"/>
      <c r="WN58" s="83"/>
      <c r="WO58" s="83"/>
      <c r="WP58" s="83"/>
      <c r="WQ58" s="83"/>
      <c r="WR58" s="83"/>
      <c r="WS58" s="83"/>
      <c r="WT58" s="83"/>
      <c r="WU58" s="83"/>
      <c r="WV58" s="83"/>
      <c r="WW58" s="83"/>
      <c r="WX58" s="83"/>
      <c r="WY58" s="83"/>
      <c r="WZ58" s="83"/>
      <c r="XA58" s="83"/>
      <c r="XB58" s="83"/>
      <c r="XC58" s="83"/>
      <c r="XD58" s="83"/>
      <c r="XE58" s="83"/>
      <c r="XF58" s="83"/>
      <c r="XG58" s="83"/>
      <c r="XH58" s="83"/>
      <c r="XI58" s="83"/>
      <c r="XJ58" s="83"/>
      <c r="XK58" s="83"/>
      <c r="XL58" s="83"/>
      <c r="XM58" s="83"/>
      <c r="XN58" s="83"/>
      <c r="XO58" s="83"/>
      <c r="XP58" s="83"/>
      <c r="XQ58" s="83"/>
      <c r="XR58" s="83"/>
      <c r="XS58" s="83"/>
      <c r="XT58" s="83"/>
      <c r="XU58" s="83"/>
      <c r="XV58" s="83"/>
      <c r="XW58" s="83"/>
      <c r="XX58" s="83"/>
      <c r="XY58" s="83"/>
      <c r="XZ58" s="83"/>
      <c r="YA58" s="83"/>
      <c r="YB58" s="83"/>
      <c r="YC58" s="83"/>
      <c r="YD58" s="83"/>
      <c r="YE58" s="83"/>
      <c r="YF58" s="83"/>
      <c r="YG58" s="83"/>
      <c r="YH58" s="83"/>
      <c r="YI58" s="83"/>
      <c r="YJ58" s="83"/>
      <c r="YK58" s="83"/>
      <c r="YL58" s="83"/>
      <c r="YM58" s="83"/>
      <c r="YN58" s="83"/>
      <c r="YO58" s="83"/>
      <c r="YP58" s="83"/>
      <c r="YQ58" s="83"/>
      <c r="YR58" s="83"/>
      <c r="YS58" s="83"/>
      <c r="YT58" s="83"/>
      <c r="YU58" s="83"/>
      <c r="YV58" s="83"/>
      <c r="YW58" s="83"/>
      <c r="YX58" s="83"/>
      <c r="YY58" s="83"/>
      <c r="YZ58" s="83"/>
      <c r="ZA58" s="83"/>
      <c r="ZB58" s="83"/>
      <c r="ZC58" s="83"/>
      <c r="ZD58" s="83"/>
      <c r="ZE58" s="83"/>
      <c r="ZF58" s="83"/>
      <c r="ZG58" s="83"/>
      <c r="ZH58" s="83"/>
      <c r="ZI58" s="83"/>
      <c r="ZJ58" s="83"/>
      <c r="ZK58" s="83"/>
      <c r="ZL58" s="83"/>
      <c r="ZM58" s="83"/>
      <c r="ZN58" s="83"/>
      <c r="ZO58" s="83"/>
      <c r="ZP58" s="83"/>
      <c r="ZQ58" s="83"/>
      <c r="ZR58" s="83"/>
      <c r="ZS58" s="83"/>
      <c r="ZT58" s="83"/>
      <c r="ZU58" s="83"/>
      <c r="ZV58" s="83"/>
      <c r="ZW58" s="83"/>
      <c r="ZX58" s="83"/>
      <c r="ZY58" s="83"/>
      <c r="ZZ58" s="83"/>
      <c r="AAA58" s="83"/>
      <c r="AAB58" s="83"/>
      <c r="AAC58" s="83"/>
      <c r="AAD58" s="83"/>
      <c r="AAE58" s="83"/>
      <c r="AAF58" s="83"/>
      <c r="AAG58" s="83"/>
      <c r="AAH58" s="83"/>
      <c r="AAI58" s="83"/>
      <c r="AAJ58" s="83"/>
      <c r="AAK58" s="83"/>
      <c r="AAL58" s="83"/>
      <c r="AAM58" s="83"/>
      <c r="AAN58" s="83"/>
      <c r="AAO58" s="83"/>
      <c r="AAP58" s="83"/>
      <c r="AAQ58" s="83"/>
      <c r="AAR58" s="83"/>
      <c r="AAS58" s="83"/>
      <c r="AAT58" s="83"/>
      <c r="AAU58" s="83"/>
      <c r="AAV58" s="83"/>
      <c r="AAW58" s="83"/>
      <c r="AAX58" s="83"/>
      <c r="AAY58" s="83"/>
      <c r="AAZ58" s="83"/>
      <c r="ABA58" s="83"/>
      <c r="ABB58" s="83"/>
      <c r="ABC58" s="83"/>
      <c r="ABD58" s="83"/>
      <c r="ABE58" s="83"/>
      <c r="ABF58" s="83"/>
      <c r="ABG58" s="83"/>
      <c r="ABH58" s="83"/>
      <c r="ABI58" s="83"/>
      <c r="ABJ58" s="83"/>
      <c r="ABK58" s="83"/>
      <c r="ABL58" s="83"/>
      <c r="ABM58" s="83"/>
      <c r="ABN58" s="83"/>
      <c r="ABO58" s="83"/>
      <c r="ABP58" s="83"/>
      <c r="ABQ58" s="83"/>
      <c r="ABR58" s="83"/>
      <c r="ABS58" s="83"/>
      <c r="ABT58" s="83"/>
      <c r="ABU58" s="83"/>
      <c r="ABV58" s="83"/>
      <c r="ABW58" s="83"/>
      <c r="ABX58" s="83"/>
      <c r="ABY58" s="83"/>
      <c r="ABZ58" s="83"/>
      <c r="ACA58" s="83"/>
      <c r="ACB58" s="83"/>
      <c r="ACC58" s="83"/>
      <c r="ACD58" s="83"/>
      <c r="ACE58" s="83"/>
      <c r="ACF58" s="83"/>
      <c r="ACG58" s="83"/>
      <c r="ACH58" s="83"/>
      <c r="ACI58" s="83"/>
      <c r="ACJ58" s="83"/>
      <c r="ACK58" s="83"/>
      <c r="ACL58" s="83"/>
      <c r="ACM58" s="83"/>
      <c r="ACN58" s="83"/>
      <c r="ACO58" s="83"/>
      <c r="ACP58" s="83"/>
      <c r="ACQ58" s="83"/>
      <c r="ACR58" s="83"/>
      <c r="ACS58" s="83"/>
      <c r="ACT58" s="83"/>
      <c r="ACU58" s="83"/>
      <c r="ACV58" s="83"/>
      <c r="ACW58" s="83"/>
      <c r="ACX58" s="83"/>
      <c r="ACY58" s="83"/>
      <c r="ACZ58" s="83"/>
      <c r="ADA58" s="83"/>
      <c r="ADB58" s="83"/>
      <c r="ADC58" s="83"/>
      <c r="ADD58" s="83"/>
      <c r="ADE58" s="83"/>
      <c r="ADF58" s="83"/>
      <c r="ADG58" s="83"/>
      <c r="ADH58" s="83"/>
      <c r="ADI58" s="83"/>
      <c r="ADJ58" s="83"/>
      <c r="ADK58" s="83"/>
      <c r="ADL58" s="83"/>
      <c r="ADM58" s="83"/>
      <c r="ADN58" s="83"/>
      <c r="ADO58" s="83"/>
      <c r="ADP58" s="83"/>
      <c r="ADQ58" s="83"/>
      <c r="ADR58" s="83"/>
      <c r="ADS58" s="83"/>
      <c r="ADT58" s="83"/>
      <c r="ADU58" s="83"/>
      <c r="ADV58" s="83"/>
      <c r="ADW58" s="83"/>
      <c r="ADX58" s="83"/>
      <c r="ADY58" s="83"/>
      <c r="ADZ58" s="83"/>
      <c r="AEA58" s="83"/>
      <c r="AEB58" s="83"/>
      <c r="AEC58" s="83"/>
      <c r="AED58" s="83"/>
      <c r="AEE58" s="83"/>
      <c r="AEF58" s="83"/>
      <c r="AEG58" s="83"/>
      <c r="AEH58" s="83"/>
      <c r="AEI58" s="83"/>
      <c r="AEJ58" s="83"/>
      <c r="AEK58" s="83"/>
      <c r="AEL58" s="83"/>
      <c r="AEM58" s="83"/>
      <c r="AEN58" s="83"/>
      <c r="AEO58" s="83"/>
      <c r="AEP58" s="83"/>
      <c r="AEQ58" s="83"/>
      <c r="AER58" s="83"/>
      <c r="AES58" s="83"/>
      <c r="AET58" s="83"/>
      <c r="AEU58" s="83"/>
      <c r="AEV58" s="83"/>
      <c r="AEW58" s="83"/>
      <c r="AEX58" s="83"/>
      <c r="AEY58" s="83"/>
      <c r="AEZ58" s="83"/>
      <c r="AFA58" s="83"/>
      <c r="AFB58" s="83"/>
      <c r="AFC58" s="83"/>
      <c r="AFD58" s="83"/>
      <c r="AFE58" s="83"/>
      <c r="AFF58" s="83"/>
      <c r="AFG58" s="83"/>
      <c r="AFH58" s="83"/>
      <c r="AFI58" s="83"/>
      <c r="AFJ58" s="83"/>
      <c r="AFK58" s="83"/>
      <c r="AFL58" s="83"/>
      <c r="AFM58" s="83"/>
      <c r="AFN58" s="83"/>
      <c r="AFO58" s="83"/>
      <c r="AFP58" s="83"/>
      <c r="AFQ58" s="83"/>
      <c r="AFR58" s="83"/>
      <c r="AFS58" s="83"/>
      <c r="AFT58" s="83"/>
      <c r="AFU58" s="83"/>
      <c r="AFV58" s="83"/>
      <c r="AFW58" s="83"/>
      <c r="AFX58" s="83"/>
      <c r="AFY58" s="83"/>
      <c r="AFZ58" s="83"/>
      <c r="AGA58" s="83"/>
      <c r="AGB58" s="83"/>
      <c r="AGC58" s="83"/>
      <c r="AGD58" s="83"/>
      <c r="AGE58" s="83"/>
      <c r="AGF58" s="83"/>
      <c r="AGG58" s="83"/>
      <c r="AGH58" s="83"/>
      <c r="AGI58" s="83"/>
      <c r="AGJ58" s="83"/>
      <c r="AGK58" s="83"/>
      <c r="AGL58" s="83"/>
      <c r="AGM58" s="83"/>
      <c r="AGN58" s="83"/>
      <c r="AGO58" s="83"/>
      <c r="AGP58" s="83"/>
      <c r="AGQ58" s="83"/>
      <c r="AGR58" s="83"/>
      <c r="AGS58" s="83"/>
      <c r="AGT58" s="83"/>
      <c r="AGU58" s="83"/>
      <c r="AGV58" s="83"/>
      <c r="AGW58" s="83"/>
      <c r="AGX58" s="83"/>
      <c r="AGY58" s="83"/>
      <c r="AGZ58" s="83"/>
      <c r="AHA58" s="83"/>
      <c r="AHB58" s="83"/>
      <c r="AHC58" s="83"/>
      <c r="AHD58" s="83"/>
      <c r="AHE58" s="83"/>
      <c r="AHF58" s="83"/>
      <c r="AHG58" s="83"/>
      <c r="AHH58" s="83"/>
      <c r="AHI58" s="83"/>
      <c r="AHJ58" s="83"/>
      <c r="AHK58" s="83"/>
      <c r="AHL58" s="83"/>
      <c r="AHM58" s="83"/>
      <c r="AHN58" s="83"/>
      <c r="AHO58" s="83"/>
      <c r="AHP58" s="83"/>
      <c r="AHQ58" s="83"/>
      <c r="AHR58" s="83"/>
      <c r="AHS58" s="83"/>
      <c r="AHT58" s="83"/>
      <c r="AHU58" s="83"/>
      <c r="AHV58" s="83"/>
      <c r="AHW58" s="83"/>
      <c r="AHX58" s="83"/>
      <c r="AHY58" s="83"/>
      <c r="AHZ58" s="83"/>
      <c r="AIA58" s="83"/>
      <c r="AIB58" s="83"/>
      <c r="AIC58" s="83"/>
      <c r="AID58" s="83"/>
      <c r="AIE58" s="83"/>
      <c r="AIF58" s="83"/>
      <c r="AIG58" s="83"/>
      <c r="AIH58" s="83"/>
      <c r="AII58" s="83"/>
      <c r="AIJ58" s="83"/>
      <c r="AIK58" s="83"/>
      <c r="AIL58" s="83"/>
      <c r="AIM58" s="83"/>
      <c r="AIN58" s="83"/>
      <c r="AIO58" s="83"/>
      <c r="AIP58" s="83"/>
      <c r="AIQ58" s="83"/>
      <c r="AIR58" s="83"/>
      <c r="AIS58" s="83"/>
      <c r="AIT58" s="83"/>
      <c r="AIU58" s="83"/>
      <c r="AIV58" s="83"/>
      <c r="AIW58" s="83"/>
      <c r="AIX58" s="83"/>
      <c r="AIY58" s="83"/>
      <c r="AIZ58" s="83"/>
      <c r="AJA58" s="83"/>
      <c r="AJB58" s="83"/>
      <c r="AJC58" s="83"/>
      <c r="AJD58" s="83"/>
      <c r="AJE58" s="83"/>
      <c r="AJF58" s="83"/>
      <c r="AJG58" s="83"/>
      <c r="AJH58" s="83"/>
      <c r="AJI58" s="83"/>
      <c r="AJJ58" s="83"/>
      <c r="AJK58" s="83"/>
      <c r="AJL58" s="83"/>
      <c r="AJM58" s="83"/>
      <c r="AJN58" s="83"/>
      <c r="AJO58" s="83"/>
      <c r="AJP58" s="83"/>
      <c r="AJQ58" s="83"/>
      <c r="AJR58" s="83"/>
      <c r="AJS58" s="83"/>
      <c r="AJT58" s="83"/>
      <c r="AJU58" s="83"/>
      <c r="AJV58" s="83"/>
      <c r="AJW58" s="83"/>
      <c r="AJX58" s="83"/>
      <c r="AJY58" s="83"/>
      <c r="AJZ58" s="83"/>
      <c r="AKA58" s="83"/>
      <c r="AKB58" s="83"/>
      <c r="AKC58" s="83"/>
      <c r="AKD58" s="83"/>
      <c r="AKE58" s="83"/>
      <c r="AKF58" s="83"/>
      <c r="AKG58" s="83"/>
      <c r="AKH58" s="83"/>
      <c r="AKI58" s="83"/>
      <c r="AKJ58" s="83"/>
      <c r="AKK58" s="83"/>
      <c r="AKL58" s="83"/>
      <c r="AKM58" s="83"/>
      <c r="AKN58" s="83"/>
      <c r="AKO58" s="83"/>
      <c r="AKP58" s="83"/>
      <c r="AKQ58" s="83"/>
      <c r="AKR58" s="83"/>
      <c r="AKS58" s="83"/>
      <c r="AKT58" s="83"/>
      <c r="AKU58" s="83"/>
      <c r="AKV58" s="83"/>
      <c r="AKW58" s="83"/>
      <c r="AKX58" s="83"/>
      <c r="AKY58" s="83"/>
      <c r="AKZ58" s="83"/>
      <c r="ALA58" s="83"/>
      <c r="ALB58" s="83"/>
      <c r="ALC58" s="83"/>
      <c r="ALD58" s="83"/>
      <c r="ALE58" s="83"/>
      <c r="ALF58" s="83"/>
      <c r="ALG58" s="83"/>
      <c r="ALH58" s="83"/>
      <c r="ALI58" s="83"/>
      <c r="ALJ58" s="83"/>
      <c r="ALK58" s="83"/>
      <c r="ALL58" s="83"/>
      <c r="ALM58" s="83"/>
      <c r="ALN58" s="83"/>
      <c r="ALO58" s="83"/>
      <c r="ALP58" s="83"/>
      <c r="ALQ58" s="83"/>
      <c r="ALR58" s="83"/>
      <c r="ALS58" s="83"/>
      <c r="ALT58" s="83"/>
      <c r="ALU58" s="83"/>
      <c r="ALV58" s="83"/>
      <c r="ALW58" s="83"/>
      <c r="ALX58" s="83"/>
      <c r="ALY58" s="83"/>
      <c r="ALZ58" s="83"/>
      <c r="AMA58" s="83"/>
      <c r="AMB58" s="83"/>
      <c r="AMC58" s="83"/>
      <c r="AMD58" s="83"/>
      <c r="AME58" s="83"/>
      <c r="AMF58" s="83"/>
      <c r="AMG58" s="83"/>
      <c r="AMH58" s="83"/>
      <c r="AMI58" s="83"/>
      <c r="AMJ58" s="83"/>
      <c r="AMK58" s="83"/>
      <c r="AML58" s="83"/>
      <c r="AMM58" s="83"/>
      <c r="AMN58" s="83"/>
      <c r="AMO58" s="83"/>
      <c r="AMP58" s="83"/>
      <c r="AMQ58" s="83"/>
      <c r="AMR58" s="83"/>
      <c r="AMS58" s="83"/>
      <c r="AMT58" s="83"/>
      <c r="AMU58" s="83"/>
      <c r="AMV58" s="83"/>
      <c r="AMW58" s="83"/>
      <c r="AMX58" s="83"/>
      <c r="AMY58" s="83"/>
      <c r="AMZ58" s="83"/>
      <c r="ANA58" s="83"/>
      <c r="ANB58" s="83"/>
      <c r="ANC58" s="83"/>
      <c r="AND58" s="83"/>
      <c r="ANE58" s="83"/>
      <c r="ANF58" s="83"/>
      <c r="ANG58" s="83"/>
      <c r="ANH58" s="83"/>
      <c r="ANI58" s="83"/>
      <c r="ANJ58" s="83"/>
      <c r="ANK58" s="83"/>
      <c r="ANL58" s="83"/>
      <c r="ANM58" s="83"/>
      <c r="ANN58" s="83"/>
      <c r="ANO58" s="83"/>
      <c r="ANP58" s="83"/>
      <c r="ANQ58" s="83"/>
      <c r="ANR58" s="83"/>
      <c r="ANS58" s="83"/>
      <c r="ANT58" s="83"/>
      <c r="ANU58" s="83"/>
      <c r="ANV58" s="83"/>
      <c r="ANW58" s="83"/>
      <c r="ANX58" s="83"/>
      <c r="ANY58" s="83"/>
      <c r="ANZ58" s="83"/>
      <c r="AOA58" s="83"/>
      <c r="AOB58" s="83"/>
      <c r="AOC58" s="83"/>
      <c r="AOD58" s="83"/>
      <c r="AOE58" s="83"/>
      <c r="AOF58" s="83"/>
      <c r="AOG58" s="83"/>
      <c r="AOH58" s="83"/>
      <c r="AOI58" s="83"/>
      <c r="AOJ58" s="83"/>
      <c r="AOK58" s="83"/>
      <c r="AOL58" s="83"/>
      <c r="AOM58" s="83"/>
      <c r="AON58" s="83"/>
      <c r="AOO58" s="83"/>
      <c r="AOP58" s="83"/>
      <c r="AOQ58" s="83"/>
      <c r="AOR58" s="83"/>
      <c r="AOS58" s="83"/>
      <c r="AOT58" s="83"/>
      <c r="AOU58" s="83"/>
      <c r="AOV58" s="83"/>
      <c r="AOW58" s="83"/>
      <c r="AOX58" s="83"/>
      <c r="AOY58" s="83"/>
      <c r="AOZ58" s="83"/>
      <c r="APA58" s="83"/>
      <c r="APB58" s="83"/>
      <c r="APC58" s="83"/>
      <c r="APD58" s="83"/>
      <c r="APE58" s="83"/>
      <c r="APF58" s="83"/>
      <c r="APG58" s="83"/>
      <c r="APH58" s="83"/>
      <c r="API58" s="83"/>
      <c r="APJ58" s="83"/>
      <c r="APK58" s="83"/>
      <c r="APL58" s="83"/>
      <c r="APM58" s="83"/>
      <c r="APN58" s="83"/>
      <c r="APO58" s="83"/>
      <c r="APP58" s="83"/>
      <c r="APQ58" s="83"/>
      <c r="APR58" s="83"/>
      <c r="APS58" s="83"/>
      <c r="APT58" s="83"/>
      <c r="APU58" s="83"/>
      <c r="APV58" s="83"/>
      <c r="APW58" s="83"/>
      <c r="APX58" s="83"/>
      <c r="APY58" s="83"/>
      <c r="APZ58" s="83"/>
      <c r="AQA58" s="83"/>
      <c r="AQB58" s="83"/>
      <c r="AQC58" s="83"/>
      <c r="AQD58" s="83"/>
      <c r="AQE58" s="83"/>
      <c r="AQF58" s="83"/>
      <c r="AQG58" s="83"/>
      <c r="AQH58" s="83"/>
      <c r="AQI58" s="83"/>
      <c r="AQJ58" s="83"/>
      <c r="AQK58" s="83"/>
      <c r="AQL58" s="83"/>
      <c r="AQM58" s="83"/>
      <c r="AQN58" s="83"/>
      <c r="AQO58" s="83"/>
      <c r="AQP58" s="83"/>
      <c r="AQQ58" s="83"/>
      <c r="AQR58" s="83"/>
      <c r="AQS58" s="83"/>
      <c r="AQT58" s="83"/>
      <c r="AQU58" s="83"/>
      <c r="AQV58" s="83"/>
      <c r="AQW58" s="83"/>
      <c r="AQX58" s="83"/>
      <c r="AQY58" s="83"/>
      <c r="AQZ58" s="83"/>
      <c r="ARA58" s="83"/>
      <c r="ARB58" s="83"/>
      <c r="ARC58" s="83"/>
      <c r="ARD58" s="83"/>
      <c r="ARE58" s="83"/>
      <c r="ARF58" s="83"/>
      <c r="ARG58" s="83"/>
      <c r="ARH58" s="83"/>
      <c r="ARI58" s="83"/>
      <c r="ARJ58" s="83"/>
      <c r="ARK58" s="83"/>
      <c r="ARL58" s="83"/>
      <c r="ARM58" s="83"/>
      <c r="ARN58" s="83"/>
      <c r="ARO58" s="83"/>
      <c r="ARP58" s="83"/>
      <c r="ARQ58" s="83"/>
      <c r="ARR58" s="83"/>
      <c r="ARS58" s="83"/>
      <c r="ART58" s="83"/>
      <c r="ARU58" s="83"/>
      <c r="ARV58" s="83"/>
      <c r="ARW58" s="83"/>
      <c r="ARX58" s="83"/>
      <c r="ARY58" s="83"/>
      <c r="ARZ58" s="83"/>
      <c r="ASA58" s="83"/>
      <c r="ASB58" s="83"/>
      <c r="ASC58" s="83"/>
      <c r="ASD58" s="83"/>
      <c r="ASE58" s="83"/>
      <c r="ASF58" s="83"/>
      <c r="ASG58" s="83"/>
      <c r="ASH58" s="83"/>
      <c r="ASI58" s="83"/>
      <c r="ASJ58" s="83"/>
      <c r="ASK58" s="83"/>
      <c r="ASL58" s="83"/>
      <c r="ASM58" s="83"/>
      <c r="ASN58" s="83"/>
      <c r="ASO58" s="83"/>
      <c r="ASP58" s="83"/>
      <c r="ASQ58" s="83"/>
      <c r="ASR58" s="83"/>
      <c r="ASS58" s="83"/>
      <c r="AST58" s="83"/>
      <c r="ASU58" s="83"/>
      <c r="ASV58" s="83"/>
      <c r="ASW58" s="83"/>
      <c r="ASX58" s="83"/>
      <c r="ASY58" s="83"/>
      <c r="ASZ58" s="83"/>
      <c r="ATA58" s="83"/>
      <c r="ATB58" s="83"/>
      <c r="ATC58" s="83"/>
      <c r="ATD58" s="83"/>
      <c r="ATE58" s="83"/>
      <c r="ATF58" s="83"/>
      <c r="ATG58" s="83"/>
      <c r="ATH58" s="83"/>
      <c r="ATI58" s="83"/>
      <c r="ATJ58" s="83"/>
      <c r="ATK58" s="83"/>
      <c r="ATL58" s="83"/>
      <c r="ATM58" s="83"/>
      <c r="ATN58" s="83"/>
      <c r="ATO58" s="83"/>
      <c r="ATP58" s="83"/>
      <c r="ATQ58" s="83"/>
      <c r="ATR58" s="83"/>
      <c r="ATS58" s="83"/>
      <c r="ATT58" s="83"/>
      <c r="ATU58" s="83"/>
      <c r="ATV58" s="83"/>
      <c r="ATW58" s="83"/>
      <c r="ATX58" s="83"/>
      <c r="ATY58" s="83"/>
      <c r="ATZ58" s="83"/>
      <c r="AUA58" s="83"/>
      <c r="AUB58" s="83"/>
      <c r="AUC58" s="83"/>
      <c r="AUD58" s="83"/>
      <c r="AUE58" s="83"/>
      <c r="AUF58" s="83"/>
      <c r="AUG58" s="83"/>
      <c r="AUH58" s="83"/>
      <c r="AUI58" s="83"/>
      <c r="AUJ58" s="83"/>
      <c r="AUK58" s="83"/>
      <c r="AUL58" s="83"/>
      <c r="AUM58" s="83"/>
      <c r="AUN58" s="83"/>
      <c r="AUO58" s="83"/>
      <c r="AUP58" s="83"/>
      <c r="AUQ58" s="83"/>
      <c r="AUR58" s="83"/>
      <c r="AUS58" s="83"/>
      <c r="AUT58" s="83"/>
      <c r="AUU58" s="83"/>
      <c r="AUV58" s="83"/>
      <c r="AUW58" s="83"/>
      <c r="AUX58" s="83"/>
      <c r="AUY58" s="83"/>
      <c r="AUZ58" s="83"/>
      <c r="AVA58" s="83"/>
      <c r="AVB58" s="83"/>
      <c r="AVC58" s="83"/>
      <c r="AVD58" s="83"/>
      <c r="AVE58" s="83"/>
      <c r="AVF58" s="83"/>
      <c r="AVG58" s="83"/>
      <c r="AVH58" s="83"/>
      <c r="AVI58" s="83"/>
      <c r="AVJ58" s="83"/>
      <c r="AVK58" s="83"/>
      <c r="AVL58" s="83"/>
      <c r="AVM58" s="83"/>
      <c r="AVN58" s="83"/>
      <c r="AVO58" s="83"/>
      <c r="AVP58" s="83"/>
      <c r="AVQ58" s="83"/>
      <c r="AVR58" s="83"/>
      <c r="AVS58" s="83"/>
      <c r="AVT58" s="83"/>
      <c r="AVU58" s="83"/>
      <c r="AVV58" s="83"/>
      <c r="AVW58" s="83"/>
      <c r="AVX58" s="83"/>
      <c r="AVY58" s="83"/>
      <c r="AVZ58" s="83"/>
      <c r="AWA58" s="83"/>
      <c r="AWB58" s="83"/>
      <c r="AWC58" s="83"/>
      <c r="AWD58" s="83"/>
      <c r="AWE58" s="83"/>
      <c r="AWF58" s="83"/>
      <c r="AWG58" s="83"/>
      <c r="AWH58" s="83"/>
      <c r="AWI58" s="83"/>
      <c r="AWJ58" s="83"/>
      <c r="AWK58" s="83"/>
      <c r="AWL58" s="83"/>
      <c r="AWM58" s="83"/>
      <c r="AWN58" s="83"/>
      <c r="AWO58" s="83"/>
      <c r="AWP58" s="83"/>
      <c r="AWQ58" s="83"/>
      <c r="AWR58" s="83"/>
      <c r="AWS58" s="83"/>
      <c r="AWT58" s="83"/>
      <c r="AWU58" s="83"/>
      <c r="AWV58" s="83"/>
      <c r="AWW58" s="83"/>
      <c r="AWX58" s="83"/>
      <c r="AWY58" s="83"/>
      <c r="AWZ58" s="83"/>
      <c r="AXA58" s="83"/>
      <c r="AXB58" s="83"/>
      <c r="AXC58" s="83"/>
      <c r="AXD58" s="83"/>
      <c r="AXE58" s="83"/>
      <c r="AXF58" s="83"/>
      <c r="AXG58" s="83"/>
      <c r="AXH58" s="83"/>
      <c r="AXI58" s="83"/>
      <c r="AXJ58" s="83"/>
      <c r="AXK58" s="83"/>
      <c r="AXL58" s="83"/>
      <c r="AXM58" s="83"/>
      <c r="AXN58" s="83"/>
      <c r="AXO58" s="83"/>
      <c r="AXP58" s="83"/>
      <c r="AXQ58" s="83"/>
      <c r="AXR58" s="83"/>
      <c r="AXS58" s="83"/>
      <c r="AXT58" s="83"/>
      <c r="AXU58" s="83"/>
      <c r="AXV58" s="83"/>
      <c r="AXW58" s="83"/>
      <c r="AXX58" s="83"/>
      <c r="AXY58" s="83"/>
      <c r="AXZ58" s="83"/>
      <c r="AYA58" s="83"/>
      <c r="AYB58" s="83"/>
      <c r="AYC58" s="83"/>
      <c r="AYD58" s="83"/>
      <c r="AYE58" s="83"/>
      <c r="AYF58" s="83"/>
      <c r="AYG58" s="83"/>
      <c r="AYH58" s="83"/>
      <c r="AYI58" s="83"/>
      <c r="AYJ58" s="83"/>
      <c r="AYK58" s="83"/>
      <c r="AYL58" s="83"/>
      <c r="AYM58" s="83"/>
      <c r="AYN58" s="83"/>
      <c r="AYO58" s="83"/>
      <c r="AYP58" s="83"/>
      <c r="AYQ58" s="83"/>
      <c r="AYR58" s="83"/>
      <c r="AYS58" s="83"/>
      <c r="AYT58" s="83"/>
      <c r="AYU58" s="83"/>
      <c r="AYV58" s="83"/>
      <c r="AYW58" s="83"/>
      <c r="AYX58" s="83"/>
      <c r="AYY58" s="83"/>
      <c r="AYZ58" s="83"/>
      <c r="AZA58" s="83"/>
      <c r="AZB58" s="83"/>
      <c r="AZC58" s="83"/>
      <c r="AZD58" s="83"/>
      <c r="AZE58" s="83"/>
      <c r="AZF58" s="83"/>
      <c r="AZG58" s="83"/>
      <c r="AZH58" s="83"/>
      <c r="AZI58" s="83"/>
      <c r="AZJ58" s="83"/>
    </row>
    <row r="59" spans="1:1362" s="54" customFormat="1">
      <c r="A59" s="50"/>
      <c r="B59" s="193"/>
      <c r="C59" s="194"/>
      <c r="D59" s="194"/>
      <c r="E59" s="194"/>
      <c r="F59" s="194"/>
      <c r="G59" s="194"/>
      <c r="H59" s="195"/>
      <c r="U59" s="83"/>
      <c r="V59" s="83"/>
      <c r="W59" s="83"/>
      <c r="X59" s="83"/>
      <c r="Y59" s="83"/>
      <c r="Z59" s="83"/>
      <c r="AA59" s="83"/>
      <c r="AB59" s="83"/>
      <c r="AC59" s="83"/>
      <c r="AD59" s="83"/>
      <c r="AE59" s="83"/>
      <c r="AF59" s="83"/>
      <c r="AG59" s="83"/>
      <c r="AH59" s="83"/>
      <c r="AI59" s="83"/>
      <c r="AJ59" s="83"/>
      <c r="AK59" s="83"/>
      <c r="AL59" s="83"/>
      <c r="AM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c r="CC59" s="83"/>
      <c r="CD59" s="83"/>
      <c r="CE59" s="83"/>
      <c r="CF59" s="83"/>
      <c r="CG59" s="83"/>
      <c r="CH59" s="83"/>
      <c r="CI59" s="83"/>
      <c r="CJ59" s="83"/>
      <c r="CK59" s="83"/>
      <c r="CL59" s="83"/>
      <c r="CM59" s="83"/>
      <c r="CN59" s="83"/>
      <c r="CO59" s="83"/>
      <c r="CP59" s="83"/>
      <c r="CQ59" s="83"/>
      <c r="CR59" s="83"/>
      <c r="CS59" s="83"/>
      <c r="CT59" s="83"/>
      <c r="CU59" s="83"/>
      <c r="CV59" s="83"/>
      <c r="CW59" s="83"/>
      <c r="CX59" s="83"/>
      <c r="CY59" s="83"/>
      <c r="CZ59" s="83"/>
      <c r="DA59" s="83"/>
      <c r="DB59" s="83"/>
      <c r="DC59" s="83"/>
      <c r="DD59" s="83"/>
      <c r="DE59" s="83"/>
      <c r="DF59" s="83"/>
      <c r="DG59" s="83"/>
      <c r="DH59" s="83"/>
      <c r="DI59" s="83"/>
      <c r="DJ59" s="83"/>
      <c r="DK59" s="83"/>
      <c r="DL59" s="83"/>
      <c r="DM59" s="83"/>
      <c r="DN59" s="83"/>
      <c r="DO59" s="83"/>
      <c r="DP59" s="83"/>
      <c r="DQ59" s="83"/>
      <c r="DR59" s="83"/>
      <c r="DS59" s="83"/>
      <c r="DT59" s="83"/>
      <c r="DU59" s="83"/>
      <c r="DV59" s="83"/>
      <c r="DW59" s="83"/>
      <c r="DX59" s="83"/>
      <c r="DY59" s="83"/>
      <c r="DZ59" s="83"/>
      <c r="EA59" s="83"/>
      <c r="EB59" s="83"/>
      <c r="EC59" s="83"/>
      <c r="ED59" s="83"/>
      <c r="EE59" s="83"/>
      <c r="EF59" s="83"/>
      <c r="EG59" s="83"/>
      <c r="EH59" s="83"/>
      <c r="EI59" s="83"/>
      <c r="EJ59" s="83"/>
      <c r="EK59" s="83"/>
      <c r="EL59" s="83"/>
      <c r="EM59" s="83"/>
      <c r="EN59" s="83"/>
      <c r="EO59" s="83"/>
      <c r="EP59" s="83"/>
      <c r="EQ59" s="83"/>
      <c r="ER59" s="83"/>
      <c r="ES59" s="83"/>
      <c r="ET59" s="83"/>
      <c r="EU59" s="83"/>
      <c r="EV59" s="83"/>
      <c r="EW59" s="83"/>
      <c r="EX59" s="83"/>
      <c r="EY59" s="83"/>
      <c r="EZ59" s="83"/>
      <c r="FA59" s="83"/>
      <c r="FB59" s="83"/>
      <c r="FC59" s="83"/>
      <c r="FD59" s="83"/>
      <c r="FE59" s="83"/>
      <c r="FF59" s="83"/>
      <c r="FG59" s="83"/>
      <c r="FH59" s="83"/>
      <c r="FI59" s="83"/>
      <c r="FJ59" s="83"/>
      <c r="FK59" s="83"/>
      <c r="FL59" s="83"/>
      <c r="FM59" s="83"/>
      <c r="FN59" s="83"/>
      <c r="FO59" s="83"/>
      <c r="FP59" s="83"/>
      <c r="FQ59" s="83"/>
      <c r="FR59" s="83"/>
      <c r="FS59" s="83"/>
      <c r="FT59" s="83"/>
      <c r="FU59" s="83"/>
      <c r="FV59" s="83"/>
      <c r="FW59" s="83"/>
      <c r="FX59" s="83"/>
      <c r="FY59" s="83"/>
      <c r="FZ59" s="83"/>
      <c r="GA59" s="83"/>
      <c r="GB59" s="83"/>
      <c r="GC59" s="83"/>
      <c r="GD59" s="83"/>
      <c r="GE59" s="83"/>
      <c r="GF59" s="83"/>
      <c r="GG59" s="83"/>
      <c r="GH59" s="83"/>
      <c r="GI59" s="83"/>
      <c r="GJ59" s="83"/>
      <c r="GK59" s="83"/>
      <c r="GL59" s="83"/>
      <c r="GM59" s="83"/>
      <c r="GN59" s="83"/>
      <c r="GO59" s="83"/>
      <c r="GP59" s="83"/>
      <c r="GQ59" s="83"/>
      <c r="GR59" s="83"/>
      <c r="GS59" s="83"/>
      <c r="GT59" s="83"/>
      <c r="GU59" s="83"/>
      <c r="GV59" s="83"/>
      <c r="GW59" s="83"/>
      <c r="GX59" s="83"/>
      <c r="GY59" s="83"/>
      <c r="GZ59" s="83"/>
      <c r="HA59" s="83"/>
      <c r="HB59" s="83"/>
      <c r="HC59" s="83"/>
      <c r="HD59" s="83"/>
      <c r="HE59" s="83"/>
      <c r="HF59" s="83"/>
      <c r="HG59" s="83"/>
      <c r="HH59" s="83"/>
      <c r="HI59" s="83"/>
      <c r="HJ59" s="83"/>
      <c r="HK59" s="83"/>
      <c r="HL59" s="83"/>
      <c r="HM59" s="83"/>
      <c r="HN59" s="83"/>
      <c r="HO59" s="83"/>
      <c r="HP59" s="83"/>
      <c r="HQ59" s="83"/>
      <c r="HR59" s="83"/>
      <c r="HS59" s="83"/>
      <c r="HT59" s="83"/>
      <c r="HU59" s="83"/>
      <c r="HV59" s="83"/>
      <c r="HW59" s="83"/>
      <c r="HX59" s="83"/>
      <c r="HY59" s="83"/>
      <c r="HZ59" s="83"/>
      <c r="IA59" s="83"/>
      <c r="IB59" s="83"/>
      <c r="IC59" s="83"/>
      <c r="ID59" s="83"/>
      <c r="IE59" s="83"/>
      <c r="IF59" s="83"/>
      <c r="IG59" s="83"/>
      <c r="IH59" s="83"/>
      <c r="II59" s="83"/>
      <c r="IJ59" s="83"/>
      <c r="IK59" s="83"/>
      <c r="IL59" s="83"/>
      <c r="IM59" s="83"/>
      <c r="IN59" s="83"/>
      <c r="IO59" s="83"/>
      <c r="IP59" s="83"/>
      <c r="IQ59" s="83"/>
      <c r="IR59" s="83"/>
      <c r="IS59" s="83"/>
      <c r="IT59" s="83"/>
      <c r="IU59" s="83"/>
      <c r="IV59" s="83"/>
      <c r="IW59" s="83"/>
      <c r="IX59" s="83"/>
      <c r="IY59" s="83"/>
      <c r="IZ59" s="83"/>
      <c r="JA59" s="83"/>
      <c r="JB59" s="83"/>
      <c r="JC59" s="83"/>
      <c r="JD59" s="83"/>
      <c r="JE59" s="83"/>
      <c r="JF59" s="83"/>
      <c r="JG59" s="83"/>
      <c r="JH59" s="83"/>
      <c r="JI59" s="83"/>
      <c r="JJ59" s="83"/>
      <c r="JK59" s="83"/>
      <c r="JL59" s="83"/>
      <c r="JM59" s="83"/>
      <c r="JN59" s="83"/>
      <c r="JO59" s="83"/>
      <c r="JP59" s="83"/>
      <c r="JQ59" s="83"/>
      <c r="JR59" s="83"/>
      <c r="JS59" s="83"/>
      <c r="JT59" s="83"/>
      <c r="JU59" s="83"/>
      <c r="JV59" s="83"/>
      <c r="JW59" s="83"/>
      <c r="JX59" s="83"/>
      <c r="JY59" s="83"/>
      <c r="JZ59" s="83"/>
      <c r="KA59" s="83"/>
      <c r="KB59" s="83"/>
      <c r="KC59" s="83"/>
      <c r="KD59" s="83"/>
      <c r="KE59" s="83"/>
      <c r="KF59" s="83"/>
      <c r="KG59" s="83"/>
      <c r="KH59" s="83"/>
      <c r="KI59" s="83"/>
      <c r="KJ59" s="83"/>
      <c r="KK59" s="83"/>
      <c r="KL59" s="83"/>
      <c r="KM59" s="83"/>
      <c r="KN59" s="83"/>
      <c r="KO59" s="83"/>
      <c r="KP59" s="83"/>
      <c r="KQ59" s="83"/>
      <c r="KR59" s="83"/>
      <c r="KS59" s="83"/>
      <c r="KT59" s="83"/>
      <c r="KU59" s="83"/>
      <c r="KV59" s="83"/>
      <c r="KW59" s="83"/>
      <c r="KX59" s="83"/>
      <c r="KY59" s="83"/>
      <c r="KZ59" s="83"/>
      <c r="LA59" s="83"/>
      <c r="LB59" s="83"/>
      <c r="LC59" s="83"/>
      <c r="LD59" s="83"/>
      <c r="LE59" s="83"/>
      <c r="LF59" s="83"/>
      <c r="LG59" s="83"/>
      <c r="LH59" s="83"/>
      <c r="LI59" s="83"/>
      <c r="LJ59" s="83"/>
      <c r="LK59" s="83"/>
      <c r="LL59" s="83"/>
      <c r="LM59" s="83"/>
      <c r="LN59" s="83"/>
      <c r="LO59" s="83"/>
      <c r="LP59" s="83"/>
      <c r="LQ59" s="83"/>
      <c r="LR59" s="83"/>
      <c r="LS59" s="83"/>
      <c r="LT59" s="83"/>
      <c r="LU59" s="83"/>
      <c r="LV59" s="83"/>
      <c r="LW59" s="83"/>
      <c r="LX59" s="83"/>
      <c r="LY59" s="83"/>
      <c r="LZ59" s="83"/>
      <c r="MA59" s="83"/>
      <c r="MB59" s="83"/>
      <c r="MC59" s="83"/>
      <c r="MD59" s="83"/>
      <c r="ME59" s="83"/>
      <c r="MF59" s="83"/>
      <c r="MG59" s="83"/>
      <c r="MH59" s="83"/>
      <c r="MI59" s="83"/>
      <c r="MJ59" s="83"/>
      <c r="MK59" s="83"/>
      <c r="ML59" s="83"/>
      <c r="MM59" s="83"/>
      <c r="MN59" s="83"/>
      <c r="MO59" s="83"/>
      <c r="MP59" s="83"/>
      <c r="MQ59" s="83"/>
      <c r="MR59" s="83"/>
      <c r="MS59" s="83"/>
      <c r="MT59" s="83"/>
      <c r="MU59" s="83"/>
      <c r="MV59" s="83"/>
      <c r="MW59" s="83"/>
      <c r="MX59" s="83"/>
      <c r="MY59" s="83"/>
      <c r="MZ59" s="83"/>
      <c r="NA59" s="83"/>
      <c r="NB59" s="83"/>
      <c r="NC59" s="83"/>
      <c r="ND59" s="83"/>
      <c r="NE59" s="83"/>
      <c r="NF59" s="83"/>
      <c r="NG59" s="83"/>
      <c r="NH59" s="83"/>
      <c r="NI59" s="83"/>
      <c r="NJ59" s="83"/>
      <c r="NK59" s="83"/>
      <c r="NL59" s="83"/>
      <c r="NM59" s="83"/>
      <c r="NN59" s="83"/>
      <c r="NO59" s="83"/>
      <c r="NP59" s="83"/>
      <c r="NQ59" s="83"/>
      <c r="NR59" s="83"/>
      <c r="NS59" s="83"/>
      <c r="NT59" s="83"/>
      <c r="NU59" s="83"/>
      <c r="NV59" s="83"/>
      <c r="NW59" s="83"/>
      <c r="NX59" s="83"/>
      <c r="NY59" s="83"/>
      <c r="NZ59" s="83"/>
      <c r="OA59" s="83"/>
      <c r="OB59" s="83"/>
      <c r="OC59" s="83"/>
      <c r="OD59" s="83"/>
      <c r="OE59" s="83"/>
      <c r="OF59" s="83"/>
      <c r="OG59" s="83"/>
      <c r="OH59" s="83"/>
      <c r="OI59" s="83"/>
      <c r="OJ59" s="83"/>
      <c r="OK59" s="83"/>
      <c r="OL59" s="83"/>
      <c r="OM59" s="83"/>
      <c r="ON59" s="83"/>
      <c r="OO59" s="83"/>
      <c r="OP59" s="83"/>
      <c r="OQ59" s="83"/>
      <c r="OR59" s="83"/>
      <c r="OS59" s="83"/>
      <c r="OT59" s="83"/>
      <c r="OU59" s="83"/>
      <c r="OV59" s="83"/>
      <c r="OW59" s="83"/>
      <c r="OX59" s="83"/>
      <c r="OY59" s="83"/>
      <c r="OZ59" s="83"/>
      <c r="PA59" s="83"/>
      <c r="PB59" s="83"/>
      <c r="PC59" s="83"/>
      <c r="PD59" s="83"/>
      <c r="PE59" s="83"/>
      <c r="PF59" s="83"/>
      <c r="PG59" s="83"/>
      <c r="PH59" s="83"/>
      <c r="PI59" s="83"/>
      <c r="PJ59" s="83"/>
      <c r="PK59" s="83"/>
      <c r="PL59" s="83"/>
      <c r="PM59" s="83"/>
      <c r="PN59" s="83"/>
      <c r="PO59" s="83"/>
      <c r="PP59" s="83"/>
      <c r="PQ59" s="83"/>
      <c r="PR59" s="83"/>
      <c r="PS59" s="83"/>
      <c r="PT59" s="83"/>
      <c r="PU59" s="83"/>
      <c r="PV59" s="83"/>
      <c r="PW59" s="83"/>
      <c r="PX59" s="83"/>
      <c r="PY59" s="83"/>
      <c r="PZ59" s="83"/>
      <c r="QA59" s="83"/>
      <c r="QB59" s="83"/>
      <c r="QC59" s="83"/>
      <c r="QD59" s="83"/>
      <c r="QE59" s="83"/>
      <c r="QF59" s="83"/>
      <c r="QG59" s="83"/>
      <c r="QH59" s="83"/>
      <c r="QI59" s="83"/>
      <c r="QJ59" s="83"/>
      <c r="QK59" s="83"/>
      <c r="QL59" s="83"/>
      <c r="QM59" s="83"/>
      <c r="QN59" s="83"/>
      <c r="QO59" s="83"/>
      <c r="QP59" s="83"/>
      <c r="QQ59" s="83"/>
      <c r="QR59" s="83"/>
      <c r="QS59" s="83"/>
      <c r="QT59" s="83"/>
      <c r="QU59" s="83"/>
      <c r="QV59" s="83"/>
      <c r="QW59" s="83"/>
      <c r="QX59" s="83"/>
      <c r="QY59" s="83"/>
      <c r="QZ59" s="83"/>
      <c r="RA59" s="83"/>
      <c r="RB59" s="83"/>
      <c r="RC59" s="83"/>
      <c r="RD59" s="83"/>
      <c r="RE59" s="83"/>
      <c r="RF59" s="83"/>
      <c r="RG59" s="83"/>
      <c r="RH59" s="83"/>
      <c r="RI59" s="83"/>
      <c r="RJ59" s="83"/>
      <c r="RK59" s="83"/>
      <c r="RL59" s="83"/>
      <c r="RM59" s="83"/>
      <c r="RN59" s="83"/>
      <c r="RO59" s="83"/>
      <c r="RP59" s="83"/>
      <c r="RQ59" s="83"/>
      <c r="RR59" s="83"/>
      <c r="RS59" s="83"/>
      <c r="RT59" s="83"/>
      <c r="RU59" s="83"/>
      <c r="RV59" s="83"/>
      <c r="RW59" s="83"/>
      <c r="RX59" s="83"/>
      <c r="RY59" s="83"/>
      <c r="RZ59" s="83"/>
      <c r="SA59" s="83"/>
      <c r="SB59" s="83"/>
      <c r="SC59" s="83"/>
      <c r="SD59" s="83"/>
      <c r="SE59" s="83"/>
      <c r="SF59" s="83"/>
      <c r="SG59" s="83"/>
      <c r="SH59" s="83"/>
      <c r="SI59" s="83"/>
      <c r="SJ59" s="83"/>
      <c r="SK59" s="83"/>
      <c r="SL59" s="83"/>
      <c r="SM59" s="83"/>
      <c r="SN59" s="83"/>
      <c r="SO59" s="83"/>
      <c r="SP59" s="83"/>
      <c r="SQ59" s="83"/>
      <c r="SR59" s="83"/>
      <c r="SS59" s="83"/>
      <c r="ST59" s="83"/>
      <c r="SU59" s="83"/>
      <c r="SV59" s="83"/>
      <c r="SW59" s="83"/>
      <c r="SX59" s="83"/>
      <c r="SY59" s="83"/>
      <c r="SZ59" s="83"/>
      <c r="TA59" s="83"/>
      <c r="TB59" s="83"/>
      <c r="TC59" s="83"/>
      <c r="TD59" s="83"/>
      <c r="TE59" s="83"/>
      <c r="TF59" s="83"/>
      <c r="TG59" s="83"/>
      <c r="TH59" s="83"/>
      <c r="TI59" s="83"/>
      <c r="TJ59" s="83"/>
      <c r="TK59" s="83"/>
      <c r="TL59" s="83"/>
      <c r="TM59" s="83"/>
      <c r="TN59" s="83"/>
      <c r="TO59" s="83"/>
      <c r="TP59" s="83"/>
      <c r="TQ59" s="83"/>
      <c r="TR59" s="83"/>
      <c r="TS59" s="83"/>
      <c r="TT59" s="83"/>
      <c r="TU59" s="83"/>
      <c r="TV59" s="83"/>
      <c r="TW59" s="83"/>
      <c r="TX59" s="83"/>
      <c r="TY59" s="83"/>
      <c r="TZ59" s="83"/>
      <c r="UA59" s="83"/>
      <c r="UB59" s="83"/>
      <c r="UC59" s="83"/>
      <c r="UD59" s="83"/>
      <c r="UE59" s="83"/>
      <c r="UF59" s="83"/>
      <c r="UG59" s="83"/>
      <c r="UH59" s="83"/>
      <c r="UI59" s="83"/>
      <c r="UJ59" s="83"/>
      <c r="UK59" s="83"/>
      <c r="UL59" s="83"/>
      <c r="UM59" s="83"/>
      <c r="UN59" s="83"/>
      <c r="UO59" s="83"/>
      <c r="UP59" s="83"/>
      <c r="UQ59" s="83"/>
      <c r="UR59" s="83"/>
      <c r="US59" s="83"/>
      <c r="UT59" s="83"/>
      <c r="UU59" s="83"/>
      <c r="UV59" s="83"/>
      <c r="UW59" s="83"/>
      <c r="UX59" s="83"/>
      <c r="UY59" s="83"/>
      <c r="UZ59" s="83"/>
      <c r="VA59" s="83"/>
      <c r="VB59" s="83"/>
      <c r="VC59" s="83"/>
      <c r="VD59" s="83"/>
      <c r="VE59" s="83"/>
      <c r="VF59" s="83"/>
      <c r="VG59" s="83"/>
      <c r="VH59" s="83"/>
      <c r="VI59" s="83"/>
      <c r="VJ59" s="83"/>
      <c r="VK59" s="83"/>
      <c r="VL59" s="83"/>
      <c r="VM59" s="83"/>
      <c r="VN59" s="83"/>
      <c r="VO59" s="83"/>
      <c r="VP59" s="83"/>
      <c r="VQ59" s="83"/>
      <c r="VR59" s="83"/>
      <c r="VS59" s="83"/>
      <c r="VT59" s="83"/>
      <c r="VU59" s="83"/>
      <c r="VV59" s="83"/>
      <c r="VW59" s="83"/>
      <c r="VX59" s="83"/>
      <c r="VY59" s="83"/>
      <c r="VZ59" s="83"/>
      <c r="WA59" s="83"/>
      <c r="WB59" s="83"/>
      <c r="WC59" s="83"/>
      <c r="WD59" s="83"/>
      <c r="WE59" s="83"/>
      <c r="WF59" s="83"/>
      <c r="WG59" s="83"/>
      <c r="WH59" s="83"/>
      <c r="WI59" s="83"/>
      <c r="WJ59" s="83"/>
      <c r="WK59" s="83"/>
      <c r="WL59" s="83"/>
      <c r="WM59" s="83"/>
      <c r="WN59" s="83"/>
      <c r="WO59" s="83"/>
      <c r="WP59" s="83"/>
      <c r="WQ59" s="83"/>
      <c r="WR59" s="83"/>
      <c r="WS59" s="83"/>
      <c r="WT59" s="83"/>
      <c r="WU59" s="83"/>
      <c r="WV59" s="83"/>
      <c r="WW59" s="83"/>
      <c r="WX59" s="83"/>
      <c r="WY59" s="83"/>
      <c r="WZ59" s="83"/>
      <c r="XA59" s="83"/>
      <c r="XB59" s="83"/>
      <c r="XC59" s="83"/>
      <c r="XD59" s="83"/>
      <c r="XE59" s="83"/>
      <c r="XF59" s="83"/>
      <c r="XG59" s="83"/>
      <c r="XH59" s="83"/>
      <c r="XI59" s="83"/>
      <c r="XJ59" s="83"/>
      <c r="XK59" s="83"/>
      <c r="XL59" s="83"/>
      <c r="XM59" s="83"/>
      <c r="XN59" s="83"/>
      <c r="XO59" s="83"/>
      <c r="XP59" s="83"/>
      <c r="XQ59" s="83"/>
      <c r="XR59" s="83"/>
      <c r="XS59" s="83"/>
      <c r="XT59" s="83"/>
      <c r="XU59" s="83"/>
      <c r="XV59" s="83"/>
      <c r="XW59" s="83"/>
      <c r="XX59" s="83"/>
      <c r="XY59" s="83"/>
      <c r="XZ59" s="83"/>
      <c r="YA59" s="83"/>
      <c r="YB59" s="83"/>
      <c r="YC59" s="83"/>
      <c r="YD59" s="83"/>
      <c r="YE59" s="83"/>
      <c r="YF59" s="83"/>
      <c r="YG59" s="83"/>
      <c r="YH59" s="83"/>
      <c r="YI59" s="83"/>
      <c r="YJ59" s="83"/>
      <c r="YK59" s="83"/>
      <c r="YL59" s="83"/>
      <c r="YM59" s="83"/>
      <c r="YN59" s="83"/>
      <c r="YO59" s="83"/>
      <c r="YP59" s="83"/>
      <c r="YQ59" s="83"/>
      <c r="YR59" s="83"/>
      <c r="YS59" s="83"/>
      <c r="YT59" s="83"/>
      <c r="YU59" s="83"/>
      <c r="YV59" s="83"/>
      <c r="YW59" s="83"/>
      <c r="YX59" s="83"/>
      <c r="YY59" s="83"/>
      <c r="YZ59" s="83"/>
      <c r="ZA59" s="83"/>
      <c r="ZB59" s="83"/>
      <c r="ZC59" s="83"/>
      <c r="ZD59" s="83"/>
      <c r="ZE59" s="83"/>
      <c r="ZF59" s="83"/>
      <c r="ZG59" s="83"/>
      <c r="ZH59" s="83"/>
      <c r="ZI59" s="83"/>
      <c r="ZJ59" s="83"/>
      <c r="ZK59" s="83"/>
      <c r="ZL59" s="83"/>
      <c r="ZM59" s="83"/>
      <c r="ZN59" s="83"/>
      <c r="ZO59" s="83"/>
      <c r="ZP59" s="83"/>
      <c r="ZQ59" s="83"/>
      <c r="ZR59" s="83"/>
      <c r="ZS59" s="83"/>
      <c r="ZT59" s="83"/>
      <c r="ZU59" s="83"/>
      <c r="ZV59" s="83"/>
      <c r="ZW59" s="83"/>
      <c r="ZX59" s="83"/>
      <c r="ZY59" s="83"/>
      <c r="ZZ59" s="83"/>
      <c r="AAA59" s="83"/>
      <c r="AAB59" s="83"/>
      <c r="AAC59" s="83"/>
      <c r="AAD59" s="83"/>
      <c r="AAE59" s="83"/>
      <c r="AAF59" s="83"/>
      <c r="AAG59" s="83"/>
      <c r="AAH59" s="83"/>
      <c r="AAI59" s="83"/>
      <c r="AAJ59" s="83"/>
      <c r="AAK59" s="83"/>
      <c r="AAL59" s="83"/>
      <c r="AAM59" s="83"/>
      <c r="AAN59" s="83"/>
      <c r="AAO59" s="83"/>
      <c r="AAP59" s="83"/>
      <c r="AAQ59" s="83"/>
      <c r="AAR59" s="83"/>
      <c r="AAS59" s="83"/>
      <c r="AAT59" s="83"/>
      <c r="AAU59" s="83"/>
      <c r="AAV59" s="83"/>
      <c r="AAW59" s="83"/>
      <c r="AAX59" s="83"/>
      <c r="AAY59" s="83"/>
      <c r="AAZ59" s="83"/>
      <c r="ABA59" s="83"/>
      <c r="ABB59" s="83"/>
      <c r="ABC59" s="83"/>
      <c r="ABD59" s="83"/>
      <c r="ABE59" s="83"/>
      <c r="ABF59" s="83"/>
      <c r="ABG59" s="83"/>
      <c r="ABH59" s="83"/>
      <c r="ABI59" s="83"/>
      <c r="ABJ59" s="83"/>
      <c r="ABK59" s="83"/>
      <c r="ABL59" s="83"/>
      <c r="ABM59" s="83"/>
      <c r="ABN59" s="83"/>
      <c r="ABO59" s="83"/>
      <c r="ABP59" s="83"/>
      <c r="ABQ59" s="83"/>
      <c r="ABR59" s="83"/>
      <c r="ABS59" s="83"/>
      <c r="ABT59" s="83"/>
      <c r="ABU59" s="83"/>
      <c r="ABV59" s="83"/>
      <c r="ABW59" s="83"/>
      <c r="ABX59" s="83"/>
      <c r="ABY59" s="83"/>
      <c r="ABZ59" s="83"/>
      <c r="ACA59" s="83"/>
      <c r="ACB59" s="83"/>
      <c r="ACC59" s="83"/>
      <c r="ACD59" s="83"/>
      <c r="ACE59" s="83"/>
      <c r="ACF59" s="83"/>
      <c r="ACG59" s="83"/>
      <c r="ACH59" s="83"/>
      <c r="ACI59" s="83"/>
      <c r="ACJ59" s="83"/>
      <c r="ACK59" s="83"/>
      <c r="ACL59" s="83"/>
      <c r="ACM59" s="83"/>
      <c r="ACN59" s="83"/>
      <c r="ACO59" s="83"/>
      <c r="ACP59" s="83"/>
      <c r="ACQ59" s="83"/>
      <c r="ACR59" s="83"/>
      <c r="ACS59" s="83"/>
      <c r="ACT59" s="83"/>
      <c r="ACU59" s="83"/>
      <c r="ACV59" s="83"/>
      <c r="ACW59" s="83"/>
      <c r="ACX59" s="83"/>
      <c r="ACY59" s="83"/>
      <c r="ACZ59" s="83"/>
      <c r="ADA59" s="83"/>
      <c r="ADB59" s="83"/>
      <c r="ADC59" s="83"/>
      <c r="ADD59" s="83"/>
      <c r="ADE59" s="83"/>
      <c r="ADF59" s="83"/>
      <c r="ADG59" s="83"/>
      <c r="ADH59" s="83"/>
      <c r="ADI59" s="83"/>
      <c r="ADJ59" s="83"/>
      <c r="ADK59" s="83"/>
      <c r="ADL59" s="83"/>
      <c r="ADM59" s="83"/>
      <c r="ADN59" s="83"/>
      <c r="ADO59" s="83"/>
      <c r="ADP59" s="83"/>
      <c r="ADQ59" s="83"/>
      <c r="ADR59" s="83"/>
      <c r="ADS59" s="83"/>
      <c r="ADT59" s="83"/>
      <c r="ADU59" s="83"/>
      <c r="ADV59" s="83"/>
      <c r="ADW59" s="83"/>
      <c r="ADX59" s="83"/>
      <c r="ADY59" s="83"/>
      <c r="ADZ59" s="83"/>
      <c r="AEA59" s="83"/>
      <c r="AEB59" s="83"/>
      <c r="AEC59" s="83"/>
      <c r="AED59" s="83"/>
      <c r="AEE59" s="83"/>
      <c r="AEF59" s="83"/>
      <c r="AEG59" s="83"/>
      <c r="AEH59" s="83"/>
      <c r="AEI59" s="83"/>
      <c r="AEJ59" s="83"/>
      <c r="AEK59" s="83"/>
      <c r="AEL59" s="83"/>
      <c r="AEM59" s="83"/>
      <c r="AEN59" s="83"/>
      <c r="AEO59" s="83"/>
      <c r="AEP59" s="83"/>
      <c r="AEQ59" s="83"/>
      <c r="AER59" s="83"/>
      <c r="AES59" s="83"/>
      <c r="AET59" s="83"/>
      <c r="AEU59" s="83"/>
      <c r="AEV59" s="83"/>
      <c r="AEW59" s="83"/>
      <c r="AEX59" s="83"/>
      <c r="AEY59" s="83"/>
      <c r="AEZ59" s="83"/>
      <c r="AFA59" s="83"/>
      <c r="AFB59" s="83"/>
      <c r="AFC59" s="83"/>
      <c r="AFD59" s="83"/>
      <c r="AFE59" s="83"/>
      <c r="AFF59" s="83"/>
      <c r="AFG59" s="83"/>
      <c r="AFH59" s="83"/>
      <c r="AFI59" s="83"/>
      <c r="AFJ59" s="83"/>
      <c r="AFK59" s="83"/>
      <c r="AFL59" s="83"/>
      <c r="AFM59" s="83"/>
      <c r="AFN59" s="83"/>
      <c r="AFO59" s="83"/>
      <c r="AFP59" s="83"/>
      <c r="AFQ59" s="83"/>
      <c r="AFR59" s="83"/>
      <c r="AFS59" s="83"/>
      <c r="AFT59" s="83"/>
      <c r="AFU59" s="83"/>
      <c r="AFV59" s="83"/>
      <c r="AFW59" s="83"/>
      <c r="AFX59" s="83"/>
      <c r="AFY59" s="83"/>
      <c r="AFZ59" s="83"/>
      <c r="AGA59" s="83"/>
      <c r="AGB59" s="83"/>
      <c r="AGC59" s="83"/>
      <c r="AGD59" s="83"/>
      <c r="AGE59" s="83"/>
      <c r="AGF59" s="83"/>
      <c r="AGG59" s="83"/>
      <c r="AGH59" s="83"/>
      <c r="AGI59" s="83"/>
      <c r="AGJ59" s="83"/>
      <c r="AGK59" s="83"/>
      <c r="AGL59" s="83"/>
      <c r="AGM59" s="83"/>
      <c r="AGN59" s="83"/>
      <c r="AGO59" s="83"/>
      <c r="AGP59" s="83"/>
      <c r="AGQ59" s="83"/>
      <c r="AGR59" s="83"/>
      <c r="AGS59" s="83"/>
      <c r="AGT59" s="83"/>
      <c r="AGU59" s="83"/>
      <c r="AGV59" s="83"/>
      <c r="AGW59" s="83"/>
      <c r="AGX59" s="83"/>
      <c r="AGY59" s="83"/>
      <c r="AGZ59" s="83"/>
      <c r="AHA59" s="83"/>
      <c r="AHB59" s="83"/>
      <c r="AHC59" s="83"/>
      <c r="AHD59" s="83"/>
      <c r="AHE59" s="83"/>
      <c r="AHF59" s="83"/>
      <c r="AHG59" s="83"/>
      <c r="AHH59" s="83"/>
      <c r="AHI59" s="83"/>
      <c r="AHJ59" s="83"/>
      <c r="AHK59" s="83"/>
      <c r="AHL59" s="83"/>
      <c r="AHM59" s="83"/>
      <c r="AHN59" s="83"/>
      <c r="AHO59" s="83"/>
      <c r="AHP59" s="83"/>
      <c r="AHQ59" s="83"/>
      <c r="AHR59" s="83"/>
      <c r="AHS59" s="83"/>
      <c r="AHT59" s="83"/>
      <c r="AHU59" s="83"/>
      <c r="AHV59" s="83"/>
      <c r="AHW59" s="83"/>
      <c r="AHX59" s="83"/>
      <c r="AHY59" s="83"/>
      <c r="AHZ59" s="83"/>
      <c r="AIA59" s="83"/>
      <c r="AIB59" s="83"/>
      <c r="AIC59" s="83"/>
      <c r="AID59" s="83"/>
      <c r="AIE59" s="83"/>
      <c r="AIF59" s="83"/>
      <c r="AIG59" s="83"/>
      <c r="AIH59" s="83"/>
      <c r="AII59" s="83"/>
      <c r="AIJ59" s="83"/>
      <c r="AIK59" s="83"/>
      <c r="AIL59" s="83"/>
      <c r="AIM59" s="83"/>
      <c r="AIN59" s="83"/>
      <c r="AIO59" s="83"/>
      <c r="AIP59" s="83"/>
      <c r="AIQ59" s="83"/>
      <c r="AIR59" s="83"/>
      <c r="AIS59" s="83"/>
      <c r="AIT59" s="83"/>
      <c r="AIU59" s="83"/>
      <c r="AIV59" s="83"/>
      <c r="AIW59" s="83"/>
      <c r="AIX59" s="83"/>
      <c r="AIY59" s="83"/>
      <c r="AIZ59" s="83"/>
      <c r="AJA59" s="83"/>
      <c r="AJB59" s="83"/>
      <c r="AJC59" s="83"/>
      <c r="AJD59" s="83"/>
      <c r="AJE59" s="83"/>
      <c r="AJF59" s="83"/>
      <c r="AJG59" s="83"/>
      <c r="AJH59" s="83"/>
      <c r="AJI59" s="83"/>
      <c r="AJJ59" s="83"/>
      <c r="AJK59" s="83"/>
      <c r="AJL59" s="83"/>
      <c r="AJM59" s="83"/>
      <c r="AJN59" s="83"/>
      <c r="AJO59" s="83"/>
      <c r="AJP59" s="83"/>
      <c r="AJQ59" s="83"/>
      <c r="AJR59" s="83"/>
      <c r="AJS59" s="83"/>
      <c r="AJT59" s="83"/>
      <c r="AJU59" s="83"/>
      <c r="AJV59" s="83"/>
      <c r="AJW59" s="83"/>
      <c r="AJX59" s="83"/>
      <c r="AJY59" s="83"/>
      <c r="AJZ59" s="83"/>
      <c r="AKA59" s="83"/>
      <c r="AKB59" s="83"/>
      <c r="AKC59" s="83"/>
      <c r="AKD59" s="83"/>
      <c r="AKE59" s="83"/>
      <c r="AKF59" s="83"/>
      <c r="AKG59" s="83"/>
      <c r="AKH59" s="83"/>
      <c r="AKI59" s="83"/>
      <c r="AKJ59" s="83"/>
      <c r="AKK59" s="83"/>
      <c r="AKL59" s="83"/>
      <c r="AKM59" s="83"/>
      <c r="AKN59" s="83"/>
      <c r="AKO59" s="83"/>
      <c r="AKP59" s="83"/>
      <c r="AKQ59" s="83"/>
      <c r="AKR59" s="83"/>
      <c r="AKS59" s="83"/>
      <c r="AKT59" s="83"/>
      <c r="AKU59" s="83"/>
      <c r="AKV59" s="83"/>
      <c r="AKW59" s="83"/>
      <c r="AKX59" s="83"/>
      <c r="AKY59" s="83"/>
      <c r="AKZ59" s="83"/>
      <c r="ALA59" s="83"/>
      <c r="ALB59" s="83"/>
      <c r="ALC59" s="83"/>
      <c r="ALD59" s="83"/>
      <c r="ALE59" s="83"/>
      <c r="ALF59" s="83"/>
      <c r="ALG59" s="83"/>
      <c r="ALH59" s="83"/>
      <c r="ALI59" s="83"/>
      <c r="ALJ59" s="83"/>
      <c r="ALK59" s="83"/>
      <c r="ALL59" s="83"/>
      <c r="ALM59" s="83"/>
      <c r="ALN59" s="83"/>
      <c r="ALO59" s="83"/>
      <c r="ALP59" s="83"/>
      <c r="ALQ59" s="83"/>
      <c r="ALR59" s="83"/>
      <c r="ALS59" s="83"/>
      <c r="ALT59" s="83"/>
      <c r="ALU59" s="83"/>
      <c r="ALV59" s="83"/>
      <c r="ALW59" s="83"/>
      <c r="ALX59" s="83"/>
      <c r="ALY59" s="83"/>
      <c r="ALZ59" s="83"/>
      <c r="AMA59" s="83"/>
      <c r="AMB59" s="83"/>
      <c r="AMC59" s="83"/>
      <c r="AMD59" s="83"/>
      <c r="AME59" s="83"/>
      <c r="AMF59" s="83"/>
      <c r="AMG59" s="83"/>
      <c r="AMH59" s="83"/>
      <c r="AMI59" s="83"/>
      <c r="AMJ59" s="83"/>
      <c r="AMK59" s="83"/>
      <c r="AML59" s="83"/>
      <c r="AMM59" s="83"/>
      <c r="AMN59" s="83"/>
      <c r="AMO59" s="83"/>
      <c r="AMP59" s="83"/>
      <c r="AMQ59" s="83"/>
      <c r="AMR59" s="83"/>
      <c r="AMS59" s="83"/>
      <c r="AMT59" s="83"/>
      <c r="AMU59" s="83"/>
      <c r="AMV59" s="83"/>
      <c r="AMW59" s="83"/>
      <c r="AMX59" s="83"/>
      <c r="AMY59" s="83"/>
      <c r="AMZ59" s="83"/>
      <c r="ANA59" s="83"/>
      <c r="ANB59" s="83"/>
      <c r="ANC59" s="83"/>
      <c r="AND59" s="83"/>
      <c r="ANE59" s="83"/>
      <c r="ANF59" s="83"/>
      <c r="ANG59" s="83"/>
      <c r="ANH59" s="83"/>
      <c r="ANI59" s="83"/>
      <c r="ANJ59" s="83"/>
      <c r="ANK59" s="83"/>
      <c r="ANL59" s="83"/>
      <c r="ANM59" s="83"/>
      <c r="ANN59" s="83"/>
      <c r="ANO59" s="83"/>
      <c r="ANP59" s="83"/>
      <c r="ANQ59" s="83"/>
      <c r="ANR59" s="83"/>
      <c r="ANS59" s="83"/>
      <c r="ANT59" s="83"/>
      <c r="ANU59" s="83"/>
      <c r="ANV59" s="83"/>
      <c r="ANW59" s="83"/>
      <c r="ANX59" s="83"/>
      <c r="ANY59" s="83"/>
      <c r="ANZ59" s="83"/>
      <c r="AOA59" s="83"/>
      <c r="AOB59" s="83"/>
      <c r="AOC59" s="83"/>
      <c r="AOD59" s="83"/>
      <c r="AOE59" s="83"/>
      <c r="AOF59" s="83"/>
      <c r="AOG59" s="83"/>
      <c r="AOH59" s="83"/>
      <c r="AOI59" s="83"/>
      <c r="AOJ59" s="83"/>
      <c r="AOK59" s="83"/>
      <c r="AOL59" s="83"/>
      <c r="AOM59" s="83"/>
      <c r="AON59" s="83"/>
      <c r="AOO59" s="83"/>
      <c r="AOP59" s="83"/>
      <c r="AOQ59" s="83"/>
      <c r="AOR59" s="83"/>
      <c r="AOS59" s="83"/>
      <c r="AOT59" s="83"/>
      <c r="AOU59" s="83"/>
      <c r="AOV59" s="83"/>
      <c r="AOW59" s="83"/>
      <c r="AOX59" s="83"/>
      <c r="AOY59" s="83"/>
      <c r="AOZ59" s="83"/>
      <c r="APA59" s="83"/>
      <c r="APB59" s="83"/>
      <c r="APC59" s="83"/>
      <c r="APD59" s="83"/>
      <c r="APE59" s="83"/>
      <c r="APF59" s="83"/>
      <c r="APG59" s="83"/>
      <c r="APH59" s="83"/>
      <c r="API59" s="83"/>
      <c r="APJ59" s="83"/>
      <c r="APK59" s="83"/>
      <c r="APL59" s="83"/>
      <c r="APM59" s="83"/>
      <c r="APN59" s="83"/>
      <c r="APO59" s="83"/>
      <c r="APP59" s="83"/>
      <c r="APQ59" s="83"/>
      <c r="APR59" s="83"/>
      <c r="APS59" s="83"/>
      <c r="APT59" s="83"/>
      <c r="APU59" s="83"/>
      <c r="APV59" s="83"/>
      <c r="APW59" s="83"/>
      <c r="APX59" s="83"/>
      <c r="APY59" s="83"/>
      <c r="APZ59" s="83"/>
      <c r="AQA59" s="83"/>
      <c r="AQB59" s="83"/>
      <c r="AQC59" s="83"/>
      <c r="AQD59" s="83"/>
      <c r="AQE59" s="83"/>
      <c r="AQF59" s="83"/>
      <c r="AQG59" s="83"/>
      <c r="AQH59" s="83"/>
      <c r="AQI59" s="83"/>
      <c r="AQJ59" s="83"/>
      <c r="AQK59" s="83"/>
      <c r="AQL59" s="83"/>
      <c r="AQM59" s="83"/>
      <c r="AQN59" s="83"/>
      <c r="AQO59" s="83"/>
      <c r="AQP59" s="83"/>
      <c r="AQQ59" s="83"/>
      <c r="AQR59" s="83"/>
      <c r="AQS59" s="83"/>
      <c r="AQT59" s="83"/>
      <c r="AQU59" s="83"/>
      <c r="AQV59" s="83"/>
      <c r="AQW59" s="83"/>
      <c r="AQX59" s="83"/>
      <c r="AQY59" s="83"/>
      <c r="AQZ59" s="83"/>
      <c r="ARA59" s="83"/>
      <c r="ARB59" s="83"/>
      <c r="ARC59" s="83"/>
      <c r="ARD59" s="83"/>
      <c r="ARE59" s="83"/>
      <c r="ARF59" s="83"/>
      <c r="ARG59" s="83"/>
      <c r="ARH59" s="83"/>
      <c r="ARI59" s="83"/>
      <c r="ARJ59" s="83"/>
      <c r="ARK59" s="83"/>
      <c r="ARL59" s="83"/>
      <c r="ARM59" s="83"/>
      <c r="ARN59" s="83"/>
      <c r="ARO59" s="83"/>
      <c r="ARP59" s="83"/>
      <c r="ARQ59" s="83"/>
      <c r="ARR59" s="83"/>
      <c r="ARS59" s="83"/>
      <c r="ART59" s="83"/>
      <c r="ARU59" s="83"/>
      <c r="ARV59" s="83"/>
      <c r="ARW59" s="83"/>
      <c r="ARX59" s="83"/>
      <c r="ARY59" s="83"/>
      <c r="ARZ59" s="83"/>
      <c r="ASA59" s="83"/>
      <c r="ASB59" s="83"/>
      <c r="ASC59" s="83"/>
      <c r="ASD59" s="83"/>
      <c r="ASE59" s="83"/>
      <c r="ASF59" s="83"/>
      <c r="ASG59" s="83"/>
      <c r="ASH59" s="83"/>
      <c r="ASI59" s="83"/>
      <c r="ASJ59" s="83"/>
      <c r="ASK59" s="83"/>
      <c r="ASL59" s="83"/>
      <c r="ASM59" s="83"/>
      <c r="ASN59" s="83"/>
      <c r="ASO59" s="83"/>
      <c r="ASP59" s="83"/>
      <c r="ASQ59" s="83"/>
      <c r="ASR59" s="83"/>
      <c r="ASS59" s="83"/>
      <c r="AST59" s="83"/>
      <c r="ASU59" s="83"/>
      <c r="ASV59" s="83"/>
      <c r="ASW59" s="83"/>
      <c r="ASX59" s="83"/>
      <c r="ASY59" s="83"/>
      <c r="ASZ59" s="83"/>
      <c r="ATA59" s="83"/>
      <c r="ATB59" s="83"/>
      <c r="ATC59" s="83"/>
      <c r="ATD59" s="83"/>
      <c r="ATE59" s="83"/>
      <c r="ATF59" s="83"/>
      <c r="ATG59" s="83"/>
      <c r="ATH59" s="83"/>
      <c r="ATI59" s="83"/>
      <c r="ATJ59" s="83"/>
      <c r="ATK59" s="83"/>
      <c r="ATL59" s="83"/>
      <c r="ATM59" s="83"/>
      <c r="ATN59" s="83"/>
      <c r="ATO59" s="83"/>
      <c r="ATP59" s="83"/>
      <c r="ATQ59" s="83"/>
      <c r="ATR59" s="83"/>
      <c r="ATS59" s="83"/>
      <c r="ATT59" s="83"/>
      <c r="ATU59" s="83"/>
      <c r="ATV59" s="83"/>
      <c r="ATW59" s="83"/>
      <c r="ATX59" s="83"/>
      <c r="ATY59" s="83"/>
      <c r="ATZ59" s="83"/>
      <c r="AUA59" s="83"/>
      <c r="AUB59" s="83"/>
      <c r="AUC59" s="83"/>
      <c r="AUD59" s="83"/>
      <c r="AUE59" s="83"/>
      <c r="AUF59" s="83"/>
      <c r="AUG59" s="83"/>
      <c r="AUH59" s="83"/>
      <c r="AUI59" s="83"/>
      <c r="AUJ59" s="83"/>
      <c r="AUK59" s="83"/>
      <c r="AUL59" s="83"/>
      <c r="AUM59" s="83"/>
      <c r="AUN59" s="83"/>
      <c r="AUO59" s="83"/>
      <c r="AUP59" s="83"/>
      <c r="AUQ59" s="83"/>
      <c r="AUR59" s="83"/>
      <c r="AUS59" s="83"/>
      <c r="AUT59" s="83"/>
      <c r="AUU59" s="83"/>
      <c r="AUV59" s="83"/>
      <c r="AUW59" s="83"/>
      <c r="AUX59" s="83"/>
      <c r="AUY59" s="83"/>
      <c r="AUZ59" s="83"/>
      <c r="AVA59" s="83"/>
      <c r="AVB59" s="83"/>
      <c r="AVC59" s="83"/>
      <c r="AVD59" s="83"/>
      <c r="AVE59" s="83"/>
      <c r="AVF59" s="83"/>
      <c r="AVG59" s="83"/>
      <c r="AVH59" s="83"/>
      <c r="AVI59" s="83"/>
      <c r="AVJ59" s="83"/>
      <c r="AVK59" s="83"/>
      <c r="AVL59" s="83"/>
      <c r="AVM59" s="83"/>
      <c r="AVN59" s="83"/>
      <c r="AVO59" s="83"/>
      <c r="AVP59" s="83"/>
      <c r="AVQ59" s="83"/>
      <c r="AVR59" s="83"/>
      <c r="AVS59" s="83"/>
      <c r="AVT59" s="83"/>
      <c r="AVU59" s="83"/>
      <c r="AVV59" s="83"/>
      <c r="AVW59" s="83"/>
      <c r="AVX59" s="83"/>
      <c r="AVY59" s="83"/>
      <c r="AVZ59" s="83"/>
      <c r="AWA59" s="83"/>
      <c r="AWB59" s="83"/>
      <c r="AWC59" s="83"/>
      <c r="AWD59" s="83"/>
      <c r="AWE59" s="83"/>
      <c r="AWF59" s="83"/>
      <c r="AWG59" s="83"/>
      <c r="AWH59" s="83"/>
      <c r="AWI59" s="83"/>
      <c r="AWJ59" s="83"/>
      <c r="AWK59" s="83"/>
      <c r="AWL59" s="83"/>
      <c r="AWM59" s="83"/>
      <c r="AWN59" s="83"/>
      <c r="AWO59" s="83"/>
      <c r="AWP59" s="83"/>
      <c r="AWQ59" s="83"/>
      <c r="AWR59" s="83"/>
      <c r="AWS59" s="83"/>
      <c r="AWT59" s="83"/>
      <c r="AWU59" s="83"/>
      <c r="AWV59" s="83"/>
      <c r="AWW59" s="83"/>
      <c r="AWX59" s="83"/>
      <c r="AWY59" s="83"/>
      <c r="AWZ59" s="83"/>
      <c r="AXA59" s="83"/>
      <c r="AXB59" s="83"/>
      <c r="AXC59" s="83"/>
      <c r="AXD59" s="83"/>
      <c r="AXE59" s="83"/>
      <c r="AXF59" s="83"/>
      <c r="AXG59" s="83"/>
      <c r="AXH59" s="83"/>
      <c r="AXI59" s="83"/>
      <c r="AXJ59" s="83"/>
      <c r="AXK59" s="83"/>
      <c r="AXL59" s="83"/>
      <c r="AXM59" s="83"/>
      <c r="AXN59" s="83"/>
      <c r="AXO59" s="83"/>
      <c r="AXP59" s="83"/>
      <c r="AXQ59" s="83"/>
      <c r="AXR59" s="83"/>
      <c r="AXS59" s="83"/>
      <c r="AXT59" s="83"/>
      <c r="AXU59" s="83"/>
      <c r="AXV59" s="83"/>
      <c r="AXW59" s="83"/>
      <c r="AXX59" s="83"/>
      <c r="AXY59" s="83"/>
      <c r="AXZ59" s="83"/>
      <c r="AYA59" s="83"/>
      <c r="AYB59" s="83"/>
      <c r="AYC59" s="83"/>
      <c r="AYD59" s="83"/>
      <c r="AYE59" s="83"/>
      <c r="AYF59" s="83"/>
      <c r="AYG59" s="83"/>
      <c r="AYH59" s="83"/>
      <c r="AYI59" s="83"/>
      <c r="AYJ59" s="83"/>
      <c r="AYK59" s="83"/>
      <c r="AYL59" s="83"/>
      <c r="AYM59" s="83"/>
      <c r="AYN59" s="83"/>
      <c r="AYO59" s="83"/>
      <c r="AYP59" s="83"/>
      <c r="AYQ59" s="83"/>
      <c r="AYR59" s="83"/>
      <c r="AYS59" s="83"/>
      <c r="AYT59" s="83"/>
      <c r="AYU59" s="83"/>
      <c r="AYV59" s="83"/>
      <c r="AYW59" s="83"/>
      <c r="AYX59" s="83"/>
      <c r="AYY59" s="83"/>
      <c r="AYZ59" s="83"/>
      <c r="AZA59" s="83"/>
      <c r="AZB59" s="83"/>
      <c r="AZC59" s="83"/>
      <c r="AZD59" s="83"/>
      <c r="AZE59" s="83"/>
      <c r="AZF59" s="83"/>
      <c r="AZG59" s="83"/>
      <c r="AZH59" s="83"/>
      <c r="AZI59" s="83"/>
      <c r="AZJ59" s="83"/>
    </row>
    <row r="60" spans="1:1362" s="54" customFormat="1">
      <c r="A60" s="50"/>
      <c r="B60" s="193"/>
      <c r="C60" s="194"/>
      <c r="D60" s="194"/>
      <c r="E60" s="194"/>
      <c r="F60" s="194"/>
      <c r="G60" s="194"/>
      <c r="H60" s="195"/>
      <c r="U60" s="83"/>
      <c r="V60" s="83"/>
      <c r="W60" s="83"/>
      <c r="X60" s="83"/>
      <c r="Y60" s="83"/>
      <c r="Z60" s="83"/>
      <c r="AA60" s="83"/>
      <c r="AB60" s="83"/>
      <c r="AC60" s="83"/>
      <c r="AD60" s="83"/>
      <c r="AE60" s="83"/>
      <c r="AF60" s="83"/>
      <c r="AG60" s="83"/>
      <c r="AH60" s="83"/>
      <c r="AI60" s="83"/>
      <c r="AJ60" s="83"/>
      <c r="AK60" s="83"/>
      <c r="AL60" s="83"/>
      <c r="AM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c r="CC60" s="83"/>
      <c r="CD60" s="83"/>
      <c r="CE60" s="83"/>
      <c r="CF60" s="83"/>
      <c r="CG60" s="83"/>
      <c r="CH60" s="83"/>
      <c r="CI60" s="83"/>
      <c r="CJ60" s="83"/>
      <c r="CK60" s="83"/>
      <c r="CL60" s="83"/>
      <c r="CM60" s="83"/>
      <c r="CN60" s="83"/>
      <c r="CO60" s="83"/>
      <c r="CP60" s="83"/>
      <c r="CQ60" s="83"/>
      <c r="CR60" s="83"/>
      <c r="CS60" s="83"/>
      <c r="CT60" s="83"/>
      <c r="CU60" s="83"/>
      <c r="CV60" s="83"/>
      <c r="CW60" s="83"/>
      <c r="CX60" s="83"/>
      <c r="CY60" s="83"/>
      <c r="CZ60" s="83"/>
      <c r="DA60" s="83"/>
      <c r="DB60" s="83"/>
      <c r="DC60" s="83"/>
      <c r="DD60" s="83"/>
      <c r="DE60" s="83"/>
      <c r="DF60" s="83"/>
      <c r="DG60" s="83"/>
      <c r="DH60" s="83"/>
      <c r="DI60" s="83"/>
      <c r="DJ60" s="83"/>
      <c r="DK60" s="83"/>
      <c r="DL60" s="83"/>
      <c r="DM60" s="83"/>
      <c r="DN60" s="83"/>
      <c r="DO60" s="83"/>
      <c r="DP60" s="83"/>
      <c r="DQ60" s="83"/>
      <c r="DR60" s="83"/>
      <c r="DS60" s="83"/>
      <c r="DT60" s="83"/>
      <c r="DU60" s="83"/>
      <c r="DV60" s="83"/>
      <c r="DW60" s="83"/>
      <c r="DX60" s="83"/>
      <c r="DY60" s="83"/>
      <c r="DZ60" s="83"/>
      <c r="EA60" s="83"/>
      <c r="EB60" s="83"/>
      <c r="EC60" s="83"/>
      <c r="ED60" s="83"/>
      <c r="EE60" s="83"/>
      <c r="EF60" s="83"/>
      <c r="EG60" s="83"/>
      <c r="EH60" s="83"/>
      <c r="EI60" s="83"/>
      <c r="EJ60" s="83"/>
      <c r="EK60" s="83"/>
      <c r="EL60" s="83"/>
      <c r="EM60" s="83"/>
      <c r="EN60" s="83"/>
      <c r="EO60" s="83"/>
      <c r="EP60" s="83"/>
      <c r="EQ60" s="83"/>
      <c r="ER60" s="83"/>
      <c r="ES60" s="83"/>
      <c r="ET60" s="83"/>
      <c r="EU60" s="83"/>
      <c r="EV60" s="83"/>
      <c r="EW60" s="83"/>
      <c r="EX60" s="83"/>
      <c r="EY60" s="83"/>
      <c r="EZ60" s="83"/>
      <c r="FA60" s="83"/>
      <c r="FB60" s="83"/>
      <c r="FC60" s="83"/>
      <c r="FD60" s="83"/>
      <c r="FE60" s="83"/>
      <c r="FF60" s="83"/>
      <c r="FG60" s="83"/>
      <c r="FH60" s="83"/>
      <c r="FI60" s="83"/>
      <c r="FJ60" s="83"/>
      <c r="FK60" s="83"/>
      <c r="FL60" s="83"/>
      <c r="FM60" s="83"/>
      <c r="FN60" s="83"/>
      <c r="FO60" s="83"/>
      <c r="FP60" s="83"/>
      <c r="FQ60" s="83"/>
      <c r="FR60" s="83"/>
      <c r="FS60" s="83"/>
      <c r="FT60" s="83"/>
      <c r="FU60" s="83"/>
      <c r="FV60" s="83"/>
      <c r="FW60" s="83"/>
      <c r="FX60" s="83"/>
      <c r="FY60" s="83"/>
      <c r="FZ60" s="83"/>
      <c r="GA60" s="83"/>
      <c r="GB60" s="83"/>
      <c r="GC60" s="83"/>
      <c r="GD60" s="83"/>
      <c r="GE60" s="83"/>
      <c r="GF60" s="83"/>
      <c r="GG60" s="83"/>
      <c r="GH60" s="83"/>
      <c r="GI60" s="83"/>
      <c r="GJ60" s="83"/>
      <c r="GK60" s="83"/>
      <c r="GL60" s="83"/>
      <c r="GM60" s="83"/>
      <c r="GN60" s="83"/>
      <c r="GO60" s="83"/>
      <c r="GP60" s="83"/>
      <c r="GQ60" s="83"/>
      <c r="GR60" s="83"/>
      <c r="GS60" s="83"/>
      <c r="GT60" s="83"/>
      <c r="GU60" s="83"/>
      <c r="GV60" s="83"/>
      <c r="GW60" s="83"/>
      <c r="GX60" s="83"/>
      <c r="GY60" s="83"/>
      <c r="GZ60" s="83"/>
      <c r="HA60" s="83"/>
      <c r="HB60" s="83"/>
      <c r="HC60" s="83"/>
      <c r="HD60" s="83"/>
      <c r="HE60" s="83"/>
      <c r="HF60" s="83"/>
      <c r="HG60" s="83"/>
      <c r="HH60" s="83"/>
      <c r="HI60" s="83"/>
      <c r="HJ60" s="83"/>
      <c r="HK60" s="83"/>
      <c r="HL60" s="83"/>
      <c r="HM60" s="83"/>
      <c r="HN60" s="83"/>
      <c r="HO60" s="83"/>
      <c r="HP60" s="83"/>
      <c r="HQ60" s="83"/>
      <c r="HR60" s="83"/>
      <c r="HS60" s="83"/>
      <c r="HT60" s="83"/>
      <c r="HU60" s="83"/>
      <c r="HV60" s="83"/>
      <c r="HW60" s="83"/>
      <c r="HX60" s="83"/>
      <c r="HY60" s="83"/>
      <c r="HZ60" s="83"/>
      <c r="IA60" s="83"/>
      <c r="IB60" s="83"/>
      <c r="IC60" s="83"/>
      <c r="ID60" s="83"/>
      <c r="IE60" s="83"/>
      <c r="IF60" s="83"/>
      <c r="IG60" s="83"/>
      <c r="IH60" s="83"/>
      <c r="II60" s="83"/>
      <c r="IJ60" s="83"/>
      <c r="IK60" s="83"/>
      <c r="IL60" s="83"/>
      <c r="IM60" s="83"/>
      <c r="IN60" s="83"/>
      <c r="IO60" s="83"/>
      <c r="IP60" s="83"/>
      <c r="IQ60" s="83"/>
      <c r="IR60" s="83"/>
      <c r="IS60" s="83"/>
      <c r="IT60" s="83"/>
      <c r="IU60" s="83"/>
      <c r="IV60" s="83"/>
      <c r="IW60" s="83"/>
      <c r="IX60" s="83"/>
      <c r="IY60" s="83"/>
      <c r="IZ60" s="83"/>
      <c r="JA60" s="83"/>
      <c r="JB60" s="83"/>
      <c r="JC60" s="83"/>
      <c r="JD60" s="83"/>
      <c r="JE60" s="83"/>
      <c r="JF60" s="83"/>
      <c r="JG60" s="83"/>
      <c r="JH60" s="83"/>
      <c r="JI60" s="83"/>
      <c r="JJ60" s="83"/>
      <c r="JK60" s="83"/>
      <c r="JL60" s="83"/>
      <c r="JM60" s="83"/>
      <c r="JN60" s="83"/>
      <c r="JO60" s="83"/>
      <c r="JP60" s="83"/>
      <c r="JQ60" s="83"/>
      <c r="JR60" s="83"/>
      <c r="JS60" s="83"/>
      <c r="JT60" s="83"/>
      <c r="JU60" s="83"/>
      <c r="JV60" s="83"/>
      <c r="JW60" s="83"/>
      <c r="JX60" s="83"/>
      <c r="JY60" s="83"/>
      <c r="JZ60" s="83"/>
      <c r="KA60" s="83"/>
      <c r="KB60" s="83"/>
      <c r="KC60" s="83"/>
      <c r="KD60" s="83"/>
      <c r="KE60" s="83"/>
      <c r="KF60" s="83"/>
      <c r="KG60" s="83"/>
      <c r="KH60" s="83"/>
      <c r="KI60" s="83"/>
      <c r="KJ60" s="83"/>
      <c r="KK60" s="83"/>
      <c r="KL60" s="83"/>
      <c r="KM60" s="83"/>
      <c r="KN60" s="83"/>
      <c r="KO60" s="83"/>
      <c r="KP60" s="83"/>
      <c r="KQ60" s="83"/>
      <c r="KR60" s="83"/>
      <c r="KS60" s="83"/>
      <c r="KT60" s="83"/>
      <c r="KU60" s="83"/>
      <c r="KV60" s="83"/>
      <c r="KW60" s="83"/>
      <c r="KX60" s="83"/>
      <c r="KY60" s="83"/>
      <c r="KZ60" s="83"/>
      <c r="LA60" s="83"/>
      <c r="LB60" s="83"/>
      <c r="LC60" s="83"/>
      <c r="LD60" s="83"/>
      <c r="LE60" s="83"/>
      <c r="LF60" s="83"/>
      <c r="LG60" s="83"/>
      <c r="LH60" s="83"/>
      <c r="LI60" s="83"/>
      <c r="LJ60" s="83"/>
      <c r="LK60" s="83"/>
      <c r="LL60" s="83"/>
      <c r="LM60" s="83"/>
      <c r="LN60" s="83"/>
      <c r="LO60" s="83"/>
      <c r="LP60" s="83"/>
      <c r="LQ60" s="83"/>
      <c r="LR60" s="83"/>
      <c r="LS60" s="83"/>
      <c r="LT60" s="83"/>
      <c r="LU60" s="83"/>
      <c r="LV60" s="83"/>
      <c r="LW60" s="83"/>
      <c r="LX60" s="83"/>
      <c r="LY60" s="83"/>
      <c r="LZ60" s="83"/>
      <c r="MA60" s="83"/>
      <c r="MB60" s="83"/>
      <c r="MC60" s="83"/>
      <c r="MD60" s="83"/>
      <c r="ME60" s="83"/>
      <c r="MF60" s="83"/>
      <c r="MG60" s="83"/>
      <c r="MH60" s="83"/>
      <c r="MI60" s="83"/>
      <c r="MJ60" s="83"/>
      <c r="MK60" s="83"/>
      <c r="ML60" s="83"/>
      <c r="MM60" s="83"/>
      <c r="MN60" s="83"/>
      <c r="MO60" s="83"/>
      <c r="MP60" s="83"/>
      <c r="MQ60" s="83"/>
      <c r="MR60" s="83"/>
      <c r="MS60" s="83"/>
      <c r="MT60" s="83"/>
      <c r="MU60" s="83"/>
      <c r="MV60" s="83"/>
      <c r="MW60" s="83"/>
      <c r="MX60" s="83"/>
      <c r="MY60" s="83"/>
      <c r="MZ60" s="83"/>
      <c r="NA60" s="83"/>
      <c r="NB60" s="83"/>
      <c r="NC60" s="83"/>
      <c r="ND60" s="83"/>
      <c r="NE60" s="83"/>
      <c r="NF60" s="83"/>
      <c r="NG60" s="83"/>
      <c r="NH60" s="83"/>
      <c r="NI60" s="83"/>
      <c r="NJ60" s="83"/>
      <c r="NK60" s="83"/>
      <c r="NL60" s="83"/>
      <c r="NM60" s="83"/>
      <c r="NN60" s="83"/>
      <c r="NO60" s="83"/>
      <c r="NP60" s="83"/>
      <c r="NQ60" s="83"/>
      <c r="NR60" s="83"/>
      <c r="NS60" s="83"/>
      <c r="NT60" s="83"/>
      <c r="NU60" s="83"/>
      <c r="NV60" s="83"/>
      <c r="NW60" s="83"/>
      <c r="NX60" s="83"/>
      <c r="NY60" s="83"/>
      <c r="NZ60" s="83"/>
      <c r="OA60" s="83"/>
      <c r="OB60" s="83"/>
      <c r="OC60" s="83"/>
      <c r="OD60" s="83"/>
      <c r="OE60" s="83"/>
      <c r="OF60" s="83"/>
      <c r="OG60" s="83"/>
      <c r="OH60" s="83"/>
      <c r="OI60" s="83"/>
      <c r="OJ60" s="83"/>
      <c r="OK60" s="83"/>
      <c r="OL60" s="83"/>
      <c r="OM60" s="83"/>
      <c r="ON60" s="83"/>
      <c r="OO60" s="83"/>
      <c r="OP60" s="83"/>
      <c r="OQ60" s="83"/>
      <c r="OR60" s="83"/>
      <c r="OS60" s="83"/>
      <c r="OT60" s="83"/>
      <c r="OU60" s="83"/>
      <c r="OV60" s="83"/>
      <c r="OW60" s="83"/>
      <c r="OX60" s="83"/>
      <c r="OY60" s="83"/>
      <c r="OZ60" s="83"/>
      <c r="PA60" s="83"/>
      <c r="PB60" s="83"/>
      <c r="PC60" s="83"/>
      <c r="PD60" s="83"/>
      <c r="PE60" s="83"/>
      <c r="PF60" s="83"/>
      <c r="PG60" s="83"/>
      <c r="PH60" s="83"/>
      <c r="PI60" s="83"/>
      <c r="PJ60" s="83"/>
      <c r="PK60" s="83"/>
      <c r="PL60" s="83"/>
      <c r="PM60" s="83"/>
      <c r="PN60" s="83"/>
      <c r="PO60" s="83"/>
      <c r="PP60" s="83"/>
      <c r="PQ60" s="83"/>
      <c r="PR60" s="83"/>
      <c r="PS60" s="83"/>
      <c r="PT60" s="83"/>
      <c r="PU60" s="83"/>
      <c r="PV60" s="83"/>
      <c r="PW60" s="83"/>
      <c r="PX60" s="83"/>
      <c r="PY60" s="83"/>
      <c r="PZ60" s="83"/>
      <c r="QA60" s="83"/>
      <c r="QB60" s="83"/>
      <c r="QC60" s="83"/>
      <c r="QD60" s="83"/>
      <c r="QE60" s="83"/>
      <c r="QF60" s="83"/>
      <c r="QG60" s="83"/>
      <c r="QH60" s="83"/>
      <c r="QI60" s="83"/>
      <c r="QJ60" s="83"/>
      <c r="QK60" s="83"/>
      <c r="QL60" s="83"/>
      <c r="QM60" s="83"/>
      <c r="QN60" s="83"/>
      <c r="QO60" s="83"/>
      <c r="QP60" s="83"/>
      <c r="QQ60" s="83"/>
      <c r="QR60" s="83"/>
      <c r="QS60" s="83"/>
      <c r="QT60" s="83"/>
      <c r="QU60" s="83"/>
      <c r="QV60" s="83"/>
      <c r="QW60" s="83"/>
      <c r="QX60" s="83"/>
      <c r="QY60" s="83"/>
      <c r="QZ60" s="83"/>
      <c r="RA60" s="83"/>
      <c r="RB60" s="83"/>
      <c r="RC60" s="83"/>
      <c r="RD60" s="83"/>
      <c r="RE60" s="83"/>
      <c r="RF60" s="83"/>
      <c r="RG60" s="83"/>
      <c r="RH60" s="83"/>
      <c r="RI60" s="83"/>
      <c r="RJ60" s="83"/>
      <c r="RK60" s="83"/>
      <c r="RL60" s="83"/>
      <c r="RM60" s="83"/>
      <c r="RN60" s="83"/>
      <c r="RO60" s="83"/>
      <c r="RP60" s="83"/>
      <c r="RQ60" s="83"/>
      <c r="RR60" s="83"/>
      <c r="RS60" s="83"/>
      <c r="RT60" s="83"/>
      <c r="RU60" s="83"/>
      <c r="RV60" s="83"/>
      <c r="RW60" s="83"/>
      <c r="RX60" s="83"/>
      <c r="RY60" s="83"/>
      <c r="RZ60" s="83"/>
      <c r="SA60" s="83"/>
      <c r="SB60" s="83"/>
      <c r="SC60" s="83"/>
      <c r="SD60" s="83"/>
      <c r="SE60" s="83"/>
      <c r="SF60" s="83"/>
      <c r="SG60" s="83"/>
      <c r="SH60" s="83"/>
      <c r="SI60" s="83"/>
      <c r="SJ60" s="83"/>
      <c r="SK60" s="83"/>
      <c r="SL60" s="83"/>
      <c r="SM60" s="83"/>
      <c r="SN60" s="83"/>
      <c r="SO60" s="83"/>
      <c r="SP60" s="83"/>
      <c r="SQ60" s="83"/>
      <c r="SR60" s="83"/>
      <c r="SS60" s="83"/>
      <c r="ST60" s="83"/>
      <c r="SU60" s="83"/>
      <c r="SV60" s="83"/>
      <c r="SW60" s="83"/>
      <c r="SX60" s="83"/>
      <c r="SY60" s="83"/>
      <c r="SZ60" s="83"/>
      <c r="TA60" s="83"/>
      <c r="TB60" s="83"/>
      <c r="TC60" s="83"/>
      <c r="TD60" s="83"/>
      <c r="TE60" s="83"/>
      <c r="TF60" s="83"/>
      <c r="TG60" s="83"/>
      <c r="TH60" s="83"/>
      <c r="TI60" s="83"/>
      <c r="TJ60" s="83"/>
      <c r="TK60" s="83"/>
      <c r="TL60" s="83"/>
      <c r="TM60" s="83"/>
      <c r="TN60" s="83"/>
      <c r="TO60" s="83"/>
      <c r="TP60" s="83"/>
      <c r="TQ60" s="83"/>
      <c r="TR60" s="83"/>
      <c r="TS60" s="83"/>
      <c r="TT60" s="83"/>
      <c r="TU60" s="83"/>
      <c r="TV60" s="83"/>
      <c r="TW60" s="83"/>
      <c r="TX60" s="83"/>
      <c r="TY60" s="83"/>
      <c r="TZ60" s="83"/>
      <c r="UA60" s="83"/>
      <c r="UB60" s="83"/>
      <c r="UC60" s="83"/>
      <c r="UD60" s="83"/>
      <c r="UE60" s="83"/>
      <c r="UF60" s="83"/>
      <c r="UG60" s="83"/>
      <c r="UH60" s="83"/>
      <c r="UI60" s="83"/>
      <c r="UJ60" s="83"/>
      <c r="UK60" s="83"/>
      <c r="UL60" s="83"/>
      <c r="UM60" s="83"/>
      <c r="UN60" s="83"/>
      <c r="UO60" s="83"/>
      <c r="UP60" s="83"/>
      <c r="UQ60" s="83"/>
      <c r="UR60" s="83"/>
      <c r="US60" s="83"/>
      <c r="UT60" s="83"/>
      <c r="UU60" s="83"/>
      <c r="UV60" s="83"/>
      <c r="UW60" s="83"/>
      <c r="UX60" s="83"/>
      <c r="UY60" s="83"/>
      <c r="UZ60" s="83"/>
      <c r="VA60" s="83"/>
      <c r="VB60" s="83"/>
      <c r="VC60" s="83"/>
      <c r="VD60" s="83"/>
      <c r="VE60" s="83"/>
      <c r="VF60" s="83"/>
      <c r="VG60" s="83"/>
      <c r="VH60" s="83"/>
      <c r="VI60" s="83"/>
      <c r="VJ60" s="83"/>
      <c r="VK60" s="83"/>
      <c r="VL60" s="83"/>
      <c r="VM60" s="83"/>
      <c r="VN60" s="83"/>
      <c r="VO60" s="83"/>
      <c r="VP60" s="83"/>
      <c r="VQ60" s="83"/>
      <c r="VR60" s="83"/>
      <c r="VS60" s="83"/>
      <c r="VT60" s="83"/>
      <c r="VU60" s="83"/>
      <c r="VV60" s="83"/>
      <c r="VW60" s="83"/>
      <c r="VX60" s="83"/>
      <c r="VY60" s="83"/>
      <c r="VZ60" s="83"/>
      <c r="WA60" s="83"/>
      <c r="WB60" s="83"/>
      <c r="WC60" s="83"/>
      <c r="WD60" s="83"/>
      <c r="WE60" s="83"/>
      <c r="WF60" s="83"/>
      <c r="WG60" s="83"/>
      <c r="WH60" s="83"/>
      <c r="WI60" s="83"/>
      <c r="WJ60" s="83"/>
      <c r="WK60" s="83"/>
      <c r="WL60" s="83"/>
      <c r="WM60" s="83"/>
      <c r="WN60" s="83"/>
      <c r="WO60" s="83"/>
      <c r="WP60" s="83"/>
      <c r="WQ60" s="83"/>
      <c r="WR60" s="83"/>
      <c r="WS60" s="83"/>
      <c r="WT60" s="83"/>
      <c r="WU60" s="83"/>
      <c r="WV60" s="83"/>
      <c r="WW60" s="83"/>
      <c r="WX60" s="83"/>
      <c r="WY60" s="83"/>
      <c r="WZ60" s="83"/>
      <c r="XA60" s="83"/>
      <c r="XB60" s="83"/>
      <c r="XC60" s="83"/>
      <c r="XD60" s="83"/>
      <c r="XE60" s="83"/>
      <c r="XF60" s="83"/>
      <c r="XG60" s="83"/>
      <c r="XH60" s="83"/>
      <c r="XI60" s="83"/>
      <c r="XJ60" s="83"/>
      <c r="XK60" s="83"/>
      <c r="XL60" s="83"/>
      <c r="XM60" s="83"/>
      <c r="XN60" s="83"/>
      <c r="XO60" s="83"/>
      <c r="XP60" s="83"/>
      <c r="XQ60" s="83"/>
      <c r="XR60" s="83"/>
      <c r="XS60" s="83"/>
      <c r="XT60" s="83"/>
      <c r="XU60" s="83"/>
      <c r="XV60" s="83"/>
      <c r="XW60" s="83"/>
      <c r="XX60" s="83"/>
      <c r="XY60" s="83"/>
      <c r="XZ60" s="83"/>
      <c r="YA60" s="83"/>
      <c r="YB60" s="83"/>
      <c r="YC60" s="83"/>
      <c r="YD60" s="83"/>
      <c r="YE60" s="83"/>
      <c r="YF60" s="83"/>
      <c r="YG60" s="83"/>
      <c r="YH60" s="83"/>
      <c r="YI60" s="83"/>
      <c r="YJ60" s="83"/>
      <c r="YK60" s="83"/>
      <c r="YL60" s="83"/>
      <c r="YM60" s="83"/>
      <c r="YN60" s="83"/>
      <c r="YO60" s="83"/>
      <c r="YP60" s="83"/>
      <c r="YQ60" s="83"/>
      <c r="YR60" s="83"/>
      <c r="YS60" s="83"/>
      <c r="YT60" s="83"/>
      <c r="YU60" s="83"/>
      <c r="YV60" s="83"/>
      <c r="YW60" s="83"/>
      <c r="YX60" s="83"/>
      <c r="YY60" s="83"/>
      <c r="YZ60" s="83"/>
      <c r="ZA60" s="83"/>
      <c r="ZB60" s="83"/>
      <c r="ZC60" s="83"/>
      <c r="ZD60" s="83"/>
      <c r="ZE60" s="83"/>
      <c r="ZF60" s="83"/>
      <c r="ZG60" s="83"/>
      <c r="ZH60" s="83"/>
      <c r="ZI60" s="83"/>
      <c r="ZJ60" s="83"/>
      <c r="ZK60" s="83"/>
      <c r="ZL60" s="83"/>
      <c r="ZM60" s="83"/>
      <c r="ZN60" s="83"/>
      <c r="ZO60" s="83"/>
      <c r="ZP60" s="83"/>
      <c r="ZQ60" s="83"/>
      <c r="ZR60" s="83"/>
      <c r="ZS60" s="83"/>
      <c r="ZT60" s="83"/>
      <c r="ZU60" s="83"/>
      <c r="ZV60" s="83"/>
      <c r="ZW60" s="83"/>
      <c r="ZX60" s="83"/>
      <c r="ZY60" s="83"/>
      <c r="ZZ60" s="83"/>
      <c r="AAA60" s="83"/>
      <c r="AAB60" s="83"/>
      <c r="AAC60" s="83"/>
      <c r="AAD60" s="83"/>
      <c r="AAE60" s="83"/>
      <c r="AAF60" s="83"/>
      <c r="AAG60" s="83"/>
      <c r="AAH60" s="83"/>
      <c r="AAI60" s="83"/>
      <c r="AAJ60" s="83"/>
      <c r="AAK60" s="83"/>
      <c r="AAL60" s="83"/>
      <c r="AAM60" s="83"/>
      <c r="AAN60" s="83"/>
      <c r="AAO60" s="83"/>
      <c r="AAP60" s="83"/>
      <c r="AAQ60" s="83"/>
      <c r="AAR60" s="83"/>
      <c r="AAS60" s="83"/>
      <c r="AAT60" s="83"/>
      <c r="AAU60" s="83"/>
      <c r="AAV60" s="83"/>
      <c r="AAW60" s="83"/>
      <c r="AAX60" s="83"/>
      <c r="AAY60" s="83"/>
      <c r="AAZ60" s="83"/>
      <c r="ABA60" s="83"/>
      <c r="ABB60" s="83"/>
      <c r="ABC60" s="83"/>
      <c r="ABD60" s="83"/>
      <c r="ABE60" s="83"/>
      <c r="ABF60" s="83"/>
      <c r="ABG60" s="83"/>
      <c r="ABH60" s="83"/>
      <c r="ABI60" s="83"/>
      <c r="ABJ60" s="83"/>
      <c r="ABK60" s="83"/>
      <c r="ABL60" s="83"/>
      <c r="ABM60" s="83"/>
      <c r="ABN60" s="83"/>
      <c r="ABO60" s="83"/>
      <c r="ABP60" s="83"/>
      <c r="ABQ60" s="83"/>
      <c r="ABR60" s="83"/>
      <c r="ABS60" s="83"/>
      <c r="ABT60" s="83"/>
      <c r="ABU60" s="83"/>
      <c r="ABV60" s="83"/>
      <c r="ABW60" s="83"/>
      <c r="ABX60" s="83"/>
      <c r="ABY60" s="83"/>
      <c r="ABZ60" s="83"/>
      <c r="ACA60" s="83"/>
      <c r="ACB60" s="83"/>
      <c r="ACC60" s="83"/>
      <c r="ACD60" s="83"/>
      <c r="ACE60" s="83"/>
      <c r="ACF60" s="83"/>
      <c r="ACG60" s="83"/>
      <c r="ACH60" s="83"/>
      <c r="ACI60" s="83"/>
      <c r="ACJ60" s="83"/>
      <c r="ACK60" s="83"/>
      <c r="ACL60" s="83"/>
      <c r="ACM60" s="83"/>
      <c r="ACN60" s="83"/>
      <c r="ACO60" s="83"/>
      <c r="ACP60" s="83"/>
      <c r="ACQ60" s="83"/>
      <c r="ACR60" s="83"/>
      <c r="ACS60" s="83"/>
      <c r="ACT60" s="83"/>
      <c r="ACU60" s="83"/>
      <c r="ACV60" s="83"/>
      <c r="ACW60" s="83"/>
      <c r="ACX60" s="83"/>
      <c r="ACY60" s="83"/>
      <c r="ACZ60" s="83"/>
      <c r="ADA60" s="83"/>
      <c r="ADB60" s="83"/>
      <c r="ADC60" s="83"/>
      <c r="ADD60" s="83"/>
      <c r="ADE60" s="83"/>
      <c r="ADF60" s="83"/>
      <c r="ADG60" s="83"/>
      <c r="ADH60" s="83"/>
      <c r="ADI60" s="83"/>
      <c r="ADJ60" s="83"/>
      <c r="ADK60" s="83"/>
      <c r="ADL60" s="83"/>
      <c r="ADM60" s="83"/>
      <c r="ADN60" s="83"/>
      <c r="ADO60" s="83"/>
      <c r="ADP60" s="83"/>
      <c r="ADQ60" s="83"/>
      <c r="ADR60" s="83"/>
      <c r="ADS60" s="83"/>
      <c r="ADT60" s="83"/>
      <c r="ADU60" s="83"/>
      <c r="ADV60" s="83"/>
      <c r="ADW60" s="83"/>
      <c r="ADX60" s="83"/>
      <c r="ADY60" s="83"/>
      <c r="ADZ60" s="83"/>
      <c r="AEA60" s="83"/>
      <c r="AEB60" s="83"/>
      <c r="AEC60" s="83"/>
      <c r="AED60" s="83"/>
      <c r="AEE60" s="83"/>
      <c r="AEF60" s="83"/>
      <c r="AEG60" s="83"/>
      <c r="AEH60" s="83"/>
      <c r="AEI60" s="83"/>
      <c r="AEJ60" s="83"/>
      <c r="AEK60" s="83"/>
      <c r="AEL60" s="83"/>
      <c r="AEM60" s="83"/>
      <c r="AEN60" s="83"/>
      <c r="AEO60" s="83"/>
      <c r="AEP60" s="83"/>
      <c r="AEQ60" s="83"/>
      <c r="AER60" s="83"/>
      <c r="AES60" s="83"/>
      <c r="AET60" s="83"/>
      <c r="AEU60" s="83"/>
      <c r="AEV60" s="83"/>
      <c r="AEW60" s="83"/>
      <c r="AEX60" s="83"/>
      <c r="AEY60" s="83"/>
      <c r="AEZ60" s="83"/>
      <c r="AFA60" s="83"/>
      <c r="AFB60" s="83"/>
      <c r="AFC60" s="83"/>
      <c r="AFD60" s="83"/>
      <c r="AFE60" s="83"/>
      <c r="AFF60" s="83"/>
      <c r="AFG60" s="83"/>
      <c r="AFH60" s="83"/>
      <c r="AFI60" s="83"/>
      <c r="AFJ60" s="83"/>
      <c r="AFK60" s="83"/>
      <c r="AFL60" s="83"/>
      <c r="AFM60" s="83"/>
      <c r="AFN60" s="83"/>
      <c r="AFO60" s="83"/>
      <c r="AFP60" s="83"/>
      <c r="AFQ60" s="83"/>
      <c r="AFR60" s="83"/>
      <c r="AFS60" s="83"/>
      <c r="AFT60" s="83"/>
      <c r="AFU60" s="83"/>
      <c r="AFV60" s="83"/>
      <c r="AFW60" s="83"/>
      <c r="AFX60" s="83"/>
      <c r="AFY60" s="83"/>
      <c r="AFZ60" s="83"/>
      <c r="AGA60" s="83"/>
      <c r="AGB60" s="83"/>
      <c r="AGC60" s="83"/>
      <c r="AGD60" s="83"/>
      <c r="AGE60" s="83"/>
      <c r="AGF60" s="83"/>
      <c r="AGG60" s="83"/>
      <c r="AGH60" s="83"/>
      <c r="AGI60" s="83"/>
      <c r="AGJ60" s="83"/>
      <c r="AGK60" s="83"/>
      <c r="AGL60" s="83"/>
      <c r="AGM60" s="83"/>
      <c r="AGN60" s="83"/>
      <c r="AGO60" s="83"/>
      <c r="AGP60" s="83"/>
      <c r="AGQ60" s="83"/>
      <c r="AGR60" s="83"/>
      <c r="AGS60" s="83"/>
      <c r="AGT60" s="83"/>
      <c r="AGU60" s="83"/>
      <c r="AGV60" s="83"/>
      <c r="AGW60" s="83"/>
      <c r="AGX60" s="83"/>
      <c r="AGY60" s="83"/>
      <c r="AGZ60" s="83"/>
      <c r="AHA60" s="83"/>
      <c r="AHB60" s="83"/>
      <c r="AHC60" s="83"/>
      <c r="AHD60" s="83"/>
      <c r="AHE60" s="83"/>
      <c r="AHF60" s="83"/>
      <c r="AHG60" s="83"/>
      <c r="AHH60" s="83"/>
      <c r="AHI60" s="83"/>
      <c r="AHJ60" s="83"/>
      <c r="AHK60" s="83"/>
      <c r="AHL60" s="83"/>
      <c r="AHM60" s="83"/>
      <c r="AHN60" s="83"/>
      <c r="AHO60" s="83"/>
      <c r="AHP60" s="83"/>
      <c r="AHQ60" s="83"/>
      <c r="AHR60" s="83"/>
      <c r="AHS60" s="83"/>
      <c r="AHT60" s="83"/>
      <c r="AHU60" s="83"/>
      <c r="AHV60" s="83"/>
      <c r="AHW60" s="83"/>
      <c r="AHX60" s="83"/>
      <c r="AHY60" s="83"/>
      <c r="AHZ60" s="83"/>
      <c r="AIA60" s="83"/>
      <c r="AIB60" s="83"/>
      <c r="AIC60" s="83"/>
      <c r="AID60" s="83"/>
      <c r="AIE60" s="83"/>
      <c r="AIF60" s="83"/>
      <c r="AIG60" s="83"/>
      <c r="AIH60" s="83"/>
      <c r="AII60" s="83"/>
      <c r="AIJ60" s="83"/>
      <c r="AIK60" s="83"/>
      <c r="AIL60" s="83"/>
      <c r="AIM60" s="83"/>
      <c r="AIN60" s="83"/>
      <c r="AIO60" s="83"/>
      <c r="AIP60" s="83"/>
      <c r="AIQ60" s="83"/>
      <c r="AIR60" s="83"/>
      <c r="AIS60" s="83"/>
      <c r="AIT60" s="83"/>
      <c r="AIU60" s="83"/>
      <c r="AIV60" s="83"/>
      <c r="AIW60" s="83"/>
      <c r="AIX60" s="83"/>
      <c r="AIY60" s="83"/>
      <c r="AIZ60" s="83"/>
      <c r="AJA60" s="83"/>
      <c r="AJB60" s="83"/>
      <c r="AJC60" s="83"/>
      <c r="AJD60" s="83"/>
      <c r="AJE60" s="83"/>
      <c r="AJF60" s="83"/>
      <c r="AJG60" s="83"/>
      <c r="AJH60" s="83"/>
      <c r="AJI60" s="83"/>
      <c r="AJJ60" s="83"/>
      <c r="AJK60" s="83"/>
      <c r="AJL60" s="83"/>
      <c r="AJM60" s="83"/>
      <c r="AJN60" s="83"/>
      <c r="AJO60" s="83"/>
      <c r="AJP60" s="83"/>
      <c r="AJQ60" s="83"/>
      <c r="AJR60" s="83"/>
      <c r="AJS60" s="83"/>
      <c r="AJT60" s="83"/>
      <c r="AJU60" s="83"/>
      <c r="AJV60" s="83"/>
      <c r="AJW60" s="83"/>
      <c r="AJX60" s="83"/>
      <c r="AJY60" s="83"/>
      <c r="AJZ60" s="83"/>
      <c r="AKA60" s="83"/>
      <c r="AKB60" s="83"/>
      <c r="AKC60" s="83"/>
      <c r="AKD60" s="83"/>
      <c r="AKE60" s="83"/>
      <c r="AKF60" s="83"/>
      <c r="AKG60" s="83"/>
      <c r="AKH60" s="83"/>
      <c r="AKI60" s="83"/>
      <c r="AKJ60" s="83"/>
      <c r="AKK60" s="83"/>
      <c r="AKL60" s="83"/>
      <c r="AKM60" s="83"/>
      <c r="AKN60" s="83"/>
      <c r="AKO60" s="83"/>
      <c r="AKP60" s="83"/>
      <c r="AKQ60" s="83"/>
      <c r="AKR60" s="83"/>
      <c r="AKS60" s="83"/>
      <c r="AKT60" s="83"/>
      <c r="AKU60" s="83"/>
      <c r="AKV60" s="83"/>
      <c r="AKW60" s="83"/>
      <c r="AKX60" s="83"/>
      <c r="AKY60" s="83"/>
      <c r="AKZ60" s="83"/>
      <c r="ALA60" s="83"/>
      <c r="ALB60" s="83"/>
      <c r="ALC60" s="83"/>
      <c r="ALD60" s="83"/>
      <c r="ALE60" s="83"/>
      <c r="ALF60" s="83"/>
      <c r="ALG60" s="83"/>
      <c r="ALH60" s="83"/>
      <c r="ALI60" s="83"/>
      <c r="ALJ60" s="83"/>
      <c r="ALK60" s="83"/>
      <c r="ALL60" s="83"/>
      <c r="ALM60" s="83"/>
      <c r="ALN60" s="83"/>
      <c r="ALO60" s="83"/>
      <c r="ALP60" s="83"/>
      <c r="ALQ60" s="83"/>
      <c r="ALR60" s="83"/>
      <c r="ALS60" s="83"/>
      <c r="ALT60" s="83"/>
      <c r="ALU60" s="83"/>
      <c r="ALV60" s="83"/>
      <c r="ALW60" s="83"/>
      <c r="ALX60" s="83"/>
      <c r="ALY60" s="83"/>
      <c r="ALZ60" s="83"/>
      <c r="AMA60" s="83"/>
      <c r="AMB60" s="83"/>
      <c r="AMC60" s="83"/>
      <c r="AMD60" s="83"/>
      <c r="AME60" s="83"/>
      <c r="AMF60" s="83"/>
      <c r="AMG60" s="83"/>
      <c r="AMH60" s="83"/>
      <c r="AMI60" s="83"/>
      <c r="AMJ60" s="83"/>
      <c r="AMK60" s="83"/>
      <c r="AML60" s="83"/>
      <c r="AMM60" s="83"/>
      <c r="AMN60" s="83"/>
      <c r="AMO60" s="83"/>
      <c r="AMP60" s="83"/>
      <c r="AMQ60" s="83"/>
      <c r="AMR60" s="83"/>
      <c r="AMS60" s="83"/>
      <c r="AMT60" s="83"/>
      <c r="AMU60" s="83"/>
      <c r="AMV60" s="83"/>
      <c r="AMW60" s="83"/>
      <c r="AMX60" s="83"/>
      <c r="AMY60" s="83"/>
      <c r="AMZ60" s="83"/>
      <c r="ANA60" s="83"/>
      <c r="ANB60" s="83"/>
      <c r="ANC60" s="83"/>
      <c r="AND60" s="83"/>
      <c r="ANE60" s="83"/>
      <c r="ANF60" s="83"/>
      <c r="ANG60" s="83"/>
      <c r="ANH60" s="83"/>
      <c r="ANI60" s="83"/>
      <c r="ANJ60" s="83"/>
      <c r="ANK60" s="83"/>
      <c r="ANL60" s="83"/>
      <c r="ANM60" s="83"/>
      <c r="ANN60" s="83"/>
      <c r="ANO60" s="83"/>
      <c r="ANP60" s="83"/>
      <c r="ANQ60" s="83"/>
      <c r="ANR60" s="83"/>
      <c r="ANS60" s="83"/>
      <c r="ANT60" s="83"/>
      <c r="ANU60" s="83"/>
      <c r="ANV60" s="83"/>
      <c r="ANW60" s="83"/>
      <c r="ANX60" s="83"/>
      <c r="ANY60" s="83"/>
      <c r="ANZ60" s="83"/>
      <c r="AOA60" s="83"/>
      <c r="AOB60" s="83"/>
      <c r="AOC60" s="83"/>
      <c r="AOD60" s="83"/>
      <c r="AOE60" s="83"/>
      <c r="AOF60" s="83"/>
      <c r="AOG60" s="83"/>
      <c r="AOH60" s="83"/>
      <c r="AOI60" s="83"/>
      <c r="AOJ60" s="83"/>
      <c r="AOK60" s="83"/>
      <c r="AOL60" s="83"/>
      <c r="AOM60" s="83"/>
      <c r="AON60" s="83"/>
      <c r="AOO60" s="83"/>
      <c r="AOP60" s="83"/>
      <c r="AOQ60" s="83"/>
      <c r="AOR60" s="83"/>
      <c r="AOS60" s="83"/>
      <c r="AOT60" s="83"/>
      <c r="AOU60" s="83"/>
      <c r="AOV60" s="83"/>
      <c r="AOW60" s="83"/>
      <c r="AOX60" s="83"/>
      <c r="AOY60" s="83"/>
      <c r="AOZ60" s="83"/>
      <c r="APA60" s="83"/>
      <c r="APB60" s="83"/>
      <c r="APC60" s="83"/>
      <c r="APD60" s="83"/>
      <c r="APE60" s="83"/>
      <c r="APF60" s="83"/>
      <c r="APG60" s="83"/>
      <c r="APH60" s="83"/>
      <c r="API60" s="83"/>
      <c r="APJ60" s="83"/>
      <c r="APK60" s="83"/>
      <c r="APL60" s="83"/>
      <c r="APM60" s="83"/>
      <c r="APN60" s="83"/>
      <c r="APO60" s="83"/>
      <c r="APP60" s="83"/>
      <c r="APQ60" s="83"/>
      <c r="APR60" s="83"/>
      <c r="APS60" s="83"/>
      <c r="APT60" s="83"/>
      <c r="APU60" s="83"/>
      <c r="APV60" s="83"/>
      <c r="APW60" s="83"/>
      <c r="APX60" s="83"/>
      <c r="APY60" s="83"/>
      <c r="APZ60" s="83"/>
      <c r="AQA60" s="83"/>
      <c r="AQB60" s="83"/>
      <c r="AQC60" s="83"/>
      <c r="AQD60" s="83"/>
      <c r="AQE60" s="83"/>
      <c r="AQF60" s="83"/>
      <c r="AQG60" s="83"/>
      <c r="AQH60" s="83"/>
      <c r="AQI60" s="83"/>
      <c r="AQJ60" s="83"/>
      <c r="AQK60" s="83"/>
      <c r="AQL60" s="83"/>
      <c r="AQM60" s="83"/>
      <c r="AQN60" s="83"/>
      <c r="AQO60" s="83"/>
      <c r="AQP60" s="83"/>
      <c r="AQQ60" s="83"/>
      <c r="AQR60" s="83"/>
      <c r="AQS60" s="83"/>
      <c r="AQT60" s="83"/>
      <c r="AQU60" s="83"/>
      <c r="AQV60" s="83"/>
      <c r="AQW60" s="83"/>
      <c r="AQX60" s="83"/>
      <c r="AQY60" s="83"/>
      <c r="AQZ60" s="83"/>
      <c r="ARA60" s="83"/>
      <c r="ARB60" s="83"/>
      <c r="ARC60" s="83"/>
      <c r="ARD60" s="83"/>
      <c r="ARE60" s="83"/>
      <c r="ARF60" s="83"/>
      <c r="ARG60" s="83"/>
      <c r="ARH60" s="83"/>
      <c r="ARI60" s="83"/>
      <c r="ARJ60" s="83"/>
      <c r="ARK60" s="83"/>
      <c r="ARL60" s="83"/>
      <c r="ARM60" s="83"/>
      <c r="ARN60" s="83"/>
      <c r="ARO60" s="83"/>
      <c r="ARP60" s="83"/>
      <c r="ARQ60" s="83"/>
      <c r="ARR60" s="83"/>
      <c r="ARS60" s="83"/>
      <c r="ART60" s="83"/>
      <c r="ARU60" s="83"/>
      <c r="ARV60" s="83"/>
      <c r="ARW60" s="83"/>
      <c r="ARX60" s="83"/>
      <c r="ARY60" s="83"/>
      <c r="ARZ60" s="83"/>
      <c r="ASA60" s="83"/>
      <c r="ASB60" s="83"/>
      <c r="ASC60" s="83"/>
      <c r="ASD60" s="83"/>
      <c r="ASE60" s="83"/>
      <c r="ASF60" s="83"/>
      <c r="ASG60" s="83"/>
      <c r="ASH60" s="83"/>
      <c r="ASI60" s="83"/>
      <c r="ASJ60" s="83"/>
      <c r="ASK60" s="83"/>
      <c r="ASL60" s="83"/>
      <c r="ASM60" s="83"/>
      <c r="ASN60" s="83"/>
      <c r="ASO60" s="83"/>
      <c r="ASP60" s="83"/>
      <c r="ASQ60" s="83"/>
      <c r="ASR60" s="83"/>
      <c r="ASS60" s="83"/>
      <c r="AST60" s="83"/>
      <c r="ASU60" s="83"/>
      <c r="ASV60" s="83"/>
      <c r="ASW60" s="83"/>
      <c r="ASX60" s="83"/>
      <c r="ASY60" s="83"/>
      <c r="ASZ60" s="83"/>
      <c r="ATA60" s="83"/>
      <c r="ATB60" s="83"/>
      <c r="ATC60" s="83"/>
      <c r="ATD60" s="83"/>
      <c r="ATE60" s="83"/>
      <c r="ATF60" s="83"/>
      <c r="ATG60" s="83"/>
      <c r="ATH60" s="83"/>
      <c r="ATI60" s="83"/>
      <c r="ATJ60" s="83"/>
      <c r="ATK60" s="83"/>
      <c r="ATL60" s="83"/>
      <c r="ATM60" s="83"/>
      <c r="ATN60" s="83"/>
      <c r="ATO60" s="83"/>
      <c r="ATP60" s="83"/>
      <c r="ATQ60" s="83"/>
      <c r="ATR60" s="83"/>
      <c r="ATS60" s="83"/>
      <c r="ATT60" s="83"/>
      <c r="ATU60" s="83"/>
      <c r="ATV60" s="83"/>
      <c r="ATW60" s="83"/>
      <c r="ATX60" s="83"/>
      <c r="ATY60" s="83"/>
      <c r="ATZ60" s="83"/>
      <c r="AUA60" s="83"/>
      <c r="AUB60" s="83"/>
      <c r="AUC60" s="83"/>
      <c r="AUD60" s="83"/>
      <c r="AUE60" s="83"/>
      <c r="AUF60" s="83"/>
      <c r="AUG60" s="83"/>
      <c r="AUH60" s="83"/>
      <c r="AUI60" s="83"/>
      <c r="AUJ60" s="83"/>
      <c r="AUK60" s="83"/>
      <c r="AUL60" s="83"/>
      <c r="AUM60" s="83"/>
      <c r="AUN60" s="83"/>
      <c r="AUO60" s="83"/>
      <c r="AUP60" s="83"/>
      <c r="AUQ60" s="83"/>
      <c r="AUR60" s="83"/>
      <c r="AUS60" s="83"/>
      <c r="AUT60" s="83"/>
      <c r="AUU60" s="83"/>
      <c r="AUV60" s="83"/>
      <c r="AUW60" s="83"/>
      <c r="AUX60" s="83"/>
      <c r="AUY60" s="83"/>
      <c r="AUZ60" s="83"/>
      <c r="AVA60" s="83"/>
      <c r="AVB60" s="83"/>
      <c r="AVC60" s="83"/>
      <c r="AVD60" s="83"/>
      <c r="AVE60" s="83"/>
      <c r="AVF60" s="83"/>
      <c r="AVG60" s="83"/>
      <c r="AVH60" s="83"/>
      <c r="AVI60" s="83"/>
      <c r="AVJ60" s="83"/>
      <c r="AVK60" s="83"/>
      <c r="AVL60" s="83"/>
      <c r="AVM60" s="83"/>
      <c r="AVN60" s="83"/>
      <c r="AVO60" s="83"/>
      <c r="AVP60" s="83"/>
      <c r="AVQ60" s="83"/>
      <c r="AVR60" s="83"/>
      <c r="AVS60" s="83"/>
      <c r="AVT60" s="83"/>
      <c r="AVU60" s="83"/>
      <c r="AVV60" s="83"/>
      <c r="AVW60" s="83"/>
      <c r="AVX60" s="83"/>
      <c r="AVY60" s="83"/>
      <c r="AVZ60" s="83"/>
      <c r="AWA60" s="83"/>
      <c r="AWB60" s="83"/>
      <c r="AWC60" s="83"/>
      <c r="AWD60" s="83"/>
      <c r="AWE60" s="83"/>
      <c r="AWF60" s="83"/>
      <c r="AWG60" s="83"/>
      <c r="AWH60" s="83"/>
      <c r="AWI60" s="83"/>
      <c r="AWJ60" s="83"/>
      <c r="AWK60" s="83"/>
      <c r="AWL60" s="83"/>
      <c r="AWM60" s="83"/>
      <c r="AWN60" s="83"/>
      <c r="AWO60" s="83"/>
      <c r="AWP60" s="83"/>
      <c r="AWQ60" s="83"/>
      <c r="AWR60" s="83"/>
      <c r="AWS60" s="83"/>
      <c r="AWT60" s="83"/>
      <c r="AWU60" s="83"/>
      <c r="AWV60" s="83"/>
      <c r="AWW60" s="83"/>
      <c r="AWX60" s="83"/>
      <c r="AWY60" s="83"/>
      <c r="AWZ60" s="83"/>
      <c r="AXA60" s="83"/>
      <c r="AXB60" s="83"/>
      <c r="AXC60" s="83"/>
      <c r="AXD60" s="83"/>
      <c r="AXE60" s="83"/>
      <c r="AXF60" s="83"/>
      <c r="AXG60" s="83"/>
      <c r="AXH60" s="83"/>
      <c r="AXI60" s="83"/>
      <c r="AXJ60" s="83"/>
      <c r="AXK60" s="83"/>
      <c r="AXL60" s="83"/>
      <c r="AXM60" s="83"/>
      <c r="AXN60" s="83"/>
      <c r="AXO60" s="83"/>
      <c r="AXP60" s="83"/>
      <c r="AXQ60" s="83"/>
      <c r="AXR60" s="83"/>
      <c r="AXS60" s="83"/>
      <c r="AXT60" s="83"/>
      <c r="AXU60" s="83"/>
      <c r="AXV60" s="83"/>
      <c r="AXW60" s="83"/>
      <c r="AXX60" s="83"/>
      <c r="AXY60" s="83"/>
      <c r="AXZ60" s="83"/>
      <c r="AYA60" s="83"/>
      <c r="AYB60" s="83"/>
      <c r="AYC60" s="83"/>
      <c r="AYD60" s="83"/>
      <c r="AYE60" s="83"/>
      <c r="AYF60" s="83"/>
      <c r="AYG60" s="83"/>
      <c r="AYH60" s="83"/>
      <c r="AYI60" s="83"/>
      <c r="AYJ60" s="83"/>
      <c r="AYK60" s="83"/>
      <c r="AYL60" s="83"/>
      <c r="AYM60" s="83"/>
      <c r="AYN60" s="83"/>
      <c r="AYO60" s="83"/>
      <c r="AYP60" s="83"/>
      <c r="AYQ60" s="83"/>
      <c r="AYR60" s="83"/>
      <c r="AYS60" s="83"/>
      <c r="AYT60" s="83"/>
      <c r="AYU60" s="83"/>
      <c r="AYV60" s="83"/>
      <c r="AYW60" s="83"/>
      <c r="AYX60" s="83"/>
      <c r="AYY60" s="83"/>
      <c r="AYZ60" s="83"/>
      <c r="AZA60" s="83"/>
      <c r="AZB60" s="83"/>
      <c r="AZC60" s="83"/>
      <c r="AZD60" s="83"/>
      <c r="AZE60" s="83"/>
      <c r="AZF60" s="83"/>
      <c r="AZG60" s="83"/>
      <c r="AZH60" s="83"/>
      <c r="AZI60" s="83"/>
      <c r="AZJ60" s="83"/>
    </row>
    <row r="61" spans="1:1362" s="54" customFormat="1">
      <c r="A61" s="50"/>
      <c r="B61" s="193"/>
      <c r="C61" s="194"/>
      <c r="D61" s="194"/>
      <c r="E61" s="194"/>
      <c r="F61" s="194"/>
      <c r="G61" s="194"/>
      <c r="H61" s="195"/>
      <c r="U61" s="83"/>
      <c r="V61" s="83"/>
      <c r="W61" s="83"/>
      <c r="X61" s="83"/>
      <c r="Y61" s="83"/>
      <c r="Z61" s="83"/>
      <c r="AA61" s="83"/>
      <c r="AB61" s="83"/>
      <c r="AC61" s="83"/>
      <c r="AD61" s="83"/>
      <c r="AE61" s="83"/>
      <c r="AF61" s="83"/>
      <c r="AG61" s="83"/>
      <c r="AH61" s="83"/>
      <c r="AI61" s="83"/>
      <c r="AJ61" s="83"/>
      <c r="AK61" s="83"/>
      <c r="AL61" s="83"/>
      <c r="AM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c r="EN61" s="83"/>
      <c r="EO61" s="83"/>
      <c r="EP61" s="83"/>
      <c r="EQ61" s="83"/>
      <c r="ER61" s="83"/>
      <c r="ES61" s="83"/>
      <c r="ET61" s="83"/>
      <c r="EU61" s="83"/>
      <c r="EV61" s="83"/>
      <c r="EW61" s="83"/>
      <c r="EX61" s="83"/>
      <c r="EY61" s="83"/>
      <c r="EZ61" s="83"/>
      <c r="FA61" s="83"/>
      <c r="FB61" s="83"/>
      <c r="FC61" s="83"/>
      <c r="FD61" s="83"/>
      <c r="FE61" s="83"/>
      <c r="FF61" s="83"/>
      <c r="FG61" s="83"/>
      <c r="FH61" s="83"/>
      <c r="FI61" s="83"/>
      <c r="FJ61" s="83"/>
      <c r="FK61" s="83"/>
      <c r="FL61" s="83"/>
      <c r="FM61" s="83"/>
      <c r="FN61" s="83"/>
      <c r="FO61" s="83"/>
      <c r="FP61" s="83"/>
      <c r="FQ61" s="83"/>
      <c r="FR61" s="83"/>
      <c r="FS61" s="83"/>
      <c r="FT61" s="83"/>
      <c r="FU61" s="83"/>
      <c r="FV61" s="83"/>
      <c r="FW61" s="83"/>
      <c r="FX61" s="83"/>
      <c r="FY61" s="83"/>
      <c r="FZ61" s="83"/>
      <c r="GA61" s="83"/>
      <c r="GB61" s="83"/>
      <c r="GC61" s="83"/>
      <c r="GD61" s="83"/>
      <c r="GE61" s="83"/>
      <c r="GF61" s="83"/>
      <c r="GG61" s="83"/>
      <c r="GH61" s="83"/>
      <c r="GI61" s="83"/>
      <c r="GJ61" s="83"/>
      <c r="GK61" s="83"/>
      <c r="GL61" s="83"/>
      <c r="GM61" s="83"/>
      <c r="GN61" s="83"/>
      <c r="GO61" s="83"/>
      <c r="GP61" s="83"/>
      <c r="GQ61" s="83"/>
      <c r="GR61" s="83"/>
      <c r="GS61" s="83"/>
      <c r="GT61" s="83"/>
      <c r="GU61" s="83"/>
      <c r="GV61" s="83"/>
      <c r="GW61" s="83"/>
      <c r="GX61" s="83"/>
      <c r="GY61" s="83"/>
      <c r="GZ61" s="83"/>
      <c r="HA61" s="83"/>
      <c r="HB61" s="83"/>
      <c r="HC61" s="83"/>
      <c r="HD61" s="83"/>
      <c r="HE61" s="83"/>
      <c r="HF61" s="83"/>
      <c r="HG61" s="83"/>
      <c r="HH61" s="83"/>
      <c r="HI61" s="83"/>
      <c r="HJ61" s="83"/>
      <c r="HK61" s="83"/>
      <c r="HL61" s="83"/>
      <c r="HM61" s="83"/>
      <c r="HN61" s="83"/>
      <c r="HO61" s="83"/>
      <c r="HP61" s="83"/>
      <c r="HQ61" s="83"/>
      <c r="HR61" s="83"/>
      <c r="HS61" s="83"/>
      <c r="HT61" s="83"/>
      <c r="HU61" s="83"/>
      <c r="HV61" s="83"/>
      <c r="HW61" s="83"/>
      <c r="HX61" s="83"/>
      <c r="HY61" s="83"/>
      <c r="HZ61" s="83"/>
      <c r="IA61" s="83"/>
      <c r="IB61" s="83"/>
      <c r="IC61" s="83"/>
      <c r="ID61" s="83"/>
      <c r="IE61" s="83"/>
      <c r="IF61" s="83"/>
      <c r="IG61" s="83"/>
      <c r="IH61" s="83"/>
      <c r="II61" s="83"/>
      <c r="IJ61" s="83"/>
      <c r="IK61" s="83"/>
      <c r="IL61" s="83"/>
      <c r="IM61" s="83"/>
      <c r="IN61" s="83"/>
      <c r="IO61" s="83"/>
      <c r="IP61" s="83"/>
      <c r="IQ61" s="83"/>
      <c r="IR61" s="83"/>
      <c r="IS61" s="83"/>
      <c r="IT61" s="83"/>
      <c r="IU61" s="83"/>
      <c r="IV61" s="83"/>
      <c r="IW61" s="83"/>
      <c r="IX61" s="83"/>
      <c r="IY61" s="83"/>
      <c r="IZ61" s="83"/>
      <c r="JA61" s="83"/>
      <c r="JB61" s="83"/>
      <c r="JC61" s="83"/>
      <c r="JD61" s="83"/>
      <c r="JE61" s="83"/>
      <c r="JF61" s="83"/>
      <c r="JG61" s="83"/>
      <c r="JH61" s="83"/>
      <c r="JI61" s="83"/>
      <c r="JJ61" s="83"/>
      <c r="JK61" s="83"/>
      <c r="JL61" s="83"/>
      <c r="JM61" s="83"/>
      <c r="JN61" s="83"/>
      <c r="JO61" s="83"/>
      <c r="JP61" s="83"/>
      <c r="JQ61" s="83"/>
      <c r="JR61" s="83"/>
      <c r="JS61" s="83"/>
      <c r="JT61" s="83"/>
      <c r="JU61" s="83"/>
      <c r="JV61" s="83"/>
      <c r="JW61" s="83"/>
      <c r="JX61" s="83"/>
      <c r="JY61" s="83"/>
      <c r="JZ61" s="83"/>
      <c r="KA61" s="83"/>
      <c r="KB61" s="83"/>
      <c r="KC61" s="83"/>
      <c r="KD61" s="83"/>
      <c r="KE61" s="83"/>
      <c r="KF61" s="83"/>
      <c r="KG61" s="83"/>
      <c r="KH61" s="83"/>
      <c r="KI61" s="83"/>
      <c r="KJ61" s="83"/>
      <c r="KK61" s="83"/>
      <c r="KL61" s="83"/>
      <c r="KM61" s="83"/>
      <c r="KN61" s="83"/>
      <c r="KO61" s="83"/>
      <c r="KP61" s="83"/>
      <c r="KQ61" s="83"/>
      <c r="KR61" s="83"/>
      <c r="KS61" s="83"/>
      <c r="KT61" s="83"/>
      <c r="KU61" s="83"/>
      <c r="KV61" s="83"/>
      <c r="KW61" s="83"/>
      <c r="KX61" s="83"/>
      <c r="KY61" s="83"/>
      <c r="KZ61" s="83"/>
      <c r="LA61" s="83"/>
      <c r="LB61" s="83"/>
      <c r="LC61" s="83"/>
      <c r="LD61" s="83"/>
      <c r="LE61" s="83"/>
      <c r="LF61" s="83"/>
      <c r="LG61" s="83"/>
      <c r="LH61" s="83"/>
      <c r="LI61" s="83"/>
      <c r="LJ61" s="83"/>
      <c r="LK61" s="83"/>
      <c r="LL61" s="83"/>
      <c r="LM61" s="83"/>
      <c r="LN61" s="83"/>
      <c r="LO61" s="83"/>
      <c r="LP61" s="83"/>
      <c r="LQ61" s="83"/>
      <c r="LR61" s="83"/>
      <c r="LS61" s="83"/>
      <c r="LT61" s="83"/>
      <c r="LU61" s="83"/>
      <c r="LV61" s="83"/>
      <c r="LW61" s="83"/>
      <c r="LX61" s="83"/>
      <c r="LY61" s="83"/>
      <c r="LZ61" s="83"/>
      <c r="MA61" s="83"/>
      <c r="MB61" s="83"/>
      <c r="MC61" s="83"/>
      <c r="MD61" s="83"/>
      <c r="ME61" s="83"/>
      <c r="MF61" s="83"/>
      <c r="MG61" s="83"/>
      <c r="MH61" s="83"/>
      <c r="MI61" s="83"/>
      <c r="MJ61" s="83"/>
      <c r="MK61" s="83"/>
      <c r="ML61" s="83"/>
      <c r="MM61" s="83"/>
      <c r="MN61" s="83"/>
      <c r="MO61" s="83"/>
      <c r="MP61" s="83"/>
      <c r="MQ61" s="83"/>
      <c r="MR61" s="83"/>
      <c r="MS61" s="83"/>
      <c r="MT61" s="83"/>
      <c r="MU61" s="83"/>
      <c r="MV61" s="83"/>
      <c r="MW61" s="83"/>
      <c r="MX61" s="83"/>
      <c r="MY61" s="83"/>
      <c r="MZ61" s="83"/>
      <c r="NA61" s="83"/>
      <c r="NB61" s="83"/>
      <c r="NC61" s="83"/>
      <c r="ND61" s="83"/>
      <c r="NE61" s="83"/>
      <c r="NF61" s="83"/>
      <c r="NG61" s="83"/>
      <c r="NH61" s="83"/>
      <c r="NI61" s="83"/>
      <c r="NJ61" s="83"/>
      <c r="NK61" s="83"/>
      <c r="NL61" s="83"/>
      <c r="NM61" s="83"/>
      <c r="NN61" s="83"/>
      <c r="NO61" s="83"/>
      <c r="NP61" s="83"/>
      <c r="NQ61" s="83"/>
      <c r="NR61" s="83"/>
      <c r="NS61" s="83"/>
      <c r="NT61" s="83"/>
      <c r="NU61" s="83"/>
      <c r="NV61" s="83"/>
      <c r="NW61" s="83"/>
      <c r="NX61" s="83"/>
      <c r="NY61" s="83"/>
      <c r="NZ61" s="83"/>
      <c r="OA61" s="83"/>
      <c r="OB61" s="83"/>
      <c r="OC61" s="83"/>
      <c r="OD61" s="83"/>
      <c r="OE61" s="83"/>
      <c r="OF61" s="83"/>
      <c r="OG61" s="83"/>
      <c r="OH61" s="83"/>
      <c r="OI61" s="83"/>
      <c r="OJ61" s="83"/>
      <c r="OK61" s="83"/>
      <c r="OL61" s="83"/>
      <c r="OM61" s="83"/>
      <c r="ON61" s="83"/>
      <c r="OO61" s="83"/>
      <c r="OP61" s="83"/>
      <c r="OQ61" s="83"/>
      <c r="OR61" s="83"/>
      <c r="OS61" s="83"/>
      <c r="OT61" s="83"/>
      <c r="OU61" s="83"/>
      <c r="OV61" s="83"/>
      <c r="OW61" s="83"/>
      <c r="OX61" s="83"/>
      <c r="OY61" s="83"/>
      <c r="OZ61" s="83"/>
      <c r="PA61" s="83"/>
      <c r="PB61" s="83"/>
      <c r="PC61" s="83"/>
      <c r="PD61" s="83"/>
      <c r="PE61" s="83"/>
      <c r="PF61" s="83"/>
      <c r="PG61" s="83"/>
      <c r="PH61" s="83"/>
      <c r="PI61" s="83"/>
      <c r="PJ61" s="83"/>
      <c r="PK61" s="83"/>
      <c r="PL61" s="83"/>
      <c r="PM61" s="83"/>
      <c r="PN61" s="83"/>
      <c r="PO61" s="83"/>
      <c r="PP61" s="83"/>
      <c r="PQ61" s="83"/>
      <c r="PR61" s="83"/>
      <c r="PS61" s="83"/>
      <c r="PT61" s="83"/>
      <c r="PU61" s="83"/>
      <c r="PV61" s="83"/>
      <c r="PW61" s="83"/>
      <c r="PX61" s="83"/>
      <c r="PY61" s="83"/>
      <c r="PZ61" s="83"/>
      <c r="QA61" s="83"/>
      <c r="QB61" s="83"/>
      <c r="QC61" s="83"/>
      <c r="QD61" s="83"/>
      <c r="QE61" s="83"/>
      <c r="QF61" s="83"/>
      <c r="QG61" s="83"/>
      <c r="QH61" s="83"/>
      <c r="QI61" s="83"/>
      <c r="QJ61" s="83"/>
      <c r="QK61" s="83"/>
      <c r="QL61" s="83"/>
      <c r="QM61" s="83"/>
      <c r="QN61" s="83"/>
      <c r="QO61" s="83"/>
      <c r="QP61" s="83"/>
      <c r="QQ61" s="83"/>
      <c r="QR61" s="83"/>
      <c r="QS61" s="83"/>
      <c r="QT61" s="83"/>
      <c r="QU61" s="83"/>
      <c r="QV61" s="83"/>
      <c r="QW61" s="83"/>
      <c r="QX61" s="83"/>
      <c r="QY61" s="83"/>
      <c r="QZ61" s="83"/>
      <c r="RA61" s="83"/>
      <c r="RB61" s="83"/>
      <c r="RC61" s="83"/>
      <c r="RD61" s="83"/>
      <c r="RE61" s="83"/>
      <c r="RF61" s="83"/>
      <c r="RG61" s="83"/>
      <c r="RH61" s="83"/>
      <c r="RI61" s="83"/>
      <c r="RJ61" s="83"/>
      <c r="RK61" s="83"/>
      <c r="RL61" s="83"/>
      <c r="RM61" s="83"/>
      <c r="RN61" s="83"/>
      <c r="RO61" s="83"/>
      <c r="RP61" s="83"/>
      <c r="RQ61" s="83"/>
      <c r="RR61" s="83"/>
      <c r="RS61" s="83"/>
      <c r="RT61" s="83"/>
      <c r="RU61" s="83"/>
      <c r="RV61" s="83"/>
      <c r="RW61" s="83"/>
      <c r="RX61" s="83"/>
      <c r="RY61" s="83"/>
      <c r="RZ61" s="83"/>
      <c r="SA61" s="83"/>
      <c r="SB61" s="83"/>
      <c r="SC61" s="83"/>
      <c r="SD61" s="83"/>
      <c r="SE61" s="83"/>
      <c r="SF61" s="83"/>
      <c r="SG61" s="83"/>
      <c r="SH61" s="83"/>
      <c r="SI61" s="83"/>
      <c r="SJ61" s="83"/>
      <c r="SK61" s="83"/>
      <c r="SL61" s="83"/>
      <c r="SM61" s="83"/>
      <c r="SN61" s="83"/>
      <c r="SO61" s="83"/>
      <c r="SP61" s="83"/>
      <c r="SQ61" s="83"/>
      <c r="SR61" s="83"/>
      <c r="SS61" s="83"/>
      <c r="ST61" s="83"/>
      <c r="SU61" s="83"/>
      <c r="SV61" s="83"/>
      <c r="SW61" s="83"/>
      <c r="SX61" s="83"/>
      <c r="SY61" s="83"/>
      <c r="SZ61" s="83"/>
      <c r="TA61" s="83"/>
      <c r="TB61" s="83"/>
      <c r="TC61" s="83"/>
      <c r="TD61" s="83"/>
      <c r="TE61" s="83"/>
      <c r="TF61" s="83"/>
      <c r="TG61" s="83"/>
      <c r="TH61" s="83"/>
      <c r="TI61" s="83"/>
      <c r="TJ61" s="83"/>
      <c r="TK61" s="83"/>
      <c r="TL61" s="83"/>
      <c r="TM61" s="83"/>
      <c r="TN61" s="83"/>
      <c r="TO61" s="83"/>
      <c r="TP61" s="83"/>
      <c r="TQ61" s="83"/>
      <c r="TR61" s="83"/>
      <c r="TS61" s="83"/>
      <c r="TT61" s="83"/>
      <c r="TU61" s="83"/>
      <c r="TV61" s="83"/>
      <c r="TW61" s="83"/>
      <c r="TX61" s="83"/>
      <c r="TY61" s="83"/>
      <c r="TZ61" s="83"/>
      <c r="UA61" s="83"/>
      <c r="UB61" s="83"/>
      <c r="UC61" s="83"/>
      <c r="UD61" s="83"/>
      <c r="UE61" s="83"/>
      <c r="UF61" s="83"/>
      <c r="UG61" s="83"/>
      <c r="UH61" s="83"/>
      <c r="UI61" s="83"/>
      <c r="UJ61" s="83"/>
      <c r="UK61" s="83"/>
      <c r="UL61" s="83"/>
      <c r="UM61" s="83"/>
      <c r="UN61" s="83"/>
      <c r="UO61" s="83"/>
      <c r="UP61" s="83"/>
      <c r="UQ61" s="83"/>
      <c r="UR61" s="83"/>
      <c r="US61" s="83"/>
      <c r="UT61" s="83"/>
      <c r="UU61" s="83"/>
      <c r="UV61" s="83"/>
      <c r="UW61" s="83"/>
      <c r="UX61" s="83"/>
      <c r="UY61" s="83"/>
      <c r="UZ61" s="83"/>
      <c r="VA61" s="83"/>
      <c r="VB61" s="83"/>
      <c r="VC61" s="83"/>
      <c r="VD61" s="83"/>
      <c r="VE61" s="83"/>
      <c r="VF61" s="83"/>
      <c r="VG61" s="83"/>
      <c r="VH61" s="83"/>
      <c r="VI61" s="83"/>
      <c r="VJ61" s="83"/>
      <c r="VK61" s="83"/>
      <c r="VL61" s="83"/>
      <c r="VM61" s="83"/>
      <c r="VN61" s="83"/>
      <c r="VO61" s="83"/>
      <c r="VP61" s="83"/>
      <c r="VQ61" s="83"/>
      <c r="VR61" s="83"/>
      <c r="VS61" s="83"/>
      <c r="VT61" s="83"/>
      <c r="VU61" s="83"/>
      <c r="VV61" s="83"/>
      <c r="VW61" s="83"/>
      <c r="VX61" s="83"/>
      <c r="VY61" s="83"/>
      <c r="VZ61" s="83"/>
      <c r="WA61" s="83"/>
      <c r="WB61" s="83"/>
      <c r="WC61" s="83"/>
      <c r="WD61" s="83"/>
      <c r="WE61" s="83"/>
      <c r="WF61" s="83"/>
      <c r="WG61" s="83"/>
      <c r="WH61" s="83"/>
      <c r="WI61" s="83"/>
      <c r="WJ61" s="83"/>
      <c r="WK61" s="83"/>
      <c r="WL61" s="83"/>
      <c r="WM61" s="83"/>
      <c r="WN61" s="83"/>
      <c r="WO61" s="83"/>
      <c r="WP61" s="83"/>
      <c r="WQ61" s="83"/>
      <c r="WR61" s="83"/>
      <c r="WS61" s="83"/>
      <c r="WT61" s="83"/>
      <c r="WU61" s="83"/>
      <c r="WV61" s="83"/>
      <c r="WW61" s="83"/>
      <c r="WX61" s="83"/>
      <c r="WY61" s="83"/>
      <c r="WZ61" s="83"/>
      <c r="XA61" s="83"/>
      <c r="XB61" s="83"/>
      <c r="XC61" s="83"/>
      <c r="XD61" s="83"/>
      <c r="XE61" s="83"/>
      <c r="XF61" s="83"/>
      <c r="XG61" s="83"/>
      <c r="XH61" s="83"/>
      <c r="XI61" s="83"/>
      <c r="XJ61" s="83"/>
      <c r="XK61" s="83"/>
      <c r="XL61" s="83"/>
      <c r="XM61" s="83"/>
      <c r="XN61" s="83"/>
      <c r="XO61" s="83"/>
      <c r="XP61" s="83"/>
      <c r="XQ61" s="83"/>
      <c r="XR61" s="83"/>
      <c r="XS61" s="83"/>
      <c r="XT61" s="83"/>
      <c r="XU61" s="83"/>
      <c r="XV61" s="83"/>
      <c r="XW61" s="83"/>
      <c r="XX61" s="83"/>
      <c r="XY61" s="83"/>
      <c r="XZ61" s="83"/>
      <c r="YA61" s="83"/>
      <c r="YB61" s="83"/>
      <c r="YC61" s="83"/>
      <c r="YD61" s="83"/>
      <c r="YE61" s="83"/>
      <c r="YF61" s="83"/>
      <c r="YG61" s="83"/>
      <c r="YH61" s="83"/>
      <c r="YI61" s="83"/>
      <c r="YJ61" s="83"/>
      <c r="YK61" s="83"/>
      <c r="YL61" s="83"/>
      <c r="YM61" s="83"/>
      <c r="YN61" s="83"/>
      <c r="YO61" s="83"/>
      <c r="YP61" s="83"/>
      <c r="YQ61" s="83"/>
      <c r="YR61" s="83"/>
      <c r="YS61" s="83"/>
      <c r="YT61" s="83"/>
      <c r="YU61" s="83"/>
      <c r="YV61" s="83"/>
      <c r="YW61" s="83"/>
      <c r="YX61" s="83"/>
      <c r="YY61" s="83"/>
      <c r="YZ61" s="83"/>
      <c r="ZA61" s="83"/>
      <c r="ZB61" s="83"/>
      <c r="ZC61" s="83"/>
      <c r="ZD61" s="83"/>
      <c r="ZE61" s="83"/>
      <c r="ZF61" s="83"/>
      <c r="ZG61" s="83"/>
      <c r="ZH61" s="83"/>
      <c r="ZI61" s="83"/>
      <c r="ZJ61" s="83"/>
      <c r="ZK61" s="83"/>
      <c r="ZL61" s="83"/>
      <c r="ZM61" s="83"/>
      <c r="ZN61" s="83"/>
      <c r="ZO61" s="83"/>
      <c r="ZP61" s="83"/>
      <c r="ZQ61" s="83"/>
      <c r="ZR61" s="83"/>
      <c r="ZS61" s="83"/>
      <c r="ZT61" s="83"/>
      <c r="ZU61" s="83"/>
      <c r="ZV61" s="83"/>
      <c r="ZW61" s="83"/>
      <c r="ZX61" s="83"/>
      <c r="ZY61" s="83"/>
      <c r="ZZ61" s="83"/>
      <c r="AAA61" s="83"/>
      <c r="AAB61" s="83"/>
      <c r="AAC61" s="83"/>
      <c r="AAD61" s="83"/>
      <c r="AAE61" s="83"/>
      <c r="AAF61" s="83"/>
      <c r="AAG61" s="83"/>
      <c r="AAH61" s="83"/>
      <c r="AAI61" s="83"/>
      <c r="AAJ61" s="83"/>
      <c r="AAK61" s="83"/>
      <c r="AAL61" s="83"/>
      <c r="AAM61" s="83"/>
      <c r="AAN61" s="83"/>
      <c r="AAO61" s="83"/>
      <c r="AAP61" s="83"/>
      <c r="AAQ61" s="83"/>
      <c r="AAR61" s="83"/>
      <c r="AAS61" s="83"/>
      <c r="AAT61" s="83"/>
      <c r="AAU61" s="83"/>
      <c r="AAV61" s="83"/>
      <c r="AAW61" s="83"/>
      <c r="AAX61" s="83"/>
      <c r="AAY61" s="83"/>
      <c r="AAZ61" s="83"/>
      <c r="ABA61" s="83"/>
      <c r="ABB61" s="83"/>
      <c r="ABC61" s="83"/>
      <c r="ABD61" s="83"/>
      <c r="ABE61" s="83"/>
      <c r="ABF61" s="83"/>
      <c r="ABG61" s="83"/>
      <c r="ABH61" s="83"/>
      <c r="ABI61" s="83"/>
      <c r="ABJ61" s="83"/>
      <c r="ABK61" s="83"/>
      <c r="ABL61" s="83"/>
      <c r="ABM61" s="83"/>
      <c r="ABN61" s="83"/>
      <c r="ABO61" s="83"/>
      <c r="ABP61" s="83"/>
      <c r="ABQ61" s="83"/>
      <c r="ABR61" s="83"/>
      <c r="ABS61" s="83"/>
      <c r="ABT61" s="83"/>
      <c r="ABU61" s="83"/>
      <c r="ABV61" s="83"/>
      <c r="ABW61" s="83"/>
      <c r="ABX61" s="83"/>
      <c r="ABY61" s="83"/>
      <c r="ABZ61" s="83"/>
      <c r="ACA61" s="83"/>
      <c r="ACB61" s="83"/>
      <c r="ACC61" s="83"/>
      <c r="ACD61" s="83"/>
      <c r="ACE61" s="83"/>
      <c r="ACF61" s="83"/>
      <c r="ACG61" s="83"/>
      <c r="ACH61" s="83"/>
      <c r="ACI61" s="83"/>
      <c r="ACJ61" s="83"/>
      <c r="ACK61" s="83"/>
      <c r="ACL61" s="83"/>
      <c r="ACM61" s="83"/>
      <c r="ACN61" s="83"/>
      <c r="ACO61" s="83"/>
      <c r="ACP61" s="83"/>
      <c r="ACQ61" s="83"/>
      <c r="ACR61" s="83"/>
      <c r="ACS61" s="83"/>
      <c r="ACT61" s="83"/>
      <c r="ACU61" s="83"/>
      <c r="ACV61" s="83"/>
      <c r="ACW61" s="83"/>
      <c r="ACX61" s="83"/>
      <c r="ACY61" s="83"/>
      <c r="ACZ61" s="83"/>
      <c r="ADA61" s="83"/>
      <c r="ADB61" s="83"/>
      <c r="ADC61" s="83"/>
      <c r="ADD61" s="83"/>
      <c r="ADE61" s="83"/>
      <c r="ADF61" s="83"/>
      <c r="ADG61" s="83"/>
      <c r="ADH61" s="83"/>
      <c r="ADI61" s="83"/>
      <c r="ADJ61" s="83"/>
      <c r="ADK61" s="83"/>
      <c r="ADL61" s="83"/>
      <c r="ADM61" s="83"/>
      <c r="ADN61" s="83"/>
      <c r="ADO61" s="83"/>
      <c r="ADP61" s="83"/>
      <c r="ADQ61" s="83"/>
      <c r="ADR61" s="83"/>
      <c r="ADS61" s="83"/>
      <c r="ADT61" s="83"/>
      <c r="ADU61" s="83"/>
      <c r="ADV61" s="83"/>
      <c r="ADW61" s="83"/>
      <c r="ADX61" s="83"/>
      <c r="ADY61" s="83"/>
      <c r="ADZ61" s="83"/>
      <c r="AEA61" s="83"/>
      <c r="AEB61" s="83"/>
      <c r="AEC61" s="83"/>
      <c r="AED61" s="83"/>
      <c r="AEE61" s="83"/>
      <c r="AEF61" s="83"/>
      <c r="AEG61" s="83"/>
      <c r="AEH61" s="83"/>
      <c r="AEI61" s="83"/>
      <c r="AEJ61" s="83"/>
      <c r="AEK61" s="83"/>
      <c r="AEL61" s="83"/>
      <c r="AEM61" s="83"/>
      <c r="AEN61" s="83"/>
      <c r="AEO61" s="83"/>
      <c r="AEP61" s="83"/>
      <c r="AEQ61" s="83"/>
      <c r="AER61" s="83"/>
      <c r="AES61" s="83"/>
      <c r="AET61" s="83"/>
      <c r="AEU61" s="83"/>
      <c r="AEV61" s="83"/>
      <c r="AEW61" s="83"/>
      <c r="AEX61" s="83"/>
      <c r="AEY61" s="83"/>
      <c r="AEZ61" s="83"/>
      <c r="AFA61" s="83"/>
      <c r="AFB61" s="83"/>
      <c r="AFC61" s="83"/>
      <c r="AFD61" s="83"/>
      <c r="AFE61" s="83"/>
      <c r="AFF61" s="83"/>
      <c r="AFG61" s="83"/>
      <c r="AFH61" s="83"/>
      <c r="AFI61" s="83"/>
      <c r="AFJ61" s="83"/>
      <c r="AFK61" s="83"/>
      <c r="AFL61" s="83"/>
      <c r="AFM61" s="83"/>
      <c r="AFN61" s="83"/>
      <c r="AFO61" s="83"/>
      <c r="AFP61" s="83"/>
      <c r="AFQ61" s="83"/>
      <c r="AFR61" s="83"/>
      <c r="AFS61" s="83"/>
      <c r="AFT61" s="83"/>
      <c r="AFU61" s="83"/>
      <c r="AFV61" s="83"/>
      <c r="AFW61" s="83"/>
      <c r="AFX61" s="83"/>
      <c r="AFY61" s="83"/>
      <c r="AFZ61" s="83"/>
      <c r="AGA61" s="83"/>
      <c r="AGB61" s="83"/>
      <c r="AGC61" s="83"/>
      <c r="AGD61" s="83"/>
      <c r="AGE61" s="83"/>
      <c r="AGF61" s="83"/>
      <c r="AGG61" s="83"/>
      <c r="AGH61" s="83"/>
      <c r="AGI61" s="83"/>
      <c r="AGJ61" s="83"/>
      <c r="AGK61" s="83"/>
      <c r="AGL61" s="83"/>
      <c r="AGM61" s="83"/>
      <c r="AGN61" s="83"/>
      <c r="AGO61" s="83"/>
      <c r="AGP61" s="83"/>
      <c r="AGQ61" s="83"/>
      <c r="AGR61" s="83"/>
      <c r="AGS61" s="83"/>
      <c r="AGT61" s="83"/>
      <c r="AGU61" s="83"/>
      <c r="AGV61" s="83"/>
      <c r="AGW61" s="83"/>
      <c r="AGX61" s="83"/>
      <c r="AGY61" s="83"/>
      <c r="AGZ61" s="83"/>
      <c r="AHA61" s="83"/>
      <c r="AHB61" s="83"/>
      <c r="AHC61" s="83"/>
      <c r="AHD61" s="83"/>
      <c r="AHE61" s="83"/>
      <c r="AHF61" s="83"/>
      <c r="AHG61" s="83"/>
      <c r="AHH61" s="83"/>
      <c r="AHI61" s="83"/>
      <c r="AHJ61" s="83"/>
      <c r="AHK61" s="83"/>
      <c r="AHL61" s="83"/>
      <c r="AHM61" s="83"/>
      <c r="AHN61" s="83"/>
      <c r="AHO61" s="83"/>
      <c r="AHP61" s="83"/>
      <c r="AHQ61" s="83"/>
      <c r="AHR61" s="83"/>
      <c r="AHS61" s="83"/>
      <c r="AHT61" s="83"/>
      <c r="AHU61" s="83"/>
      <c r="AHV61" s="83"/>
      <c r="AHW61" s="83"/>
      <c r="AHX61" s="83"/>
      <c r="AHY61" s="83"/>
      <c r="AHZ61" s="83"/>
      <c r="AIA61" s="83"/>
      <c r="AIB61" s="83"/>
      <c r="AIC61" s="83"/>
      <c r="AID61" s="83"/>
      <c r="AIE61" s="83"/>
      <c r="AIF61" s="83"/>
      <c r="AIG61" s="83"/>
      <c r="AIH61" s="83"/>
      <c r="AII61" s="83"/>
      <c r="AIJ61" s="83"/>
      <c r="AIK61" s="83"/>
      <c r="AIL61" s="83"/>
      <c r="AIM61" s="83"/>
      <c r="AIN61" s="83"/>
      <c r="AIO61" s="83"/>
      <c r="AIP61" s="83"/>
      <c r="AIQ61" s="83"/>
      <c r="AIR61" s="83"/>
      <c r="AIS61" s="83"/>
      <c r="AIT61" s="83"/>
      <c r="AIU61" s="83"/>
      <c r="AIV61" s="83"/>
      <c r="AIW61" s="83"/>
      <c r="AIX61" s="83"/>
      <c r="AIY61" s="83"/>
      <c r="AIZ61" s="83"/>
      <c r="AJA61" s="83"/>
      <c r="AJB61" s="83"/>
      <c r="AJC61" s="83"/>
      <c r="AJD61" s="83"/>
      <c r="AJE61" s="83"/>
      <c r="AJF61" s="83"/>
      <c r="AJG61" s="83"/>
      <c r="AJH61" s="83"/>
      <c r="AJI61" s="83"/>
      <c r="AJJ61" s="83"/>
      <c r="AJK61" s="83"/>
      <c r="AJL61" s="83"/>
      <c r="AJM61" s="83"/>
      <c r="AJN61" s="83"/>
      <c r="AJO61" s="83"/>
      <c r="AJP61" s="83"/>
      <c r="AJQ61" s="83"/>
      <c r="AJR61" s="83"/>
      <c r="AJS61" s="83"/>
      <c r="AJT61" s="83"/>
      <c r="AJU61" s="83"/>
      <c r="AJV61" s="83"/>
      <c r="AJW61" s="83"/>
      <c r="AJX61" s="83"/>
      <c r="AJY61" s="83"/>
      <c r="AJZ61" s="83"/>
      <c r="AKA61" s="83"/>
      <c r="AKB61" s="83"/>
      <c r="AKC61" s="83"/>
      <c r="AKD61" s="83"/>
      <c r="AKE61" s="83"/>
      <c r="AKF61" s="83"/>
      <c r="AKG61" s="83"/>
      <c r="AKH61" s="83"/>
      <c r="AKI61" s="83"/>
      <c r="AKJ61" s="83"/>
      <c r="AKK61" s="83"/>
      <c r="AKL61" s="83"/>
      <c r="AKM61" s="83"/>
      <c r="AKN61" s="83"/>
      <c r="AKO61" s="83"/>
      <c r="AKP61" s="83"/>
      <c r="AKQ61" s="83"/>
      <c r="AKR61" s="83"/>
      <c r="AKS61" s="83"/>
      <c r="AKT61" s="83"/>
      <c r="AKU61" s="83"/>
      <c r="AKV61" s="83"/>
      <c r="AKW61" s="83"/>
      <c r="AKX61" s="83"/>
      <c r="AKY61" s="83"/>
      <c r="AKZ61" s="83"/>
      <c r="ALA61" s="83"/>
      <c r="ALB61" s="83"/>
      <c r="ALC61" s="83"/>
      <c r="ALD61" s="83"/>
      <c r="ALE61" s="83"/>
      <c r="ALF61" s="83"/>
      <c r="ALG61" s="83"/>
      <c r="ALH61" s="83"/>
      <c r="ALI61" s="83"/>
      <c r="ALJ61" s="83"/>
      <c r="ALK61" s="83"/>
      <c r="ALL61" s="83"/>
      <c r="ALM61" s="83"/>
      <c r="ALN61" s="83"/>
      <c r="ALO61" s="83"/>
      <c r="ALP61" s="83"/>
      <c r="ALQ61" s="83"/>
      <c r="ALR61" s="83"/>
      <c r="ALS61" s="83"/>
      <c r="ALT61" s="83"/>
      <c r="ALU61" s="83"/>
      <c r="ALV61" s="83"/>
      <c r="ALW61" s="83"/>
      <c r="ALX61" s="83"/>
      <c r="ALY61" s="83"/>
      <c r="ALZ61" s="83"/>
      <c r="AMA61" s="83"/>
      <c r="AMB61" s="83"/>
      <c r="AMC61" s="83"/>
      <c r="AMD61" s="83"/>
      <c r="AME61" s="83"/>
      <c r="AMF61" s="83"/>
      <c r="AMG61" s="83"/>
      <c r="AMH61" s="83"/>
      <c r="AMI61" s="83"/>
      <c r="AMJ61" s="83"/>
      <c r="AMK61" s="83"/>
      <c r="AML61" s="83"/>
      <c r="AMM61" s="83"/>
      <c r="AMN61" s="83"/>
      <c r="AMO61" s="83"/>
      <c r="AMP61" s="83"/>
      <c r="AMQ61" s="83"/>
      <c r="AMR61" s="83"/>
      <c r="AMS61" s="83"/>
      <c r="AMT61" s="83"/>
      <c r="AMU61" s="83"/>
      <c r="AMV61" s="83"/>
      <c r="AMW61" s="83"/>
      <c r="AMX61" s="83"/>
      <c r="AMY61" s="83"/>
      <c r="AMZ61" s="83"/>
      <c r="ANA61" s="83"/>
      <c r="ANB61" s="83"/>
      <c r="ANC61" s="83"/>
      <c r="AND61" s="83"/>
      <c r="ANE61" s="83"/>
      <c r="ANF61" s="83"/>
      <c r="ANG61" s="83"/>
      <c r="ANH61" s="83"/>
      <c r="ANI61" s="83"/>
      <c r="ANJ61" s="83"/>
      <c r="ANK61" s="83"/>
      <c r="ANL61" s="83"/>
      <c r="ANM61" s="83"/>
      <c r="ANN61" s="83"/>
      <c r="ANO61" s="83"/>
      <c r="ANP61" s="83"/>
      <c r="ANQ61" s="83"/>
      <c r="ANR61" s="83"/>
      <c r="ANS61" s="83"/>
      <c r="ANT61" s="83"/>
      <c r="ANU61" s="83"/>
      <c r="ANV61" s="83"/>
      <c r="ANW61" s="83"/>
      <c r="ANX61" s="83"/>
      <c r="ANY61" s="83"/>
      <c r="ANZ61" s="83"/>
      <c r="AOA61" s="83"/>
      <c r="AOB61" s="83"/>
      <c r="AOC61" s="83"/>
      <c r="AOD61" s="83"/>
      <c r="AOE61" s="83"/>
      <c r="AOF61" s="83"/>
      <c r="AOG61" s="83"/>
      <c r="AOH61" s="83"/>
      <c r="AOI61" s="83"/>
      <c r="AOJ61" s="83"/>
      <c r="AOK61" s="83"/>
      <c r="AOL61" s="83"/>
      <c r="AOM61" s="83"/>
      <c r="AON61" s="83"/>
      <c r="AOO61" s="83"/>
      <c r="AOP61" s="83"/>
      <c r="AOQ61" s="83"/>
      <c r="AOR61" s="83"/>
      <c r="AOS61" s="83"/>
      <c r="AOT61" s="83"/>
      <c r="AOU61" s="83"/>
      <c r="AOV61" s="83"/>
      <c r="AOW61" s="83"/>
      <c r="AOX61" s="83"/>
      <c r="AOY61" s="83"/>
      <c r="AOZ61" s="83"/>
      <c r="APA61" s="83"/>
      <c r="APB61" s="83"/>
      <c r="APC61" s="83"/>
      <c r="APD61" s="83"/>
      <c r="APE61" s="83"/>
      <c r="APF61" s="83"/>
      <c r="APG61" s="83"/>
      <c r="APH61" s="83"/>
      <c r="API61" s="83"/>
      <c r="APJ61" s="83"/>
      <c r="APK61" s="83"/>
      <c r="APL61" s="83"/>
      <c r="APM61" s="83"/>
      <c r="APN61" s="83"/>
      <c r="APO61" s="83"/>
      <c r="APP61" s="83"/>
      <c r="APQ61" s="83"/>
      <c r="APR61" s="83"/>
      <c r="APS61" s="83"/>
      <c r="APT61" s="83"/>
      <c r="APU61" s="83"/>
      <c r="APV61" s="83"/>
      <c r="APW61" s="83"/>
      <c r="APX61" s="83"/>
      <c r="APY61" s="83"/>
      <c r="APZ61" s="83"/>
      <c r="AQA61" s="83"/>
      <c r="AQB61" s="83"/>
      <c r="AQC61" s="83"/>
      <c r="AQD61" s="83"/>
      <c r="AQE61" s="83"/>
      <c r="AQF61" s="83"/>
      <c r="AQG61" s="83"/>
      <c r="AQH61" s="83"/>
      <c r="AQI61" s="83"/>
      <c r="AQJ61" s="83"/>
      <c r="AQK61" s="83"/>
      <c r="AQL61" s="83"/>
      <c r="AQM61" s="83"/>
      <c r="AQN61" s="83"/>
      <c r="AQO61" s="83"/>
      <c r="AQP61" s="83"/>
      <c r="AQQ61" s="83"/>
      <c r="AQR61" s="83"/>
      <c r="AQS61" s="83"/>
      <c r="AQT61" s="83"/>
      <c r="AQU61" s="83"/>
      <c r="AQV61" s="83"/>
      <c r="AQW61" s="83"/>
      <c r="AQX61" s="83"/>
      <c r="AQY61" s="83"/>
      <c r="AQZ61" s="83"/>
      <c r="ARA61" s="83"/>
      <c r="ARB61" s="83"/>
      <c r="ARC61" s="83"/>
      <c r="ARD61" s="83"/>
      <c r="ARE61" s="83"/>
      <c r="ARF61" s="83"/>
      <c r="ARG61" s="83"/>
      <c r="ARH61" s="83"/>
      <c r="ARI61" s="83"/>
      <c r="ARJ61" s="83"/>
      <c r="ARK61" s="83"/>
      <c r="ARL61" s="83"/>
      <c r="ARM61" s="83"/>
      <c r="ARN61" s="83"/>
      <c r="ARO61" s="83"/>
      <c r="ARP61" s="83"/>
      <c r="ARQ61" s="83"/>
      <c r="ARR61" s="83"/>
      <c r="ARS61" s="83"/>
      <c r="ART61" s="83"/>
      <c r="ARU61" s="83"/>
      <c r="ARV61" s="83"/>
      <c r="ARW61" s="83"/>
      <c r="ARX61" s="83"/>
      <c r="ARY61" s="83"/>
      <c r="ARZ61" s="83"/>
      <c r="ASA61" s="83"/>
      <c r="ASB61" s="83"/>
      <c r="ASC61" s="83"/>
      <c r="ASD61" s="83"/>
      <c r="ASE61" s="83"/>
      <c r="ASF61" s="83"/>
      <c r="ASG61" s="83"/>
      <c r="ASH61" s="83"/>
      <c r="ASI61" s="83"/>
      <c r="ASJ61" s="83"/>
      <c r="ASK61" s="83"/>
      <c r="ASL61" s="83"/>
      <c r="ASM61" s="83"/>
      <c r="ASN61" s="83"/>
      <c r="ASO61" s="83"/>
      <c r="ASP61" s="83"/>
      <c r="ASQ61" s="83"/>
      <c r="ASR61" s="83"/>
      <c r="ASS61" s="83"/>
      <c r="AST61" s="83"/>
      <c r="ASU61" s="83"/>
      <c r="ASV61" s="83"/>
      <c r="ASW61" s="83"/>
      <c r="ASX61" s="83"/>
      <c r="ASY61" s="83"/>
      <c r="ASZ61" s="83"/>
      <c r="ATA61" s="83"/>
      <c r="ATB61" s="83"/>
      <c r="ATC61" s="83"/>
      <c r="ATD61" s="83"/>
      <c r="ATE61" s="83"/>
      <c r="ATF61" s="83"/>
      <c r="ATG61" s="83"/>
      <c r="ATH61" s="83"/>
      <c r="ATI61" s="83"/>
      <c r="ATJ61" s="83"/>
      <c r="ATK61" s="83"/>
      <c r="ATL61" s="83"/>
      <c r="ATM61" s="83"/>
      <c r="ATN61" s="83"/>
      <c r="ATO61" s="83"/>
      <c r="ATP61" s="83"/>
      <c r="ATQ61" s="83"/>
      <c r="ATR61" s="83"/>
      <c r="ATS61" s="83"/>
      <c r="ATT61" s="83"/>
      <c r="ATU61" s="83"/>
      <c r="ATV61" s="83"/>
      <c r="ATW61" s="83"/>
      <c r="ATX61" s="83"/>
      <c r="ATY61" s="83"/>
      <c r="ATZ61" s="83"/>
      <c r="AUA61" s="83"/>
      <c r="AUB61" s="83"/>
      <c r="AUC61" s="83"/>
      <c r="AUD61" s="83"/>
      <c r="AUE61" s="83"/>
      <c r="AUF61" s="83"/>
      <c r="AUG61" s="83"/>
      <c r="AUH61" s="83"/>
      <c r="AUI61" s="83"/>
      <c r="AUJ61" s="83"/>
      <c r="AUK61" s="83"/>
      <c r="AUL61" s="83"/>
      <c r="AUM61" s="83"/>
      <c r="AUN61" s="83"/>
      <c r="AUO61" s="83"/>
      <c r="AUP61" s="83"/>
      <c r="AUQ61" s="83"/>
      <c r="AUR61" s="83"/>
      <c r="AUS61" s="83"/>
      <c r="AUT61" s="83"/>
      <c r="AUU61" s="83"/>
      <c r="AUV61" s="83"/>
      <c r="AUW61" s="83"/>
      <c r="AUX61" s="83"/>
      <c r="AUY61" s="83"/>
      <c r="AUZ61" s="83"/>
      <c r="AVA61" s="83"/>
      <c r="AVB61" s="83"/>
      <c r="AVC61" s="83"/>
      <c r="AVD61" s="83"/>
      <c r="AVE61" s="83"/>
      <c r="AVF61" s="83"/>
      <c r="AVG61" s="83"/>
      <c r="AVH61" s="83"/>
      <c r="AVI61" s="83"/>
      <c r="AVJ61" s="83"/>
      <c r="AVK61" s="83"/>
      <c r="AVL61" s="83"/>
      <c r="AVM61" s="83"/>
      <c r="AVN61" s="83"/>
      <c r="AVO61" s="83"/>
      <c r="AVP61" s="83"/>
      <c r="AVQ61" s="83"/>
      <c r="AVR61" s="83"/>
      <c r="AVS61" s="83"/>
      <c r="AVT61" s="83"/>
      <c r="AVU61" s="83"/>
      <c r="AVV61" s="83"/>
      <c r="AVW61" s="83"/>
      <c r="AVX61" s="83"/>
      <c r="AVY61" s="83"/>
      <c r="AVZ61" s="83"/>
      <c r="AWA61" s="83"/>
      <c r="AWB61" s="83"/>
      <c r="AWC61" s="83"/>
      <c r="AWD61" s="83"/>
      <c r="AWE61" s="83"/>
      <c r="AWF61" s="83"/>
      <c r="AWG61" s="83"/>
      <c r="AWH61" s="83"/>
      <c r="AWI61" s="83"/>
      <c r="AWJ61" s="83"/>
      <c r="AWK61" s="83"/>
      <c r="AWL61" s="83"/>
      <c r="AWM61" s="83"/>
      <c r="AWN61" s="83"/>
      <c r="AWO61" s="83"/>
      <c r="AWP61" s="83"/>
      <c r="AWQ61" s="83"/>
      <c r="AWR61" s="83"/>
      <c r="AWS61" s="83"/>
      <c r="AWT61" s="83"/>
      <c r="AWU61" s="83"/>
      <c r="AWV61" s="83"/>
      <c r="AWW61" s="83"/>
      <c r="AWX61" s="83"/>
      <c r="AWY61" s="83"/>
      <c r="AWZ61" s="83"/>
      <c r="AXA61" s="83"/>
      <c r="AXB61" s="83"/>
      <c r="AXC61" s="83"/>
      <c r="AXD61" s="83"/>
      <c r="AXE61" s="83"/>
      <c r="AXF61" s="83"/>
      <c r="AXG61" s="83"/>
      <c r="AXH61" s="83"/>
      <c r="AXI61" s="83"/>
      <c r="AXJ61" s="83"/>
      <c r="AXK61" s="83"/>
      <c r="AXL61" s="83"/>
      <c r="AXM61" s="83"/>
      <c r="AXN61" s="83"/>
      <c r="AXO61" s="83"/>
      <c r="AXP61" s="83"/>
      <c r="AXQ61" s="83"/>
      <c r="AXR61" s="83"/>
      <c r="AXS61" s="83"/>
      <c r="AXT61" s="83"/>
      <c r="AXU61" s="83"/>
      <c r="AXV61" s="83"/>
      <c r="AXW61" s="83"/>
      <c r="AXX61" s="83"/>
      <c r="AXY61" s="83"/>
      <c r="AXZ61" s="83"/>
      <c r="AYA61" s="83"/>
      <c r="AYB61" s="83"/>
      <c r="AYC61" s="83"/>
      <c r="AYD61" s="83"/>
      <c r="AYE61" s="83"/>
      <c r="AYF61" s="83"/>
      <c r="AYG61" s="83"/>
      <c r="AYH61" s="83"/>
      <c r="AYI61" s="83"/>
      <c r="AYJ61" s="83"/>
      <c r="AYK61" s="83"/>
      <c r="AYL61" s="83"/>
      <c r="AYM61" s="83"/>
      <c r="AYN61" s="83"/>
      <c r="AYO61" s="83"/>
      <c r="AYP61" s="83"/>
      <c r="AYQ61" s="83"/>
      <c r="AYR61" s="83"/>
      <c r="AYS61" s="83"/>
      <c r="AYT61" s="83"/>
      <c r="AYU61" s="83"/>
      <c r="AYV61" s="83"/>
      <c r="AYW61" s="83"/>
      <c r="AYX61" s="83"/>
      <c r="AYY61" s="83"/>
      <c r="AYZ61" s="83"/>
      <c r="AZA61" s="83"/>
      <c r="AZB61" s="83"/>
      <c r="AZC61" s="83"/>
      <c r="AZD61" s="83"/>
      <c r="AZE61" s="83"/>
      <c r="AZF61" s="83"/>
      <c r="AZG61" s="83"/>
      <c r="AZH61" s="83"/>
      <c r="AZI61" s="83"/>
      <c r="AZJ61" s="83"/>
    </row>
    <row r="62" spans="1:1362" s="54" customFormat="1">
      <c r="A62" s="50"/>
      <c r="B62" s="193"/>
      <c r="C62" s="194"/>
      <c r="D62" s="194"/>
      <c r="E62" s="194"/>
      <c r="F62" s="194"/>
      <c r="G62" s="194"/>
      <c r="H62" s="195"/>
      <c r="U62" s="83"/>
      <c r="V62" s="83"/>
      <c r="W62" s="83"/>
      <c r="X62" s="83"/>
      <c r="Y62" s="83"/>
      <c r="Z62" s="83"/>
      <c r="AA62" s="83"/>
      <c r="AB62" s="83"/>
      <c r="AC62" s="83"/>
      <c r="AD62" s="83"/>
      <c r="AE62" s="83"/>
      <c r="AF62" s="83"/>
      <c r="AG62" s="83"/>
      <c r="AH62" s="83"/>
      <c r="AI62" s="83"/>
      <c r="AJ62" s="83"/>
      <c r="AK62" s="83"/>
      <c r="AL62" s="83"/>
      <c r="AM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c r="CC62" s="83"/>
      <c r="CD62" s="83"/>
      <c r="CE62" s="83"/>
      <c r="CF62" s="83"/>
      <c r="CG62" s="83"/>
      <c r="CH62" s="83"/>
      <c r="CI62" s="83"/>
      <c r="CJ62" s="83"/>
      <c r="CK62" s="83"/>
      <c r="CL62" s="83"/>
      <c r="CM62" s="83"/>
      <c r="CN62" s="83"/>
      <c r="CO62" s="83"/>
      <c r="CP62" s="83"/>
      <c r="CQ62" s="83"/>
      <c r="CR62" s="83"/>
      <c r="CS62" s="83"/>
      <c r="CT62" s="83"/>
      <c r="CU62" s="83"/>
      <c r="CV62" s="83"/>
      <c r="CW62" s="83"/>
      <c r="CX62" s="83"/>
      <c r="CY62" s="83"/>
      <c r="CZ62" s="83"/>
      <c r="DA62" s="83"/>
      <c r="DB62" s="83"/>
      <c r="DC62" s="83"/>
      <c r="DD62" s="83"/>
      <c r="DE62" s="83"/>
      <c r="DF62" s="83"/>
      <c r="DG62" s="83"/>
      <c r="DH62" s="83"/>
      <c r="DI62" s="83"/>
      <c r="DJ62" s="83"/>
      <c r="DK62" s="83"/>
      <c r="DL62" s="83"/>
      <c r="DM62" s="83"/>
      <c r="DN62" s="83"/>
      <c r="DO62" s="83"/>
      <c r="DP62" s="83"/>
      <c r="DQ62" s="83"/>
      <c r="DR62" s="83"/>
      <c r="DS62" s="83"/>
      <c r="DT62" s="83"/>
      <c r="DU62" s="83"/>
      <c r="DV62" s="83"/>
      <c r="DW62" s="83"/>
      <c r="DX62" s="83"/>
      <c r="DY62" s="83"/>
      <c r="DZ62" s="83"/>
      <c r="EA62" s="83"/>
      <c r="EB62" s="83"/>
      <c r="EC62" s="83"/>
      <c r="ED62" s="83"/>
      <c r="EE62" s="83"/>
      <c r="EF62" s="83"/>
      <c r="EG62" s="83"/>
      <c r="EH62" s="83"/>
      <c r="EI62" s="83"/>
      <c r="EJ62" s="83"/>
      <c r="EK62" s="83"/>
      <c r="EL62" s="83"/>
      <c r="EM62" s="83"/>
      <c r="EN62" s="83"/>
      <c r="EO62" s="83"/>
      <c r="EP62" s="83"/>
      <c r="EQ62" s="83"/>
      <c r="ER62" s="83"/>
      <c r="ES62" s="83"/>
      <c r="ET62" s="83"/>
      <c r="EU62" s="83"/>
      <c r="EV62" s="83"/>
      <c r="EW62" s="83"/>
      <c r="EX62" s="83"/>
      <c r="EY62" s="83"/>
      <c r="EZ62" s="83"/>
      <c r="FA62" s="83"/>
      <c r="FB62" s="83"/>
      <c r="FC62" s="83"/>
      <c r="FD62" s="83"/>
      <c r="FE62" s="83"/>
      <c r="FF62" s="83"/>
      <c r="FG62" s="83"/>
      <c r="FH62" s="83"/>
      <c r="FI62" s="83"/>
      <c r="FJ62" s="83"/>
      <c r="FK62" s="83"/>
      <c r="FL62" s="83"/>
      <c r="FM62" s="83"/>
      <c r="FN62" s="83"/>
      <c r="FO62" s="83"/>
      <c r="FP62" s="83"/>
      <c r="FQ62" s="83"/>
      <c r="FR62" s="83"/>
      <c r="FS62" s="83"/>
      <c r="FT62" s="83"/>
      <c r="FU62" s="83"/>
      <c r="FV62" s="83"/>
      <c r="FW62" s="83"/>
      <c r="FX62" s="83"/>
      <c r="FY62" s="83"/>
      <c r="FZ62" s="83"/>
      <c r="GA62" s="83"/>
      <c r="GB62" s="83"/>
      <c r="GC62" s="83"/>
      <c r="GD62" s="83"/>
      <c r="GE62" s="83"/>
      <c r="GF62" s="83"/>
      <c r="GG62" s="83"/>
      <c r="GH62" s="83"/>
      <c r="GI62" s="83"/>
      <c r="GJ62" s="83"/>
      <c r="GK62" s="83"/>
      <c r="GL62" s="83"/>
      <c r="GM62" s="83"/>
      <c r="GN62" s="83"/>
      <c r="GO62" s="83"/>
      <c r="GP62" s="83"/>
      <c r="GQ62" s="83"/>
      <c r="GR62" s="83"/>
      <c r="GS62" s="83"/>
      <c r="GT62" s="83"/>
      <c r="GU62" s="83"/>
      <c r="GV62" s="83"/>
      <c r="GW62" s="83"/>
      <c r="GX62" s="83"/>
      <c r="GY62" s="83"/>
      <c r="GZ62" s="83"/>
      <c r="HA62" s="83"/>
      <c r="HB62" s="83"/>
      <c r="HC62" s="83"/>
      <c r="HD62" s="83"/>
      <c r="HE62" s="83"/>
      <c r="HF62" s="83"/>
      <c r="HG62" s="83"/>
      <c r="HH62" s="83"/>
      <c r="HI62" s="83"/>
      <c r="HJ62" s="83"/>
      <c r="HK62" s="83"/>
      <c r="HL62" s="83"/>
      <c r="HM62" s="83"/>
      <c r="HN62" s="83"/>
      <c r="HO62" s="83"/>
      <c r="HP62" s="83"/>
      <c r="HQ62" s="83"/>
      <c r="HR62" s="83"/>
      <c r="HS62" s="83"/>
      <c r="HT62" s="83"/>
      <c r="HU62" s="83"/>
      <c r="HV62" s="83"/>
      <c r="HW62" s="83"/>
      <c r="HX62" s="83"/>
      <c r="HY62" s="83"/>
      <c r="HZ62" s="83"/>
      <c r="IA62" s="83"/>
      <c r="IB62" s="83"/>
      <c r="IC62" s="83"/>
      <c r="ID62" s="83"/>
      <c r="IE62" s="83"/>
      <c r="IF62" s="83"/>
      <c r="IG62" s="83"/>
      <c r="IH62" s="83"/>
      <c r="II62" s="83"/>
      <c r="IJ62" s="83"/>
      <c r="IK62" s="83"/>
      <c r="IL62" s="83"/>
      <c r="IM62" s="83"/>
      <c r="IN62" s="83"/>
      <c r="IO62" s="83"/>
      <c r="IP62" s="83"/>
      <c r="IQ62" s="83"/>
      <c r="IR62" s="83"/>
      <c r="IS62" s="83"/>
      <c r="IT62" s="83"/>
      <c r="IU62" s="83"/>
      <c r="IV62" s="83"/>
      <c r="IW62" s="83"/>
      <c r="IX62" s="83"/>
      <c r="IY62" s="83"/>
      <c r="IZ62" s="83"/>
      <c r="JA62" s="83"/>
      <c r="JB62" s="83"/>
      <c r="JC62" s="83"/>
      <c r="JD62" s="83"/>
      <c r="JE62" s="83"/>
      <c r="JF62" s="83"/>
      <c r="JG62" s="83"/>
      <c r="JH62" s="83"/>
      <c r="JI62" s="83"/>
      <c r="JJ62" s="83"/>
      <c r="JK62" s="83"/>
      <c r="JL62" s="83"/>
      <c r="JM62" s="83"/>
      <c r="JN62" s="83"/>
      <c r="JO62" s="83"/>
      <c r="JP62" s="83"/>
      <c r="JQ62" s="83"/>
      <c r="JR62" s="83"/>
      <c r="JS62" s="83"/>
      <c r="JT62" s="83"/>
      <c r="JU62" s="83"/>
      <c r="JV62" s="83"/>
      <c r="JW62" s="83"/>
      <c r="JX62" s="83"/>
      <c r="JY62" s="83"/>
      <c r="JZ62" s="83"/>
      <c r="KA62" s="83"/>
      <c r="KB62" s="83"/>
      <c r="KC62" s="83"/>
      <c r="KD62" s="83"/>
      <c r="KE62" s="83"/>
      <c r="KF62" s="83"/>
      <c r="KG62" s="83"/>
      <c r="KH62" s="83"/>
      <c r="KI62" s="83"/>
      <c r="KJ62" s="83"/>
      <c r="KK62" s="83"/>
      <c r="KL62" s="83"/>
      <c r="KM62" s="83"/>
      <c r="KN62" s="83"/>
      <c r="KO62" s="83"/>
      <c r="KP62" s="83"/>
      <c r="KQ62" s="83"/>
      <c r="KR62" s="83"/>
      <c r="KS62" s="83"/>
      <c r="KT62" s="83"/>
      <c r="KU62" s="83"/>
      <c r="KV62" s="83"/>
      <c r="KW62" s="83"/>
      <c r="KX62" s="83"/>
      <c r="KY62" s="83"/>
      <c r="KZ62" s="83"/>
      <c r="LA62" s="83"/>
      <c r="LB62" s="83"/>
      <c r="LC62" s="83"/>
      <c r="LD62" s="83"/>
      <c r="LE62" s="83"/>
      <c r="LF62" s="83"/>
      <c r="LG62" s="83"/>
      <c r="LH62" s="83"/>
      <c r="LI62" s="83"/>
      <c r="LJ62" s="83"/>
      <c r="LK62" s="83"/>
      <c r="LL62" s="83"/>
      <c r="LM62" s="83"/>
      <c r="LN62" s="83"/>
      <c r="LO62" s="83"/>
      <c r="LP62" s="83"/>
      <c r="LQ62" s="83"/>
      <c r="LR62" s="83"/>
      <c r="LS62" s="83"/>
      <c r="LT62" s="83"/>
      <c r="LU62" s="83"/>
      <c r="LV62" s="83"/>
      <c r="LW62" s="83"/>
      <c r="LX62" s="83"/>
      <c r="LY62" s="83"/>
      <c r="LZ62" s="83"/>
      <c r="MA62" s="83"/>
      <c r="MB62" s="83"/>
      <c r="MC62" s="83"/>
      <c r="MD62" s="83"/>
      <c r="ME62" s="83"/>
      <c r="MF62" s="83"/>
      <c r="MG62" s="83"/>
      <c r="MH62" s="83"/>
      <c r="MI62" s="83"/>
      <c r="MJ62" s="83"/>
      <c r="MK62" s="83"/>
      <c r="ML62" s="83"/>
      <c r="MM62" s="83"/>
      <c r="MN62" s="83"/>
      <c r="MO62" s="83"/>
      <c r="MP62" s="83"/>
      <c r="MQ62" s="83"/>
      <c r="MR62" s="83"/>
      <c r="MS62" s="83"/>
      <c r="MT62" s="83"/>
      <c r="MU62" s="83"/>
      <c r="MV62" s="83"/>
      <c r="MW62" s="83"/>
      <c r="MX62" s="83"/>
      <c r="MY62" s="83"/>
      <c r="MZ62" s="83"/>
      <c r="NA62" s="83"/>
      <c r="NB62" s="83"/>
      <c r="NC62" s="83"/>
      <c r="ND62" s="83"/>
      <c r="NE62" s="83"/>
      <c r="NF62" s="83"/>
      <c r="NG62" s="83"/>
      <c r="NH62" s="83"/>
      <c r="NI62" s="83"/>
      <c r="NJ62" s="83"/>
      <c r="NK62" s="83"/>
      <c r="NL62" s="83"/>
      <c r="NM62" s="83"/>
      <c r="NN62" s="83"/>
      <c r="NO62" s="83"/>
      <c r="NP62" s="83"/>
      <c r="NQ62" s="83"/>
      <c r="NR62" s="83"/>
      <c r="NS62" s="83"/>
      <c r="NT62" s="83"/>
      <c r="NU62" s="83"/>
      <c r="NV62" s="83"/>
      <c r="NW62" s="83"/>
      <c r="NX62" s="83"/>
      <c r="NY62" s="83"/>
      <c r="NZ62" s="83"/>
      <c r="OA62" s="83"/>
      <c r="OB62" s="83"/>
      <c r="OC62" s="83"/>
      <c r="OD62" s="83"/>
      <c r="OE62" s="83"/>
      <c r="OF62" s="83"/>
      <c r="OG62" s="83"/>
      <c r="OH62" s="83"/>
      <c r="OI62" s="83"/>
      <c r="OJ62" s="83"/>
      <c r="OK62" s="83"/>
      <c r="OL62" s="83"/>
      <c r="OM62" s="83"/>
      <c r="ON62" s="83"/>
      <c r="OO62" s="83"/>
      <c r="OP62" s="83"/>
      <c r="OQ62" s="83"/>
      <c r="OR62" s="83"/>
      <c r="OS62" s="83"/>
      <c r="OT62" s="83"/>
      <c r="OU62" s="83"/>
      <c r="OV62" s="83"/>
      <c r="OW62" s="83"/>
      <c r="OX62" s="83"/>
      <c r="OY62" s="83"/>
      <c r="OZ62" s="83"/>
      <c r="PA62" s="83"/>
      <c r="PB62" s="83"/>
      <c r="PC62" s="83"/>
      <c r="PD62" s="83"/>
      <c r="PE62" s="83"/>
      <c r="PF62" s="83"/>
      <c r="PG62" s="83"/>
      <c r="PH62" s="83"/>
      <c r="PI62" s="83"/>
      <c r="PJ62" s="83"/>
      <c r="PK62" s="83"/>
      <c r="PL62" s="83"/>
      <c r="PM62" s="83"/>
      <c r="PN62" s="83"/>
      <c r="PO62" s="83"/>
      <c r="PP62" s="83"/>
      <c r="PQ62" s="83"/>
      <c r="PR62" s="83"/>
      <c r="PS62" s="83"/>
      <c r="PT62" s="83"/>
      <c r="PU62" s="83"/>
      <c r="PV62" s="83"/>
      <c r="PW62" s="83"/>
      <c r="PX62" s="83"/>
      <c r="PY62" s="83"/>
      <c r="PZ62" s="83"/>
      <c r="QA62" s="83"/>
      <c r="QB62" s="83"/>
      <c r="QC62" s="83"/>
      <c r="QD62" s="83"/>
      <c r="QE62" s="83"/>
      <c r="QF62" s="83"/>
      <c r="QG62" s="83"/>
      <c r="QH62" s="83"/>
      <c r="QI62" s="83"/>
      <c r="QJ62" s="83"/>
      <c r="QK62" s="83"/>
      <c r="QL62" s="83"/>
      <c r="QM62" s="83"/>
      <c r="QN62" s="83"/>
      <c r="QO62" s="83"/>
      <c r="QP62" s="83"/>
      <c r="QQ62" s="83"/>
      <c r="QR62" s="83"/>
      <c r="QS62" s="83"/>
      <c r="QT62" s="83"/>
      <c r="QU62" s="83"/>
      <c r="QV62" s="83"/>
      <c r="QW62" s="83"/>
      <c r="QX62" s="83"/>
      <c r="QY62" s="83"/>
      <c r="QZ62" s="83"/>
      <c r="RA62" s="83"/>
      <c r="RB62" s="83"/>
      <c r="RC62" s="83"/>
      <c r="RD62" s="83"/>
      <c r="RE62" s="83"/>
      <c r="RF62" s="83"/>
      <c r="RG62" s="83"/>
      <c r="RH62" s="83"/>
      <c r="RI62" s="83"/>
      <c r="RJ62" s="83"/>
      <c r="RK62" s="83"/>
      <c r="RL62" s="83"/>
      <c r="RM62" s="83"/>
      <c r="RN62" s="83"/>
      <c r="RO62" s="83"/>
      <c r="RP62" s="83"/>
      <c r="RQ62" s="83"/>
      <c r="RR62" s="83"/>
      <c r="RS62" s="83"/>
      <c r="RT62" s="83"/>
      <c r="RU62" s="83"/>
      <c r="RV62" s="83"/>
      <c r="RW62" s="83"/>
      <c r="RX62" s="83"/>
      <c r="RY62" s="83"/>
      <c r="RZ62" s="83"/>
      <c r="SA62" s="83"/>
      <c r="SB62" s="83"/>
      <c r="SC62" s="83"/>
      <c r="SD62" s="83"/>
      <c r="SE62" s="83"/>
      <c r="SF62" s="83"/>
      <c r="SG62" s="83"/>
      <c r="SH62" s="83"/>
      <c r="SI62" s="83"/>
      <c r="SJ62" s="83"/>
      <c r="SK62" s="83"/>
      <c r="SL62" s="83"/>
      <c r="SM62" s="83"/>
      <c r="SN62" s="83"/>
      <c r="SO62" s="83"/>
      <c r="SP62" s="83"/>
      <c r="SQ62" s="83"/>
      <c r="SR62" s="83"/>
      <c r="SS62" s="83"/>
      <c r="ST62" s="83"/>
      <c r="SU62" s="83"/>
      <c r="SV62" s="83"/>
      <c r="SW62" s="83"/>
      <c r="SX62" s="83"/>
      <c r="SY62" s="83"/>
      <c r="SZ62" s="83"/>
      <c r="TA62" s="83"/>
      <c r="TB62" s="83"/>
      <c r="TC62" s="83"/>
      <c r="TD62" s="83"/>
      <c r="TE62" s="83"/>
      <c r="TF62" s="83"/>
      <c r="TG62" s="83"/>
      <c r="TH62" s="83"/>
      <c r="TI62" s="83"/>
      <c r="TJ62" s="83"/>
      <c r="TK62" s="83"/>
      <c r="TL62" s="83"/>
      <c r="TM62" s="83"/>
      <c r="TN62" s="83"/>
      <c r="TO62" s="83"/>
      <c r="TP62" s="83"/>
      <c r="TQ62" s="83"/>
      <c r="TR62" s="83"/>
      <c r="TS62" s="83"/>
      <c r="TT62" s="83"/>
      <c r="TU62" s="83"/>
      <c r="TV62" s="83"/>
      <c r="TW62" s="83"/>
      <c r="TX62" s="83"/>
      <c r="TY62" s="83"/>
      <c r="TZ62" s="83"/>
      <c r="UA62" s="83"/>
      <c r="UB62" s="83"/>
      <c r="UC62" s="83"/>
      <c r="UD62" s="83"/>
      <c r="UE62" s="83"/>
      <c r="UF62" s="83"/>
      <c r="UG62" s="83"/>
      <c r="UH62" s="83"/>
      <c r="UI62" s="83"/>
      <c r="UJ62" s="83"/>
      <c r="UK62" s="83"/>
      <c r="UL62" s="83"/>
      <c r="UM62" s="83"/>
      <c r="UN62" s="83"/>
      <c r="UO62" s="83"/>
      <c r="UP62" s="83"/>
      <c r="UQ62" s="83"/>
      <c r="UR62" s="83"/>
      <c r="US62" s="83"/>
      <c r="UT62" s="83"/>
      <c r="UU62" s="83"/>
      <c r="UV62" s="83"/>
      <c r="UW62" s="83"/>
      <c r="UX62" s="83"/>
      <c r="UY62" s="83"/>
      <c r="UZ62" s="83"/>
      <c r="VA62" s="83"/>
      <c r="VB62" s="83"/>
      <c r="VC62" s="83"/>
      <c r="VD62" s="83"/>
      <c r="VE62" s="83"/>
      <c r="VF62" s="83"/>
      <c r="VG62" s="83"/>
      <c r="VH62" s="83"/>
      <c r="VI62" s="83"/>
      <c r="VJ62" s="83"/>
      <c r="VK62" s="83"/>
      <c r="VL62" s="83"/>
      <c r="VM62" s="83"/>
      <c r="VN62" s="83"/>
      <c r="VO62" s="83"/>
      <c r="VP62" s="83"/>
      <c r="VQ62" s="83"/>
      <c r="VR62" s="83"/>
      <c r="VS62" s="83"/>
      <c r="VT62" s="83"/>
      <c r="VU62" s="83"/>
      <c r="VV62" s="83"/>
      <c r="VW62" s="83"/>
      <c r="VX62" s="83"/>
      <c r="VY62" s="83"/>
      <c r="VZ62" s="83"/>
      <c r="WA62" s="83"/>
      <c r="WB62" s="83"/>
      <c r="WC62" s="83"/>
      <c r="WD62" s="83"/>
      <c r="WE62" s="83"/>
      <c r="WF62" s="83"/>
      <c r="WG62" s="83"/>
      <c r="WH62" s="83"/>
      <c r="WI62" s="83"/>
      <c r="WJ62" s="83"/>
      <c r="WK62" s="83"/>
      <c r="WL62" s="83"/>
      <c r="WM62" s="83"/>
      <c r="WN62" s="83"/>
      <c r="WO62" s="83"/>
      <c r="WP62" s="83"/>
      <c r="WQ62" s="83"/>
      <c r="WR62" s="83"/>
      <c r="WS62" s="83"/>
      <c r="WT62" s="83"/>
      <c r="WU62" s="83"/>
      <c r="WV62" s="83"/>
      <c r="WW62" s="83"/>
      <c r="WX62" s="83"/>
      <c r="WY62" s="83"/>
      <c r="WZ62" s="83"/>
      <c r="XA62" s="83"/>
      <c r="XB62" s="83"/>
      <c r="XC62" s="83"/>
      <c r="XD62" s="83"/>
      <c r="XE62" s="83"/>
      <c r="XF62" s="83"/>
      <c r="XG62" s="83"/>
      <c r="XH62" s="83"/>
      <c r="XI62" s="83"/>
      <c r="XJ62" s="83"/>
      <c r="XK62" s="83"/>
      <c r="XL62" s="83"/>
      <c r="XM62" s="83"/>
      <c r="XN62" s="83"/>
      <c r="XO62" s="83"/>
      <c r="XP62" s="83"/>
      <c r="XQ62" s="83"/>
      <c r="XR62" s="83"/>
      <c r="XS62" s="83"/>
      <c r="XT62" s="83"/>
      <c r="XU62" s="83"/>
      <c r="XV62" s="83"/>
      <c r="XW62" s="83"/>
      <c r="XX62" s="83"/>
      <c r="XY62" s="83"/>
      <c r="XZ62" s="83"/>
      <c r="YA62" s="83"/>
      <c r="YB62" s="83"/>
      <c r="YC62" s="83"/>
      <c r="YD62" s="83"/>
      <c r="YE62" s="83"/>
      <c r="YF62" s="83"/>
      <c r="YG62" s="83"/>
      <c r="YH62" s="83"/>
      <c r="YI62" s="83"/>
      <c r="YJ62" s="83"/>
      <c r="YK62" s="83"/>
      <c r="YL62" s="83"/>
      <c r="YM62" s="83"/>
      <c r="YN62" s="83"/>
      <c r="YO62" s="83"/>
      <c r="YP62" s="83"/>
      <c r="YQ62" s="83"/>
      <c r="YR62" s="83"/>
      <c r="YS62" s="83"/>
      <c r="YT62" s="83"/>
      <c r="YU62" s="83"/>
      <c r="YV62" s="83"/>
      <c r="YW62" s="83"/>
      <c r="YX62" s="83"/>
      <c r="YY62" s="83"/>
      <c r="YZ62" s="83"/>
      <c r="ZA62" s="83"/>
      <c r="ZB62" s="83"/>
      <c r="ZC62" s="83"/>
      <c r="ZD62" s="83"/>
      <c r="ZE62" s="83"/>
      <c r="ZF62" s="83"/>
      <c r="ZG62" s="83"/>
      <c r="ZH62" s="83"/>
      <c r="ZI62" s="83"/>
      <c r="ZJ62" s="83"/>
      <c r="ZK62" s="83"/>
      <c r="ZL62" s="83"/>
      <c r="ZM62" s="83"/>
      <c r="ZN62" s="83"/>
      <c r="ZO62" s="83"/>
      <c r="ZP62" s="83"/>
      <c r="ZQ62" s="83"/>
      <c r="ZR62" s="83"/>
      <c r="ZS62" s="83"/>
      <c r="ZT62" s="83"/>
      <c r="ZU62" s="83"/>
      <c r="ZV62" s="83"/>
      <c r="ZW62" s="83"/>
      <c r="ZX62" s="83"/>
      <c r="ZY62" s="83"/>
      <c r="ZZ62" s="83"/>
      <c r="AAA62" s="83"/>
      <c r="AAB62" s="83"/>
      <c r="AAC62" s="83"/>
      <c r="AAD62" s="83"/>
      <c r="AAE62" s="83"/>
      <c r="AAF62" s="83"/>
      <c r="AAG62" s="83"/>
      <c r="AAH62" s="83"/>
      <c r="AAI62" s="83"/>
      <c r="AAJ62" s="83"/>
      <c r="AAK62" s="83"/>
      <c r="AAL62" s="83"/>
      <c r="AAM62" s="83"/>
      <c r="AAN62" s="83"/>
      <c r="AAO62" s="83"/>
      <c r="AAP62" s="83"/>
      <c r="AAQ62" s="83"/>
      <c r="AAR62" s="83"/>
      <c r="AAS62" s="83"/>
      <c r="AAT62" s="83"/>
      <c r="AAU62" s="83"/>
      <c r="AAV62" s="83"/>
      <c r="AAW62" s="83"/>
      <c r="AAX62" s="83"/>
      <c r="AAY62" s="83"/>
      <c r="AAZ62" s="83"/>
      <c r="ABA62" s="83"/>
      <c r="ABB62" s="83"/>
      <c r="ABC62" s="83"/>
      <c r="ABD62" s="83"/>
      <c r="ABE62" s="83"/>
      <c r="ABF62" s="83"/>
      <c r="ABG62" s="83"/>
      <c r="ABH62" s="83"/>
      <c r="ABI62" s="83"/>
      <c r="ABJ62" s="83"/>
      <c r="ABK62" s="83"/>
      <c r="ABL62" s="83"/>
      <c r="ABM62" s="83"/>
      <c r="ABN62" s="83"/>
      <c r="ABO62" s="83"/>
      <c r="ABP62" s="83"/>
      <c r="ABQ62" s="83"/>
      <c r="ABR62" s="83"/>
      <c r="ABS62" s="83"/>
      <c r="ABT62" s="83"/>
      <c r="ABU62" s="83"/>
      <c r="ABV62" s="83"/>
      <c r="ABW62" s="83"/>
      <c r="ABX62" s="83"/>
      <c r="ABY62" s="83"/>
      <c r="ABZ62" s="83"/>
      <c r="ACA62" s="83"/>
      <c r="ACB62" s="83"/>
      <c r="ACC62" s="83"/>
      <c r="ACD62" s="83"/>
      <c r="ACE62" s="83"/>
      <c r="ACF62" s="83"/>
      <c r="ACG62" s="83"/>
      <c r="ACH62" s="83"/>
      <c r="ACI62" s="83"/>
      <c r="ACJ62" s="83"/>
      <c r="ACK62" s="83"/>
      <c r="ACL62" s="83"/>
      <c r="ACM62" s="83"/>
      <c r="ACN62" s="83"/>
      <c r="ACO62" s="83"/>
      <c r="ACP62" s="83"/>
      <c r="ACQ62" s="83"/>
      <c r="ACR62" s="83"/>
      <c r="ACS62" s="83"/>
      <c r="ACT62" s="83"/>
      <c r="ACU62" s="83"/>
      <c r="ACV62" s="83"/>
      <c r="ACW62" s="83"/>
      <c r="ACX62" s="83"/>
      <c r="ACY62" s="83"/>
      <c r="ACZ62" s="83"/>
      <c r="ADA62" s="83"/>
      <c r="ADB62" s="83"/>
      <c r="ADC62" s="83"/>
      <c r="ADD62" s="83"/>
      <c r="ADE62" s="83"/>
      <c r="ADF62" s="83"/>
      <c r="ADG62" s="83"/>
      <c r="ADH62" s="83"/>
      <c r="ADI62" s="83"/>
      <c r="ADJ62" s="83"/>
      <c r="ADK62" s="83"/>
      <c r="ADL62" s="83"/>
      <c r="ADM62" s="83"/>
      <c r="ADN62" s="83"/>
      <c r="ADO62" s="83"/>
      <c r="ADP62" s="83"/>
      <c r="ADQ62" s="83"/>
      <c r="ADR62" s="83"/>
      <c r="ADS62" s="83"/>
      <c r="ADT62" s="83"/>
      <c r="ADU62" s="83"/>
      <c r="ADV62" s="83"/>
      <c r="ADW62" s="83"/>
      <c r="ADX62" s="83"/>
      <c r="ADY62" s="83"/>
      <c r="ADZ62" s="83"/>
      <c r="AEA62" s="83"/>
      <c r="AEB62" s="83"/>
      <c r="AEC62" s="83"/>
      <c r="AED62" s="83"/>
      <c r="AEE62" s="83"/>
      <c r="AEF62" s="83"/>
      <c r="AEG62" s="83"/>
      <c r="AEH62" s="83"/>
      <c r="AEI62" s="83"/>
      <c r="AEJ62" s="83"/>
      <c r="AEK62" s="83"/>
      <c r="AEL62" s="83"/>
      <c r="AEM62" s="83"/>
      <c r="AEN62" s="83"/>
      <c r="AEO62" s="83"/>
      <c r="AEP62" s="83"/>
      <c r="AEQ62" s="83"/>
      <c r="AER62" s="83"/>
      <c r="AES62" s="83"/>
      <c r="AET62" s="83"/>
      <c r="AEU62" s="83"/>
      <c r="AEV62" s="83"/>
      <c r="AEW62" s="83"/>
      <c r="AEX62" s="83"/>
      <c r="AEY62" s="83"/>
      <c r="AEZ62" s="83"/>
      <c r="AFA62" s="83"/>
      <c r="AFB62" s="83"/>
      <c r="AFC62" s="83"/>
      <c r="AFD62" s="83"/>
      <c r="AFE62" s="83"/>
      <c r="AFF62" s="83"/>
      <c r="AFG62" s="83"/>
      <c r="AFH62" s="83"/>
      <c r="AFI62" s="83"/>
      <c r="AFJ62" s="83"/>
      <c r="AFK62" s="83"/>
      <c r="AFL62" s="83"/>
      <c r="AFM62" s="83"/>
      <c r="AFN62" s="83"/>
      <c r="AFO62" s="83"/>
      <c r="AFP62" s="83"/>
      <c r="AFQ62" s="83"/>
      <c r="AFR62" s="83"/>
      <c r="AFS62" s="83"/>
      <c r="AFT62" s="83"/>
      <c r="AFU62" s="83"/>
      <c r="AFV62" s="83"/>
      <c r="AFW62" s="83"/>
      <c r="AFX62" s="83"/>
      <c r="AFY62" s="83"/>
      <c r="AFZ62" s="83"/>
      <c r="AGA62" s="83"/>
      <c r="AGB62" s="83"/>
      <c r="AGC62" s="83"/>
      <c r="AGD62" s="83"/>
      <c r="AGE62" s="83"/>
      <c r="AGF62" s="83"/>
      <c r="AGG62" s="83"/>
      <c r="AGH62" s="83"/>
      <c r="AGI62" s="83"/>
      <c r="AGJ62" s="83"/>
      <c r="AGK62" s="83"/>
      <c r="AGL62" s="83"/>
      <c r="AGM62" s="83"/>
      <c r="AGN62" s="83"/>
      <c r="AGO62" s="83"/>
      <c r="AGP62" s="83"/>
      <c r="AGQ62" s="83"/>
      <c r="AGR62" s="83"/>
      <c r="AGS62" s="83"/>
      <c r="AGT62" s="83"/>
      <c r="AGU62" s="83"/>
      <c r="AGV62" s="83"/>
      <c r="AGW62" s="83"/>
      <c r="AGX62" s="83"/>
      <c r="AGY62" s="83"/>
      <c r="AGZ62" s="83"/>
      <c r="AHA62" s="83"/>
      <c r="AHB62" s="83"/>
      <c r="AHC62" s="83"/>
      <c r="AHD62" s="83"/>
      <c r="AHE62" s="83"/>
      <c r="AHF62" s="83"/>
      <c r="AHG62" s="83"/>
      <c r="AHH62" s="83"/>
      <c r="AHI62" s="83"/>
      <c r="AHJ62" s="83"/>
      <c r="AHK62" s="83"/>
      <c r="AHL62" s="83"/>
      <c r="AHM62" s="83"/>
      <c r="AHN62" s="83"/>
      <c r="AHO62" s="83"/>
      <c r="AHP62" s="83"/>
      <c r="AHQ62" s="83"/>
      <c r="AHR62" s="83"/>
      <c r="AHS62" s="83"/>
      <c r="AHT62" s="83"/>
      <c r="AHU62" s="83"/>
      <c r="AHV62" s="83"/>
      <c r="AHW62" s="83"/>
      <c r="AHX62" s="83"/>
      <c r="AHY62" s="83"/>
      <c r="AHZ62" s="83"/>
      <c r="AIA62" s="83"/>
      <c r="AIB62" s="83"/>
      <c r="AIC62" s="83"/>
      <c r="AID62" s="83"/>
      <c r="AIE62" s="83"/>
      <c r="AIF62" s="83"/>
      <c r="AIG62" s="83"/>
      <c r="AIH62" s="83"/>
      <c r="AII62" s="83"/>
      <c r="AIJ62" s="83"/>
      <c r="AIK62" s="83"/>
      <c r="AIL62" s="83"/>
      <c r="AIM62" s="83"/>
      <c r="AIN62" s="83"/>
      <c r="AIO62" s="83"/>
      <c r="AIP62" s="83"/>
      <c r="AIQ62" s="83"/>
      <c r="AIR62" s="83"/>
      <c r="AIS62" s="83"/>
      <c r="AIT62" s="83"/>
      <c r="AIU62" s="83"/>
      <c r="AIV62" s="83"/>
      <c r="AIW62" s="83"/>
      <c r="AIX62" s="83"/>
      <c r="AIY62" s="83"/>
      <c r="AIZ62" s="83"/>
      <c r="AJA62" s="83"/>
      <c r="AJB62" s="83"/>
      <c r="AJC62" s="83"/>
      <c r="AJD62" s="83"/>
      <c r="AJE62" s="83"/>
      <c r="AJF62" s="83"/>
      <c r="AJG62" s="83"/>
      <c r="AJH62" s="83"/>
      <c r="AJI62" s="83"/>
      <c r="AJJ62" s="83"/>
      <c r="AJK62" s="83"/>
      <c r="AJL62" s="83"/>
      <c r="AJM62" s="83"/>
      <c r="AJN62" s="83"/>
      <c r="AJO62" s="83"/>
      <c r="AJP62" s="83"/>
      <c r="AJQ62" s="83"/>
      <c r="AJR62" s="83"/>
      <c r="AJS62" s="83"/>
      <c r="AJT62" s="83"/>
      <c r="AJU62" s="83"/>
      <c r="AJV62" s="83"/>
      <c r="AJW62" s="83"/>
      <c r="AJX62" s="83"/>
      <c r="AJY62" s="83"/>
      <c r="AJZ62" s="83"/>
      <c r="AKA62" s="83"/>
      <c r="AKB62" s="83"/>
      <c r="AKC62" s="83"/>
      <c r="AKD62" s="83"/>
      <c r="AKE62" s="83"/>
      <c r="AKF62" s="83"/>
      <c r="AKG62" s="83"/>
      <c r="AKH62" s="83"/>
      <c r="AKI62" s="83"/>
      <c r="AKJ62" s="83"/>
      <c r="AKK62" s="83"/>
      <c r="AKL62" s="83"/>
      <c r="AKM62" s="83"/>
      <c r="AKN62" s="83"/>
      <c r="AKO62" s="83"/>
      <c r="AKP62" s="83"/>
      <c r="AKQ62" s="83"/>
      <c r="AKR62" s="83"/>
      <c r="AKS62" s="83"/>
      <c r="AKT62" s="83"/>
      <c r="AKU62" s="83"/>
      <c r="AKV62" s="83"/>
      <c r="AKW62" s="83"/>
      <c r="AKX62" s="83"/>
      <c r="AKY62" s="83"/>
      <c r="AKZ62" s="83"/>
      <c r="ALA62" s="83"/>
      <c r="ALB62" s="83"/>
      <c r="ALC62" s="83"/>
      <c r="ALD62" s="83"/>
      <c r="ALE62" s="83"/>
      <c r="ALF62" s="83"/>
      <c r="ALG62" s="83"/>
      <c r="ALH62" s="83"/>
      <c r="ALI62" s="83"/>
      <c r="ALJ62" s="83"/>
      <c r="ALK62" s="83"/>
      <c r="ALL62" s="83"/>
      <c r="ALM62" s="83"/>
      <c r="ALN62" s="83"/>
      <c r="ALO62" s="83"/>
      <c r="ALP62" s="83"/>
      <c r="ALQ62" s="83"/>
      <c r="ALR62" s="83"/>
      <c r="ALS62" s="83"/>
      <c r="ALT62" s="83"/>
      <c r="ALU62" s="83"/>
      <c r="ALV62" s="83"/>
      <c r="ALW62" s="83"/>
      <c r="ALX62" s="83"/>
      <c r="ALY62" s="83"/>
      <c r="ALZ62" s="83"/>
      <c r="AMA62" s="83"/>
      <c r="AMB62" s="83"/>
      <c r="AMC62" s="83"/>
      <c r="AMD62" s="83"/>
      <c r="AME62" s="83"/>
      <c r="AMF62" s="83"/>
      <c r="AMG62" s="83"/>
      <c r="AMH62" s="83"/>
      <c r="AMI62" s="83"/>
      <c r="AMJ62" s="83"/>
      <c r="AMK62" s="83"/>
      <c r="AML62" s="83"/>
      <c r="AMM62" s="83"/>
      <c r="AMN62" s="83"/>
      <c r="AMO62" s="83"/>
      <c r="AMP62" s="83"/>
      <c r="AMQ62" s="83"/>
      <c r="AMR62" s="83"/>
      <c r="AMS62" s="83"/>
      <c r="AMT62" s="83"/>
      <c r="AMU62" s="83"/>
      <c r="AMV62" s="83"/>
      <c r="AMW62" s="83"/>
      <c r="AMX62" s="83"/>
      <c r="AMY62" s="83"/>
      <c r="AMZ62" s="83"/>
      <c r="ANA62" s="83"/>
      <c r="ANB62" s="83"/>
      <c r="ANC62" s="83"/>
      <c r="AND62" s="83"/>
      <c r="ANE62" s="83"/>
      <c r="ANF62" s="83"/>
      <c r="ANG62" s="83"/>
      <c r="ANH62" s="83"/>
      <c r="ANI62" s="83"/>
      <c r="ANJ62" s="83"/>
      <c r="ANK62" s="83"/>
      <c r="ANL62" s="83"/>
      <c r="ANM62" s="83"/>
      <c r="ANN62" s="83"/>
      <c r="ANO62" s="83"/>
      <c r="ANP62" s="83"/>
      <c r="ANQ62" s="83"/>
      <c r="ANR62" s="83"/>
      <c r="ANS62" s="83"/>
      <c r="ANT62" s="83"/>
      <c r="ANU62" s="83"/>
      <c r="ANV62" s="83"/>
      <c r="ANW62" s="83"/>
      <c r="ANX62" s="83"/>
      <c r="ANY62" s="83"/>
      <c r="ANZ62" s="83"/>
      <c r="AOA62" s="83"/>
      <c r="AOB62" s="83"/>
      <c r="AOC62" s="83"/>
      <c r="AOD62" s="83"/>
      <c r="AOE62" s="83"/>
      <c r="AOF62" s="83"/>
      <c r="AOG62" s="83"/>
      <c r="AOH62" s="83"/>
      <c r="AOI62" s="83"/>
      <c r="AOJ62" s="83"/>
      <c r="AOK62" s="83"/>
      <c r="AOL62" s="83"/>
      <c r="AOM62" s="83"/>
      <c r="AON62" s="83"/>
      <c r="AOO62" s="83"/>
      <c r="AOP62" s="83"/>
      <c r="AOQ62" s="83"/>
      <c r="AOR62" s="83"/>
      <c r="AOS62" s="83"/>
      <c r="AOT62" s="83"/>
      <c r="AOU62" s="83"/>
      <c r="AOV62" s="83"/>
      <c r="AOW62" s="83"/>
      <c r="AOX62" s="83"/>
      <c r="AOY62" s="83"/>
      <c r="AOZ62" s="83"/>
      <c r="APA62" s="83"/>
      <c r="APB62" s="83"/>
      <c r="APC62" s="83"/>
      <c r="APD62" s="83"/>
      <c r="APE62" s="83"/>
      <c r="APF62" s="83"/>
      <c r="APG62" s="83"/>
      <c r="APH62" s="83"/>
      <c r="API62" s="83"/>
      <c r="APJ62" s="83"/>
      <c r="APK62" s="83"/>
      <c r="APL62" s="83"/>
      <c r="APM62" s="83"/>
      <c r="APN62" s="83"/>
      <c r="APO62" s="83"/>
      <c r="APP62" s="83"/>
      <c r="APQ62" s="83"/>
      <c r="APR62" s="83"/>
      <c r="APS62" s="83"/>
      <c r="APT62" s="83"/>
      <c r="APU62" s="83"/>
      <c r="APV62" s="83"/>
      <c r="APW62" s="83"/>
      <c r="APX62" s="83"/>
      <c r="APY62" s="83"/>
      <c r="APZ62" s="83"/>
      <c r="AQA62" s="83"/>
      <c r="AQB62" s="83"/>
      <c r="AQC62" s="83"/>
      <c r="AQD62" s="83"/>
      <c r="AQE62" s="83"/>
      <c r="AQF62" s="83"/>
      <c r="AQG62" s="83"/>
      <c r="AQH62" s="83"/>
      <c r="AQI62" s="83"/>
      <c r="AQJ62" s="83"/>
      <c r="AQK62" s="83"/>
      <c r="AQL62" s="83"/>
      <c r="AQM62" s="83"/>
      <c r="AQN62" s="83"/>
      <c r="AQO62" s="83"/>
      <c r="AQP62" s="83"/>
      <c r="AQQ62" s="83"/>
      <c r="AQR62" s="83"/>
      <c r="AQS62" s="83"/>
      <c r="AQT62" s="83"/>
      <c r="AQU62" s="83"/>
      <c r="AQV62" s="83"/>
      <c r="AQW62" s="83"/>
      <c r="AQX62" s="83"/>
      <c r="AQY62" s="83"/>
      <c r="AQZ62" s="83"/>
      <c r="ARA62" s="83"/>
      <c r="ARB62" s="83"/>
      <c r="ARC62" s="83"/>
      <c r="ARD62" s="83"/>
      <c r="ARE62" s="83"/>
      <c r="ARF62" s="83"/>
      <c r="ARG62" s="83"/>
      <c r="ARH62" s="83"/>
      <c r="ARI62" s="83"/>
      <c r="ARJ62" s="83"/>
      <c r="ARK62" s="83"/>
      <c r="ARL62" s="83"/>
      <c r="ARM62" s="83"/>
      <c r="ARN62" s="83"/>
      <c r="ARO62" s="83"/>
      <c r="ARP62" s="83"/>
      <c r="ARQ62" s="83"/>
      <c r="ARR62" s="83"/>
      <c r="ARS62" s="83"/>
      <c r="ART62" s="83"/>
      <c r="ARU62" s="83"/>
      <c r="ARV62" s="83"/>
      <c r="ARW62" s="83"/>
      <c r="ARX62" s="83"/>
      <c r="ARY62" s="83"/>
      <c r="ARZ62" s="83"/>
      <c r="ASA62" s="83"/>
      <c r="ASB62" s="83"/>
      <c r="ASC62" s="83"/>
      <c r="ASD62" s="83"/>
      <c r="ASE62" s="83"/>
      <c r="ASF62" s="83"/>
      <c r="ASG62" s="83"/>
      <c r="ASH62" s="83"/>
      <c r="ASI62" s="83"/>
      <c r="ASJ62" s="83"/>
      <c r="ASK62" s="83"/>
      <c r="ASL62" s="83"/>
      <c r="ASM62" s="83"/>
      <c r="ASN62" s="83"/>
      <c r="ASO62" s="83"/>
      <c r="ASP62" s="83"/>
      <c r="ASQ62" s="83"/>
      <c r="ASR62" s="83"/>
      <c r="ASS62" s="83"/>
      <c r="AST62" s="83"/>
      <c r="ASU62" s="83"/>
      <c r="ASV62" s="83"/>
      <c r="ASW62" s="83"/>
      <c r="ASX62" s="83"/>
      <c r="ASY62" s="83"/>
      <c r="ASZ62" s="83"/>
      <c r="ATA62" s="83"/>
      <c r="ATB62" s="83"/>
      <c r="ATC62" s="83"/>
      <c r="ATD62" s="83"/>
      <c r="ATE62" s="83"/>
      <c r="ATF62" s="83"/>
      <c r="ATG62" s="83"/>
      <c r="ATH62" s="83"/>
      <c r="ATI62" s="83"/>
      <c r="ATJ62" s="83"/>
      <c r="ATK62" s="83"/>
      <c r="ATL62" s="83"/>
      <c r="ATM62" s="83"/>
      <c r="ATN62" s="83"/>
      <c r="ATO62" s="83"/>
      <c r="ATP62" s="83"/>
      <c r="ATQ62" s="83"/>
      <c r="ATR62" s="83"/>
      <c r="ATS62" s="83"/>
      <c r="ATT62" s="83"/>
      <c r="ATU62" s="83"/>
      <c r="ATV62" s="83"/>
      <c r="ATW62" s="83"/>
      <c r="ATX62" s="83"/>
      <c r="ATY62" s="83"/>
      <c r="ATZ62" s="83"/>
      <c r="AUA62" s="83"/>
      <c r="AUB62" s="83"/>
      <c r="AUC62" s="83"/>
      <c r="AUD62" s="83"/>
      <c r="AUE62" s="83"/>
      <c r="AUF62" s="83"/>
      <c r="AUG62" s="83"/>
      <c r="AUH62" s="83"/>
      <c r="AUI62" s="83"/>
      <c r="AUJ62" s="83"/>
      <c r="AUK62" s="83"/>
      <c r="AUL62" s="83"/>
      <c r="AUM62" s="83"/>
      <c r="AUN62" s="83"/>
      <c r="AUO62" s="83"/>
      <c r="AUP62" s="83"/>
      <c r="AUQ62" s="83"/>
      <c r="AUR62" s="83"/>
      <c r="AUS62" s="83"/>
      <c r="AUT62" s="83"/>
      <c r="AUU62" s="83"/>
      <c r="AUV62" s="83"/>
      <c r="AUW62" s="83"/>
      <c r="AUX62" s="83"/>
      <c r="AUY62" s="83"/>
      <c r="AUZ62" s="83"/>
      <c r="AVA62" s="83"/>
      <c r="AVB62" s="83"/>
      <c r="AVC62" s="83"/>
      <c r="AVD62" s="83"/>
      <c r="AVE62" s="83"/>
      <c r="AVF62" s="83"/>
      <c r="AVG62" s="83"/>
      <c r="AVH62" s="83"/>
      <c r="AVI62" s="83"/>
      <c r="AVJ62" s="83"/>
      <c r="AVK62" s="83"/>
      <c r="AVL62" s="83"/>
      <c r="AVM62" s="83"/>
      <c r="AVN62" s="83"/>
      <c r="AVO62" s="83"/>
      <c r="AVP62" s="83"/>
      <c r="AVQ62" s="83"/>
      <c r="AVR62" s="83"/>
      <c r="AVS62" s="83"/>
      <c r="AVT62" s="83"/>
      <c r="AVU62" s="83"/>
      <c r="AVV62" s="83"/>
      <c r="AVW62" s="83"/>
      <c r="AVX62" s="83"/>
      <c r="AVY62" s="83"/>
      <c r="AVZ62" s="83"/>
      <c r="AWA62" s="83"/>
      <c r="AWB62" s="83"/>
      <c r="AWC62" s="83"/>
      <c r="AWD62" s="83"/>
      <c r="AWE62" s="83"/>
      <c r="AWF62" s="83"/>
      <c r="AWG62" s="83"/>
      <c r="AWH62" s="83"/>
      <c r="AWI62" s="83"/>
      <c r="AWJ62" s="83"/>
      <c r="AWK62" s="83"/>
      <c r="AWL62" s="83"/>
      <c r="AWM62" s="83"/>
      <c r="AWN62" s="83"/>
      <c r="AWO62" s="83"/>
      <c r="AWP62" s="83"/>
      <c r="AWQ62" s="83"/>
      <c r="AWR62" s="83"/>
      <c r="AWS62" s="83"/>
      <c r="AWT62" s="83"/>
      <c r="AWU62" s="83"/>
      <c r="AWV62" s="83"/>
      <c r="AWW62" s="83"/>
      <c r="AWX62" s="83"/>
      <c r="AWY62" s="83"/>
      <c r="AWZ62" s="83"/>
      <c r="AXA62" s="83"/>
      <c r="AXB62" s="83"/>
      <c r="AXC62" s="83"/>
      <c r="AXD62" s="83"/>
      <c r="AXE62" s="83"/>
      <c r="AXF62" s="83"/>
      <c r="AXG62" s="83"/>
      <c r="AXH62" s="83"/>
      <c r="AXI62" s="83"/>
      <c r="AXJ62" s="83"/>
      <c r="AXK62" s="83"/>
      <c r="AXL62" s="83"/>
      <c r="AXM62" s="83"/>
      <c r="AXN62" s="83"/>
      <c r="AXO62" s="83"/>
      <c r="AXP62" s="83"/>
      <c r="AXQ62" s="83"/>
      <c r="AXR62" s="83"/>
      <c r="AXS62" s="83"/>
      <c r="AXT62" s="83"/>
      <c r="AXU62" s="83"/>
      <c r="AXV62" s="83"/>
      <c r="AXW62" s="83"/>
      <c r="AXX62" s="83"/>
      <c r="AXY62" s="83"/>
      <c r="AXZ62" s="83"/>
      <c r="AYA62" s="83"/>
      <c r="AYB62" s="83"/>
      <c r="AYC62" s="83"/>
      <c r="AYD62" s="83"/>
      <c r="AYE62" s="83"/>
      <c r="AYF62" s="83"/>
      <c r="AYG62" s="83"/>
      <c r="AYH62" s="83"/>
      <c r="AYI62" s="83"/>
      <c r="AYJ62" s="83"/>
      <c r="AYK62" s="83"/>
      <c r="AYL62" s="83"/>
      <c r="AYM62" s="83"/>
      <c r="AYN62" s="83"/>
      <c r="AYO62" s="83"/>
      <c r="AYP62" s="83"/>
      <c r="AYQ62" s="83"/>
      <c r="AYR62" s="83"/>
      <c r="AYS62" s="83"/>
      <c r="AYT62" s="83"/>
      <c r="AYU62" s="83"/>
      <c r="AYV62" s="83"/>
      <c r="AYW62" s="83"/>
      <c r="AYX62" s="83"/>
      <c r="AYY62" s="83"/>
      <c r="AYZ62" s="83"/>
      <c r="AZA62" s="83"/>
      <c r="AZB62" s="83"/>
      <c r="AZC62" s="83"/>
      <c r="AZD62" s="83"/>
      <c r="AZE62" s="83"/>
      <c r="AZF62" s="83"/>
      <c r="AZG62" s="83"/>
      <c r="AZH62" s="83"/>
      <c r="AZI62" s="83"/>
      <c r="AZJ62" s="83"/>
    </row>
    <row r="63" spans="1:1362" s="54" customFormat="1">
      <c r="A63" s="50"/>
      <c r="B63" s="193"/>
      <c r="C63" s="194"/>
      <c r="D63" s="194"/>
      <c r="E63" s="194"/>
      <c r="F63" s="194"/>
      <c r="G63" s="194"/>
      <c r="H63" s="195"/>
      <c r="U63" s="83"/>
      <c r="V63" s="83"/>
      <c r="W63" s="83"/>
      <c r="X63" s="83"/>
      <c r="Y63" s="83"/>
      <c r="Z63" s="83"/>
      <c r="AA63" s="83"/>
      <c r="AB63" s="83"/>
      <c r="AC63" s="83"/>
      <c r="AD63" s="83"/>
      <c r="AE63" s="83"/>
      <c r="AF63" s="83"/>
      <c r="AG63" s="83"/>
      <c r="AH63" s="83"/>
      <c r="AI63" s="83"/>
      <c r="AJ63" s="83"/>
      <c r="AK63" s="83"/>
      <c r="AL63" s="83"/>
      <c r="AM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c r="CC63" s="83"/>
      <c r="CD63" s="83"/>
      <c r="CE63" s="83"/>
      <c r="CF63" s="83"/>
      <c r="CG63" s="83"/>
      <c r="CH63" s="83"/>
      <c r="CI63" s="83"/>
      <c r="CJ63" s="83"/>
      <c r="CK63" s="83"/>
      <c r="CL63" s="83"/>
      <c r="CM63" s="83"/>
      <c r="CN63" s="83"/>
      <c r="CO63" s="83"/>
      <c r="CP63" s="83"/>
      <c r="CQ63" s="83"/>
      <c r="CR63" s="83"/>
      <c r="CS63" s="83"/>
      <c r="CT63" s="83"/>
      <c r="CU63" s="83"/>
      <c r="CV63" s="83"/>
      <c r="CW63" s="83"/>
      <c r="CX63" s="83"/>
      <c r="CY63" s="83"/>
      <c r="CZ63" s="83"/>
      <c r="DA63" s="83"/>
      <c r="DB63" s="83"/>
      <c r="DC63" s="83"/>
      <c r="DD63" s="83"/>
      <c r="DE63" s="83"/>
      <c r="DF63" s="83"/>
      <c r="DG63" s="83"/>
      <c r="DH63" s="83"/>
      <c r="DI63" s="83"/>
      <c r="DJ63" s="83"/>
      <c r="DK63" s="83"/>
      <c r="DL63" s="83"/>
      <c r="DM63" s="83"/>
      <c r="DN63" s="83"/>
      <c r="DO63" s="83"/>
      <c r="DP63" s="83"/>
      <c r="DQ63" s="83"/>
      <c r="DR63" s="83"/>
      <c r="DS63" s="83"/>
      <c r="DT63" s="83"/>
      <c r="DU63" s="83"/>
      <c r="DV63" s="83"/>
      <c r="DW63" s="83"/>
      <c r="DX63" s="83"/>
      <c r="DY63" s="83"/>
      <c r="DZ63" s="83"/>
      <c r="EA63" s="83"/>
      <c r="EB63" s="83"/>
      <c r="EC63" s="83"/>
      <c r="ED63" s="83"/>
      <c r="EE63" s="83"/>
      <c r="EF63" s="83"/>
      <c r="EG63" s="83"/>
      <c r="EH63" s="83"/>
      <c r="EI63" s="83"/>
      <c r="EJ63" s="83"/>
      <c r="EK63" s="83"/>
      <c r="EL63" s="83"/>
      <c r="EM63" s="83"/>
      <c r="EN63" s="83"/>
      <c r="EO63" s="83"/>
      <c r="EP63" s="83"/>
      <c r="EQ63" s="83"/>
      <c r="ER63" s="83"/>
      <c r="ES63" s="83"/>
      <c r="ET63" s="83"/>
      <c r="EU63" s="83"/>
      <c r="EV63" s="83"/>
      <c r="EW63" s="83"/>
      <c r="EX63" s="83"/>
      <c r="EY63" s="83"/>
      <c r="EZ63" s="83"/>
      <c r="FA63" s="83"/>
      <c r="FB63" s="83"/>
      <c r="FC63" s="83"/>
      <c r="FD63" s="83"/>
      <c r="FE63" s="83"/>
      <c r="FF63" s="83"/>
      <c r="FG63" s="83"/>
      <c r="FH63" s="83"/>
      <c r="FI63" s="83"/>
      <c r="FJ63" s="83"/>
      <c r="FK63" s="83"/>
      <c r="FL63" s="83"/>
      <c r="FM63" s="83"/>
      <c r="FN63" s="83"/>
      <c r="FO63" s="83"/>
      <c r="FP63" s="83"/>
      <c r="FQ63" s="83"/>
      <c r="FR63" s="83"/>
      <c r="FS63" s="83"/>
      <c r="FT63" s="83"/>
      <c r="FU63" s="83"/>
      <c r="FV63" s="83"/>
      <c r="FW63" s="83"/>
      <c r="FX63" s="83"/>
      <c r="FY63" s="83"/>
      <c r="FZ63" s="83"/>
      <c r="GA63" s="83"/>
      <c r="GB63" s="83"/>
      <c r="GC63" s="83"/>
      <c r="GD63" s="83"/>
      <c r="GE63" s="83"/>
      <c r="GF63" s="83"/>
      <c r="GG63" s="83"/>
      <c r="GH63" s="83"/>
      <c r="GI63" s="83"/>
      <c r="GJ63" s="83"/>
      <c r="GK63" s="83"/>
      <c r="GL63" s="83"/>
      <c r="GM63" s="83"/>
      <c r="GN63" s="83"/>
      <c r="GO63" s="83"/>
      <c r="GP63" s="83"/>
      <c r="GQ63" s="83"/>
      <c r="GR63" s="83"/>
      <c r="GS63" s="83"/>
      <c r="GT63" s="83"/>
      <c r="GU63" s="83"/>
      <c r="GV63" s="83"/>
      <c r="GW63" s="83"/>
      <c r="GX63" s="83"/>
      <c r="GY63" s="83"/>
      <c r="GZ63" s="83"/>
      <c r="HA63" s="83"/>
      <c r="HB63" s="83"/>
      <c r="HC63" s="83"/>
      <c r="HD63" s="83"/>
      <c r="HE63" s="83"/>
      <c r="HF63" s="83"/>
      <c r="HG63" s="83"/>
      <c r="HH63" s="83"/>
      <c r="HI63" s="83"/>
      <c r="HJ63" s="83"/>
      <c r="HK63" s="83"/>
      <c r="HL63" s="83"/>
      <c r="HM63" s="83"/>
      <c r="HN63" s="83"/>
      <c r="HO63" s="83"/>
      <c r="HP63" s="83"/>
      <c r="HQ63" s="83"/>
      <c r="HR63" s="83"/>
      <c r="HS63" s="83"/>
      <c r="HT63" s="83"/>
      <c r="HU63" s="83"/>
      <c r="HV63" s="83"/>
      <c r="HW63" s="83"/>
      <c r="HX63" s="83"/>
      <c r="HY63" s="83"/>
      <c r="HZ63" s="83"/>
      <c r="IA63" s="83"/>
      <c r="IB63" s="83"/>
      <c r="IC63" s="83"/>
      <c r="ID63" s="83"/>
      <c r="IE63" s="83"/>
      <c r="IF63" s="83"/>
      <c r="IG63" s="83"/>
      <c r="IH63" s="83"/>
      <c r="II63" s="83"/>
      <c r="IJ63" s="83"/>
      <c r="IK63" s="83"/>
      <c r="IL63" s="83"/>
      <c r="IM63" s="83"/>
      <c r="IN63" s="83"/>
      <c r="IO63" s="83"/>
      <c r="IP63" s="83"/>
      <c r="IQ63" s="83"/>
      <c r="IR63" s="83"/>
      <c r="IS63" s="83"/>
      <c r="IT63" s="83"/>
      <c r="IU63" s="83"/>
      <c r="IV63" s="83"/>
      <c r="IW63" s="83"/>
      <c r="IX63" s="83"/>
      <c r="IY63" s="83"/>
      <c r="IZ63" s="83"/>
      <c r="JA63" s="83"/>
      <c r="JB63" s="83"/>
      <c r="JC63" s="83"/>
      <c r="JD63" s="83"/>
      <c r="JE63" s="83"/>
      <c r="JF63" s="83"/>
      <c r="JG63" s="83"/>
      <c r="JH63" s="83"/>
      <c r="JI63" s="83"/>
      <c r="JJ63" s="83"/>
      <c r="JK63" s="83"/>
      <c r="JL63" s="83"/>
      <c r="JM63" s="83"/>
      <c r="JN63" s="83"/>
      <c r="JO63" s="83"/>
      <c r="JP63" s="83"/>
      <c r="JQ63" s="83"/>
      <c r="JR63" s="83"/>
      <c r="JS63" s="83"/>
      <c r="JT63" s="83"/>
      <c r="JU63" s="83"/>
      <c r="JV63" s="83"/>
      <c r="JW63" s="83"/>
      <c r="JX63" s="83"/>
      <c r="JY63" s="83"/>
      <c r="JZ63" s="83"/>
      <c r="KA63" s="83"/>
      <c r="KB63" s="83"/>
      <c r="KC63" s="83"/>
      <c r="KD63" s="83"/>
      <c r="KE63" s="83"/>
      <c r="KF63" s="83"/>
      <c r="KG63" s="83"/>
      <c r="KH63" s="83"/>
      <c r="KI63" s="83"/>
      <c r="KJ63" s="83"/>
      <c r="KK63" s="83"/>
      <c r="KL63" s="83"/>
      <c r="KM63" s="83"/>
      <c r="KN63" s="83"/>
      <c r="KO63" s="83"/>
      <c r="KP63" s="83"/>
      <c r="KQ63" s="83"/>
      <c r="KR63" s="83"/>
      <c r="KS63" s="83"/>
      <c r="KT63" s="83"/>
      <c r="KU63" s="83"/>
      <c r="KV63" s="83"/>
      <c r="KW63" s="83"/>
      <c r="KX63" s="83"/>
      <c r="KY63" s="83"/>
      <c r="KZ63" s="83"/>
      <c r="LA63" s="83"/>
      <c r="LB63" s="83"/>
      <c r="LC63" s="83"/>
      <c r="LD63" s="83"/>
      <c r="LE63" s="83"/>
      <c r="LF63" s="83"/>
      <c r="LG63" s="83"/>
      <c r="LH63" s="83"/>
      <c r="LI63" s="83"/>
      <c r="LJ63" s="83"/>
      <c r="LK63" s="83"/>
      <c r="LL63" s="83"/>
      <c r="LM63" s="83"/>
      <c r="LN63" s="83"/>
      <c r="LO63" s="83"/>
      <c r="LP63" s="83"/>
      <c r="LQ63" s="83"/>
      <c r="LR63" s="83"/>
      <c r="LS63" s="83"/>
      <c r="LT63" s="83"/>
      <c r="LU63" s="83"/>
      <c r="LV63" s="83"/>
      <c r="LW63" s="83"/>
      <c r="LX63" s="83"/>
      <c r="LY63" s="83"/>
      <c r="LZ63" s="83"/>
      <c r="MA63" s="83"/>
      <c r="MB63" s="83"/>
      <c r="MC63" s="83"/>
      <c r="MD63" s="83"/>
      <c r="ME63" s="83"/>
      <c r="MF63" s="83"/>
      <c r="MG63" s="83"/>
      <c r="MH63" s="83"/>
      <c r="MI63" s="83"/>
      <c r="MJ63" s="83"/>
      <c r="MK63" s="83"/>
      <c r="ML63" s="83"/>
      <c r="MM63" s="83"/>
      <c r="MN63" s="83"/>
      <c r="MO63" s="83"/>
      <c r="MP63" s="83"/>
      <c r="MQ63" s="83"/>
      <c r="MR63" s="83"/>
      <c r="MS63" s="83"/>
      <c r="MT63" s="83"/>
      <c r="MU63" s="83"/>
      <c r="MV63" s="83"/>
      <c r="MW63" s="83"/>
      <c r="MX63" s="83"/>
      <c r="MY63" s="83"/>
      <c r="MZ63" s="83"/>
      <c r="NA63" s="83"/>
      <c r="NB63" s="83"/>
      <c r="NC63" s="83"/>
      <c r="ND63" s="83"/>
      <c r="NE63" s="83"/>
      <c r="NF63" s="83"/>
      <c r="NG63" s="83"/>
      <c r="NH63" s="83"/>
      <c r="NI63" s="83"/>
      <c r="NJ63" s="83"/>
      <c r="NK63" s="83"/>
      <c r="NL63" s="83"/>
      <c r="NM63" s="83"/>
      <c r="NN63" s="83"/>
      <c r="NO63" s="83"/>
      <c r="NP63" s="83"/>
      <c r="NQ63" s="83"/>
      <c r="NR63" s="83"/>
      <c r="NS63" s="83"/>
      <c r="NT63" s="83"/>
      <c r="NU63" s="83"/>
      <c r="NV63" s="83"/>
      <c r="NW63" s="83"/>
      <c r="NX63" s="83"/>
      <c r="NY63" s="83"/>
      <c r="NZ63" s="83"/>
      <c r="OA63" s="83"/>
      <c r="OB63" s="83"/>
      <c r="OC63" s="83"/>
      <c r="OD63" s="83"/>
      <c r="OE63" s="83"/>
      <c r="OF63" s="83"/>
      <c r="OG63" s="83"/>
      <c r="OH63" s="83"/>
      <c r="OI63" s="83"/>
      <c r="OJ63" s="83"/>
      <c r="OK63" s="83"/>
      <c r="OL63" s="83"/>
      <c r="OM63" s="83"/>
      <c r="ON63" s="83"/>
      <c r="OO63" s="83"/>
      <c r="OP63" s="83"/>
      <c r="OQ63" s="83"/>
      <c r="OR63" s="83"/>
      <c r="OS63" s="83"/>
      <c r="OT63" s="83"/>
      <c r="OU63" s="83"/>
      <c r="OV63" s="83"/>
      <c r="OW63" s="83"/>
      <c r="OX63" s="83"/>
      <c r="OY63" s="83"/>
      <c r="OZ63" s="83"/>
      <c r="PA63" s="83"/>
      <c r="PB63" s="83"/>
      <c r="PC63" s="83"/>
      <c r="PD63" s="83"/>
      <c r="PE63" s="83"/>
      <c r="PF63" s="83"/>
      <c r="PG63" s="83"/>
      <c r="PH63" s="83"/>
      <c r="PI63" s="83"/>
      <c r="PJ63" s="83"/>
      <c r="PK63" s="83"/>
      <c r="PL63" s="83"/>
      <c r="PM63" s="83"/>
      <c r="PN63" s="83"/>
      <c r="PO63" s="83"/>
      <c r="PP63" s="83"/>
      <c r="PQ63" s="83"/>
      <c r="PR63" s="83"/>
      <c r="PS63" s="83"/>
      <c r="PT63" s="83"/>
      <c r="PU63" s="83"/>
      <c r="PV63" s="83"/>
      <c r="PW63" s="83"/>
      <c r="PX63" s="83"/>
      <c r="PY63" s="83"/>
      <c r="PZ63" s="83"/>
      <c r="QA63" s="83"/>
      <c r="QB63" s="83"/>
      <c r="QC63" s="83"/>
      <c r="QD63" s="83"/>
      <c r="QE63" s="83"/>
      <c r="QF63" s="83"/>
      <c r="QG63" s="83"/>
      <c r="QH63" s="83"/>
      <c r="QI63" s="83"/>
      <c r="QJ63" s="83"/>
      <c r="QK63" s="83"/>
      <c r="QL63" s="83"/>
      <c r="QM63" s="83"/>
      <c r="QN63" s="83"/>
      <c r="QO63" s="83"/>
      <c r="QP63" s="83"/>
      <c r="QQ63" s="83"/>
      <c r="QR63" s="83"/>
      <c r="QS63" s="83"/>
      <c r="QT63" s="83"/>
      <c r="QU63" s="83"/>
      <c r="QV63" s="83"/>
      <c r="QW63" s="83"/>
      <c r="QX63" s="83"/>
      <c r="QY63" s="83"/>
      <c r="QZ63" s="83"/>
      <c r="RA63" s="83"/>
      <c r="RB63" s="83"/>
      <c r="RC63" s="83"/>
      <c r="RD63" s="83"/>
      <c r="RE63" s="83"/>
      <c r="RF63" s="83"/>
      <c r="RG63" s="83"/>
      <c r="RH63" s="83"/>
      <c r="RI63" s="83"/>
      <c r="RJ63" s="83"/>
      <c r="RK63" s="83"/>
      <c r="RL63" s="83"/>
      <c r="RM63" s="83"/>
      <c r="RN63" s="83"/>
      <c r="RO63" s="83"/>
      <c r="RP63" s="83"/>
      <c r="RQ63" s="83"/>
      <c r="RR63" s="83"/>
      <c r="RS63" s="83"/>
      <c r="RT63" s="83"/>
      <c r="RU63" s="83"/>
      <c r="RV63" s="83"/>
      <c r="RW63" s="83"/>
      <c r="RX63" s="83"/>
      <c r="RY63" s="83"/>
      <c r="RZ63" s="83"/>
      <c r="SA63" s="83"/>
      <c r="SB63" s="83"/>
      <c r="SC63" s="83"/>
      <c r="SD63" s="83"/>
      <c r="SE63" s="83"/>
      <c r="SF63" s="83"/>
      <c r="SG63" s="83"/>
      <c r="SH63" s="83"/>
      <c r="SI63" s="83"/>
      <c r="SJ63" s="83"/>
      <c r="SK63" s="83"/>
      <c r="SL63" s="83"/>
      <c r="SM63" s="83"/>
      <c r="SN63" s="83"/>
      <c r="SO63" s="83"/>
      <c r="SP63" s="83"/>
      <c r="SQ63" s="83"/>
      <c r="SR63" s="83"/>
      <c r="SS63" s="83"/>
      <c r="ST63" s="83"/>
      <c r="SU63" s="83"/>
      <c r="SV63" s="83"/>
      <c r="SW63" s="83"/>
      <c r="SX63" s="83"/>
      <c r="SY63" s="83"/>
      <c r="SZ63" s="83"/>
      <c r="TA63" s="83"/>
      <c r="TB63" s="83"/>
      <c r="TC63" s="83"/>
      <c r="TD63" s="83"/>
      <c r="TE63" s="83"/>
      <c r="TF63" s="83"/>
      <c r="TG63" s="83"/>
      <c r="TH63" s="83"/>
      <c r="TI63" s="83"/>
      <c r="TJ63" s="83"/>
      <c r="TK63" s="83"/>
      <c r="TL63" s="83"/>
      <c r="TM63" s="83"/>
      <c r="TN63" s="83"/>
      <c r="TO63" s="83"/>
      <c r="TP63" s="83"/>
      <c r="TQ63" s="83"/>
      <c r="TR63" s="83"/>
      <c r="TS63" s="83"/>
      <c r="TT63" s="83"/>
      <c r="TU63" s="83"/>
      <c r="TV63" s="83"/>
      <c r="TW63" s="83"/>
      <c r="TX63" s="83"/>
      <c r="TY63" s="83"/>
      <c r="TZ63" s="83"/>
      <c r="UA63" s="83"/>
      <c r="UB63" s="83"/>
      <c r="UC63" s="83"/>
      <c r="UD63" s="83"/>
      <c r="UE63" s="83"/>
      <c r="UF63" s="83"/>
      <c r="UG63" s="83"/>
      <c r="UH63" s="83"/>
      <c r="UI63" s="83"/>
      <c r="UJ63" s="83"/>
      <c r="UK63" s="83"/>
      <c r="UL63" s="83"/>
      <c r="UM63" s="83"/>
      <c r="UN63" s="83"/>
      <c r="UO63" s="83"/>
      <c r="UP63" s="83"/>
      <c r="UQ63" s="83"/>
      <c r="UR63" s="83"/>
      <c r="US63" s="83"/>
      <c r="UT63" s="83"/>
      <c r="UU63" s="83"/>
      <c r="UV63" s="83"/>
      <c r="UW63" s="83"/>
      <c r="UX63" s="83"/>
      <c r="UY63" s="83"/>
      <c r="UZ63" s="83"/>
      <c r="VA63" s="83"/>
      <c r="VB63" s="83"/>
      <c r="VC63" s="83"/>
      <c r="VD63" s="83"/>
      <c r="VE63" s="83"/>
      <c r="VF63" s="83"/>
      <c r="VG63" s="83"/>
      <c r="VH63" s="83"/>
      <c r="VI63" s="83"/>
      <c r="VJ63" s="83"/>
      <c r="VK63" s="83"/>
      <c r="VL63" s="83"/>
      <c r="VM63" s="83"/>
      <c r="VN63" s="83"/>
      <c r="VO63" s="83"/>
      <c r="VP63" s="83"/>
      <c r="VQ63" s="83"/>
      <c r="VR63" s="83"/>
      <c r="VS63" s="83"/>
      <c r="VT63" s="83"/>
      <c r="VU63" s="83"/>
      <c r="VV63" s="83"/>
      <c r="VW63" s="83"/>
      <c r="VX63" s="83"/>
      <c r="VY63" s="83"/>
      <c r="VZ63" s="83"/>
      <c r="WA63" s="83"/>
      <c r="WB63" s="83"/>
      <c r="WC63" s="83"/>
      <c r="WD63" s="83"/>
      <c r="WE63" s="83"/>
      <c r="WF63" s="83"/>
      <c r="WG63" s="83"/>
      <c r="WH63" s="83"/>
      <c r="WI63" s="83"/>
      <c r="WJ63" s="83"/>
      <c r="WK63" s="83"/>
      <c r="WL63" s="83"/>
      <c r="WM63" s="83"/>
      <c r="WN63" s="83"/>
      <c r="WO63" s="83"/>
      <c r="WP63" s="83"/>
      <c r="WQ63" s="83"/>
      <c r="WR63" s="83"/>
      <c r="WS63" s="83"/>
      <c r="WT63" s="83"/>
      <c r="WU63" s="83"/>
      <c r="WV63" s="83"/>
      <c r="WW63" s="83"/>
      <c r="WX63" s="83"/>
      <c r="WY63" s="83"/>
      <c r="WZ63" s="83"/>
      <c r="XA63" s="83"/>
      <c r="XB63" s="83"/>
      <c r="XC63" s="83"/>
      <c r="XD63" s="83"/>
      <c r="XE63" s="83"/>
      <c r="XF63" s="83"/>
      <c r="XG63" s="83"/>
      <c r="XH63" s="83"/>
      <c r="XI63" s="83"/>
      <c r="XJ63" s="83"/>
      <c r="XK63" s="83"/>
      <c r="XL63" s="83"/>
      <c r="XM63" s="83"/>
      <c r="XN63" s="83"/>
      <c r="XO63" s="83"/>
      <c r="XP63" s="83"/>
      <c r="XQ63" s="83"/>
      <c r="XR63" s="83"/>
      <c r="XS63" s="83"/>
      <c r="XT63" s="83"/>
      <c r="XU63" s="83"/>
      <c r="XV63" s="83"/>
      <c r="XW63" s="83"/>
      <c r="XX63" s="83"/>
      <c r="XY63" s="83"/>
      <c r="XZ63" s="83"/>
      <c r="YA63" s="83"/>
      <c r="YB63" s="83"/>
      <c r="YC63" s="83"/>
      <c r="YD63" s="83"/>
      <c r="YE63" s="83"/>
      <c r="YF63" s="83"/>
      <c r="YG63" s="83"/>
      <c r="YH63" s="83"/>
      <c r="YI63" s="83"/>
      <c r="YJ63" s="83"/>
      <c r="YK63" s="83"/>
      <c r="YL63" s="83"/>
      <c r="YM63" s="83"/>
      <c r="YN63" s="83"/>
      <c r="YO63" s="83"/>
      <c r="YP63" s="83"/>
      <c r="YQ63" s="83"/>
      <c r="YR63" s="83"/>
      <c r="YS63" s="83"/>
      <c r="YT63" s="83"/>
      <c r="YU63" s="83"/>
      <c r="YV63" s="83"/>
      <c r="YW63" s="83"/>
      <c r="YX63" s="83"/>
      <c r="YY63" s="83"/>
      <c r="YZ63" s="83"/>
      <c r="ZA63" s="83"/>
      <c r="ZB63" s="83"/>
      <c r="ZC63" s="83"/>
      <c r="ZD63" s="83"/>
      <c r="ZE63" s="83"/>
      <c r="ZF63" s="83"/>
      <c r="ZG63" s="83"/>
      <c r="ZH63" s="83"/>
      <c r="ZI63" s="83"/>
      <c r="ZJ63" s="83"/>
      <c r="ZK63" s="83"/>
      <c r="ZL63" s="83"/>
      <c r="ZM63" s="83"/>
      <c r="ZN63" s="83"/>
      <c r="ZO63" s="83"/>
      <c r="ZP63" s="83"/>
      <c r="ZQ63" s="83"/>
      <c r="ZR63" s="83"/>
      <c r="ZS63" s="83"/>
      <c r="ZT63" s="83"/>
      <c r="ZU63" s="83"/>
      <c r="ZV63" s="83"/>
      <c r="ZW63" s="83"/>
      <c r="ZX63" s="83"/>
      <c r="ZY63" s="83"/>
      <c r="ZZ63" s="83"/>
      <c r="AAA63" s="83"/>
      <c r="AAB63" s="83"/>
      <c r="AAC63" s="83"/>
      <c r="AAD63" s="83"/>
      <c r="AAE63" s="83"/>
      <c r="AAF63" s="83"/>
      <c r="AAG63" s="83"/>
      <c r="AAH63" s="83"/>
      <c r="AAI63" s="83"/>
      <c r="AAJ63" s="83"/>
      <c r="AAK63" s="83"/>
      <c r="AAL63" s="83"/>
      <c r="AAM63" s="83"/>
      <c r="AAN63" s="83"/>
      <c r="AAO63" s="83"/>
      <c r="AAP63" s="83"/>
      <c r="AAQ63" s="83"/>
      <c r="AAR63" s="83"/>
      <c r="AAS63" s="83"/>
      <c r="AAT63" s="83"/>
      <c r="AAU63" s="83"/>
      <c r="AAV63" s="83"/>
      <c r="AAW63" s="83"/>
      <c r="AAX63" s="83"/>
      <c r="AAY63" s="83"/>
      <c r="AAZ63" s="83"/>
      <c r="ABA63" s="83"/>
      <c r="ABB63" s="83"/>
      <c r="ABC63" s="83"/>
      <c r="ABD63" s="83"/>
      <c r="ABE63" s="83"/>
      <c r="ABF63" s="83"/>
      <c r="ABG63" s="83"/>
      <c r="ABH63" s="83"/>
      <c r="ABI63" s="83"/>
      <c r="ABJ63" s="83"/>
      <c r="ABK63" s="83"/>
      <c r="ABL63" s="83"/>
      <c r="ABM63" s="83"/>
      <c r="ABN63" s="83"/>
      <c r="ABO63" s="83"/>
      <c r="ABP63" s="83"/>
      <c r="ABQ63" s="83"/>
      <c r="ABR63" s="83"/>
      <c r="ABS63" s="83"/>
      <c r="ABT63" s="83"/>
      <c r="ABU63" s="83"/>
      <c r="ABV63" s="83"/>
      <c r="ABW63" s="83"/>
      <c r="ABX63" s="83"/>
      <c r="ABY63" s="83"/>
      <c r="ABZ63" s="83"/>
      <c r="ACA63" s="83"/>
      <c r="ACB63" s="83"/>
      <c r="ACC63" s="83"/>
      <c r="ACD63" s="83"/>
      <c r="ACE63" s="83"/>
      <c r="ACF63" s="83"/>
      <c r="ACG63" s="83"/>
      <c r="ACH63" s="83"/>
      <c r="ACI63" s="83"/>
      <c r="ACJ63" s="83"/>
      <c r="ACK63" s="83"/>
      <c r="ACL63" s="83"/>
      <c r="ACM63" s="83"/>
      <c r="ACN63" s="83"/>
      <c r="ACO63" s="83"/>
      <c r="ACP63" s="83"/>
      <c r="ACQ63" s="83"/>
      <c r="ACR63" s="83"/>
      <c r="ACS63" s="83"/>
      <c r="ACT63" s="83"/>
      <c r="ACU63" s="83"/>
      <c r="ACV63" s="83"/>
      <c r="ACW63" s="83"/>
      <c r="ACX63" s="83"/>
      <c r="ACY63" s="83"/>
      <c r="ACZ63" s="83"/>
      <c r="ADA63" s="83"/>
      <c r="ADB63" s="83"/>
      <c r="ADC63" s="83"/>
      <c r="ADD63" s="83"/>
      <c r="ADE63" s="83"/>
      <c r="ADF63" s="83"/>
      <c r="ADG63" s="83"/>
      <c r="ADH63" s="83"/>
      <c r="ADI63" s="83"/>
      <c r="ADJ63" s="83"/>
      <c r="ADK63" s="83"/>
      <c r="ADL63" s="83"/>
      <c r="ADM63" s="83"/>
      <c r="ADN63" s="83"/>
      <c r="ADO63" s="83"/>
      <c r="ADP63" s="83"/>
      <c r="ADQ63" s="83"/>
      <c r="ADR63" s="83"/>
      <c r="ADS63" s="83"/>
      <c r="ADT63" s="83"/>
      <c r="ADU63" s="83"/>
      <c r="ADV63" s="83"/>
      <c r="ADW63" s="83"/>
      <c r="ADX63" s="83"/>
      <c r="ADY63" s="83"/>
      <c r="ADZ63" s="83"/>
      <c r="AEA63" s="83"/>
      <c r="AEB63" s="83"/>
      <c r="AEC63" s="83"/>
      <c r="AED63" s="83"/>
      <c r="AEE63" s="83"/>
      <c r="AEF63" s="83"/>
      <c r="AEG63" s="83"/>
      <c r="AEH63" s="83"/>
      <c r="AEI63" s="83"/>
      <c r="AEJ63" s="83"/>
      <c r="AEK63" s="83"/>
      <c r="AEL63" s="83"/>
      <c r="AEM63" s="83"/>
      <c r="AEN63" s="83"/>
      <c r="AEO63" s="83"/>
      <c r="AEP63" s="83"/>
      <c r="AEQ63" s="83"/>
      <c r="AER63" s="83"/>
      <c r="AES63" s="83"/>
      <c r="AET63" s="83"/>
      <c r="AEU63" s="83"/>
      <c r="AEV63" s="83"/>
      <c r="AEW63" s="83"/>
      <c r="AEX63" s="83"/>
      <c r="AEY63" s="83"/>
      <c r="AEZ63" s="83"/>
      <c r="AFA63" s="83"/>
      <c r="AFB63" s="83"/>
      <c r="AFC63" s="83"/>
      <c r="AFD63" s="83"/>
      <c r="AFE63" s="83"/>
      <c r="AFF63" s="83"/>
      <c r="AFG63" s="83"/>
      <c r="AFH63" s="83"/>
      <c r="AFI63" s="83"/>
      <c r="AFJ63" s="83"/>
      <c r="AFK63" s="83"/>
      <c r="AFL63" s="83"/>
      <c r="AFM63" s="83"/>
      <c r="AFN63" s="83"/>
      <c r="AFO63" s="83"/>
      <c r="AFP63" s="83"/>
      <c r="AFQ63" s="83"/>
      <c r="AFR63" s="83"/>
      <c r="AFS63" s="83"/>
      <c r="AFT63" s="83"/>
      <c r="AFU63" s="83"/>
      <c r="AFV63" s="83"/>
      <c r="AFW63" s="83"/>
      <c r="AFX63" s="83"/>
      <c r="AFY63" s="83"/>
      <c r="AFZ63" s="83"/>
      <c r="AGA63" s="83"/>
      <c r="AGB63" s="83"/>
      <c r="AGC63" s="83"/>
      <c r="AGD63" s="83"/>
      <c r="AGE63" s="83"/>
      <c r="AGF63" s="83"/>
      <c r="AGG63" s="83"/>
      <c r="AGH63" s="83"/>
      <c r="AGI63" s="83"/>
      <c r="AGJ63" s="83"/>
      <c r="AGK63" s="83"/>
      <c r="AGL63" s="83"/>
      <c r="AGM63" s="83"/>
      <c r="AGN63" s="83"/>
      <c r="AGO63" s="83"/>
      <c r="AGP63" s="83"/>
      <c r="AGQ63" s="83"/>
      <c r="AGR63" s="83"/>
      <c r="AGS63" s="83"/>
      <c r="AGT63" s="83"/>
      <c r="AGU63" s="83"/>
      <c r="AGV63" s="83"/>
      <c r="AGW63" s="83"/>
      <c r="AGX63" s="83"/>
      <c r="AGY63" s="83"/>
      <c r="AGZ63" s="83"/>
      <c r="AHA63" s="83"/>
      <c r="AHB63" s="83"/>
      <c r="AHC63" s="83"/>
      <c r="AHD63" s="83"/>
      <c r="AHE63" s="83"/>
      <c r="AHF63" s="83"/>
      <c r="AHG63" s="83"/>
      <c r="AHH63" s="83"/>
      <c r="AHI63" s="83"/>
      <c r="AHJ63" s="83"/>
      <c r="AHK63" s="83"/>
      <c r="AHL63" s="83"/>
      <c r="AHM63" s="83"/>
      <c r="AHN63" s="83"/>
      <c r="AHO63" s="83"/>
      <c r="AHP63" s="83"/>
      <c r="AHQ63" s="83"/>
      <c r="AHR63" s="83"/>
      <c r="AHS63" s="83"/>
      <c r="AHT63" s="83"/>
      <c r="AHU63" s="83"/>
      <c r="AHV63" s="83"/>
      <c r="AHW63" s="83"/>
      <c r="AHX63" s="83"/>
      <c r="AHY63" s="83"/>
      <c r="AHZ63" s="83"/>
      <c r="AIA63" s="83"/>
      <c r="AIB63" s="83"/>
      <c r="AIC63" s="83"/>
      <c r="AID63" s="83"/>
      <c r="AIE63" s="83"/>
      <c r="AIF63" s="83"/>
      <c r="AIG63" s="83"/>
      <c r="AIH63" s="83"/>
      <c r="AII63" s="83"/>
      <c r="AIJ63" s="83"/>
      <c r="AIK63" s="83"/>
      <c r="AIL63" s="83"/>
      <c r="AIM63" s="83"/>
      <c r="AIN63" s="83"/>
      <c r="AIO63" s="83"/>
      <c r="AIP63" s="83"/>
      <c r="AIQ63" s="83"/>
      <c r="AIR63" s="83"/>
      <c r="AIS63" s="83"/>
      <c r="AIT63" s="83"/>
      <c r="AIU63" s="83"/>
      <c r="AIV63" s="83"/>
      <c r="AIW63" s="83"/>
      <c r="AIX63" s="83"/>
      <c r="AIY63" s="83"/>
      <c r="AIZ63" s="83"/>
      <c r="AJA63" s="83"/>
      <c r="AJB63" s="83"/>
      <c r="AJC63" s="83"/>
      <c r="AJD63" s="83"/>
      <c r="AJE63" s="83"/>
      <c r="AJF63" s="83"/>
      <c r="AJG63" s="83"/>
      <c r="AJH63" s="83"/>
      <c r="AJI63" s="83"/>
      <c r="AJJ63" s="83"/>
      <c r="AJK63" s="83"/>
      <c r="AJL63" s="83"/>
      <c r="AJM63" s="83"/>
      <c r="AJN63" s="83"/>
      <c r="AJO63" s="83"/>
      <c r="AJP63" s="83"/>
      <c r="AJQ63" s="83"/>
      <c r="AJR63" s="83"/>
      <c r="AJS63" s="83"/>
      <c r="AJT63" s="83"/>
      <c r="AJU63" s="83"/>
      <c r="AJV63" s="83"/>
      <c r="AJW63" s="83"/>
      <c r="AJX63" s="83"/>
      <c r="AJY63" s="83"/>
      <c r="AJZ63" s="83"/>
      <c r="AKA63" s="83"/>
      <c r="AKB63" s="83"/>
      <c r="AKC63" s="83"/>
      <c r="AKD63" s="83"/>
      <c r="AKE63" s="83"/>
      <c r="AKF63" s="83"/>
      <c r="AKG63" s="83"/>
      <c r="AKH63" s="83"/>
      <c r="AKI63" s="83"/>
      <c r="AKJ63" s="83"/>
      <c r="AKK63" s="83"/>
      <c r="AKL63" s="83"/>
      <c r="AKM63" s="83"/>
      <c r="AKN63" s="83"/>
      <c r="AKO63" s="83"/>
      <c r="AKP63" s="83"/>
      <c r="AKQ63" s="83"/>
      <c r="AKR63" s="83"/>
      <c r="AKS63" s="83"/>
      <c r="AKT63" s="83"/>
      <c r="AKU63" s="83"/>
      <c r="AKV63" s="83"/>
      <c r="AKW63" s="83"/>
      <c r="AKX63" s="83"/>
      <c r="AKY63" s="83"/>
      <c r="AKZ63" s="83"/>
      <c r="ALA63" s="83"/>
      <c r="ALB63" s="83"/>
      <c r="ALC63" s="83"/>
      <c r="ALD63" s="83"/>
      <c r="ALE63" s="83"/>
      <c r="ALF63" s="83"/>
      <c r="ALG63" s="83"/>
      <c r="ALH63" s="83"/>
      <c r="ALI63" s="83"/>
      <c r="ALJ63" s="83"/>
      <c r="ALK63" s="83"/>
      <c r="ALL63" s="83"/>
      <c r="ALM63" s="83"/>
      <c r="ALN63" s="83"/>
      <c r="ALO63" s="83"/>
      <c r="ALP63" s="83"/>
      <c r="ALQ63" s="83"/>
      <c r="ALR63" s="83"/>
      <c r="ALS63" s="83"/>
      <c r="ALT63" s="83"/>
      <c r="ALU63" s="83"/>
      <c r="ALV63" s="83"/>
      <c r="ALW63" s="83"/>
      <c r="ALX63" s="83"/>
      <c r="ALY63" s="83"/>
      <c r="ALZ63" s="83"/>
      <c r="AMA63" s="83"/>
      <c r="AMB63" s="83"/>
      <c r="AMC63" s="83"/>
      <c r="AMD63" s="83"/>
      <c r="AME63" s="83"/>
      <c r="AMF63" s="83"/>
      <c r="AMG63" s="83"/>
      <c r="AMH63" s="83"/>
      <c r="AMI63" s="83"/>
      <c r="AMJ63" s="83"/>
      <c r="AMK63" s="83"/>
      <c r="AML63" s="83"/>
      <c r="AMM63" s="83"/>
      <c r="AMN63" s="83"/>
      <c r="AMO63" s="83"/>
      <c r="AMP63" s="83"/>
      <c r="AMQ63" s="83"/>
      <c r="AMR63" s="83"/>
      <c r="AMS63" s="83"/>
      <c r="AMT63" s="83"/>
      <c r="AMU63" s="83"/>
      <c r="AMV63" s="83"/>
      <c r="AMW63" s="83"/>
      <c r="AMX63" s="83"/>
      <c r="AMY63" s="83"/>
      <c r="AMZ63" s="83"/>
      <c r="ANA63" s="83"/>
      <c r="ANB63" s="83"/>
      <c r="ANC63" s="83"/>
      <c r="AND63" s="83"/>
      <c r="ANE63" s="83"/>
      <c r="ANF63" s="83"/>
      <c r="ANG63" s="83"/>
      <c r="ANH63" s="83"/>
      <c r="ANI63" s="83"/>
      <c r="ANJ63" s="83"/>
      <c r="ANK63" s="83"/>
      <c r="ANL63" s="83"/>
      <c r="ANM63" s="83"/>
      <c r="ANN63" s="83"/>
      <c r="ANO63" s="83"/>
      <c r="ANP63" s="83"/>
      <c r="ANQ63" s="83"/>
      <c r="ANR63" s="83"/>
      <c r="ANS63" s="83"/>
      <c r="ANT63" s="83"/>
      <c r="ANU63" s="83"/>
      <c r="ANV63" s="83"/>
      <c r="ANW63" s="83"/>
      <c r="ANX63" s="83"/>
      <c r="ANY63" s="83"/>
      <c r="ANZ63" s="83"/>
      <c r="AOA63" s="83"/>
      <c r="AOB63" s="83"/>
      <c r="AOC63" s="83"/>
      <c r="AOD63" s="83"/>
      <c r="AOE63" s="83"/>
      <c r="AOF63" s="83"/>
      <c r="AOG63" s="83"/>
      <c r="AOH63" s="83"/>
      <c r="AOI63" s="83"/>
      <c r="AOJ63" s="83"/>
      <c r="AOK63" s="83"/>
      <c r="AOL63" s="83"/>
      <c r="AOM63" s="83"/>
      <c r="AON63" s="83"/>
      <c r="AOO63" s="83"/>
      <c r="AOP63" s="83"/>
      <c r="AOQ63" s="83"/>
      <c r="AOR63" s="83"/>
      <c r="AOS63" s="83"/>
      <c r="AOT63" s="83"/>
      <c r="AOU63" s="83"/>
      <c r="AOV63" s="83"/>
      <c r="AOW63" s="83"/>
      <c r="AOX63" s="83"/>
      <c r="AOY63" s="83"/>
      <c r="AOZ63" s="83"/>
      <c r="APA63" s="83"/>
      <c r="APB63" s="83"/>
      <c r="APC63" s="83"/>
      <c r="APD63" s="83"/>
      <c r="APE63" s="83"/>
      <c r="APF63" s="83"/>
      <c r="APG63" s="83"/>
      <c r="APH63" s="83"/>
      <c r="API63" s="83"/>
      <c r="APJ63" s="83"/>
      <c r="APK63" s="83"/>
      <c r="APL63" s="83"/>
      <c r="APM63" s="83"/>
      <c r="APN63" s="83"/>
      <c r="APO63" s="83"/>
      <c r="APP63" s="83"/>
      <c r="APQ63" s="83"/>
      <c r="APR63" s="83"/>
      <c r="APS63" s="83"/>
      <c r="APT63" s="83"/>
      <c r="APU63" s="83"/>
      <c r="APV63" s="83"/>
      <c r="APW63" s="83"/>
      <c r="APX63" s="83"/>
      <c r="APY63" s="83"/>
      <c r="APZ63" s="83"/>
      <c r="AQA63" s="83"/>
      <c r="AQB63" s="83"/>
      <c r="AQC63" s="83"/>
      <c r="AQD63" s="83"/>
      <c r="AQE63" s="83"/>
      <c r="AQF63" s="83"/>
      <c r="AQG63" s="83"/>
      <c r="AQH63" s="83"/>
      <c r="AQI63" s="83"/>
      <c r="AQJ63" s="83"/>
      <c r="AQK63" s="83"/>
      <c r="AQL63" s="83"/>
      <c r="AQM63" s="83"/>
      <c r="AQN63" s="83"/>
      <c r="AQO63" s="83"/>
      <c r="AQP63" s="83"/>
      <c r="AQQ63" s="83"/>
      <c r="AQR63" s="83"/>
      <c r="AQS63" s="83"/>
      <c r="AQT63" s="83"/>
      <c r="AQU63" s="83"/>
      <c r="AQV63" s="83"/>
      <c r="AQW63" s="83"/>
      <c r="AQX63" s="83"/>
      <c r="AQY63" s="83"/>
      <c r="AQZ63" s="83"/>
      <c r="ARA63" s="83"/>
      <c r="ARB63" s="83"/>
      <c r="ARC63" s="83"/>
      <c r="ARD63" s="83"/>
      <c r="ARE63" s="83"/>
      <c r="ARF63" s="83"/>
      <c r="ARG63" s="83"/>
      <c r="ARH63" s="83"/>
      <c r="ARI63" s="83"/>
      <c r="ARJ63" s="83"/>
      <c r="ARK63" s="83"/>
      <c r="ARL63" s="83"/>
      <c r="ARM63" s="83"/>
      <c r="ARN63" s="83"/>
      <c r="ARO63" s="83"/>
      <c r="ARP63" s="83"/>
      <c r="ARQ63" s="83"/>
      <c r="ARR63" s="83"/>
      <c r="ARS63" s="83"/>
      <c r="ART63" s="83"/>
      <c r="ARU63" s="83"/>
      <c r="ARV63" s="83"/>
      <c r="ARW63" s="83"/>
      <c r="ARX63" s="83"/>
      <c r="ARY63" s="83"/>
      <c r="ARZ63" s="83"/>
      <c r="ASA63" s="83"/>
      <c r="ASB63" s="83"/>
      <c r="ASC63" s="83"/>
      <c r="ASD63" s="83"/>
      <c r="ASE63" s="83"/>
      <c r="ASF63" s="83"/>
      <c r="ASG63" s="83"/>
      <c r="ASH63" s="83"/>
      <c r="ASI63" s="83"/>
      <c r="ASJ63" s="83"/>
      <c r="ASK63" s="83"/>
      <c r="ASL63" s="83"/>
      <c r="ASM63" s="83"/>
      <c r="ASN63" s="83"/>
      <c r="ASO63" s="83"/>
      <c r="ASP63" s="83"/>
      <c r="ASQ63" s="83"/>
      <c r="ASR63" s="83"/>
      <c r="ASS63" s="83"/>
      <c r="AST63" s="83"/>
      <c r="ASU63" s="83"/>
      <c r="ASV63" s="83"/>
      <c r="ASW63" s="83"/>
      <c r="ASX63" s="83"/>
      <c r="ASY63" s="83"/>
      <c r="ASZ63" s="83"/>
      <c r="ATA63" s="83"/>
      <c r="ATB63" s="83"/>
      <c r="ATC63" s="83"/>
      <c r="ATD63" s="83"/>
      <c r="ATE63" s="83"/>
      <c r="ATF63" s="83"/>
      <c r="ATG63" s="83"/>
      <c r="ATH63" s="83"/>
      <c r="ATI63" s="83"/>
      <c r="ATJ63" s="83"/>
      <c r="ATK63" s="83"/>
      <c r="ATL63" s="83"/>
      <c r="ATM63" s="83"/>
      <c r="ATN63" s="83"/>
      <c r="ATO63" s="83"/>
      <c r="ATP63" s="83"/>
      <c r="ATQ63" s="83"/>
      <c r="ATR63" s="83"/>
      <c r="ATS63" s="83"/>
      <c r="ATT63" s="83"/>
      <c r="ATU63" s="83"/>
      <c r="ATV63" s="83"/>
      <c r="ATW63" s="83"/>
      <c r="ATX63" s="83"/>
      <c r="ATY63" s="83"/>
      <c r="ATZ63" s="83"/>
      <c r="AUA63" s="83"/>
      <c r="AUB63" s="83"/>
      <c r="AUC63" s="83"/>
      <c r="AUD63" s="83"/>
      <c r="AUE63" s="83"/>
      <c r="AUF63" s="83"/>
      <c r="AUG63" s="83"/>
      <c r="AUH63" s="83"/>
      <c r="AUI63" s="83"/>
      <c r="AUJ63" s="83"/>
      <c r="AUK63" s="83"/>
      <c r="AUL63" s="83"/>
      <c r="AUM63" s="83"/>
      <c r="AUN63" s="83"/>
      <c r="AUO63" s="83"/>
      <c r="AUP63" s="83"/>
      <c r="AUQ63" s="83"/>
      <c r="AUR63" s="83"/>
      <c r="AUS63" s="83"/>
      <c r="AUT63" s="83"/>
      <c r="AUU63" s="83"/>
      <c r="AUV63" s="83"/>
      <c r="AUW63" s="83"/>
      <c r="AUX63" s="83"/>
      <c r="AUY63" s="83"/>
      <c r="AUZ63" s="83"/>
      <c r="AVA63" s="83"/>
      <c r="AVB63" s="83"/>
      <c r="AVC63" s="83"/>
      <c r="AVD63" s="83"/>
      <c r="AVE63" s="83"/>
      <c r="AVF63" s="83"/>
      <c r="AVG63" s="83"/>
      <c r="AVH63" s="83"/>
      <c r="AVI63" s="83"/>
      <c r="AVJ63" s="83"/>
      <c r="AVK63" s="83"/>
      <c r="AVL63" s="83"/>
      <c r="AVM63" s="83"/>
      <c r="AVN63" s="83"/>
      <c r="AVO63" s="83"/>
      <c r="AVP63" s="83"/>
      <c r="AVQ63" s="83"/>
      <c r="AVR63" s="83"/>
      <c r="AVS63" s="83"/>
      <c r="AVT63" s="83"/>
      <c r="AVU63" s="83"/>
      <c r="AVV63" s="83"/>
      <c r="AVW63" s="83"/>
      <c r="AVX63" s="83"/>
      <c r="AVY63" s="83"/>
      <c r="AVZ63" s="83"/>
      <c r="AWA63" s="83"/>
      <c r="AWB63" s="83"/>
      <c r="AWC63" s="83"/>
      <c r="AWD63" s="83"/>
      <c r="AWE63" s="83"/>
      <c r="AWF63" s="83"/>
      <c r="AWG63" s="83"/>
      <c r="AWH63" s="83"/>
      <c r="AWI63" s="83"/>
      <c r="AWJ63" s="83"/>
      <c r="AWK63" s="83"/>
      <c r="AWL63" s="83"/>
      <c r="AWM63" s="83"/>
      <c r="AWN63" s="83"/>
      <c r="AWO63" s="83"/>
      <c r="AWP63" s="83"/>
      <c r="AWQ63" s="83"/>
      <c r="AWR63" s="83"/>
      <c r="AWS63" s="83"/>
      <c r="AWT63" s="83"/>
      <c r="AWU63" s="83"/>
      <c r="AWV63" s="83"/>
      <c r="AWW63" s="83"/>
      <c r="AWX63" s="83"/>
      <c r="AWY63" s="83"/>
      <c r="AWZ63" s="83"/>
      <c r="AXA63" s="83"/>
      <c r="AXB63" s="83"/>
      <c r="AXC63" s="83"/>
      <c r="AXD63" s="83"/>
      <c r="AXE63" s="83"/>
      <c r="AXF63" s="83"/>
      <c r="AXG63" s="83"/>
      <c r="AXH63" s="83"/>
      <c r="AXI63" s="83"/>
      <c r="AXJ63" s="83"/>
      <c r="AXK63" s="83"/>
      <c r="AXL63" s="83"/>
      <c r="AXM63" s="83"/>
      <c r="AXN63" s="83"/>
      <c r="AXO63" s="83"/>
      <c r="AXP63" s="83"/>
      <c r="AXQ63" s="83"/>
      <c r="AXR63" s="83"/>
      <c r="AXS63" s="83"/>
      <c r="AXT63" s="83"/>
      <c r="AXU63" s="83"/>
      <c r="AXV63" s="83"/>
      <c r="AXW63" s="83"/>
      <c r="AXX63" s="83"/>
      <c r="AXY63" s="83"/>
      <c r="AXZ63" s="83"/>
      <c r="AYA63" s="83"/>
      <c r="AYB63" s="83"/>
      <c r="AYC63" s="83"/>
      <c r="AYD63" s="83"/>
      <c r="AYE63" s="83"/>
      <c r="AYF63" s="83"/>
      <c r="AYG63" s="83"/>
      <c r="AYH63" s="83"/>
      <c r="AYI63" s="83"/>
      <c r="AYJ63" s="83"/>
      <c r="AYK63" s="83"/>
      <c r="AYL63" s="83"/>
      <c r="AYM63" s="83"/>
      <c r="AYN63" s="83"/>
      <c r="AYO63" s="83"/>
      <c r="AYP63" s="83"/>
      <c r="AYQ63" s="83"/>
      <c r="AYR63" s="83"/>
      <c r="AYS63" s="83"/>
      <c r="AYT63" s="83"/>
      <c r="AYU63" s="83"/>
      <c r="AYV63" s="83"/>
      <c r="AYW63" s="83"/>
      <c r="AYX63" s="83"/>
      <c r="AYY63" s="83"/>
      <c r="AYZ63" s="83"/>
      <c r="AZA63" s="83"/>
      <c r="AZB63" s="83"/>
      <c r="AZC63" s="83"/>
      <c r="AZD63" s="83"/>
      <c r="AZE63" s="83"/>
      <c r="AZF63" s="83"/>
      <c r="AZG63" s="83"/>
      <c r="AZH63" s="83"/>
      <c r="AZI63" s="83"/>
      <c r="AZJ63" s="83"/>
    </row>
    <row r="64" spans="1:1362" s="54" customFormat="1">
      <c r="A64" s="50"/>
      <c r="B64" s="193"/>
      <c r="C64" s="194"/>
      <c r="D64" s="194"/>
      <c r="E64" s="194"/>
      <c r="F64" s="194"/>
      <c r="G64" s="194"/>
      <c r="H64" s="195"/>
      <c r="U64" s="83"/>
      <c r="V64" s="83"/>
      <c r="W64" s="83"/>
      <c r="X64" s="83"/>
      <c r="Y64" s="83"/>
      <c r="Z64" s="83"/>
      <c r="AA64" s="83"/>
      <c r="AB64" s="83"/>
      <c r="AC64" s="83"/>
      <c r="AD64" s="83"/>
      <c r="AE64" s="83"/>
      <c r="AF64" s="83"/>
      <c r="AG64" s="83"/>
      <c r="AH64" s="83"/>
      <c r="AI64" s="83"/>
      <c r="AJ64" s="83"/>
      <c r="AK64" s="83"/>
      <c r="AL64" s="83"/>
      <c r="AM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c r="CC64" s="83"/>
      <c r="CD64" s="83"/>
      <c r="CE64" s="83"/>
      <c r="CF64" s="83"/>
      <c r="CG64" s="83"/>
      <c r="CH64" s="83"/>
      <c r="CI64" s="83"/>
      <c r="CJ64" s="83"/>
      <c r="CK64" s="83"/>
      <c r="CL64" s="83"/>
      <c r="CM64" s="83"/>
      <c r="CN64" s="83"/>
      <c r="CO64" s="83"/>
      <c r="CP64" s="83"/>
      <c r="CQ64" s="83"/>
      <c r="CR64" s="83"/>
      <c r="CS64" s="83"/>
      <c r="CT64" s="83"/>
      <c r="CU64" s="83"/>
      <c r="CV64" s="83"/>
      <c r="CW64" s="83"/>
      <c r="CX64" s="83"/>
      <c r="CY64" s="83"/>
      <c r="CZ64" s="83"/>
      <c r="DA64" s="83"/>
      <c r="DB64" s="83"/>
      <c r="DC64" s="83"/>
      <c r="DD64" s="83"/>
      <c r="DE64" s="83"/>
      <c r="DF64" s="83"/>
      <c r="DG64" s="83"/>
      <c r="DH64" s="83"/>
      <c r="DI64" s="83"/>
      <c r="DJ64" s="83"/>
      <c r="DK64" s="83"/>
      <c r="DL64" s="83"/>
      <c r="DM64" s="83"/>
      <c r="DN64" s="83"/>
      <c r="DO64" s="83"/>
      <c r="DP64" s="83"/>
      <c r="DQ64" s="83"/>
      <c r="DR64" s="83"/>
      <c r="DS64" s="83"/>
      <c r="DT64" s="83"/>
      <c r="DU64" s="83"/>
      <c r="DV64" s="83"/>
      <c r="DW64" s="83"/>
      <c r="DX64" s="83"/>
      <c r="DY64" s="83"/>
      <c r="DZ64" s="83"/>
      <c r="EA64" s="83"/>
      <c r="EB64" s="83"/>
      <c r="EC64" s="83"/>
      <c r="ED64" s="83"/>
      <c r="EE64" s="83"/>
      <c r="EF64" s="83"/>
      <c r="EG64" s="83"/>
      <c r="EH64" s="83"/>
      <c r="EI64" s="83"/>
      <c r="EJ64" s="83"/>
      <c r="EK64" s="83"/>
      <c r="EL64" s="83"/>
      <c r="EM64" s="83"/>
      <c r="EN64" s="83"/>
      <c r="EO64" s="83"/>
      <c r="EP64" s="83"/>
      <c r="EQ64" s="83"/>
      <c r="ER64" s="83"/>
      <c r="ES64" s="83"/>
      <c r="ET64" s="83"/>
      <c r="EU64" s="83"/>
      <c r="EV64" s="83"/>
      <c r="EW64" s="83"/>
      <c r="EX64" s="83"/>
      <c r="EY64" s="83"/>
      <c r="EZ64" s="83"/>
      <c r="FA64" s="83"/>
      <c r="FB64" s="83"/>
      <c r="FC64" s="83"/>
      <c r="FD64" s="83"/>
      <c r="FE64" s="83"/>
      <c r="FF64" s="83"/>
      <c r="FG64" s="83"/>
      <c r="FH64" s="83"/>
      <c r="FI64" s="83"/>
      <c r="FJ64" s="83"/>
      <c r="FK64" s="83"/>
      <c r="FL64" s="83"/>
      <c r="FM64" s="83"/>
      <c r="FN64" s="83"/>
      <c r="FO64" s="83"/>
      <c r="FP64" s="83"/>
      <c r="FQ64" s="83"/>
      <c r="FR64" s="83"/>
      <c r="FS64" s="83"/>
      <c r="FT64" s="83"/>
      <c r="FU64" s="83"/>
      <c r="FV64" s="83"/>
      <c r="FW64" s="83"/>
      <c r="FX64" s="83"/>
      <c r="FY64" s="83"/>
      <c r="FZ64" s="83"/>
      <c r="GA64" s="83"/>
      <c r="GB64" s="83"/>
      <c r="GC64" s="83"/>
      <c r="GD64" s="83"/>
      <c r="GE64" s="83"/>
      <c r="GF64" s="83"/>
      <c r="GG64" s="83"/>
      <c r="GH64" s="83"/>
      <c r="GI64" s="83"/>
      <c r="GJ64" s="83"/>
      <c r="GK64" s="83"/>
      <c r="GL64" s="83"/>
      <c r="GM64" s="83"/>
      <c r="GN64" s="83"/>
      <c r="GO64" s="83"/>
      <c r="GP64" s="83"/>
      <c r="GQ64" s="83"/>
      <c r="GR64" s="83"/>
      <c r="GS64" s="83"/>
      <c r="GT64" s="83"/>
      <c r="GU64" s="83"/>
      <c r="GV64" s="83"/>
      <c r="GW64" s="83"/>
      <c r="GX64" s="83"/>
      <c r="GY64" s="83"/>
      <c r="GZ64" s="83"/>
      <c r="HA64" s="83"/>
      <c r="HB64" s="83"/>
      <c r="HC64" s="83"/>
      <c r="HD64" s="83"/>
      <c r="HE64" s="83"/>
      <c r="HF64" s="83"/>
      <c r="HG64" s="83"/>
      <c r="HH64" s="83"/>
      <c r="HI64" s="83"/>
      <c r="HJ64" s="83"/>
      <c r="HK64" s="83"/>
      <c r="HL64" s="83"/>
      <c r="HM64" s="83"/>
      <c r="HN64" s="83"/>
      <c r="HO64" s="83"/>
      <c r="HP64" s="83"/>
      <c r="HQ64" s="83"/>
      <c r="HR64" s="83"/>
      <c r="HS64" s="83"/>
      <c r="HT64" s="83"/>
      <c r="HU64" s="83"/>
      <c r="HV64" s="83"/>
      <c r="HW64" s="83"/>
      <c r="HX64" s="83"/>
      <c r="HY64" s="83"/>
      <c r="HZ64" s="83"/>
      <c r="IA64" s="83"/>
      <c r="IB64" s="83"/>
      <c r="IC64" s="83"/>
      <c r="ID64" s="83"/>
      <c r="IE64" s="83"/>
      <c r="IF64" s="83"/>
      <c r="IG64" s="83"/>
      <c r="IH64" s="83"/>
      <c r="II64" s="83"/>
      <c r="IJ64" s="83"/>
      <c r="IK64" s="83"/>
      <c r="IL64" s="83"/>
      <c r="IM64" s="83"/>
      <c r="IN64" s="83"/>
      <c r="IO64" s="83"/>
      <c r="IP64" s="83"/>
      <c r="IQ64" s="83"/>
      <c r="IR64" s="83"/>
      <c r="IS64" s="83"/>
      <c r="IT64" s="83"/>
      <c r="IU64" s="83"/>
      <c r="IV64" s="83"/>
      <c r="IW64" s="83"/>
      <c r="IX64" s="83"/>
      <c r="IY64" s="83"/>
      <c r="IZ64" s="83"/>
      <c r="JA64" s="83"/>
      <c r="JB64" s="83"/>
      <c r="JC64" s="83"/>
      <c r="JD64" s="83"/>
      <c r="JE64" s="83"/>
      <c r="JF64" s="83"/>
      <c r="JG64" s="83"/>
      <c r="JH64" s="83"/>
      <c r="JI64" s="83"/>
      <c r="JJ64" s="83"/>
      <c r="JK64" s="83"/>
      <c r="JL64" s="83"/>
      <c r="JM64" s="83"/>
      <c r="JN64" s="83"/>
      <c r="JO64" s="83"/>
      <c r="JP64" s="83"/>
      <c r="JQ64" s="83"/>
      <c r="JR64" s="83"/>
      <c r="JS64" s="83"/>
      <c r="JT64" s="83"/>
      <c r="JU64" s="83"/>
      <c r="JV64" s="83"/>
      <c r="JW64" s="83"/>
      <c r="JX64" s="83"/>
      <c r="JY64" s="83"/>
      <c r="JZ64" s="83"/>
      <c r="KA64" s="83"/>
      <c r="KB64" s="83"/>
      <c r="KC64" s="83"/>
      <c r="KD64" s="83"/>
      <c r="KE64" s="83"/>
      <c r="KF64" s="83"/>
      <c r="KG64" s="83"/>
      <c r="KH64" s="83"/>
      <c r="KI64" s="83"/>
      <c r="KJ64" s="83"/>
      <c r="KK64" s="83"/>
      <c r="KL64" s="83"/>
      <c r="KM64" s="83"/>
      <c r="KN64" s="83"/>
      <c r="KO64" s="83"/>
      <c r="KP64" s="83"/>
      <c r="KQ64" s="83"/>
      <c r="KR64" s="83"/>
      <c r="KS64" s="83"/>
      <c r="KT64" s="83"/>
      <c r="KU64" s="83"/>
      <c r="KV64" s="83"/>
      <c r="KW64" s="83"/>
      <c r="KX64" s="83"/>
      <c r="KY64" s="83"/>
      <c r="KZ64" s="83"/>
      <c r="LA64" s="83"/>
      <c r="LB64" s="83"/>
      <c r="LC64" s="83"/>
      <c r="LD64" s="83"/>
      <c r="LE64" s="83"/>
      <c r="LF64" s="83"/>
      <c r="LG64" s="83"/>
      <c r="LH64" s="83"/>
      <c r="LI64" s="83"/>
      <c r="LJ64" s="83"/>
      <c r="LK64" s="83"/>
      <c r="LL64" s="83"/>
      <c r="LM64" s="83"/>
      <c r="LN64" s="83"/>
      <c r="LO64" s="83"/>
      <c r="LP64" s="83"/>
      <c r="LQ64" s="83"/>
      <c r="LR64" s="83"/>
      <c r="LS64" s="83"/>
      <c r="LT64" s="83"/>
      <c r="LU64" s="83"/>
      <c r="LV64" s="83"/>
      <c r="LW64" s="83"/>
      <c r="LX64" s="83"/>
      <c r="LY64" s="83"/>
      <c r="LZ64" s="83"/>
      <c r="MA64" s="83"/>
      <c r="MB64" s="83"/>
      <c r="MC64" s="83"/>
      <c r="MD64" s="83"/>
      <c r="ME64" s="83"/>
      <c r="MF64" s="83"/>
      <c r="MG64" s="83"/>
      <c r="MH64" s="83"/>
      <c r="MI64" s="83"/>
      <c r="MJ64" s="83"/>
      <c r="MK64" s="83"/>
      <c r="ML64" s="83"/>
      <c r="MM64" s="83"/>
      <c r="MN64" s="83"/>
      <c r="MO64" s="83"/>
      <c r="MP64" s="83"/>
      <c r="MQ64" s="83"/>
      <c r="MR64" s="83"/>
      <c r="MS64" s="83"/>
      <c r="MT64" s="83"/>
      <c r="MU64" s="83"/>
      <c r="MV64" s="83"/>
      <c r="MW64" s="83"/>
      <c r="MX64" s="83"/>
      <c r="MY64" s="83"/>
      <c r="MZ64" s="83"/>
      <c r="NA64" s="83"/>
      <c r="NB64" s="83"/>
      <c r="NC64" s="83"/>
      <c r="ND64" s="83"/>
      <c r="NE64" s="83"/>
      <c r="NF64" s="83"/>
      <c r="NG64" s="83"/>
      <c r="NH64" s="83"/>
      <c r="NI64" s="83"/>
      <c r="NJ64" s="83"/>
      <c r="NK64" s="83"/>
      <c r="NL64" s="83"/>
      <c r="NM64" s="83"/>
      <c r="NN64" s="83"/>
      <c r="NO64" s="83"/>
      <c r="NP64" s="83"/>
      <c r="NQ64" s="83"/>
      <c r="NR64" s="83"/>
      <c r="NS64" s="83"/>
      <c r="NT64" s="83"/>
      <c r="NU64" s="83"/>
      <c r="NV64" s="83"/>
      <c r="NW64" s="83"/>
      <c r="NX64" s="83"/>
      <c r="NY64" s="83"/>
      <c r="NZ64" s="83"/>
      <c r="OA64" s="83"/>
      <c r="OB64" s="83"/>
      <c r="OC64" s="83"/>
      <c r="OD64" s="83"/>
      <c r="OE64" s="83"/>
      <c r="OF64" s="83"/>
      <c r="OG64" s="83"/>
      <c r="OH64" s="83"/>
      <c r="OI64" s="83"/>
      <c r="OJ64" s="83"/>
      <c r="OK64" s="83"/>
      <c r="OL64" s="83"/>
      <c r="OM64" s="83"/>
      <c r="ON64" s="83"/>
      <c r="OO64" s="83"/>
      <c r="OP64" s="83"/>
      <c r="OQ64" s="83"/>
      <c r="OR64" s="83"/>
      <c r="OS64" s="83"/>
      <c r="OT64" s="83"/>
      <c r="OU64" s="83"/>
      <c r="OV64" s="83"/>
      <c r="OW64" s="83"/>
      <c r="OX64" s="83"/>
      <c r="OY64" s="83"/>
      <c r="OZ64" s="83"/>
      <c r="PA64" s="83"/>
      <c r="PB64" s="83"/>
      <c r="PC64" s="83"/>
      <c r="PD64" s="83"/>
      <c r="PE64" s="83"/>
      <c r="PF64" s="83"/>
      <c r="PG64" s="83"/>
      <c r="PH64" s="83"/>
      <c r="PI64" s="83"/>
      <c r="PJ64" s="83"/>
      <c r="PK64" s="83"/>
      <c r="PL64" s="83"/>
      <c r="PM64" s="83"/>
      <c r="PN64" s="83"/>
      <c r="PO64" s="83"/>
      <c r="PP64" s="83"/>
      <c r="PQ64" s="83"/>
      <c r="PR64" s="83"/>
      <c r="PS64" s="83"/>
      <c r="PT64" s="83"/>
      <c r="PU64" s="83"/>
      <c r="PV64" s="83"/>
      <c r="PW64" s="83"/>
      <c r="PX64" s="83"/>
      <c r="PY64" s="83"/>
      <c r="PZ64" s="83"/>
      <c r="QA64" s="83"/>
      <c r="QB64" s="83"/>
      <c r="QC64" s="83"/>
      <c r="QD64" s="83"/>
      <c r="QE64" s="83"/>
      <c r="QF64" s="83"/>
      <c r="QG64" s="83"/>
      <c r="QH64" s="83"/>
      <c r="QI64" s="83"/>
      <c r="QJ64" s="83"/>
      <c r="QK64" s="83"/>
      <c r="QL64" s="83"/>
      <c r="QM64" s="83"/>
      <c r="QN64" s="83"/>
      <c r="QO64" s="83"/>
      <c r="QP64" s="83"/>
      <c r="QQ64" s="83"/>
      <c r="QR64" s="83"/>
      <c r="QS64" s="83"/>
      <c r="QT64" s="83"/>
      <c r="QU64" s="83"/>
      <c r="QV64" s="83"/>
      <c r="QW64" s="83"/>
      <c r="QX64" s="83"/>
      <c r="QY64" s="83"/>
      <c r="QZ64" s="83"/>
      <c r="RA64" s="83"/>
      <c r="RB64" s="83"/>
      <c r="RC64" s="83"/>
      <c r="RD64" s="83"/>
      <c r="RE64" s="83"/>
      <c r="RF64" s="83"/>
      <c r="RG64" s="83"/>
      <c r="RH64" s="83"/>
      <c r="RI64" s="83"/>
      <c r="RJ64" s="83"/>
      <c r="RK64" s="83"/>
      <c r="RL64" s="83"/>
      <c r="RM64" s="83"/>
      <c r="RN64" s="83"/>
      <c r="RO64" s="83"/>
      <c r="RP64" s="83"/>
      <c r="RQ64" s="83"/>
      <c r="RR64" s="83"/>
      <c r="RS64" s="83"/>
      <c r="RT64" s="83"/>
      <c r="RU64" s="83"/>
      <c r="RV64" s="83"/>
      <c r="RW64" s="83"/>
      <c r="RX64" s="83"/>
      <c r="RY64" s="83"/>
      <c r="RZ64" s="83"/>
      <c r="SA64" s="83"/>
      <c r="SB64" s="83"/>
      <c r="SC64" s="83"/>
      <c r="SD64" s="83"/>
      <c r="SE64" s="83"/>
      <c r="SF64" s="83"/>
      <c r="SG64" s="83"/>
      <c r="SH64" s="83"/>
      <c r="SI64" s="83"/>
      <c r="SJ64" s="83"/>
      <c r="SK64" s="83"/>
      <c r="SL64" s="83"/>
      <c r="SM64" s="83"/>
      <c r="SN64" s="83"/>
      <c r="SO64" s="83"/>
      <c r="SP64" s="83"/>
      <c r="SQ64" s="83"/>
      <c r="SR64" s="83"/>
      <c r="SS64" s="83"/>
      <c r="ST64" s="83"/>
      <c r="SU64" s="83"/>
      <c r="SV64" s="83"/>
      <c r="SW64" s="83"/>
      <c r="SX64" s="83"/>
      <c r="SY64" s="83"/>
      <c r="SZ64" s="83"/>
      <c r="TA64" s="83"/>
      <c r="TB64" s="83"/>
      <c r="TC64" s="83"/>
      <c r="TD64" s="83"/>
      <c r="TE64" s="83"/>
      <c r="TF64" s="83"/>
      <c r="TG64" s="83"/>
      <c r="TH64" s="83"/>
      <c r="TI64" s="83"/>
      <c r="TJ64" s="83"/>
      <c r="TK64" s="83"/>
      <c r="TL64" s="83"/>
      <c r="TM64" s="83"/>
      <c r="TN64" s="83"/>
      <c r="TO64" s="83"/>
      <c r="TP64" s="83"/>
      <c r="TQ64" s="83"/>
      <c r="TR64" s="83"/>
      <c r="TS64" s="83"/>
      <c r="TT64" s="83"/>
      <c r="TU64" s="83"/>
      <c r="TV64" s="83"/>
      <c r="TW64" s="83"/>
      <c r="TX64" s="83"/>
      <c r="TY64" s="83"/>
      <c r="TZ64" s="83"/>
      <c r="UA64" s="83"/>
      <c r="UB64" s="83"/>
      <c r="UC64" s="83"/>
      <c r="UD64" s="83"/>
      <c r="UE64" s="83"/>
      <c r="UF64" s="83"/>
      <c r="UG64" s="83"/>
      <c r="UH64" s="83"/>
      <c r="UI64" s="83"/>
      <c r="UJ64" s="83"/>
      <c r="UK64" s="83"/>
      <c r="UL64" s="83"/>
      <c r="UM64" s="83"/>
      <c r="UN64" s="83"/>
      <c r="UO64" s="83"/>
      <c r="UP64" s="83"/>
      <c r="UQ64" s="83"/>
      <c r="UR64" s="83"/>
      <c r="US64" s="83"/>
      <c r="UT64" s="83"/>
      <c r="UU64" s="83"/>
      <c r="UV64" s="83"/>
      <c r="UW64" s="83"/>
      <c r="UX64" s="83"/>
      <c r="UY64" s="83"/>
      <c r="UZ64" s="83"/>
      <c r="VA64" s="83"/>
      <c r="VB64" s="83"/>
      <c r="VC64" s="83"/>
      <c r="VD64" s="83"/>
      <c r="VE64" s="83"/>
      <c r="VF64" s="83"/>
      <c r="VG64" s="83"/>
      <c r="VH64" s="83"/>
      <c r="VI64" s="83"/>
      <c r="VJ64" s="83"/>
      <c r="VK64" s="83"/>
      <c r="VL64" s="83"/>
      <c r="VM64" s="83"/>
      <c r="VN64" s="83"/>
      <c r="VO64" s="83"/>
      <c r="VP64" s="83"/>
      <c r="VQ64" s="83"/>
      <c r="VR64" s="83"/>
      <c r="VS64" s="83"/>
      <c r="VT64" s="83"/>
      <c r="VU64" s="83"/>
      <c r="VV64" s="83"/>
      <c r="VW64" s="83"/>
      <c r="VX64" s="83"/>
      <c r="VY64" s="83"/>
      <c r="VZ64" s="83"/>
      <c r="WA64" s="83"/>
      <c r="WB64" s="83"/>
      <c r="WC64" s="83"/>
      <c r="WD64" s="83"/>
      <c r="WE64" s="83"/>
      <c r="WF64" s="83"/>
      <c r="WG64" s="83"/>
      <c r="WH64" s="83"/>
      <c r="WI64" s="83"/>
      <c r="WJ64" s="83"/>
      <c r="WK64" s="83"/>
      <c r="WL64" s="83"/>
      <c r="WM64" s="83"/>
      <c r="WN64" s="83"/>
      <c r="WO64" s="83"/>
      <c r="WP64" s="83"/>
      <c r="WQ64" s="83"/>
      <c r="WR64" s="83"/>
      <c r="WS64" s="83"/>
      <c r="WT64" s="83"/>
      <c r="WU64" s="83"/>
      <c r="WV64" s="83"/>
      <c r="WW64" s="83"/>
      <c r="WX64" s="83"/>
      <c r="WY64" s="83"/>
      <c r="WZ64" s="83"/>
      <c r="XA64" s="83"/>
      <c r="XB64" s="83"/>
      <c r="XC64" s="83"/>
      <c r="XD64" s="83"/>
      <c r="XE64" s="83"/>
      <c r="XF64" s="83"/>
      <c r="XG64" s="83"/>
      <c r="XH64" s="83"/>
      <c r="XI64" s="83"/>
      <c r="XJ64" s="83"/>
      <c r="XK64" s="83"/>
      <c r="XL64" s="83"/>
      <c r="XM64" s="83"/>
      <c r="XN64" s="83"/>
      <c r="XO64" s="83"/>
      <c r="XP64" s="83"/>
      <c r="XQ64" s="83"/>
      <c r="XR64" s="83"/>
      <c r="XS64" s="83"/>
      <c r="XT64" s="83"/>
      <c r="XU64" s="83"/>
      <c r="XV64" s="83"/>
      <c r="XW64" s="83"/>
      <c r="XX64" s="83"/>
      <c r="XY64" s="83"/>
      <c r="XZ64" s="83"/>
      <c r="YA64" s="83"/>
      <c r="YB64" s="83"/>
      <c r="YC64" s="83"/>
      <c r="YD64" s="83"/>
      <c r="YE64" s="83"/>
      <c r="YF64" s="83"/>
      <c r="YG64" s="83"/>
      <c r="YH64" s="83"/>
      <c r="YI64" s="83"/>
      <c r="YJ64" s="83"/>
      <c r="YK64" s="83"/>
      <c r="YL64" s="83"/>
      <c r="YM64" s="83"/>
      <c r="YN64" s="83"/>
      <c r="YO64" s="83"/>
      <c r="YP64" s="83"/>
      <c r="YQ64" s="83"/>
      <c r="YR64" s="83"/>
      <c r="YS64" s="83"/>
      <c r="YT64" s="83"/>
      <c r="YU64" s="83"/>
      <c r="YV64" s="83"/>
      <c r="YW64" s="83"/>
      <c r="YX64" s="83"/>
      <c r="YY64" s="83"/>
      <c r="YZ64" s="83"/>
      <c r="ZA64" s="83"/>
      <c r="ZB64" s="83"/>
      <c r="ZC64" s="83"/>
      <c r="ZD64" s="83"/>
      <c r="ZE64" s="83"/>
      <c r="ZF64" s="83"/>
      <c r="ZG64" s="83"/>
      <c r="ZH64" s="83"/>
      <c r="ZI64" s="83"/>
      <c r="ZJ64" s="83"/>
      <c r="ZK64" s="83"/>
      <c r="ZL64" s="83"/>
      <c r="ZM64" s="83"/>
      <c r="ZN64" s="83"/>
      <c r="ZO64" s="83"/>
      <c r="ZP64" s="83"/>
      <c r="ZQ64" s="83"/>
      <c r="ZR64" s="83"/>
      <c r="ZS64" s="83"/>
      <c r="ZT64" s="83"/>
      <c r="ZU64" s="83"/>
      <c r="ZV64" s="83"/>
      <c r="ZW64" s="83"/>
      <c r="ZX64" s="83"/>
      <c r="ZY64" s="83"/>
      <c r="ZZ64" s="83"/>
      <c r="AAA64" s="83"/>
      <c r="AAB64" s="83"/>
      <c r="AAC64" s="83"/>
      <c r="AAD64" s="83"/>
      <c r="AAE64" s="83"/>
      <c r="AAF64" s="83"/>
      <c r="AAG64" s="83"/>
      <c r="AAH64" s="83"/>
      <c r="AAI64" s="83"/>
      <c r="AAJ64" s="83"/>
      <c r="AAK64" s="83"/>
      <c r="AAL64" s="83"/>
      <c r="AAM64" s="83"/>
      <c r="AAN64" s="83"/>
      <c r="AAO64" s="83"/>
      <c r="AAP64" s="83"/>
      <c r="AAQ64" s="83"/>
      <c r="AAR64" s="83"/>
      <c r="AAS64" s="83"/>
      <c r="AAT64" s="83"/>
      <c r="AAU64" s="83"/>
      <c r="AAV64" s="83"/>
      <c r="AAW64" s="83"/>
      <c r="AAX64" s="83"/>
      <c r="AAY64" s="83"/>
      <c r="AAZ64" s="83"/>
      <c r="ABA64" s="83"/>
      <c r="ABB64" s="83"/>
      <c r="ABC64" s="83"/>
      <c r="ABD64" s="83"/>
      <c r="ABE64" s="83"/>
      <c r="ABF64" s="83"/>
      <c r="ABG64" s="83"/>
      <c r="ABH64" s="83"/>
      <c r="ABI64" s="83"/>
      <c r="ABJ64" s="83"/>
      <c r="ABK64" s="83"/>
      <c r="ABL64" s="83"/>
      <c r="ABM64" s="83"/>
      <c r="ABN64" s="83"/>
      <c r="ABO64" s="83"/>
      <c r="ABP64" s="83"/>
      <c r="ABQ64" s="83"/>
      <c r="ABR64" s="83"/>
      <c r="ABS64" s="83"/>
      <c r="ABT64" s="83"/>
      <c r="ABU64" s="83"/>
      <c r="ABV64" s="83"/>
      <c r="ABW64" s="83"/>
      <c r="ABX64" s="83"/>
      <c r="ABY64" s="83"/>
      <c r="ABZ64" s="83"/>
      <c r="ACA64" s="83"/>
      <c r="ACB64" s="83"/>
      <c r="ACC64" s="83"/>
      <c r="ACD64" s="83"/>
      <c r="ACE64" s="83"/>
      <c r="ACF64" s="83"/>
      <c r="ACG64" s="83"/>
      <c r="ACH64" s="83"/>
      <c r="ACI64" s="83"/>
      <c r="ACJ64" s="83"/>
      <c r="ACK64" s="83"/>
      <c r="ACL64" s="83"/>
      <c r="ACM64" s="83"/>
      <c r="ACN64" s="83"/>
      <c r="ACO64" s="83"/>
      <c r="ACP64" s="83"/>
      <c r="ACQ64" s="83"/>
      <c r="ACR64" s="83"/>
      <c r="ACS64" s="83"/>
      <c r="ACT64" s="83"/>
      <c r="ACU64" s="83"/>
      <c r="ACV64" s="83"/>
      <c r="ACW64" s="83"/>
      <c r="ACX64" s="83"/>
      <c r="ACY64" s="83"/>
      <c r="ACZ64" s="83"/>
      <c r="ADA64" s="83"/>
      <c r="ADB64" s="83"/>
      <c r="ADC64" s="83"/>
      <c r="ADD64" s="83"/>
      <c r="ADE64" s="83"/>
      <c r="ADF64" s="83"/>
      <c r="ADG64" s="83"/>
      <c r="ADH64" s="83"/>
      <c r="ADI64" s="83"/>
      <c r="ADJ64" s="83"/>
      <c r="ADK64" s="83"/>
      <c r="ADL64" s="83"/>
      <c r="ADM64" s="83"/>
      <c r="ADN64" s="83"/>
      <c r="ADO64" s="83"/>
      <c r="ADP64" s="83"/>
      <c r="ADQ64" s="83"/>
      <c r="ADR64" s="83"/>
      <c r="ADS64" s="83"/>
      <c r="ADT64" s="83"/>
      <c r="ADU64" s="83"/>
      <c r="ADV64" s="83"/>
      <c r="ADW64" s="83"/>
      <c r="ADX64" s="83"/>
      <c r="ADY64" s="83"/>
      <c r="ADZ64" s="83"/>
      <c r="AEA64" s="83"/>
      <c r="AEB64" s="83"/>
      <c r="AEC64" s="83"/>
      <c r="AED64" s="83"/>
      <c r="AEE64" s="83"/>
      <c r="AEF64" s="83"/>
      <c r="AEG64" s="83"/>
      <c r="AEH64" s="83"/>
      <c r="AEI64" s="83"/>
      <c r="AEJ64" s="83"/>
      <c r="AEK64" s="83"/>
      <c r="AEL64" s="83"/>
      <c r="AEM64" s="83"/>
      <c r="AEN64" s="83"/>
      <c r="AEO64" s="83"/>
      <c r="AEP64" s="83"/>
      <c r="AEQ64" s="83"/>
      <c r="AER64" s="83"/>
      <c r="AES64" s="83"/>
      <c r="AET64" s="83"/>
      <c r="AEU64" s="83"/>
      <c r="AEV64" s="83"/>
      <c r="AEW64" s="83"/>
      <c r="AEX64" s="83"/>
      <c r="AEY64" s="83"/>
      <c r="AEZ64" s="83"/>
      <c r="AFA64" s="83"/>
      <c r="AFB64" s="83"/>
      <c r="AFC64" s="83"/>
      <c r="AFD64" s="83"/>
      <c r="AFE64" s="83"/>
      <c r="AFF64" s="83"/>
      <c r="AFG64" s="83"/>
      <c r="AFH64" s="83"/>
      <c r="AFI64" s="83"/>
      <c r="AFJ64" s="83"/>
      <c r="AFK64" s="83"/>
      <c r="AFL64" s="83"/>
      <c r="AFM64" s="83"/>
      <c r="AFN64" s="83"/>
      <c r="AFO64" s="83"/>
      <c r="AFP64" s="83"/>
      <c r="AFQ64" s="83"/>
      <c r="AFR64" s="83"/>
      <c r="AFS64" s="83"/>
      <c r="AFT64" s="83"/>
      <c r="AFU64" s="83"/>
      <c r="AFV64" s="83"/>
      <c r="AFW64" s="83"/>
      <c r="AFX64" s="83"/>
      <c r="AFY64" s="83"/>
      <c r="AFZ64" s="83"/>
      <c r="AGA64" s="83"/>
      <c r="AGB64" s="83"/>
      <c r="AGC64" s="83"/>
      <c r="AGD64" s="83"/>
      <c r="AGE64" s="83"/>
      <c r="AGF64" s="83"/>
      <c r="AGG64" s="83"/>
      <c r="AGH64" s="83"/>
      <c r="AGI64" s="83"/>
      <c r="AGJ64" s="83"/>
      <c r="AGK64" s="83"/>
      <c r="AGL64" s="83"/>
      <c r="AGM64" s="83"/>
      <c r="AGN64" s="83"/>
      <c r="AGO64" s="83"/>
      <c r="AGP64" s="83"/>
      <c r="AGQ64" s="83"/>
      <c r="AGR64" s="83"/>
      <c r="AGS64" s="83"/>
      <c r="AGT64" s="83"/>
      <c r="AGU64" s="83"/>
      <c r="AGV64" s="83"/>
      <c r="AGW64" s="83"/>
      <c r="AGX64" s="83"/>
      <c r="AGY64" s="83"/>
      <c r="AGZ64" s="83"/>
      <c r="AHA64" s="83"/>
      <c r="AHB64" s="83"/>
      <c r="AHC64" s="83"/>
      <c r="AHD64" s="83"/>
      <c r="AHE64" s="83"/>
      <c r="AHF64" s="83"/>
      <c r="AHG64" s="83"/>
      <c r="AHH64" s="83"/>
      <c r="AHI64" s="83"/>
      <c r="AHJ64" s="83"/>
      <c r="AHK64" s="83"/>
      <c r="AHL64" s="83"/>
      <c r="AHM64" s="83"/>
      <c r="AHN64" s="83"/>
      <c r="AHO64" s="83"/>
      <c r="AHP64" s="83"/>
      <c r="AHQ64" s="83"/>
      <c r="AHR64" s="83"/>
      <c r="AHS64" s="83"/>
      <c r="AHT64" s="83"/>
      <c r="AHU64" s="83"/>
      <c r="AHV64" s="83"/>
      <c r="AHW64" s="83"/>
      <c r="AHX64" s="83"/>
      <c r="AHY64" s="83"/>
      <c r="AHZ64" s="83"/>
      <c r="AIA64" s="83"/>
      <c r="AIB64" s="83"/>
      <c r="AIC64" s="83"/>
      <c r="AID64" s="83"/>
      <c r="AIE64" s="83"/>
      <c r="AIF64" s="83"/>
      <c r="AIG64" s="83"/>
      <c r="AIH64" s="83"/>
      <c r="AII64" s="83"/>
      <c r="AIJ64" s="83"/>
      <c r="AIK64" s="83"/>
      <c r="AIL64" s="83"/>
      <c r="AIM64" s="83"/>
      <c r="AIN64" s="83"/>
      <c r="AIO64" s="83"/>
      <c r="AIP64" s="83"/>
      <c r="AIQ64" s="83"/>
      <c r="AIR64" s="83"/>
      <c r="AIS64" s="83"/>
      <c r="AIT64" s="83"/>
      <c r="AIU64" s="83"/>
      <c r="AIV64" s="83"/>
      <c r="AIW64" s="83"/>
      <c r="AIX64" s="83"/>
      <c r="AIY64" s="83"/>
      <c r="AIZ64" s="83"/>
      <c r="AJA64" s="83"/>
      <c r="AJB64" s="83"/>
      <c r="AJC64" s="83"/>
      <c r="AJD64" s="83"/>
      <c r="AJE64" s="83"/>
      <c r="AJF64" s="83"/>
      <c r="AJG64" s="83"/>
      <c r="AJH64" s="83"/>
      <c r="AJI64" s="83"/>
      <c r="AJJ64" s="83"/>
      <c r="AJK64" s="83"/>
      <c r="AJL64" s="83"/>
      <c r="AJM64" s="83"/>
      <c r="AJN64" s="83"/>
      <c r="AJO64" s="83"/>
      <c r="AJP64" s="83"/>
      <c r="AJQ64" s="83"/>
      <c r="AJR64" s="83"/>
      <c r="AJS64" s="83"/>
      <c r="AJT64" s="83"/>
      <c r="AJU64" s="83"/>
      <c r="AJV64" s="83"/>
      <c r="AJW64" s="83"/>
      <c r="AJX64" s="83"/>
      <c r="AJY64" s="83"/>
      <c r="AJZ64" s="83"/>
      <c r="AKA64" s="83"/>
      <c r="AKB64" s="83"/>
      <c r="AKC64" s="83"/>
      <c r="AKD64" s="83"/>
      <c r="AKE64" s="83"/>
      <c r="AKF64" s="83"/>
      <c r="AKG64" s="83"/>
      <c r="AKH64" s="83"/>
      <c r="AKI64" s="83"/>
      <c r="AKJ64" s="83"/>
      <c r="AKK64" s="83"/>
      <c r="AKL64" s="83"/>
      <c r="AKM64" s="83"/>
      <c r="AKN64" s="83"/>
      <c r="AKO64" s="83"/>
      <c r="AKP64" s="83"/>
      <c r="AKQ64" s="83"/>
      <c r="AKR64" s="83"/>
      <c r="AKS64" s="83"/>
      <c r="AKT64" s="83"/>
      <c r="AKU64" s="83"/>
      <c r="AKV64" s="83"/>
      <c r="AKW64" s="83"/>
      <c r="AKX64" s="83"/>
      <c r="AKY64" s="83"/>
      <c r="AKZ64" s="83"/>
      <c r="ALA64" s="83"/>
      <c r="ALB64" s="83"/>
      <c r="ALC64" s="83"/>
      <c r="ALD64" s="83"/>
      <c r="ALE64" s="83"/>
      <c r="ALF64" s="83"/>
      <c r="ALG64" s="83"/>
      <c r="ALH64" s="83"/>
      <c r="ALI64" s="83"/>
      <c r="ALJ64" s="83"/>
      <c r="ALK64" s="83"/>
      <c r="ALL64" s="83"/>
      <c r="ALM64" s="83"/>
      <c r="ALN64" s="83"/>
      <c r="ALO64" s="83"/>
      <c r="ALP64" s="83"/>
      <c r="ALQ64" s="83"/>
      <c r="ALR64" s="83"/>
      <c r="ALS64" s="83"/>
      <c r="ALT64" s="83"/>
      <c r="ALU64" s="83"/>
      <c r="ALV64" s="83"/>
      <c r="ALW64" s="83"/>
      <c r="ALX64" s="83"/>
      <c r="ALY64" s="83"/>
      <c r="ALZ64" s="83"/>
      <c r="AMA64" s="83"/>
      <c r="AMB64" s="83"/>
      <c r="AMC64" s="83"/>
      <c r="AMD64" s="83"/>
      <c r="AME64" s="83"/>
      <c r="AMF64" s="83"/>
      <c r="AMG64" s="83"/>
      <c r="AMH64" s="83"/>
      <c r="AMI64" s="83"/>
      <c r="AMJ64" s="83"/>
      <c r="AMK64" s="83"/>
      <c r="AML64" s="83"/>
      <c r="AMM64" s="83"/>
      <c r="AMN64" s="83"/>
      <c r="AMO64" s="83"/>
      <c r="AMP64" s="83"/>
      <c r="AMQ64" s="83"/>
      <c r="AMR64" s="83"/>
      <c r="AMS64" s="83"/>
      <c r="AMT64" s="83"/>
      <c r="AMU64" s="83"/>
      <c r="AMV64" s="83"/>
      <c r="AMW64" s="83"/>
      <c r="AMX64" s="83"/>
      <c r="AMY64" s="83"/>
      <c r="AMZ64" s="83"/>
      <c r="ANA64" s="83"/>
      <c r="ANB64" s="83"/>
      <c r="ANC64" s="83"/>
      <c r="AND64" s="83"/>
      <c r="ANE64" s="83"/>
      <c r="ANF64" s="83"/>
      <c r="ANG64" s="83"/>
      <c r="ANH64" s="83"/>
      <c r="ANI64" s="83"/>
      <c r="ANJ64" s="83"/>
      <c r="ANK64" s="83"/>
      <c r="ANL64" s="83"/>
      <c r="ANM64" s="83"/>
      <c r="ANN64" s="83"/>
      <c r="ANO64" s="83"/>
      <c r="ANP64" s="83"/>
      <c r="ANQ64" s="83"/>
      <c r="ANR64" s="83"/>
      <c r="ANS64" s="83"/>
      <c r="ANT64" s="83"/>
      <c r="ANU64" s="83"/>
      <c r="ANV64" s="83"/>
      <c r="ANW64" s="83"/>
      <c r="ANX64" s="83"/>
      <c r="ANY64" s="83"/>
      <c r="ANZ64" s="83"/>
      <c r="AOA64" s="83"/>
      <c r="AOB64" s="83"/>
      <c r="AOC64" s="83"/>
      <c r="AOD64" s="83"/>
      <c r="AOE64" s="83"/>
      <c r="AOF64" s="83"/>
      <c r="AOG64" s="83"/>
      <c r="AOH64" s="83"/>
      <c r="AOI64" s="83"/>
      <c r="AOJ64" s="83"/>
      <c r="AOK64" s="83"/>
      <c r="AOL64" s="83"/>
      <c r="AOM64" s="83"/>
      <c r="AON64" s="83"/>
      <c r="AOO64" s="83"/>
      <c r="AOP64" s="83"/>
      <c r="AOQ64" s="83"/>
      <c r="AOR64" s="83"/>
      <c r="AOS64" s="83"/>
      <c r="AOT64" s="83"/>
      <c r="AOU64" s="83"/>
      <c r="AOV64" s="83"/>
      <c r="AOW64" s="83"/>
      <c r="AOX64" s="83"/>
      <c r="AOY64" s="83"/>
      <c r="AOZ64" s="83"/>
      <c r="APA64" s="83"/>
      <c r="APB64" s="83"/>
      <c r="APC64" s="83"/>
      <c r="APD64" s="83"/>
      <c r="APE64" s="83"/>
      <c r="APF64" s="83"/>
      <c r="APG64" s="83"/>
      <c r="APH64" s="83"/>
      <c r="API64" s="83"/>
      <c r="APJ64" s="83"/>
      <c r="APK64" s="83"/>
      <c r="APL64" s="83"/>
      <c r="APM64" s="83"/>
      <c r="APN64" s="83"/>
      <c r="APO64" s="83"/>
      <c r="APP64" s="83"/>
      <c r="APQ64" s="83"/>
      <c r="APR64" s="83"/>
      <c r="APS64" s="83"/>
      <c r="APT64" s="83"/>
      <c r="APU64" s="83"/>
      <c r="APV64" s="83"/>
      <c r="APW64" s="83"/>
      <c r="APX64" s="83"/>
      <c r="APY64" s="83"/>
      <c r="APZ64" s="83"/>
      <c r="AQA64" s="83"/>
      <c r="AQB64" s="83"/>
      <c r="AQC64" s="83"/>
      <c r="AQD64" s="83"/>
      <c r="AQE64" s="83"/>
      <c r="AQF64" s="83"/>
      <c r="AQG64" s="83"/>
      <c r="AQH64" s="83"/>
      <c r="AQI64" s="83"/>
      <c r="AQJ64" s="83"/>
      <c r="AQK64" s="83"/>
      <c r="AQL64" s="83"/>
      <c r="AQM64" s="83"/>
      <c r="AQN64" s="83"/>
      <c r="AQO64" s="83"/>
      <c r="AQP64" s="83"/>
      <c r="AQQ64" s="83"/>
      <c r="AQR64" s="83"/>
      <c r="AQS64" s="83"/>
      <c r="AQT64" s="83"/>
      <c r="AQU64" s="83"/>
      <c r="AQV64" s="83"/>
      <c r="AQW64" s="83"/>
      <c r="AQX64" s="83"/>
      <c r="AQY64" s="83"/>
      <c r="AQZ64" s="83"/>
      <c r="ARA64" s="83"/>
      <c r="ARB64" s="83"/>
      <c r="ARC64" s="83"/>
      <c r="ARD64" s="83"/>
      <c r="ARE64" s="83"/>
      <c r="ARF64" s="83"/>
      <c r="ARG64" s="83"/>
      <c r="ARH64" s="83"/>
      <c r="ARI64" s="83"/>
      <c r="ARJ64" s="83"/>
      <c r="ARK64" s="83"/>
      <c r="ARL64" s="83"/>
      <c r="ARM64" s="83"/>
      <c r="ARN64" s="83"/>
      <c r="ARO64" s="83"/>
      <c r="ARP64" s="83"/>
      <c r="ARQ64" s="83"/>
      <c r="ARR64" s="83"/>
      <c r="ARS64" s="83"/>
      <c r="ART64" s="83"/>
      <c r="ARU64" s="83"/>
      <c r="ARV64" s="83"/>
      <c r="ARW64" s="83"/>
      <c r="ARX64" s="83"/>
      <c r="ARY64" s="83"/>
      <c r="ARZ64" s="83"/>
      <c r="ASA64" s="83"/>
      <c r="ASB64" s="83"/>
      <c r="ASC64" s="83"/>
      <c r="ASD64" s="83"/>
      <c r="ASE64" s="83"/>
      <c r="ASF64" s="83"/>
      <c r="ASG64" s="83"/>
      <c r="ASH64" s="83"/>
      <c r="ASI64" s="83"/>
      <c r="ASJ64" s="83"/>
      <c r="ASK64" s="83"/>
      <c r="ASL64" s="83"/>
      <c r="ASM64" s="83"/>
      <c r="ASN64" s="83"/>
      <c r="ASO64" s="83"/>
      <c r="ASP64" s="83"/>
      <c r="ASQ64" s="83"/>
      <c r="ASR64" s="83"/>
      <c r="ASS64" s="83"/>
      <c r="AST64" s="83"/>
      <c r="ASU64" s="83"/>
      <c r="ASV64" s="83"/>
      <c r="ASW64" s="83"/>
      <c r="ASX64" s="83"/>
      <c r="ASY64" s="83"/>
      <c r="ASZ64" s="83"/>
      <c r="ATA64" s="83"/>
      <c r="ATB64" s="83"/>
      <c r="ATC64" s="83"/>
      <c r="ATD64" s="83"/>
      <c r="ATE64" s="83"/>
      <c r="ATF64" s="83"/>
      <c r="ATG64" s="83"/>
      <c r="ATH64" s="83"/>
      <c r="ATI64" s="83"/>
      <c r="ATJ64" s="83"/>
      <c r="ATK64" s="83"/>
      <c r="ATL64" s="83"/>
      <c r="ATM64" s="83"/>
      <c r="ATN64" s="83"/>
      <c r="ATO64" s="83"/>
      <c r="ATP64" s="83"/>
      <c r="ATQ64" s="83"/>
      <c r="ATR64" s="83"/>
      <c r="ATS64" s="83"/>
      <c r="ATT64" s="83"/>
      <c r="ATU64" s="83"/>
      <c r="ATV64" s="83"/>
      <c r="ATW64" s="83"/>
      <c r="ATX64" s="83"/>
      <c r="ATY64" s="83"/>
      <c r="ATZ64" s="83"/>
      <c r="AUA64" s="83"/>
      <c r="AUB64" s="83"/>
      <c r="AUC64" s="83"/>
      <c r="AUD64" s="83"/>
      <c r="AUE64" s="83"/>
      <c r="AUF64" s="83"/>
      <c r="AUG64" s="83"/>
      <c r="AUH64" s="83"/>
      <c r="AUI64" s="83"/>
      <c r="AUJ64" s="83"/>
      <c r="AUK64" s="83"/>
      <c r="AUL64" s="83"/>
      <c r="AUM64" s="83"/>
      <c r="AUN64" s="83"/>
      <c r="AUO64" s="83"/>
      <c r="AUP64" s="83"/>
      <c r="AUQ64" s="83"/>
      <c r="AUR64" s="83"/>
      <c r="AUS64" s="83"/>
      <c r="AUT64" s="83"/>
      <c r="AUU64" s="83"/>
      <c r="AUV64" s="83"/>
      <c r="AUW64" s="83"/>
      <c r="AUX64" s="83"/>
      <c r="AUY64" s="83"/>
      <c r="AUZ64" s="83"/>
      <c r="AVA64" s="83"/>
      <c r="AVB64" s="83"/>
      <c r="AVC64" s="83"/>
      <c r="AVD64" s="83"/>
      <c r="AVE64" s="83"/>
      <c r="AVF64" s="83"/>
      <c r="AVG64" s="83"/>
      <c r="AVH64" s="83"/>
      <c r="AVI64" s="83"/>
      <c r="AVJ64" s="83"/>
      <c r="AVK64" s="83"/>
      <c r="AVL64" s="83"/>
      <c r="AVM64" s="83"/>
      <c r="AVN64" s="83"/>
      <c r="AVO64" s="83"/>
      <c r="AVP64" s="83"/>
      <c r="AVQ64" s="83"/>
      <c r="AVR64" s="83"/>
      <c r="AVS64" s="83"/>
      <c r="AVT64" s="83"/>
      <c r="AVU64" s="83"/>
      <c r="AVV64" s="83"/>
      <c r="AVW64" s="83"/>
      <c r="AVX64" s="83"/>
      <c r="AVY64" s="83"/>
      <c r="AVZ64" s="83"/>
      <c r="AWA64" s="83"/>
      <c r="AWB64" s="83"/>
      <c r="AWC64" s="83"/>
      <c r="AWD64" s="83"/>
      <c r="AWE64" s="83"/>
      <c r="AWF64" s="83"/>
      <c r="AWG64" s="83"/>
      <c r="AWH64" s="83"/>
      <c r="AWI64" s="83"/>
      <c r="AWJ64" s="83"/>
      <c r="AWK64" s="83"/>
      <c r="AWL64" s="83"/>
      <c r="AWM64" s="83"/>
      <c r="AWN64" s="83"/>
      <c r="AWO64" s="83"/>
      <c r="AWP64" s="83"/>
      <c r="AWQ64" s="83"/>
      <c r="AWR64" s="83"/>
      <c r="AWS64" s="83"/>
      <c r="AWT64" s="83"/>
      <c r="AWU64" s="83"/>
      <c r="AWV64" s="83"/>
      <c r="AWW64" s="83"/>
      <c r="AWX64" s="83"/>
      <c r="AWY64" s="83"/>
      <c r="AWZ64" s="83"/>
      <c r="AXA64" s="83"/>
      <c r="AXB64" s="83"/>
      <c r="AXC64" s="83"/>
      <c r="AXD64" s="83"/>
      <c r="AXE64" s="83"/>
      <c r="AXF64" s="83"/>
      <c r="AXG64" s="83"/>
      <c r="AXH64" s="83"/>
      <c r="AXI64" s="83"/>
      <c r="AXJ64" s="83"/>
      <c r="AXK64" s="83"/>
      <c r="AXL64" s="83"/>
      <c r="AXM64" s="83"/>
      <c r="AXN64" s="83"/>
      <c r="AXO64" s="83"/>
      <c r="AXP64" s="83"/>
      <c r="AXQ64" s="83"/>
      <c r="AXR64" s="83"/>
      <c r="AXS64" s="83"/>
      <c r="AXT64" s="83"/>
      <c r="AXU64" s="83"/>
      <c r="AXV64" s="83"/>
      <c r="AXW64" s="83"/>
      <c r="AXX64" s="83"/>
      <c r="AXY64" s="83"/>
      <c r="AXZ64" s="83"/>
      <c r="AYA64" s="83"/>
      <c r="AYB64" s="83"/>
      <c r="AYC64" s="83"/>
      <c r="AYD64" s="83"/>
      <c r="AYE64" s="83"/>
      <c r="AYF64" s="83"/>
      <c r="AYG64" s="83"/>
      <c r="AYH64" s="83"/>
      <c r="AYI64" s="83"/>
      <c r="AYJ64" s="83"/>
      <c r="AYK64" s="83"/>
      <c r="AYL64" s="83"/>
      <c r="AYM64" s="83"/>
      <c r="AYN64" s="83"/>
      <c r="AYO64" s="83"/>
      <c r="AYP64" s="83"/>
      <c r="AYQ64" s="83"/>
      <c r="AYR64" s="83"/>
      <c r="AYS64" s="83"/>
      <c r="AYT64" s="83"/>
      <c r="AYU64" s="83"/>
      <c r="AYV64" s="83"/>
      <c r="AYW64" s="83"/>
      <c r="AYX64" s="83"/>
      <c r="AYY64" s="83"/>
      <c r="AYZ64" s="83"/>
      <c r="AZA64" s="83"/>
      <c r="AZB64" s="83"/>
      <c r="AZC64" s="83"/>
      <c r="AZD64" s="83"/>
      <c r="AZE64" s="83"/>
      <c r="AZF64" s="83"/>
      <c r="AZG64" s="83"/>
      <c r="AZH64" s="83"/>
      <c r="AZI64" s="83"/>
      <c r="AZJ64" s="83"/>
    </row>
    <row r="65" spans="1:1362" s="54" customFormat="1" ht="14.5" thickBot="1">
      <c r="A65" s="50"/>
      <c r="B65" s="196"/>
      <c r="C65" s="197"/>
      <c r="D65" s="197"/>
      <c r="E65" s="197"/>
      <c r="F65" s="197"/>
      <c r="G65" s="197"/>
      <c r="H65" s="198"/>
      <c r="U65" s="83"/>
      <c r="V65" s="83"/>
      <c r="W65" s="83"/>
      <c r="X65" s="83"/>
      <c r="Y65" s="83"/>
      <c r="Z65" s="83"/>
      <c r="AA65" s="83"/>
      <c r="AB65" s="83"/>
      <c r="AC65" s="83"/>
      <c r="AD65" s="83"/>
      <c r="AE65" s="83"/>
      <c r="AF65" s="83"/>
      <c r="AG65" s="83"/>
      <c r="AH65" s="83"/>
      <c r="AI65" s="83"/>
      <c r="AJ65" s="83"/>
      <c r="AK65" s="83"/>
      <c r="AL65" s="83"/>
      <c r="AM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c r="CC65" s="83"/>
      <c r="CD65" s="83"/>
      <c r="CE65" s="83"/>
      <c r="CF65" s="83"/>
      <c r="CG65" s="83"/>
      <c r="CH65" s="83"/>
      <c r="CI65" s="83"/>
      <c r="CJ65" s="83"/>
      <c r="CK65" s="83"/>
      <c r="CL65" s="83"/>
      <c r="CM65" s="83"/>
      <c r="CN65" s="83"/>
      <c r="CO65" s="83"/>
      <c r="CP65" s="83"/>
      <c r="CQ65" s="83"/>
      <c r="CR65" s="83"/>
      <c r="CS65" s="83"/>
      <c r="CT65" s="83"/>
      <c r="CU65" s="83"/>
      <c r="CV65" s="83"/>
      <c r="CW65" s="83"/>
      <c r="CX65" s="83"/>
      <c r="CY65" s="83"/>
      <c r="CZ65" s="83"/>
      <c r="DA65" s="83"/>
      <c r="DB65" s="83"/>
      <c r="DC65" s="83"/>
      <c r="DD65" s="83"/>
      <c r="DE65" s="83"/>
      <c r="DF65" s="83"/>
      <c r="DG65" s="83"/>
      <c r="DH65" s="83"/>
      <c r="DI65" s="83"/>
      <c r="DJ65" s="83"/>
      <c r="DK65" s="83"/>
      <c r="DL65" s="83"/>
      <c r="DM65" s="83"/>
      <c r="DN65" s="83"/>
      <c r="DO65" s="83"/>
      <c r="DP65" s="83"/>
      <c r="DQ65" s="83"/>
      <c r="DR65" s="83"/>
      <c r="DS65" s="83"/>
      <c r="DT65" s="83"/>
      <c r="DU65" s="83"/>
      <c r="DV65" s="83"/>
      <c r="DW65" s="83"/>
      <c r="DX65" s="83"/>
      <c r="DY65" s="83"/>
      <c r="DZ65" s="83"/>
      <c r="EA65" s="83"/>
      <c r="EB65" s="83"/>
      <c r="EC65" s="83"/>
      <c r="ED65" s="83"/>
      <c r="EE65" s="83"/>
      <c r="EF65" s="83"/>
      <c r="EG65" s="83"/>
      <c r="EH65" s="83"/>
      <c r="EI65" s="83"/>
      <c r="EJ65" s="83"/>
      <c r="EK65" s="83"/>
      <c r="EL65" s="83"/>
      <c r="EM65" s="83"/>
      <c r="EN65" s="83"/>
      <c r="EO65" s="83"/>
      <c r="EP65" s="83"/>
      <c r="EQ65" s="83"/>
      <c r="ER65" s="83"/>
      <c r="ES65" s="83"/>
      <c r="ET65" s="83"/>
      <c r="EU65" s="83"/>
      <c r="EV65" s="83"/>
      <c r="EW65" s="83"/>
      <c r="EX65" s="83"/>
      <c r="EY65" s="83"/>
      <c r="EZ65" s="83"/>
      <c r="FA65" s="83"/>
      <c r="FB65" s="83"/>
      <c r="FC65" s="83"/>
      <c r="FD65" s="83"/>
      <c r="FE65" s="83"/>
      <c r="FF65" s="83"/>
      <c r="FG65" s="83"/>
      <c r="FH65" s="83"/>
      <c r="FI65" s="83"/>
      <c r="FJ65" s="83"/>
      <c r="FK65" s="83"/>
      <c r="FL65" s="83"/>
      <c r="FM65" s="83"/>
      <c r="FN65" s="83"/>
      <c r="FO65" s="83"/>
      <c r="FP65" s="83"/>
      <c r="FQ65" s="83"/>
      <c r="FR65" s="83"/>
      <c r="FS65" s="83"/>
      <c r="FT65" s="83"/>
      <c r="FU65" s="83"/>
      <c r="FV65" s="83"/>
      <c r="FW65" s="83"/>
      <c r="FX65" s="83"/>
      <c r="FY65" s="83"/>
      <c r="FZ65" s="83"/>
      <c r="GA65" s="83"/>
      <c r="GB65" s="83"/>
      <c r="GC65" s="83"/>
      <c r="GD65" s="83"/>
      <c r="GE65" s="83"/>
      <c r="GF65" s="83"/>
      <c r="GG65" s="83"/>
      <c r="GH65" s="83"/>
      <c r="GI65" s="83"/>
      <c r="GJ65" s="83"/>
      <c r="GK65" s="83"/>
      <c r="GL65" s="83"/>
      <c r="GM65" s="83"/>
      <c r="GN65" s="83"/>
      <c r="GO65" s="83"/>
      <c r="GP65" s="83"/>
      <c r="GQ65" s="83"/>
      <c r="GR65" s="83"/>
      <c r="GS65" s="83"/>
      <c r="GT65" s="83"/>
      <c r="GU65" s="83"/>
      <c r="GV65" s="83"/>
      <c r="GW65" s="83"/>
      <c r="GX65" s="83"/>
      <c r="GY65" s="83"/>
      <c r="GZ65" s="83"/>
      <c r="HA65" s="83"/>
      <c r="HB65" s="83"/>
      <c r="HC65" s="83"/>
      <c r="HD65" s="83"/>
      <c r="HE65" s="83"/>
      <c r="HF65" s="83"/>
      <c r="HG65" s="83"/>
      <c r="HH65" s="83"/>
      <c r="HI65" s="83"/>
      <c r="HJ65" s="83"/>
      <c r="HK65" s="83"/>
      <c r="HL65" s="83"/>
      <c r="HM65" s="83"/>
      <c r="HN65" s="83"/>
      <c r="HO65" s="83"/>
      <c r="HP65" s="83"/>
      <c r="HQ65" s="83"/>
      <c r="HR65" s="83"/>
      <c r="HS65" s="83"/>
      <c r="HT65" s="83"/>
      <c r="HU65" s="83"/>
      <c r="HV65" s="83"/>
      <c r="HW65" s="83"/>
      <c r="HX65" s="83"/>
      <c r="HY65" s="83"/>
      <c r="HZ65" s="83"/>
      <c r="IA65" s="83"/>
      <c r="IB65" s="83"/>
      <c r="IC65" s="83"/>
      <c r="ID65" s="83"/>
      <c r="IE65" s="83"/>
      <c r="IF65" s="83"/>
      <c r="IG65" s="83"/>
      <c r="IH65" s="83"/>
      <c r="II65" s="83"/>
      <c r="IJ65" s="83"/>
      <c r="IK65" s="83"/>
      <c r="IL65" s="83"/>
      <c r="IM65" s="83"/>
      <c r="IN65" s="83"/>
      <c r="IO65" s="83"/>
      <c r="IP65" s="83"/>
      <c r="IQ65" s="83"/>
      <c r="IR65" s="83"/>
      <c r="IS65" s="83"/>
      <c r="IT65" s="83"/>
      <c r="IU65" s="83"/>
      <c r="IV65" s="83"/>
      <c r="IW65" s="83"/>
      <c r="IX65" s="83"/>
      <c r="IY65" s="83"/>
      <c r="IZ65" s="83"/>
      <c r="JA65" s="83"/>
      <c r="JB65" s="83"/>
      <c r="JC65" s="83"/>
      <c r="JD65" s="83"/>
      <c r="JE65" s="83"/>
      <c r="JF65" s="83"/>
      <c r="JG65" s="83"/>
      <c r="JH65" s="83"/>
      <c r="JI65" s="83"/>
      <c r="JJ65" s="83"/>
      <c r="JK65" s="83"/>
      <c r="JL65" s="83"/>
      <c r="JM65" s="83"/>
      <c r="JN65" s="83"/>
      <c r="JO65" s="83"/>
      <c r="JP65" s="83"/>
      <c r="JQ65" s="83"/>
      <c r="JR65" s="83"/>
      <c r="JS65" s="83"/>
      <c r="JT65" s="83"/>
      <c r="JU65" s="83"/>
      <c r="JV65" s="83"/>
      <c r="JW65" s="83"/>
      <c r="JX65" s="83"/>
      <c r="JY65" s="83"/>
      <c r="JZ65" s="83"/>
      <c r="KA65" s="83"/>
      <c r="KB65" s="83"/>
      <c r="KC65" s="83"/>
      <c r="KD65" s="83"/>
      <c r="KE65" s="83"/>
      <c r="KF65" s="83"/>
      <c r="KG65" s="83"/>
      <c r="KH65" s="83"/>
      <c r="KI65" s="83"/>
      <c r="KJ65" s="83"/>
      <c r="KK65" s="83"/>
      <c r="KL65" s="83"/>
      <c r="KM65" s="83"/>
      <c r="KN65" s="83"/>
      <c r="KO65" s="83"/>
      <c r="KP65" s="83"/>
      <c r="KQ65" s="83"/>
      <c r="KR65" s="83"/>
      <c r="KS65" s="83"/>
      <c r="KT65" s="83"/>
      <c r="KU65" s="83"/>
      <c r="KV65" s="83"/>
      <c r="KW65" s="83"/>
      <c r="KX65" s="83"/>
      <c r="KY65" s="83"/>
      <c r="KZ65" s="83"/>
      <c r="LA65" s="83"/>
      <c r="LB65" s="83"/>
      <c r="LC65" s="83"/>
      <c r="LD65" s="83"/>
      <c r="LE65" s="83"/>
      <c r="LF65" s="83"/>
      <c r="LG65" s="83"/>
      <c r="LH65" s="83"/>
      <c r="LI65" s="83"/>
      <c r="LJ65" s="83"/>
      <c r="LK65" s="83"/>
      <c r="LL65" s="83"/>
      <c r="LM65" s="83"/>
      <c r="LN65" s="83"/>
      <c r="LO65" s="83"/>
      <c r="LP65" s="83"/>
      <c r="LQ65" s="83"/>
      <c r="LR65" s="83"/>
      <c r="LS65" s="83"/>
      <c r="LT65" s="83"/>
      <c r="LU65" s="83"/>
      <c r="LV65" s="83"/>
      <c r="LW65" s="83"/>
      <c r="LX65" s="83"/>
      <c r="LY65" s="83"/>
      <c r="LZ65" s="83"/>
      <c r="MA65" s="83"/>
      <c r="MB65" s="83"/>
      <c r="MC65" s="83"/>
      <c r="MD65" s="83"/>
      <c r="ME65" s="83"/>
      <c r="MF65" s="83"/>
      <c r="MG65" s="83"/>
      <c r="MH65" s="83"/>
      <c r="MI65" s="83"/>
      <c r="MJ65" s="83"/>
      <c r="MK65" s="83"/>
      <c r="ML65" s="83"/>
      <c r="MM65" s="83"/>
      <c r="MN65" s="83"/>
      <c r="MO65" s="83"/>
      <c r="MP65" s="83"/>
      <c r="MQ65" s="83"/>
      <c r="MR65" s="83"/>
      <c r="MS65" s="83"/>
      <c r="MT65" s="83"/>
      <c r="MU65" s="83"/>
      <c r="MV65" s="83"/>
      <c r="MW65" s="83"/>
      <c r="MX65" s="83"/>
      <c r="MY65" s="83"/>
      <c r="MZ65" s="83"/>
      <c r="NA65" s="83"/>
      <c r="NB65" s="83"/>
      <c r="NC65" s="83"/>
      <c r="ND65" s="83"/>
      <c r="NE65" s="83"/>
      <c r="NF65" s="83"/>
      <c r="NG65" s="83"/>
      <c r="NH65" s="83"/>
      <c r="NI65" s="83"/>
      <c r="NJ65" s="83"/>
      <c r="NK65" s="83"/>
      <c r="NL65" s="83"/>
      <c r="NM65" s="83"/>
      <c r="NN65" s="83"/>
      <c r="NO65" s="83"/>
      <c r="NP65" s="83"/>
      <c r="NQ65" s="83"/>
      <c r="NR65" s="83"/>
      <c r="NS65" s="83"/>
      <c r="NT65" s="83"/>
      <c r="NU65" s="83"/>
      <c r="NV65" s="83"/>
      <c r="NW65" s="83"/>
      <c r="NX65" s="83"/>
      <c r="NY65" s="83"/>
      <c r="NZ65" s="83"/>
      <c r="OA65" s="83"/>
      <c r="OB65" s="83"/>
      <c r="OC65" s="83"/>
      <c r="OD65" s="83"/>
      <c r="OE65" s="83"/>
      <c r="OF65" s="83"/>
      <c r="OG65" s="83"/>
      <c r="OH65" s="83"/>
      <c r="OI65" s="83"/>
      <c r="OJ65" s="83"/>
      <c r="OK65" s="83"/>
      <c r="OL65" s="83"/>
      <c r="OM65" s="83"/>
      <c r="ON65" s="83"/>
      <c r="OO65" s="83"/>
      <c r="OP65" s="83"/>
      <c r="OQ65" s="83"/>
      <c r="OR65" s="83"/>
      <c r="OS65" s="83"/>
      <c r="OT65" s="83"/>
      <c r="OU65" s="83"/>
      <c r="OV65" s="83"/>
      <c r="OW65" s="83"/>
      <c r="OX65" s="83"/>
      <c r="OY65" s="83"/>
      <c r="OZ65" s="83"/>
      <c r="PA65" s="83"/>
      <c r="PB65" s="83"/>
      <c r="PC65" s="83"/>
      <c r="PD65" s="83"/>
      <c r="PE65" s="83"/>
      <c r="PF65" s="83"/>
      <c r="PG65" s="83"/>
      <c r="PH65" s="83"/>
      <c r="PI65" s="83"/>
      <c r="PJ65" s="83"/>
      <c r="PK65" s="83"/>
      <c r="PL65" s="83"/>
      <c r="PM65" s="83"/>
      <c r="PN65" s="83"/>
      <c r="PO65" s="83"/>
      <c r="PP65" s="83"/>
      <c r="PQ65" s="83"/>
      <c r="PR65" s="83"/>
      <c r="PS65" s="83"/>
      <c r="PT65" s="83"/>
      <c r="PU65" s="83"/>
      <c r="PV65" s="83"/>
      <c r="PW65" s="83"/>
      <c r="PX65" s="83"/>
      <c r="PY65" s="83"/>
      <c r="PZ65" s="83"/>
      <c r="QA65" s="83"/>
      <c r="QB65" s="83"/>
      <c r="QC65" s="83"/>
      <c r="QD65" s="83"/>
      <c r="QE65" s="83"/>
      <c r="QF65" s="83"/>
      <c r="QG65" s="83"/>
      <c r="QH65" s="83"/>
      <c r="QI65" s="83"/>
      <c r="QJ65" s="83"/>
      <c r="QK65" s="83"/>
      <c r="QL65" s="83"/>
      <c r="QM65" s="83"/>
      <c r="QN65" s="83"/>
      <c r="QO65" s="83"/>
      <c r="QP65" s="83"/>
      <c r="QQ65" s="83"/>
      <c r="QR65" s="83"/>
      <c r="QS65" s="83"/>
      <c r="QT65" s="83"/>
      <c r="QU65" s="83"/>
      <c r="QV65" s="83"/>
      <c r="QW65" s="83"/>
      <c r="QX65" s="83"/>
      <c r="QY65" s="83"/>
      <c r="QZ65" s="83"/>
      <c r="RA65" s="83"/>
      <c r="RB65" s="83"/>
      <c r="RC65" s="83"/>
      <c r="RD65" s="83"/>
      <c r="RE65" s="83"/>
      <c r="RF65" s="83"/>
      <c r="RG65" s="83"/>
      <c r="RH65" s="83"/>
      <c r="RI65" s="83"/>
      <c r="RJ65" s="83"/>
      <c r="RK65" s="83"/>
      <c r="RL65" s="83"/>
      <c r="RM65" s="83"/>
      <c r="RN65" s="83"/>
      <c r="RO65" s="83"/>
      <c r="RP65" s="83"/>
      <c r="RQ65" s="83"/>
      <c r="RR65" s="83"/>
      <c r="RS65" s="83"/>
      <c r="RT65" s="83"/>
      <c r="RU65" s="83"/>
      <c r="RV65" s="83"/>
      <c r="RW65" s="83"/>
      <c r="RX65" s="83"/>
      <c r="RY65" s="83"/>
      <c r="RZ65" s="83"/>
      <c r="SA65" s="83"/>
      <c r="SB65" s="83"/>
      <c r="SC65" s="83"/>
      <c r="SD65" s="83"/>
      <c r="SE65" s="83"/>
      <c r="SF65" s="83"/>
      <c r="SG65" s="83"/>
      <c r="SH65" s="83"/>
      <c r="SI65" s="83"/>
      <c r="SJ65" s="83"/>
      <c r="SK65" s="83"/>
      <c r="SL65" s="83"/>
      <c r="SM65" s="83"/>
      <c r="SN65" s="83"/>
      <c r="SO65" s="83"/>
      <c r="SP65" s="83"/>
      <c r="SQ65" s="83"/>
      <c r="SR65" s="83"/>
      <c r="SS65" s="83"/>
      <c r="ST65" s="83"/>
      <c r="SU65" s="83"/>
      <c r="SV65" s="83"/>
      <c r="SW65" s="83"/>
      <c r="SX65" s="83"/>
      <c r="SY65" s="83"/>
      <c r="SZ65" s="83"/>
      <c r="TA65" s="83"/>
      <c r="TB65" s="83"/>
      <c r="TC65" s="83"/>
      <c r="TD65" s="83"/>
      <c r="TE65" s="83"/>
      <c r="TF65" s="83"/>
      <c r="TG65" s="83"/>
      <c r="TH65" s="83"/>
      <c r="TI65" s="83"/>
      <c r="TJ65" s="83"/>
      <c r="TK65" s="83"/>
      <c r="TL65" s="83"/>
      <c r="TM65" s="83"/>
      <c r="TN65" s="83"/>
      <c r="TO65" s="83"/>
      <c r="TP65" s="83"/>
      <c r="TQ65" s="83"/>
      <c r="TR65" s="83"/>
      <c r="TS65" s="83"/>
      <c r="TT65" s="83"/>
      <c r="TU65" s="83"/>
      <c r="TV65" s="83"/>
      <c r="TW65" s="83"/>
      <c r="TX65" s="83"/>
      <c r="TY65" s="83"/>
      <c r="TZ65" s="83"/>
      <c r="UA65" s="83"/>
      <c r="UB65" s="83"/>
      <c r="UC65" s="83"/>
      <c r="UD65" s="83"/>
      <c r="UE65" s="83"/>
      <c r="UF65" s="83"/>
      <c r="UG65" s="83"/>
      <c r="UH65" s="83"/>
      <c r="UI65" s="83"/>
      <c r="UJ65" s="83"/>
      <c r="UK65" s="83"/>
      <c r="UL65" s="83"/>
      <c r="UM65" s="83"/>
      <c r="UN65" s="83"/>
      <c r="UO65" s="83"/>
      <c r="UP65" s="83"/>
      <c r="UQ65" s="83"/>
      <c r="UR65" s="83"/>
      <c r="US65" s="83"/>
      <c r="UT65" s="83"/>
      <c r="UU65" s="83"/>
      <c r="UV65" s="83"/>
      <c r="UW65" s="83"/>
      <c r="UX65" s="83"/>
      <c r="UY65" s="83"/>
      <c r="UZ65" s="83"/>
      <c r="VA65" s="83"/>
      <c r="VB65" s="83"/>
      <c r="VC65" s="83"/>
      <c r="VD65" s="83"/>
      <c r="VE65" s="83"/>
      <c r="VF65" s="83"/>
      <c r="VG65" s="83"/>
      <c r="VH65" s="83"/>
      <c r="VI65" s="83"/>
      <c r="VJ65" s="83"/>
      <c r="VK65" s="83"/>
      <c r="VL65" s="83"/>
      <c r="VM65" s="83"/>
      <c r="VN65" s="83"/>
      <c r="VO65" s="83"/>
      <c r="VP65" s="83"/>
      <c r="VQ65" s="83"/>
      <c r="VR65" s="83"/>
      <c r="VS65" s="83"/>
      <c r="VT65" s="83"/>
      <c r="VU65" s="83"/>
      <c r="VV65" s="83"/>
      <c r="VW65" s="83"/>
      <c r="VX65" s="83"/>
      <c r="VY65" s="83"/>
      <c r="VZ65" s="83"/>
      <c r="WA65" s="83"/>
      <c r="WB65" s="83"/>
      <c r="WC65" s="83"/>
      <c r="WD65" s="83"/>
      <c r="WE65" s="83"/>
      <c r="WF65" s="83"/>
      <c r="WG65" s="83"/>
      <c r="WH65" s="83"/>
      <c r="WI65" s="83"/>
      <c r="WJ65" s="83"/>
      <c r="WK65" s="83"/>
      <c r="WL65" s="83"/>
      <c r="WM65" s="83"/>
      <c r="WN65" s="83"/>
      <c r="WO65" s="83"/>
      <c r="WP65" s="83"/>
      <c r="WQ65" s="83"/>
      <c r="WR65" s="83"/>
      <c r="WS65" s="83"/>
      <c r="WT65" s="83"/>
      <c r="WU65" s="83"/>
      <c r="WV65" s="83"/>
      <c r="WW65" s="83"/>
      <c r="WX65" s="83"/>
      <c r="WY65" s="83"/>
      <c r="WZ65" s="83"/>
      <c r="XA65" s="83"/>
      <c r="XB65" s="83"/>
      <c r="XC65" s="83"/>
      <c r="XD65" s="83"/>
      <c r="XE65" s="83"/>
      <c r="XF65" s="83"/>
      <c r="XG65" s="83"/>
      <c r="XH65" s="83"/>
      <c r="XI65" s="83"/>
      <c r="XJ65" s="83"/>
      <c r="XK65" s="83"/>
      <c r="XL65" s="83"/>
      <c r="XM65" s="83"/>
      <c r="XN65" s="83"/>
      <c r="XO65" s="83"/>
      <c r="XP65" s="83"/>
      <c r="XQ65" s="83"/>
      <c r="XR65" s="83"/>
      <c r="XS65" s="83"/>
      <c r="XT65" s="83"/>
      <c r="XU65" s="83"/>
      <c r="XV65" s="83"/>
      <c r="XW65" s="83"/>
      <c r="XX65" s="83"/>
      <c r="XY65" s="83"/>
      <c r="XZ65" s="83"/>
      <c r="YA65" s="83"/>
      <c r="YB65" s="83"/>
      <c r="YC65" s="83"/>
      <c r="YD65" s="83"/>
      <c r="YE65" s="83"/>
      <c r="YF65" s="83"/>
      <c r="YG65" s="83"/>
      <c r="YH65" s="83"/>
      <c r="YI65" s="83"/>
      <c r="YJ65" s="83"/>
      <c r="YK65" s="83"/>
      <c r="YL65" s="83"/>
      <c r="YM65" s="83"/>
      <c r="YN65" s="83"/>
      <c r="YO65" s="83"/>
      <c r="YP65" s="83"/>
      <c r="YQ65" s="83"/>
      <c r="YR65" s="83"/>
      <c r="YS65" s="83"/>
      <c r="YT65" s="83"/>
      <c r="YU65" s="83"/>
      <c r="YV65" s="83"/>
      <c r="YW65" s="83"/>
      <c r="YX65" s="83"/>
      <c r="YY65" s="83"/>
      <c r="YZ65" s="83"/>
      <c r="ZA65" s="83"/>
      <c r="ZB65" s="83"/>
      <c r="ZC65" s="83"/>
      <c r="ZD65" s="83"/>
      <c r="ZE65" s="83"/>
      <c r="ZF65" s="83"/>
      <c r="ZG65" s="83"/>
      <c r="ZH65" s="83"/>
      <c r="ZI65" s="83"/>
      <c r="ZJ65" s="83"/>
      <c r="ZK65" s="83"/>
      <c r="ZL65" s="83"/>
      <c r="ZM65" s="83"/>
      <c r="ZN65" s="83"/>
      <c r="ZO65" s="83"/>
      <c r="ZP65" s="83"/>
      <c r="ZQ65" s="83"/>
      <c r="ZR65" s="83"/>
      <c r="ZS65" s="83"/>
      <c r="ZT65" s="83"/>
      <c r="ZU65" s="83"/>
      <c r="ZV65" s="83"/>
      <c r="ZW65" s="83"/>
      <c r="ZX65" s="83"/>
      <c r="ZY65" s="83"/>
      <c r="ZZ65" s="83"/>
      <c r="AAA65" s="83"/>
      <c r="AAB65" s="83"/>
      <c r="AAC65" s="83"/>
      <c r="AAD65" s="83"/>
      <c r="AAE65" s="83"/>
      <c r="AAF65" s="83"/>
      <c r="AAG65" s="83"/>
      <c r="AAH65" s="83"/>
      <c r="AAI65" s="83"/>
      <c r="AAJ65" s="83"/>
      <c r="AAK65" s="83"/>
      <c r="AAL65" s="83"/>
      <c r="AAM65" s="83"/>
      <c r="AAN65" s="83"/>
      <c r="AAO65" s="83"/>
      <c r="AAP65" s="83"/>
      <c r="AAQ65" s="83"/>
      <c r="AAR65" s="83"/>
      <c r="AAS65" s="83"/>
      <c r="AAT65" s="83"/>
      <c r="AAU65" s="83"/>
      <c r="AAV65" s="83"/>
      <c r="AAW65" s="83"/>
      <c r="AAX65" s="83"/>
      <c r="AAY65" s="83"/>
      <c r="AAZ65" s="83"/>
      <c r="ABA65" s="83"/>
      <c r="ABB65" s="83"/>
      <c r="ABC65" s="83"/>
      <c r="ABD65" s="83"/>
      <c r="ABE65" s="83"/>
      <c r="ABF65" s="83"/>
      <c r="ABG65" s="83"/>
      <c r="ABH65" s="83"/>
      <c r="ABI65" s="83"/>
      <c r="ABJ65" s="83"/>
      <c r="ABK65" s="83"/>
      <c r="ABL65" s="83"/>
      <c r="ABM65" s="83"/>
      <c r="ABN65" s="83"/>
      <c r="ABO65" s="83"/>
      <c r="ABP65" s="83"/>
      <c r="ABQ65" s="83"/>
      <c r="ABR65" s="83"/>
      <c r="ABS65" s="83"/>
      <c r="ABT65" s="83"/>
      <c r="ABU65" s="83"/>
      <c r="ABV65" s="83"/>
      <c r="ABW65" s="83"/>
      <c r="ABX65" s="83"/>
      <c r="ABY65" s="83"/>
      <c r="ABZ65" s="83"/>
      <c r="ACA65" s="83"/>
      <c r="ACB65" s="83"/>
      <c r="ACC65" s="83"/>
      <c r="ACD65" s="83"/>
      <c r="ACE65" s="83"/>
      <c r="ACF65" s="83"/>
      <c r="ACG65" s="83"/>
      <c r="ACH65" s="83"/>
      <c r="ACI65" s="83"/>
      <c r="ACJ65" s="83"/>
      <c r="ACK65" s="83"/>
      <c r="ACL65" s="83"/>
      <c r="ACM65" s="83"/>
      <c r="ACN65" s="83"/>
      <c r="ACO65" s="83"/>
      <c r="ACP65" s="83"/>
      <c r="ACQ65" s="83"/>
      <c r="ACR65" s="83"/>
      <c r="ACS65" s="83"/>
      <c r="ACT65" s="83"/>
      <c r="ACU65" s="83"/>
      <c r="ACV65" s="83"/>
      <c r="ACW65" s="83"/>
      <c r="ACX65" s="83"/>
      <c r="ACY65" s="83"/>
      <c r="ACZ65" s="83"/>
      <c r="ADA65" s="83"/>
      <c r="ADB65" s="83"/>
      <c r="ADC65" s="83"/>
      <c r="ADD65" s="83"/>
      <c r="ADE65" s="83"/>
      <c r="ADF65" s="83"/>
      <c r="ADG65" s="83"/>
      <c r="ADH65" s="83"/>
      <c r="ADI65" s="83"/>
      <c r="ADJ65" s="83"/>
      <c r="ADK65" s="83"/>
      <c r="ADL65" s="83"/>
      <c r="ADM65" s="83"/>
      <c r="ADN65" s="83"/>
      <c r="ADO65" s="83"/>
      <c r="ADP65" s="83"/>
      <c r="ADQ65" s="83"/>
      <c r="ADR65" s="83"/>
      <c r="ADS65" s="83"/>
      <c r="ADT65" s="83"/>
      <c r="ADU65" s="83"/>
      <c r="ADV65" s="83"/>
      <c r="ADW65" s="83"/>
      <c r="ADX65" s="83"/>
      <c r="ADY65" s="83"/>
      <c r="ADZ65" s="83"/>
      <c r="AEA65" s="83"/>
      <c r="AEB65" s="83"/>
      <c r="AEC65" s="83"/>
      <c r="AED65" s="83"/>
      <c r="AEE65" s="83"/>
      <c r="AEF65" s="83"/>
      <c r="AEG65" s="83"/>
      <c r="AEH65" s="83"/>
      <c r="AEI65" s="83"/>
      <c r="AEJ65" s="83"/>
      <c r="AEK65" s="83"/>
      <c r="AEL65" s="83"/>
      <c r="AEM65" s="83"/>
      <c r="AEN65" s="83"/>
      <c r="AEO65" s="83"/>
      <c r="AEP65" s="83"/>
      <c r="AEQ65" s="83"/>
      <c r="AER65" s="83"/>
      <c r="AES65" s="83"/>
      <c r="AET65" s="83"/>
      <c r="AEU65" s="83"/>
      <c r="AEV65" s="83"/>
      <c r="AEW65" s="83"/>
      <c r="AEX65" s="83"/>
      <c r="AEY65" s="83"/>
      <c r="AEZ65" s="83"/>
      <c r="AFA65" s="83"/>
      <c r="AFB65" s="83"/>
      <c r="AFC65" s="83"/>
      <c r="AFD65" s="83"/>
      <c r="AFE65" s="83"/>
      <c r="AFF65" s="83"/>
      <c r="AFG65" s="83"/>
      <c r="AFH65" s="83"/>
      <c r="AFI65" s="83"/>
      <c r="AFJ65" s="83"/>
      <c r="AFK65" s="83"/>
      <c r="AFL65" s="83"/>
      <c r="AFM65" s="83"/>
      <c r="AFN65" s="83"/>
      <c r="AFO65" s="83"/>
      <c r="AFP65" s="83"/>
      <c r="AFQ65" s="83"/>
      <c r="AFR65" s="83"/>
      <c r="AFS65" s="83"/>
      <c r="AFT65" s="83"/>
      <c r="AFU65" s="83"/>
      <c r="AFV65" s="83"/>
      <c r="AFW65" s="83"/>
      <c r="AFX65" s="83"/>
      <c r="AFY65" s="83"/>
      <c r="AFZ65" s="83"/>
      <c r="AGA65" s="83"/>
      <c r="AGB65" s="83"/>
      <c r="AGC65" s="83"/>
      <c r="AGD65" s="83"/>
      <c r="AGE65" s="83"/>
      <c r="AGF65" s="83"/>
      <c r="AGG65" s="83"/>
      <c r="AGH65" s="83"/>
      <c r="AGI65" s="83"/>
      <c r="AGJ65" s="83"/>
      <c r="AGK65" s="83"/>
      <c r="AGL65" s="83"/>
      <c r="AGM65" s="83"/>
      <c r="AGN65" s="83"/>
      <c r="AGO65" s="83"/>
      <c r="AGP65" s="83"/>
      <c r="AGQ65" s="83"/>
      <c r="AGR65" s="83"/>
      <c r="AGS65" s="83"/>
      <c r="AGT65" s="83"/>
      <c r="AGU65" s="83"/>
      <c r="AGV65" s="83"/>
      <c r="AGW65" s="83"/>
      <c r="AGX65" s="83"/>
      <c r="AGY65" s="83"/>
      <c r="AGZ65" s="83"/>
      <c r="AHA65" s="83"/>
      <c r="AHB65" s="83"/>
      <c r="AHC65" s="83"/>
      <c r="AHD65" s="83"/>
      <c r="AHE65" s="83"/>
      <c r="AHF65" s="83"/>
      <c r="AHG65" s="83"/>
      <c r="AHH65" s="83"/>
      <c r="AHI65" s="83"/>
      <c r="AHJ65" s="83"/>
      <c r="AHK65" s="83"/>
      <c r="AHL65" s="83"/>
      <c r="AHM65" s="83"/>
      <c r="AHN65" s="83"/>
      <c r="AHO65" s="83"/>
      <c r="AHP65" s="83"/>
      <c r="AHQ65" s="83"/>
      <c r="AHR65" s="83"/>
      <c r="AHS65" s="83"/>
      <c r="AHT65" s="83"/>
      <c r="AHU65" s="83"/>
      <c r="AHV65" s="83"/>
      <c r="AHW65" s="83"/>
      <c r="AHX65" s="83"/>
      <c r="AHY65" s="83"/>
      <c r="AHZ65" s="83"/>
      <c r="AIA65" s="83"/>
      <c r="AIB65" s="83"/>
      <c r="AIC65" s="83"/>
      <c r="AID65" s="83"/>
      <c r="AIE65" s="83"/>
      <c r="AIF65" s="83"/>
      <c r="AIG65" s="83"/>
      <c r="AIH65" s="83"/>
      <c r="AII65" s="83"/>
      <c r="AIJ65" s="83"/>
      <c r="AIK65" s="83"/>
      <c r="AIL65" s="83"/>
      <c r="AIM65" s="83"/>
      <c r="AIN65" s="83"/>
      <c r="AIO65" s="83"/>
      <c r="AIP65" s="83"/>
      <c r="AIQ65" s="83"/>
      <c r="AIR65" s="83"/>
      <c r="AIS65" s="83"/>
      <c r="AIT65" s="83"/>
      <c r="AIU65" s="83"/>
      <c r="AIV65" s="83"/>
      <c r="AIW65" s="83"/>
      <c r="AIX65" s="83"/>
      <c r="AIY65" s="83"/>
      <c r="AIZ65" s="83"/>
      <c r="AJA65" s="83"/>
      <c r="AJB65" s="83"/>
      <c r="AJC65" s="83"/>
      <c r="AJD65" s="83"/>
      <c r="AJE65" s="83"/>
      <c r="AJF65" s="83"/>
      <c r="AJG65" s="83"/>
      <c r="AJH65" s="83"/>
      <c r="AJI65" s="83"/>
      <c r="AJJ65" s="83"/>
      <c r="AJK65" s="83"/>
      <c r="AJL65" s="83"/>
      <c r="AJM65" s="83"/>
      <c r="AJN65" s="83"/>
      <c r="AJO65" s="83"/>
      <c r="AJP65" s="83"/>
      <c r="AJQ65" s="83"/>
      <c r="AJR65" s="83"/>
      <c r="AJS65" s="83"/>
      <c r="AJT65" s="83"/>
      <c r="AJU65" s="83"/>
      <c r="AJV65" s="83"/>
      <c r="AJW65" s="83"/>
      <c r="AJX65" s="83"/>
      <c r="AJY65" s="83"/>
      <c r="AJZ65" s="83"/>
      <c r="AKA65" s="83"/>
      <c r="AKB65" s="83"/>
      <c r="AKC65" s="83"/>
      <c r="AKD65" s="83"/>
      <c r="AKE65" s="83"/>
      <c r="AKF65" s="83"/>
      <c r="AKG65" s="83"/>
      <c r="AKH65" s="83"/>
      <c r="AKI65" s="83"/>
      <c r="AKJ65" s="83"/>
      <c r="AKK65" s="83"/>
      <c r="AKL65" s="83"/>
      <c r="AKM65" s="83"/>
      <c r="AKN65" s="83"/>
      <c r="AKO65" s="83"/>
      <c r="AKP65" s="83"/>
      <c r="AKQ65" s="83"/>
      <c r="AKR65" s="83"/>
      <c r="AKS65" s="83"/>
      <c r="AKT65" s="83"/>
      <c r="AKU65" s="83"/>
      <c r="AKV65" s="83"/>
      <c r="AKW65" s="83"/>
      <c r="AKX65" s="83"/>
      <c r="AKY65" s="83"/>
      <c r="AKZ65" s="83"/>
      <c r="ALA65" s="83"/>
      <c r="ALB65" s="83"/>
      <c r="ALC65" s="83"/>
      <c r="ALD65" s="83"/>
      <c r="ALE65" s="83"/>
      <c r="ALF65" s="83"/>
      <c r="ALG65" s="83"/>
      <c r="ALH65" s="83"/>
      <c r="ALI65" s="83"/>
      <c r="ALJ65" s="83"/>
      <c r="ALK65" s="83"/>
      <c r="ALL65" s="83"/>
      <c r="ALM65" s="83"/>
      <c r="ALN65" s="83"/>
      <c r="ALO65" s="83"/>
      <c r="ALP65" s="83"/>
      <c r="ALQ65" s="83"/>
      <c r="ALR65" s="83"/>
      <c r="ALS65" s="83"/>
      <c r="ALT65" s="83"/>
      <c r="ALU65" s="83"/>
      <c r="ALV65" s="83"/>
      <c r="ALW65" s="83"/>
      <c r="ALX65" s="83"/>
      <c r="ALY65" s="83"/>
      <c r="ALZ65" s="83"/>
      <c r="AMA65" s="83"/>
      <c r="AMB65" s="83"/>
      <c r="AMC65" s="83"/>
      <c r="AMD65" s="83"/>
      <c r="AME65" s="83"/>
      <c r="AMF65" s="83"/>
      <c r="AMG65" s="83"/>
      <c r="AMH65" s="83"/>
      <c r="AMI65" s="83"/>
      <c r="AMJ65" s="83"/>
      <c r="AMK65" s="83"/>
      <c r="AML65" s="83"/>
      <c r="AMM65" s="83"/>
      <c r="AMN65" s="83"/>
      <c r="AMO65" s="83"/>
      <c r="AMP65" s="83"/>
      <c r="AMQ65" s="83"/>
      <c r="AMR65" s="83"/>
      <c r="AMS65" s="83"/>
      <c r="AMT65" s="83"/>
      <c r="AMU65" s="83"/>
      <c r="AMV65" s="83"/>
      <c r="AMW65" s="83"/>
      <c r="AMX65" s="83"/>
      <c r="AMY65" s="83"/>
      <c r="AMZ65" s="83"/>
      <c r="ANA65" s="83"/>
      <c r="ANB65" s="83"/>
      <c r="ANC65" s="83"/>
      <c r="AND65" s="83"/>
      <c r="ANE65" s="83"/>
      <c r="ANF65" s="83"/>
      <c r="ANG65" s="83"/>
      <c r="ANH65" s="83"/>
      <c r="ANI65" s="83"/>
      <c r="ANJ65" s="83"/>
      <c r="ANK65" s="83"/>
      <c r="ANL65" s="83"/>
      <c r="ANM65" s="83"/>
      <c r="ANN65" s="83"/>
      <c r="ANO65" s="83"/>
      <c r="ANP65" s="83"/>
      <c r="ANQ65" s="83"/>
      <c r="ANR65" s="83"/>
      <c r="ANS65" s="83"/>
      <c r="ANT65" s="83"/>
      <c r="ANU65" s="83"/>
      <c r="ANV65" s="83"/>
      <c r="ANW65" s="83"/>
      <c r="ANX65" s="83"/>
      <c r="ANY65" s="83"/>
      <c r="ANZ65" s="83"/>
      <c r="AOA65" s="83"/>
      <c r="AOB65" s="83"/>
      <c r="AOC65" s="83"/>
      <c r="AOD65" s="83"/>
      <c r="AOE65" s="83"/>
      <c r="AOF65" s="83"/>
      <c r="AOG65" s="83"/>
      <c r="AOH65" s="83"/>
      <c r="AOI65" s="83"/>
      <c r="AOJ65" s="83"/>
      <c r="AOK65" s="83"/>
      <c r="AOL65" s="83"/>
      <c r="AOM65" s="83"/>
      <c r="AON65" s="83"/>
      <c r="AOO65" s="83"/>
      <c r="AOP65" s="83"/>
      <c r="AOQ65" s="83"/>
      <c r="AOR65" s="83"/>
      <c r="AOS65" s="83"/>
      <c r="AOT65" s="83"/>
      <c r="AOU65" s="83"/>
      <c r="AOV65" s="83"/>
      <c r="AOW65" s="83"/>
      <c r="AOX65" s="83"/>
      <c r="AOY65" s="83"/>
      <c r="AOZ65" s="83"/>
      <c r="APA65" s="83"/>
      <c r="APB65" s="83"/>
      <c r="APC65" s="83"/>
      <c r="APD65" s="83"/>
      <c r="APE65" s="83"/>
      <c r="APF65" s="83"/>
      <c r="APG65" s="83"/>
      <c r="APH65" s="83"/>
      <c r="API65" s="83"/>
      <c r="APJ65" s="83"/>
      <c r="APK65" s="83"/>
      <c r="APL65" s="83"/>
      <c r="APM65" s="83"/>
      <c r="APN65" s="83"/>
      <c r="APO65" s="83"/>
      <c r="APP65" s="83"/>
      <c r="APQ65" s="83"/>
      <c r="APR65" s="83"/>
      <c r="APS65" s="83"/>
      <c r="APT65" s="83"/>
      <c r="APU65" s="83"/>
      <c r="APV65" s="83"/>
      <c r="APW65" s="83"/>
      <c r="APX65" s="83"/>
      <c r="APY65" s="83"/>
      <c r="APZ65" s="83"/>
      <c r="AQA65" s="83"/>
      <c r="AQB65" s="83"/>
      <c r="AQC65" s="83"/>
      <c r="AQD65" s="83"/>
      <c r="AQE65" s="83"/>
      <c r="AQF65" s="83"/>
      <c r="AQG65" s="83"/>
      <c r="AQH65" s="83"/>
      <c r="AQI65" s="83"/>
      <c r="AQJ65" s="83"/>
      <c r="AQK65" s="83"/>
      <c r="AQL65" s="83"/>
      <c r="AQM65" s="83"/>
      <c r="AQN65" s="83"/>
      <c r="AQO65" s="83"/>
      <c r="AQP65" s="83"/>
      <c r="AQQ65" s="83"/>
      <c r="AQR65" s="83"/>
      <c r="AQS65" s="83"/>
      <c r="AQT65" s="83"/>
      <c r="AQU65" s="83"/>
      <c r="AQV65" s="83"/>
      <c r="AQW65" s="83"/>
      <c r="AQX65" s="83"/>
      <c r="AQY65" s="83"/>
      <c r="AQZ65" s="83"/>
      <c r="ARA65" s="83"/>
      <c r="ARB65" s="83"/>
      <c r="ARC65" s="83"/>
      <c r="ARD65" s="83"/>
      <c r="ARE65" s="83"/>
      <c r="ARF65" s="83"/>
      <c r="ARG65" s="83"/>
      <c r="ARH65" s="83"/>
      <c r="ARI65" s="83"/>
      <c r="ARJ65" s="83"/>
      <c r="ARK65" s="83"/>
      <c r="ARL65" s="83"/>
      <c r="ARM65" s="83"/>
      <c r="ARN65" s="83"/>
      <c r="ARO65" s="83"/>
      <c r="ARP65" s="83"/>
      <c r="ARQ65" s="83"/>
      <c r="ARR65" s="83"/>
      <c r="ARS65" s="83"/>
      <c r="ART65" s="83"/>
      <c r="ARU65" s="83"/>
      <c r="ARV65" s="83"/>
      <c r="ARW65" s="83"/>
      <c r="ARX65" s="83"/>
      <c r="ARY65" s="83"/>
      <c r="ARZ65" s="83"/>
      <c r="ASA65" s="83"/>
      <c r="ASB65" s="83"/>
      <c r="ASC65" s="83"/>
      <c r="ASD65" s="83"/>
      <c r="ASE65" s="83"/>
      <c r="ASF65" s="83"/>
      <c r="ASG65" s="83"/>
      <c r="ASH65" s="83"/>
      <c r="ASI65" s="83"/>
      <c r="ASJ65" s="83"/>
      <c r="ASK65" s="83"/>
      <c r="ASL65" s="83"/>
      <c r="ASM65" s="83"/>
      <c r="ASN65" s="83"/>
      <c r="ASO65" s="83"/>
      <c r="ASP65" s="83"/>
      <c r="ASQ65" s="83"/>
      <c r="ASR65" s="83"/>
      <c r="ASS65" s="83"/>
      <c r="AST65" s="83"/>
      <c r="ASU65" s="83"/>
      <c r="ASV65" s="83"/>
      <c r="ASW65" s="83"/>
      <c r="ASX65" s="83"/>
      <c r="ASY65" s="83"/>
      <c r="ASZ65" s="83"/>
      <c r="ATA65" s="83"/>
      <c r="ATB65" s="83"/>
      <c r="ATC65" s="83"/>
      <c r="ATD65" s="83"/>
      <c r="ATE65" s="83"/>
      <c r="ATF65" s="83"/>
      <c r="ATG65" s="83"/>
      <c r="ATH65" s="83"/>
      <c r="ATI65" s="83"/>
      <c r="ATJ65" s="83"/>
      <c r="ATK65" s="83"/>
      <c r="ATL65" s="83"/>
      <c r="ATM65" s="83"/>
      <c r="ATN65" s="83"/>
      <c r="ATO65" s="83"/>
      <c r="ATP65" s="83"/>
      <c r="ATQ65" s="83"/>
      <c r="ATR65" s="83"/>
      <c r="ATS65" s="83"/>
      <c r="ATT65" s="83"/>
      <c r="ATU65" s="83"/>
      <c r="ATV65" s="83"/>
      <c r="ATW65" s="83"/>
      <c r="ATX65" s="83"/>
      <c r="ATY65" s="83"/>
      <c r="ATZ65" s="83"/>
      <c r="AUA65" s="83"/>
      <c r="AUB65" s="83"/>
      <c r="AUC65" s="83"/>
      <c r="AUD65" s="83"/>
      <c r="AUE65" s="83"/>
      <c r="AUF65" s="83"/>
      <c r="AUG65" s="83"/>
      <c r="AUH65" s="83"/>
      <c r="AUI65" s="83"/>
      <c r="AUJ65" s="83"/>
      <c r="AUK65" s="83"/>
      <c r="AUL65" s="83"/>
      <c r="AUM65" s="83"/>
      <c r="AUN65" s="83"/>
      <c r="AUO65" s="83"/>
      <c r="AUP65" s="83"/>
      <c r="AUQ65" s="83"/>
      <c r="AUR65" s="83"/>
      <c r="AUS65" s="83"/>
      <c r="AUT65" s="83"/>
      <c r="AUU65" s="83"/>
      <c r="AUV65" s="83"/>
      <c r="AUW65" s="83"/>
      <c r="AUX65" s="83"/>
      <c r="AUY65" s="83"/>
      <c r="AUZ65" s="83"/>
      <c r="AVA65" s="83"/>
      <c r="AVB65" s="83"/>
      <c r="AVC65" s="83"/>
      <c r="AVD65" s="83"/>
      <c r="AVE65" s="83"/>
      <c r="AVF65" s="83"/>
      <c r="AVG65" s="83"/>
      <c r="AVH65" s="83"/>
      <c r="AVI65" s="83"/>
      <c r="AVJ65" s="83"/>
      <c r="AVK65" s="83"/>
      <c r="AVL65" s="83"/>
      <c r="AVM65" s="83"/>
      <c r="AVN65" s="83"/>
      <c r="AVO65" s="83"/>
      <c r="AVP65" s="83"/>
      <c r="AVQ65" s="83"/>
      <c r="AVR65" s="83"/>
      <c r="AVS65" s="83"/>
      <c r="AVT65" s="83"/>
      <c r="AVU65" s="83"/>
      <c r="AVV65" s="83"/>
      <c r="AVW65" s="83"/>
      <c r="AVX65" s="83"/>
      <c r="AVY65" s="83"/>
      <c r="AVZ65" s="83"/>
      <c r="AWA65" s="83"/>
      <c r="AWB65" s="83"/>
      <c r="AWC65" s="83"/>
      <c r="AWD65" s="83"/>
      <c r="AWE65" s="83"/>
      <c r="AWF65" s="83"/>
      <c r="AWG65" s="83"/>
      <c r="AWH65" s="83"/>
      <c r="AWI65" s="83"/>
      <c r="AWJ65" s="83"/>
      <c r="AWK65" s="83"/>
      <c r="AWL65" s="83"/>
      <c r="AWM65" s="83"/>
      <c r="AWN65" s="83"/>
      <c r="AWO65" s="83"/>
      <c r="AWP65" s="83"/>
      <c r="AWQ65" s="83"/>
      <c r="AWR65" s="83"/>
      <c r="AWS65" s="83"/>
      <c r="AWT65" s="83"/>
      <c r="AWU65" s="83"/>
      <c r="AWV65" s="83"/>
      <c r="AWW65" s="83"/>
      <c r="AWX65" s="83"/>
      <c r="AWY65" s="83"/>
      <c r="AWZ65" s="83"/>
      <c r="AXA65" s="83"/>
      <c r="AXB65" s="83"/>
      <c r="AXC65" s="83"/>
      <c r="AXD65" s="83"/>
      <c r="AXE65" s="83"/>
      <c r="AXF65" s="83"/>
      <c r="AXG65" s="83"/>
      <c r="AXH65" s="83"/>
      <c r="AXI65" s="83"/>
      <c r="AXJ65" s="83"/>
      <c r="AXK65" s="83"/>
      <c r="AXL65" s="83"/>
      <c r="AXM65" s="83"/>
      <c r="AXN65" s="83"/>
      <c r="AXO65" s="83"/>
      <c r="AXP65" s="83"/>
      <c r="AXQ65" s="83"/>
      <c r="AXR65" s="83"/>
      <c r="AXS65" s="83"/>
      <c r="AXT65" s="83"/>
      <c r="AXU65" s="83"/>
      <c r="AXV65" s="83"/>
      <c r="AXW65" s="83"/>
      <c r="AXX65" s="83"/>
      <c r="AXY65" s="83"/>
      <c r="AXZ65" s="83"/>
      <c r="AYA65" s="83"/>
      <c r="AYB65" s="83"/>
      <c r="AYC65" s="83"/>
      <c r="AYD65" s="83"/>
      <c r="AYE65" s="83"/>
      <c r="AYF65" s="83"/>
      <c r="AYG65" s="83"/>
      <c r="AYH65" s="83"/>
      <c r="AYI65" s="83"/>
      <c r="AYJ65" s="83"/>
      <c r="AYK65" s="83"/>
      <c r="AYL65" s="83"/>
      <c r="AYM65" s="83"/>
      <c r="AYN65" s="83"/>
      <c r="AYO65" s="83"/>
      <c r="AYP65" s="83"/>
      <c r="AYQ65" s="83"/>
      <c r="AYR65" s="83"/>
      <c r="AYS65" s="83"/>
      <c r="AYT65" s="83"/>
      <c r="AYU65" s="83"/>
      <c r="AYV65" s="83"/>
      <c r="AYW65" s="83"/>
      <c r="AYX65" s="83"/>
      <c r="AYY65" s="83"/>
      <c r="AYZ65" s="83"/>
      <c r="AZA65" s="83"/>
      <c r="AZB65" s="83"/>
      <c r="AZC65" s="83"/>
      <c r="AZD65" s="83"/>
      <c r="AZE65" s="83"/>
      <c r="AZF65" s="83"/>
      <c r="AZG65" s="83"/>
      <c r="AZH65" s="83"/>
      <c r="AZI65" s="83"/>
      <c r="AZJ65" s="83"/>
    </row>
  </sheetData>
  <sheetProtection sort="0" autoFilter="0"/>
  <mergeCells count="17">
    <mergeCell ref="B3:G3"/>
    <mergeCell ref="B41:H41"/>
    <mergeCell ref="R25:U25"/>
    <mergeCell ref="N25:Q25"/>
    <mergeCell ref="J25:M25"/>
    <mergeCell ref="B27:B29"/>
    <mergeCell ref="B35:B36"/>
    <mergeCell ref="C35:C36"/>
    <mergeCell ref="A30:A34"/>
    <mergeCell ref="C30:C34"/>
    <mergeCell ref="B42:H65"/>
    <mergeCell ref="G25:I25"/>
    <mergeCell ref="G26:I26"/>
    <mergeCell ref="A27:A29"/>
    <mergeCell ref="A35:A36"/>
    <mergeCell ref="C27:C29"/>
    <mergeCell ref="B30:B34"/>
  </mergeCells>
  <pageMargins left="0.78740157480314965" right="0.59055118110236227" top="0.98425196850393704" bottom="0.78740157480314965" header="0.51181102362204722" footer="0.51181102362204722"/>
  <pageSetup paperSize="8" scale="60" fitToWidth="5" fitToHeight="0" orientation="landscape" r:id="rId1"/>
  <headerFooter alignWithMargins="0">
    <oddHeader>&amp;R&amp;16Eskom Holdings SOC Limited
&amp;A</oddHeader>
    <oddFooter>&amp;L&amp;16&amp;F
&amp;A&amp;C&amp;16Page &amp;P of &amp;N&amp;R&amp;16&amp;D</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0000000}">
          <x14:formula1>
            <xm:f>Currency!$E$20:$E$33</xm:f>
          </x14:formula1>
          <xm:sqref>H27:H36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CZ33"/>
  <sheetViews>
    <sheetView workbookViewId="0">
      <selection activeCell="J17" sqref="J17"/>
    </sheetView>
  </sheetViews>
  <sheetFormatPr defaultRowHeight="12.5"/>
  <cols>
    <col min="1" max="1" width="8.90625" style="88"/>
    <col min="2" max="3" width="9.08984375" style="88"/>
    <col min="4" max="4" width="24.26953125" style="88" customWidth="1"/>
    <col min="5" max="5" width="10" style="88" customWidth="1"/>
    <col min="6" max="6" width="15.7265625" style="88" customWidth="1"/>
    <col min="7" max="7" width="15.08984375" style="88" customWidth="1"/>
    <col min="8" max="8" width="29.36328125" style="88" customWidth="1"/>
    <col min="9" max="259" width="9.08984375" style="88"/>
    <col min="260" max="260" width="24.26953125" style="88" customWidth="1"/>
    <col min="261" max="261" width="10" style="88" customWidth="1"/>
    <col min="262" max="262" width="15.7265625" style="88" customWidth="1"/>
    <col min="263" max="263" width="15.08984375" style="88" customWidth="1"/>
    <col min="264" max="264" width="27" style="88" customWidth="1"/>
    <col min="265" max="515" width="9.08984375" style="88"/>
    <col min="516" max="516" width="24.26953125" style="88" customWidth="1"/>
    <col min="517" max="517" width="10" style="88" customWidth="1"/>
    <col min="518" max="518" width="15.7265625" style="88" customWidth="1"/>
    <col min="519" max="519" width="15.08984375" style="88" customWidth="1"/>
    <col min="520" max="520" width="27" style="88" customWidth="1"/>
    <col min="521" max="771" width="9.08984375" style="88"/>
    <col min="772" max="772" width="24.26953125" style="88" customWidth="1"/>
    <col min="773" max="773" width="10" style="88" customWidth="1"/>
    <col min="774" max="774" width="15.7265625" style="88" customWidth="1"/>
    <col min="775" max="775" width="15.08984375" style="88" customWidth="1"/>
    <col min="776" max="776" width="27" style="88" customWidth="1"/>
    <col min="777" max="1027" width="9.08984375" style="88"/>
    <col min="1028" max="1028" width="24.26953125" style="88" customWidth="1"/>
    <col min="1029" max="1029" width="10" style="88" customWidth="1"/>
    <col min="1030" max="1030" width="15.7265625" style="88" customWidth="1"/>
    <col min="1031" max="1031" width="15.08984375" style="88" customWidth="1"/>
    <col min="1032" max="1032" width="27" style="88" customWidth="1"/>
    <col min="1033" max="1283" width="9.08984375" style="88"/>
    <col min="1284" max="1284" width="24.26953125" style="88" customWidth="1"/>
    <col min="1285" max="1285" width="10" style="88" customWidth="1"/>
    <col min="1286" max="1286" width="15.7265625" style="88" customWidth="1"/>
    <col min="1287" max="1287" width="15.08984375" style="88" customWidth="1"/>
    <col min="1288" max="1288" width="27" style="88" customWidth="1"/>
    <col min="1289" max="1539" width="9.08984375" style="88"/>
    <col min="1540" max="1540" width="24.26953125" style="88" customWidth="1"/>
    <col min="1541" max="1541" width="10" style="88" customWidth="1"/>
    <col min="1542" max="1542" width="15.7265625" style="88" customWidth="1"/>
    <col min="1543" max="1543" width="15.08984375" style="88" customWidth="1"/>
    <col min="1544" max="1544" width="27" style="88" customWidth="1"/>
    <col min="1545" max="1795" width="9.08984375" style="88"/>
    <col min="1796" max="1796" width="24.26953125" style="88" customWidth="1"/>
    <col min="1797" max="1797" width="10" style="88" customWidth="1"/>
    <col min="1798" max="1798" width="15.7265625" style="88" customWidth="1"/>
    <col min="1799" max="1799" width="15.08984375" style="88" customWidth="1"/>
    <col min="1800" max="1800" width="27" style="88" customWidth="1"/>
    <col min="1801" max="2051" width="9.08984375" style="88"/>
    <col min="2052" max="2052" width="24.26953125" style="88" customWidth="1"/>
    <col min="2053" max="2053" width="10" style="88" customWidth="1"/>
    <col min="2054" max="2054" width="15.7265625" style="88" customWidth="1"/>
    <col min="2055" max="2055" width="15.08984375" style="88" customWidth="1"/>
    <col min="2056" max="2056" width="27" style="88" customWidth="1"/>
    <col min="2057" max="2307" width="9.08984375" style="88"/>
    <col min="2308" max="2308" width="24.26953125" style="88" customWidth="1"/>
    <col min="2309" max="2309" width="10" style="88" customWidth="1"/>
    <col min="2310" max="2310" width="15.7265625" style="88" customWidth="1"/>
    <col min="2311" max="2311" width="15.08984375" style="88" customWidth="1"/>
    <col min="2312" max="2312" width="27" style="88" customWidth="1"/>
    <col min="2313" max="2563" width="9.08984375" style="88"/>
    <col min="2564" max="2564" width="24.26953125" style="88" customWidth="1"/>
    <col min="2565" max="2565" width="10" style="88" customWidth="1"/>
    <col min="2566" max="2566" width="15.7265625" style="88" customWidth="1"/>
    <col min="2567" max="2567" width="15.08984375" style="88" customWidth="1"/>
    <col min="2568" max="2568" width="27" style="88" customWidth="1"/>
    <col min="2569" max="2819" width="9.08984375" style="88"/>
    <col min="2820" max="2820" width="24.26953125" style="88" customWidth="1"/>
    <col min="2821" max="2821" width="10" style="88" customWidth="1"/>
    <col min="2822" max="2822" width="15.7265625" style="88" customWidth="1"/>
    <col min="2823" max="2823" width="15.08984375" style="88" customWidth="1"/>
    <col min="2824" max="2824" width="27" style="88" customWidth="1"/>
    <col min="2825" max="3075" width="9.08984375" style="88"/>
    <col min="3076" max="3076" width="24.26953125" style="88" customWidth="1"/>
    <col min="3077" max="3077" width="10" style="88" customWidth="1"/>
    <col min="3078" max="3078" width="15.7265625" style="88" customWidth="1"/>
    <col min="3079" max="3079" width="15.08984375" style="88" customWidth="1"/>
    <col min="3080" max="3080" width="27" style="88" customWidth="1"/>
    <col min="3081" max="3331" width="9.08984375" style="88"/>
    <col min="3332" max="3332" width="24.26953125" style="88" customWidth="1"/>
    <col min="3333" max="3333" width="10" style="88" customWidth="1"/>
    <col min="3334" max="3334" width="15.7265625" style="88" customWidth="1"/>
    <col min="3335" max="3335" width="15.08984375" style="88" customWidth="1"/>
    <col min="3336" max="3336" width="27" style="88" customWidth="1"/>
    <col min="3337" max="3587" width="9.08984375" style="88"/>
    <col min="3588" max="3588" width="24.26953125" style="88" customWidth="1"/>
    <col min="3589" max="3589" width="10" style="88" customWidth="1"/>
    <col min="3590" max="3590" width="15.7265625" style="88" customWidth="1"/>
    <col min="3591" max="3591" width="15.08984375" style="88" customWidth="1"/>
    <col min="3592" max="3592" width="27" style="88" customWidth="1"/>
    <col min="3593" max="3843" width="9.08984375" style="88"/>
    <col min="3844" max="3844" width="24.26953125" style="88" customWidth="1"/>
    <col min="3845" max="3845" width="10" style="88" customWidth="1"/>
    <col min="3846" max="3846" width="15.7265625" style="88" customWidth="1"/>
    <col min="3847" max="3847" width="15.08984375" style="88" customWidth="1"/>
    <col min="3848" max="3848" width="27" style="88" customWidth="1"/>
    <col min="3849" max="4099" width="9.08984375" style="88"/>
    <col min="4100" max="4100" width="24.26953125" style="88" customWidth="1"/>
    <col min="4101" max="4101" width="10" style="88" customWidth="1"/>
    <col min="4102" max="4102" width="15.7265625" style="88" customWidth="1"/>
    <col min="4103" max="4103" width="15.08984375" style="88" customWidth="1"/>
    <col min="4104" max="4104" width="27" style="88" customWidth="1"/>
    <col min="4105" max="4355" width="9.08984375" style="88"/>
    <col min="4356" max="4356" width="24.26953125" style="88" customWidth="1"/>
    <col min="4357" max="4357" width="10" style="88" customWidth="1"/>
    <col min="4358" max="4358" width="15.7265625" style="88" customWidth="1"/>
    <col min="4359" max="4359" width="15.08984375" style="88" customWidth="1"/>
    <col min="4360" max="4360" width="27" style="88" customWidth="1"/>
    <col min="4361" max="4611" width="9.08984375" style="88"/>
    <col min="4612" max="4612" width="24.26953125" style="88" customWidth="1"/>
    <col min="4613" max="4613" width="10" style="88" customWidth="1"/>
    <col min="4614" max="4614" width="15.7265625" style="88" customWidth="1"/>
    <col min="4615" max="4615" width="15.08984375" style="88" customWidth="1"/>
    <col min="4616" max="4616" width="27" style="88" customWidth="1"/>
    <col min="4617" max="4867" width="9.08984375" style="88"/>
    <col min="4868" max="4868" width="24.26953125" style="88" customWidth="1"/>
    <col min="4869" max="4869" width="10" style="88" customWidth="1"/>
    <col min="4870" max="4870" width="15.7265625" style="88" customWidth="1"/>
    <col min="4871" max="4871" width="15.08984375" style="88" customWidth="1"/>
    <col min="4872" max="4872" width="27" style="88" customWidth="1"/>
    <col min="4873" max="5123" width="9.08984375" style="88"/>
    <col min="5124" max="5124" width="24.26953125" style="88" customWidth="1"/>
    <col min="5125" max="5125" width="10" style="88" customWidth="1"/>
    <col min="5126" max="5126" width="15.7265625" style="88" customWidth="1"/>
    <col min="5127" max="5127" width="15.08984375" style="88" customWidth="1"/>
    <col min="5128" max="5128" width="27" style="88" customWidth="1"/>
    <col min="5129" max="5379" width="9.08984375" style="88"/>
    <col min="5380" max="5380" width="24.26953125" style="88" customWidth="1"/>
    <col min="5381" max="5381" width="10" style="88" customWidth="1"/>
    <col min="5382" max="5382" width="15.7265625" style="88" customWidth="1"/>
    <col min="5383" max="5383" width="15.08984375" style="88" customWidth="1"/>
    <col min="5384" max="5384" width="27" style="88" customWidth="1"/>
    <col min="5385" max="5635" width="9.08984375" style="88"/>
    <col min="5636" max="5636" width="24.26953125" style="88" customWidth="1"/>
    <col min="5637" max="5637" width="10" style="88" customWidth="1"/>
    <col min="5638" max="5638" width="15.7265625" style="88" customWidth="1"/>
    <col min="5639" max="5639" width="15.08984375" style="88" customWidth="1"/>
    <col min="5640" max="5640" width="27" style="88" customWidth="1"/>
    <col min="5641" max="5891" width="9.08984375" style="88"/>
    <col min="5892" max="5892" width="24.26953125" style="88" customWidth="1"/>
    <col min="5893" max="5893" width="10" style="88" customWidth="1"/>
    <col min="5894" max="5894" width="15.7265625" style="88" customWidth="1"/>
    <col min="5895" max="5895" width="15.08984375" style="88" customWidth="1"/>
    <col min="5896" max="5896" width="27" style="88" customWidth="1"/>
    <col min="5897" max="6147" width="9.08984375" style="88"/>
    <col min="6148" max="6148" width="24.26953125" style="88" customWidth="1"/>
    <col min="6149" max="6149" width="10" style="88" customWidth="1"/>
    <col min="6150" max="6150" width="15.7265625" style="88" customWidth="1"/>
    <col min="6151" max="6151" width="15.08984375" style="88" customWidth="1"/>
    <col min="6152" max="6152" width="27" style="88" customWidth="1"/>
    <col min="6153" max="6403" width="9.08984375" style="88"/>
    <col min="6404" max="6404" width="24.26953125" style="88" customWidth="1"/>
    <col min="6405" max="6405" width="10" style="88" customWidth="1"/>
    <col min="6406" max="6406" width="15.7265625" style="88" customWidth="1"/>
    <col min="6407" max="6407" width="15.08984375" style="88" customWidth="1"/>
    <col min="6408" max="6408" width="27" style="88" customWidth="1"/>
    <col min="6409" max="6659" width="9.08984375" style="88"/>
    <col min="6660" max="6660" width="24.26953125" style="88" customWidth="1"/>
    <col min="6661" max="6661" width="10" style="88" customWidth="1"/>
    <col min="6662" max="6662" width="15.7265625" style="88" customWidth="1"/>
    <col min="6663" max="6663" width="15.08984375" style="88" customWidth="1"/>
    <col min="6664" max="6664" width="27" style="88" customWidth="1"/>
    <col min="6665" max="6915" width="9.08984375" style="88"/>
    <col min="6916" max="6916" width="24.26953125" style="88" customWidth="1"/>
    <col min="6917" max="6917" width="10" style="88" customWidth="1"/>
    <col min="6918" max="6918" width="15.7265625" style="88" customWidth="1"/>
    <col min="6919" max="6919" width="15.08984375" style="88" customWidth="1"/>
    <col min="6920" max="6920" width="27" style="88" customWidth="1"/>
    <col min="6921" max="7171" width="9.08984375" style="88"/>
    <col min="7172" max="7172" width="24.26953125" style="88" customWidth="1"/>
    <col min="7173" max="7173" width="10" style="88" customWidth="1"/>
    <col min="7174" max="7174" width="15.7265625" style="88" customWidth="1"/>
    <col min="7175" max="7175" width="15.08984375" style="88" customWidth="1"/>
    <col min="7176" max="7176" width="27" style="88" customWidth="1"/>
    <col min="7177" max="7427" width="9.08984375" style="88"/>
    <col min="7428" max="7428" width="24.26953125" style="88" customWidth="1"/>
    <col min="7429" max="7429" width="10" style="88" customWidth="1"/>
    <col min="7430" max="7430" width="15.7265625" style="88" customWidth="1"/>
    <col min="7431" max="7431" width="15.08984375" style="88" customWidth="1"/>
    <col min="7432" max="7432" width="27" style="88" customWidth="1"/>
    <col min="7433" max="7683" width="9.08984375" style="88"/>
    <col min="7684" max="7684" width="24.26953125" style="88" customWidth="1"/>
    <col min="7685" max="7685" width="10" style="88" customWidth="1"/>
    <col min="7686" max="7686" width="15.7265625" style="88" customWidth="1"/>
    <col min="7687" max="7687" width="15.08984375" style="88" customWidth="1"/>
    <col min="7688" max="7688" width="27" style="88" customWidth="1"/>
    <col min="7689" max="7939" width="9.08984375" style="88"/>
    <col min="7940" max="7940" width="24.26953125" style="88" customWidth="1"/>
    <col min="7941" max="7941" width="10" style="88" customWidth="1"/>
    <col min="7942" max="7942" width="15.7265625" style="88" customWidth="1"/>
    <col min="7943" max="7943" width="15.08984375" style="88" customWidth="1"/>
    <col min="7944" max="7944" width="27" style="88" customWidth="1"/>
    <col min="7945" max="8195" width="9.08984375" style="88"/>
    <col min="8196" max="8196" width="24.26953125" style="88" customWidth="1"/>
    <col min="8197" max="8197" width="10" style="88" customWidth="1"/>
    <col min="8198" max="8198" width="15.7265625" style="88" customWidth="1"/>
    <col min="8199" max="8199" width="15.08984375" style="88" customWidth="1"/>
    <col min="8200" max="8200" width="27" style="88" customWidth="1"/>
    <col min="8201" max="8451" width="9.08984375" style="88"/>
    <col min="8452" max="8452" width="24.26953125" style="88" customWidth="1"/>
    <col min="8453" max="8453" width="10" style="88" customWidth="1"/>
    <col min="8454" max="8454" width="15.7265625" style="88" customWidth="1"/>
    <col min="8455" max="8455" width="15.08984375" style="88" customWidth="1"/>
    <col min="8456" max="8456" width="27" style="88" customWidth="1"/>
    <col min="8457" max="8707" width="9.08984375" style="88"/>
    <col min="8708" max="8708" width="24.26953125" style="88" customWidth="1"/>
    <col min="8709" max="8709" width="10" style="88" customWidth="1"/>
    <col min="8710" max="8710" width="15.7265625" style="88" customWidth="1"/>
    <col min="8711" max="8711" width="15.08984375" style="88" customWidth="1"/>
    <col min="8712" max="8712" width="27" style="88" customWidth="1"/>
    <col min="8713" max="8963" width="9.08984375" style="88"/>
    <col min="8964" max="8964" width="24.26953125" style="88" customWidth="1"/>
    <col min="8965" max="8965" width="10" style="88" customWidth="1"/>
    <col min="8966" max="8966" width="15.7265625" style="88" customWidth="1"/>
    <col min="8967" max="8967" width="15.08984375" style="88" customWidth="1"/>
    <col min="8968" max="8968" width="27" style="88" customWidth="1"/>
    <col min="8969" max="9219" width="9.08984375" style="88"/>
    <col min="9220" max="9220" width="24.26953125" style="88" customWidth="1"/>
    <col min="9221" max="9221" width="10" style="88" customWidth="1"/>
    <col min="9222" max="9222" width="15.7265625" style="88" customWidth="1"/>
    <col min="9223" max="9223" width="15.08984375" style="88" customWidth="1"/>
    <col min="9224" max="9224" width="27" style="88" customWidth="1"/>
    <col min="9225" max="9475" width="9.08984375" style="88"/>
    <col min="9476" max="9476" width="24.26953125" style="88" customWidth="1"/>
    <col min="9477" max="9477" width="10" style="88" customWidth="1"/>
    <col min="9478" max="9478" width="15.7265625" style="88" customWidth="1"/>
    <col min="9479" max="9479" width="15.08984375" style="88" customWidth="1"/>
    <col min="9480" max="9480" width="27" style="88" customWidth="1"/>
    <col min="9481" max="9731" width="9.08984375" style="88"/>
    <col min="9732" max="9732" width="24.26953125" style="88" customWidth="1"/>
    <col min="9733" max="9733" width="10" style="88" customWidth="1"/>
    <col min="9734" max="9734" width="15.7265625" style="88" customWidth="1"/>
    <col min="9735" max="9735" width="15.08984375" style="88" customWidth="1"/>
    <col min="9736" max="9736" width="27" style="88" customWidth="1"/>
    <col min="9737" max="9987" width="9.08984375" style="88"/>
    <col min="9988" max="9988" width="24.26953125" style="88" customWidth="1"/>
    <col min="9989" max="9989" width="10" style="88" customWidth="1"/>
    <col min="9990" max="9990" width="15.7265625" style="88" customWidth="1"/>
    <col min="9991" max="9991" width="15.08984375" style="88" customWidth="1"/>
    <col min="9992" max="9992" width="27" style="88" customWidth="1"/>
    <col min="9993" max="10243" width="9.08984375" style="88"/>
    <col min="10244" max="10244" width="24.26953125" style="88" customWidth="1"/>
    <col min="10245" max="10245" width="10" style="88" customWidth="1"/>
    <col min="10246" max="10246" width="15.7265625" style="88" customWidth="1"/>
    <col min="10247" max="10247" width="15.08984375" style="88" customWidth="1"/>
    <col min="10248" max="10248" width="27" style="88" customWidth="1"/>
    <col min="10249" max="10499" width="9.08984375" style="88"/>
    <col min="10500" max="10500" width="24.26953125" style="88" customWidth="1"/>
    <col min="10501" max="10501" width="10" style="88" customWidth="1"/>
    <col min="10502" max="10502" width="15.7265625" style="88" customWidth="1"/>
    <col min="10503" max="10503" width="15.08984375" style="88" customWidth="1"/>
    <col min="10504" max="10504" width="27" style="88" customWidth="1"/>
    <col min="10505" max="10755" width="9.08984375" style="88"/>
    <col min="10756" max="10756" width="24.26953125" style="88" customWidth="1"/>
    <col min="10757" max="10757" width="10" style="88" customWidth="1"/>
    <col min="10758" max="10758" width="15.7265625" style="88" customWidth="1"/>
    <col min="10759" max="10759" width="15.08984375" style="88" customWidth="1"/>
    <col min="10760" max="10760" width="27" style="88" customWidth="1"/>
    <col min="10761" max="11011" width="9.08984375" style="88"/>
    <col min="11012" max="11012" width="24.26953125" style="88" customWidth="1"/>
    <col min="11013" max="11013" width="10" style="88" customWidth="1"/>
    <col min="11014" max="11014" width="15.7265625" style="88" customWidth="1"/>
    <col min="11015" max="11015" width="15.08984375" style="88" customWidth="1"/>
    <col min="11016" max="11016" width="27" style="88" customWidth="1"/>
    <col min="11017" max="11267" width="9.08984375" style="88"/>
    <col min="11268" max="11268" width="24.26953125" style="88" customWidth="1"/>
    <col min="11269" max="11269" width="10" style="88" customWidth="1"/>
    <col min="11270" max="11270" width="15.7265625" style="88" customWidth="1"/>
    <col min="11271" max="11271" width="15.08984375" style="88" customWidth="1"/>
    <col min="11272" max="11272" width="27" style="88" customWidth="1"/>
    <col min="11273" max="11523" width="9.08984375" style="88"/>
    <col min="11524" max="11524" width="24.26953125" style="88" customWidth="1"/>
    <col min="11525" max="11525" width="10" style="88" customWidth="1"/>
    <col min="11526" max="11526" width="15.7265625" style="88" customWidth="1"/>
    <col min="11527" max="11527" width="15.08984375" style="88" customWidth="1"/>
    <col min="11528" max="11528" width="27" style="88" customWidth="1"/>
    <col min="11529" max="11779" width="9.08984375" style="88"/>
    <col min="11780" max="11780" width="24.26953125" style="88" customWidth="1"/>
    <col min="11781" max="11781" width="10" style="88" customWidth="1"/>
    <col min="11782" max="11782" width="15.7265625" style="88" customWidth="1"/>
    <col min="11783" max="11783" width="15.08984375" style="88" customWidth="1"/>
    <col min="11784" max="11784" width="27" style="88" customWidth="1"/>
    <col min="11785" max="12035" width="9.08984375" style="88"/>
    <col min="12036" max="12036" width="24.26953125" style="88" customWidth="1"/>
    <col min="12037" max="12037" width="10" style="88" customWidth="1"/>
    <col min="12038" max="12038" width="15.7265625" style="88" customWidth="1"/>
    <col min="12039" max="12039" width="15.08984375" style="88" customWidth="1"/>
    <col min="12040" max="12040" width="27" style="88" customWidth="1"/>
    <col min="12041" max="12291" width="9.08984375" style="88"/>
    <col min="12292" max="12292" width="24.26953125" style="88" customWidth="1"/>
    <col min="12293" max="12293" width="10" style="88" customWidth="1"/>
    <col min="12294" max="12294" width="15.7265625" style="88" customWidth="1"/>
    <col min="12295" max="12295" width="15.08984375" style="88" customWidth="1"/>
    <col min="12296" max="12296" width="27" style="88" customWidth="1"/>
    <col min="12297" max="12547" width="9.08984375" style="88"/>
    <col min="12548" max="12548" width="24.26953125" style="88" customWidth="1"/>
    <col min="12549" max="12549" width="10" style="88" customWidth="1"/>
    <col min="12550" max="12550" width="15.7265625" style="88" customWidth="1"/>
    <col min="12551" max="12551" width="15.08984375" style="88" customWidth="1"/>
    <col min="12552" max="12552" width="27" style="88" customWidth="1"/>
    <col min="12553" max="12803" width="9.08984375" style="88"/>
    <col min="12804" max="12804" width="24.26953125" style="88" customWidth="1"/>
    <col min="12805" max="12805" width="10" style="88" customWidth="1"/>
    <col min="12806" max="12806" width="15.7265625" style="88" customWidth="1"/>
    <col min="12807" max="12807" width="15.08984375" style="88" customWidth="1"/>
    <col min="12808" max="12808" width="27" style="88" customWidth="1"/>
    <col min="12809" max="13059" width="9.08984375" style="88"/>
    <col min="13060" max="13060" width="24.26953125" style="88" customWidth="1"/>
    <col min="13061" max="13061" width="10" style="88" customWidth="1"/>
    <col min="13062" max="13062" width="15.7265625" style="88" customWidth="1"/>
    <col min="13063" max="13063" width="15.08984375" style="88" customWidth="1"/>
    <col min="13064" max="13064" width="27" style="88" customWidth="1"/>
    <col min="13065" max="13315" width="9.08984375" style="88"/>
    <col min="13316" max="13316" width="24.26953125" style="88" customWidth="1"/>
    <col min="13317" max="13317" width="10" style="88" customWidth="1"/>
    <col min="13318" max="13318" width="15.7265625" style="88" customWidth="1"/>
    <col min="13319" max="13319" width="15.08984375" style="88" customWidth="1"/>
    <col min="13320" max="13320" width="27" style="88" customWidth="1"/>
    <col min="13321" max="13571" width="9.08984375" style="88"/>
    <col min="13572" max="13572" width="24.26953125" style="88" customWidth="1"/>
    <col min="13573" max="13573" width="10" style="88" customWidth="1"/>
    <col min="13574" max="13574" width="15.7265625" style="88" customWidth="1"/>
    <col min="13575" max="13575" width="15.08984375" style="88" customWidth="1"/>
    <col min="13576" max="13576" width="27" style="88" customWidth="1"/>
    <col min="13577" max="13827" width="9.08984375" style="88"/>
    <col min="13828" max="13828" width="24.26953125" style="88" customWidth="1"/>
    <col min="13829" max="13829" width="10" style="88" customWidth="1"/>
    <col min="13830" max="13830" width="15.7265625" style="88" customWidth="1"/>
    <col min="13831" max="13831" width="15.08984375" style="88" customWidth="1"/>
    <col min="13832" max="13832" width="27" style="88" customWidth="1"/>
    <col min="13833" max="14083" width="9.08984375" style="88"/>
    <col min="14084" max="14084" width="24.26953125" style="88" customWidth="1"/>
    <col min="14085" max="14085" width="10" style="88" customWidth="1"/>
    <col min="14086" max="14086" width="15.7265625" style="88" customWidth="1"/>
    <col min="14087" max="14087" width="15.08984375" style="88" customWidth="1"/>
    <col min="14088" max="14088" width="27" style="88" customWidth="1"/>
    <col min="14089" max="14339" width="9.08984375" style="88"/>
    <col min="14340" max="14340" width="24.26953125" style="88" customWidth="1"/>
    <col min="14341" max="14341" width="10" style="88" customWidth="1"/>
    <col min="14342" max="14342" width="15.7265625" style="88" customWidth="1"/>
    <col min="14343" max="14343" width="15.08984375" style="88" customWidth="1"/>
    <col min="14344" max="14344" width="27" style="88" customWidth="1"/>
    <col min="14345" max="14595" width="9.08984375" style="88"/>
    <col min="14596" max="14596" width="24.26953125" style="88" customWidth="1"/>
    <col min="14597" max="14597" width="10" style="88" customWidth="1"/>
    <col min="14598" max="14598" width="15.7265625" style="88" customWidth="1"/>
    <col min="14599" max="14599" width="15.08984375" style="88" customWidth="1"/>
    <col min="14600" max="14600" width="27" style="88" customWidth="1"/>
    <col min="14601" max="14851" width="9.08984375" style="88"/>
    <col min="14852" max="14852" width="24.26953125" style="88" customWidth="1"/>
    <col min="14853" max="14853" width="10" style="88" customWidth="1"/>
    <col min="14854" max="14854" width="15.7265625" style="88" customWidth="1"/>
    <col min="14855" max="14855" width="15.08984375" style="88" customWidth="1"/>
    <col min="14856" max="14856" width="27" style="88" customWidth="1"/>
    <col min="14857" max="15107" width="9.08984375" style="88"/>
    <col min="15108" max="15108" width="24.26953125" style="88" customWidth="1"/>
    <col min="15109" max="15109" width="10" style="88" customWidth="1"/>
    <col min="15110" max="15110" width="15.7265625" style="88" customWidth="1"/>
    <col min="15111" max="15111" width="15.08984375" style="88" customWidth="1"/>
    <col min="15112" max="15112" width="27" style="88" customWidth="1"/>
    <col min="15113" max="15363" width="9.08984375" style="88"/>
    <col min="15364" max="15364" width="24.26953125" style="88" customWidth="1"/>
    <col min="15365" max="15365" width="10" style="88" customWidth="1"/>
    <col min="15366" max="15366" width="15.7265625" style="88" customWidth="1"/>
    <col min="15367" max="15367" width="15.08984375" style="88" customWidth="1"/>
    <col min="15368" max="15368" width="27" style="88" customWidth="1"/>
    <col min="15369" max="15619" width="9.08984375" style="88"/>
    <col min="15620" max="15620" width="24.26953125" style="88" customWidth="1"/>
    <col min="15621" max="15621" width="10" style="88" customWidth="1"/>
    <col min="15622" max="15622" width="15.7265625" style="88" customWidth="1"/>
    <col min="15623" max="15623" width="15.08984375" style="88" customWidth="1"/>
    <col min="15624" max="15624" width="27" style="88" customWidth="1"/>
    <col min="15625" max="15875" width="9.08984375" style="88"/>
    <col min="15876" max="15876" width="24.26953125" style="88" customWidth="1"/>
    <col min="15877" max="15877" width="10" style="88" customWidth="1"/>
    <col min="15878" max="15878" width="15.7265625" style="88" customWidth="1"/>
    <col min="15879" max="15879" width="15.08984375" style="88" customWidth="1"/>
    <col min="15880" max="15880" width="27" style="88" customWidth="1"/>
    <col min="15881" max="16131" width="9.08984375" style="88"/>
    <col min="16132" max="16132" width="24.26953125" style="88" customWidth="1"/>
    <col min="16133" max="16133" width="10" style="88" customWidth="1"/>
    <col min="16134" max="16134" width="15.7265625" style="88" customWidth="1"/>
    <col min="16135" max="16135" width="15.08984375" style="88" customWidth="1"/>
    <col min="16136" max="16136" width="27" style="88" customWidth="1"/>
    <col min="16137" max="16384" width="9.08984375" style="88"/>
  </cols>
  <sheetData>
    <row r="1" spans="2:104" ht="13" thickBot="1"/>
    <row r="2" spans="2:104" ht="15" customHeight="1" thickBot="1">
      <c r="B2" s="218" t="str">
        <f>'Prism G2'!B3</f>
        <v>VENDOR NAME</v>
      </c>
      <c r="C2" s="219"/>
      <c r="D2" s="219"/>
      <c r="E2" s="219"/>
      <c r="F2" s="220"/>
    </row>
    <row r="4" spans="2:104" s="94" customFormat="1" ht="18">
      <c r="B4" s="89" t="s">
        <v>70</v>
      </c>
      <c r="C4" s="90"/>
      <c r="D4" s="91"/>
      <c r="E4" s="91"/>
      <c r="F4" s="91"/>
      <c r="G4" s="91"/>
      <c r="H4" s="91"/>
      <c r="I4" s="91"/>
      <c r="J4" s="91"/>
      <c r="K4" s="91"/>
      <c r="L4" s="91"/>
      <c r="M4" s="91"/>
      <c r="N4" s="91"/>
      <c r="O4" s="91"/>
      <c r="P4" s="91"/>
      <c r="Q4" s="91"/>
      <c r="R4" s="92"/>
      <c r="S4" s="92"/>
      <c r="T4" s="92"/>
      <c r="U4" s="93"/>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B4" s="91"/>
      <c r="BC4" s="91"/>
      <c r="BD4" s="91"/>
      <c r="BE4" s="91"/>
      <c r="BF4" s="91"/>
      <c r="BG4" s="91"/>
      <c r="BH4" s="91"/>
      <c r="BI4" s="91"/>
      <c r="BJ4" s="91"/>
      <c r="BK4" s="91"/>
      <c r="BL4" s="91"/>
      <c r="BM4" s="91"/>
      <c r="BN4" s="91"/>
      <c r="BO4" s="91"/>
      <c r="BP4" s="91"/>
      <c r="BQ4" s="91"/>
      <c r="BR4" s="91"/>
      <c r="BS4" s="91"/>
      <c r="BT4" s="91"/>
      <c r="BU4" s="91"/>
      <c r="BV4" s="91"/>
      <c r="BW4" s="91"/>
      <c r="BX4" s="91"/>
      <c r="BY4" s="91"/>
      <c r="BZ4" s="91"/>
      <c r="CA4" s="91"/>
      <c r="CB4" s="91"/>
      <c r="CC4" s="91"/>
      <c r="CD4" s="91"/>
      <c r="CE4" s="91"/>
      <c r="CF4" s="91"/>
      <c r="CG4" s="91"/>
      <c r="CH4" s="91"/>
      <c r="CI4" s="91"/>
      <c r="CJ4" s="91"/>
      <c r="CK4" s="91"/>
      <c r="CL4" s="91"/>
      <c r="CM4" s="91"/>
      <c r="CN4" s="91"/>
      <c r="CO4" s="91"/>
      <c r="CP4" s="91"/>
      <c r="CQ4" s="91"/>
      <c r="CR4" s="91"/>
      <c r="CS4" s="91"/>
      <c r="CT4" s="91"/>
      <c r="CU4" s="91"/>
      <c r="CV4" s="91"/>
      <c r="CW4" s="91"/>
      <c r="CX4" s="91"/>
      <c r="CY4" s="91"/>
      <c r="CZ4" s="91"/>
    </row>
    <row r="5" spans="2:104" s="94" customFormat="1" ht="15.5">
      <c r="B5" s="95"/>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row>
    <row r="6" spans="2:104" s="94" customFormat="1" ht="18.5" thickBot="1">
      <c r="B6" s="97" t="s">
        <v>60</v>
      </c>
    </row>
    <row r="7" spans="2:104" s="94" customFormat="1" ht="103.4" customHeight="1">
      <c r="B7" s="98">
        <v>1</v>
      </c>
      <c r="C7" s="224" t="s">
        <v>61</v>
      </c>
      <c r="D7" s="225"/>
      <c r="E7" s="225"/>
      <c r="F7" s="225"/>
      <c r="G7" s="225"/>
      <c r="H7" s="226"/>
      <c r="I7" s="99"/>
      <c r="J7" s="99"/>
      <c r="K7" s="99"/>
      <c r="L7" s="99"/>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99"/>
      <c r="AM7" s="99"/>
      <c r="AN7" s="99"/>
      <c r="AO7" s="99"/>
      <c r="AP7" s="99"/>
      <c r="AQ7" s="99"/>
      <c r="AR7" s="99"/>
      <c r="AS7" s="99"/>
      <c r="AT7" s="99"/>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c r="BV7" s="99"/>
      <c r="BW7" s="99"/>
      <c r="BX7" s="99"/>
      <c r="BY7" s="99"/>
      <c r="BZ7" s="99"/>
      <c r="CA7" s="99"/>
      <c r="CB7" s="99"/>
      <c r="CC7" s="99"/>
      <c r="CD7" s="99"/>
      <c r="CE7" s="99"/>
      <c r="CF7" s="99"/>
      <c r="CG7" s="99"/>
      <c r="CH7" s="99"/>
      <c r="CI7" s="99"/>
      <c r="CJ7" s="99"/>
      <c r="CK7" s="99"/>
      <c r="CL7" s="99"/>
      <c r="CM7" s="99"/>
      <c r="CN7" s="99"/>
      <c r="CO7" s="99"/>
      <c r="CP7" s="99"/>
      <c r="CQ7" s="99"/>
      <c r="CR7" s="99"/>
      <c r="CS7" s="99"/>
      <c r="CT7" s="99"/>
      <c r="CU7" s="99"/>
      <c r="CV7" s="99"/>
      <c r="CW7" s="99"/>
      <c r="CX7" s="99"/>
      <c r="CY7" s="99"/>
      <c r="CZ7" s="99"/>
    </row>
    <row r="8" spans="2:104" s="94" customFormat="1" ht="44" customHeight="1">
      <c r="B8" s="227">
        <v>2</v>
      </c>
      <c r="C8" s="228" t="s">
        <v>62</v>
      </c>
      <c r="D8" s="229"/>
      <c r="E8" s="229"/>
      <c r="F8" s="229"/>
      <c r="G8" s="229"/>
      <c r="H8" s="230"/>
      <c r="I8" s="99"/>
      <c r="J8" s="99"/>
      <c r="K8" s="101"/>
      <c r="L8" s="99"/>
      <c r="M8" s="100"/>
      <c r="N8" s="100"/>
      <c r="O8" s="100"/>
      <c r="P8" s="238"/>
      <c r="Q8" s="239"/>
      <c r="R8" s="239"/>
      <c r="S8" s="239"/>
      <c r="T8" s="239"/>
      <c r="U8" s="239"/>
      <c r="V8" s="100"/>
      <c r="W8" s="100"/>
      <c r="X8" s="100"/>
      <c r="Y8" s="100"/>
      <c r="Z8" s="100"/>
      <c r="AA8" s="100"/>
      <c r="AB8" s="100"/>
      <c r="AC8" s="100"/>
      <c r="AD8" s="100"/>
      <c r="AE8" s="100"/>
      <c r="AF8" s="100"/>
      <c r="AG8" s="100"/>
      <c r="AH8" s="100"/>
      <c r="AI8" s="100"/>
      <c r="AJ8" s="100"/>
      <c r="AK8" s="100"/>
      <c r="AL8" s="99"/>
      <c r="AM8" s="99"/>
      <c r="AN8" s="99"/>
      <c r="AO8" s="99"/>
      <c r="AP8" s="99"/>
      <c r="AQ8" s="99"/>
      <c r="AR8" s="99"/>
      <c r="AS8" s="99"/>
      <c r="AT8" s="99"/>
      <c r="AU8" s="99"/>
      <c r="AV8" s="99"/>
      <c r="AW8" s="99"/>
      <c r="AX8" s="99"/>
      <c r="AY8" s="99"/>
      <c r="AZ8" s="99"/>
      <c r="BA8" s="99"/>
      <c r="BB8" s="99"/>
      <c r="BC8" s="99"/>
      <c r="BD8" s="99"/>
      <c r="BE8" s="99"/>
      <c r="BF8" s="99"/>
      <c r="BG8" s="99"/>
      <c r="BH8" s="99"/>
      <c r="BI8" s="99"/>
      <c r="BJ8" s="99"/>
      <c r="BK8" s="99"/>
      <c r="BL8" s="99"/>
      <c r="BM8" s="99"/>
      <c r="BN8" s="99"/>
      <c r="BO8" s="99"/>
      <c r="BP8" s="99"/>
      <c r="BQ8" s="99"/>
      <c r="BR8" s="99"/>
      <c r="BS8" s="99"/>
      <c r="BT8" s="99"/>
      <c r="BU8" s="99"/>
      <c r="BV8" s="99"/>
      <c r="BW8" s="99"/>
      <c r="BX8" s="99"/>
      <c r="BY8" s="99"/>
      <c r="BZ8" s="99"/>
      <c r="CA8" s="99"/>
      <c r="CB8" s="99"/>
      <c r="CC8" s="99"/>
      <c r="CD8" s="99"/>
      <c r="CE8" s="99"/>
      <c r="CF8" s="99"/>
      <c r="CG8" s="99"/>
      <c r="CH8" s="99"/>
      <c r="CI8" s="99"/>
      <c r="CJ8" s="99"/>
      <c r="CK8" s="99"/>
      <c r="CL8" s="99"/>
      <c r="CM8" s="99"/>
      <c r="CN8" s="99"/>
      <c r="CO8" s="99"/>
      <c r="CP8" s="99"/>
      <c r="CQ8" s="99"/>
      <c r="CR8" s="99"/>
      <c r="CS8" s="99"/>
      <c r="CT8" s="99"/>
      <c r="CU8" s="99"/>
      <c r="CV8" s="99"/>
      <c r="CW8" s="99"/>
      <c r="CX8" s="99"/>
      <c r="CY8" s="99"/>
      <c r="CZ8" s="99"/>
    </row>
    <row r="9" spans="2:104" s="94" customFormat="1" ht="15.5">
      <c r="B9" s="227"/>
      <c r="C9" s="240" t="s">
        <v>63</v>
      </c>
      <c r="D9" s="239"/>
      <c r="E9" s="239"/>
      <c r="F9" s="239"/>
      <c r="G9" s="239"/>
      <c r="H9" s="241"/>
      <c r="I9" s="99"/>
      <c r="J9" s="99"/>
      <c r="K9" s="99"/>
      <c r="L9" s="99"/>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99"/>
      <c r="AM9" s="99"/>
      <c r="AN9" s="99"/>
      <c r="AO9" s="99"/>
      <c r="AP9" s="99"/>
      <c r="AQ9" s="99"/>
      <c r="AR9" s="99"/>
      <c r="AS9" s="99"/>
      <c r="AT9" s="99"/>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c r="BV9" s="99"/>
      <c r="BW9" s="99"/>
      <c r="BX9" s="99"/>
      <c r="BY9" s="99"/>
      <c r="BZ9" s="99"/>
      <c r="CA9" s="99"/>
      <c r="CB9" s="99"/>
      <c r="CC9" s="99"/>
      <c r="CD9" s="99"/>
      <c r="CE9" s="99"/>
      <c r="CF9" s="99"/>
      <c r="CG9" s="99"/>
      <c r="CH9" s="99"/>
      <c r="CI9" s="99"/>
      <c r="CJ9" s="99"/>
      <c r="CK9" s="99"/>
      <c r="CL9" s="99"/>
      <c r="CM9" s="99"/>
      <c r="CN9" s="99"/>
      <c r="CO9" s="99"/>
      <c r="CP9" s="99"/>
      <c r="CQ9" s="99"/>
      <c r="CR9" s="99"/>
      <c r="CS9" s="99"/>
      <c r="CT9" s="99"/>
      <c r="CU9" s="99"/>
      <c r="CV9" s="99"/>
      <c r="CW9" s="99"/>
      <c r="CX9" s="99"/>
      <c r="CY9" s="99"/>
      <c r="CZ9" s="99"/>
    </row>
    <row r="10" spans="2:104" s="94" customFormat="1" ht="83" customHeight="1">
      <c r="B10" s="227"/>
      <c r="C10" s="242" t="s">
        <v>64</v>
      </c>
      <c r="D10" s="243"/>
      <c r="E10" s="243"/>
      <c r="F10" s="243"/>
      <c r="G10" s="243"/>
      <c r="H10" s="244"/>
      <c r="I10" s="99"/>
      <c r="J10" s="99"/>
      <c r="K10" s="99"/>
      <c r="L10" s="99"/>
      <c r="M10" s="100"/>
      <c r="N10" s="100"/>
      <c r="O10" s="100"/>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99"/>
      <c r="BY10" s="99"/>
      <c r="BZ10" s="99"/>
      <c r="CA10" s="99"/>
      <c r="CB10" s="99"/>
      <c r="CC10" s="99"/>
      <c r="CD10" s="99"/>
      <c r="CE10" s="99"/>
      <c r="CF10" s="99"/>
      <c r="CG10" s="99"/>
      <c r="CH10" s="99"/>
      <c r="CI10" s="99"/>
      <c r="CJ10" s="99"/>
      <c r="CK10" s="99"/>
      <c r="CL10" s="99"/>
      <c r="CM10" s="99"/>
      <c r="CN10" s="99"/>
      <c r="CO10" s="99"/>
      <c r="CP10" s="99"/>
      <c r="CQ10" s="99"/>
      <c r="CR10" s="99"/>
      <c r="CS10" s="99"/>
      <c r="CT10" s="99"/>
      <c r="CU10" s="99"/>
      <c r="CV10" s="99"/>
      <c r="CW10" s="99"/>
      <c r="CX10" s="99"/>
      <c r="CY10" s="99"/>
      <c r="CZ10" s="99"/>
    </row>
    <row r="11" spans="2:104" s="94" customFormat="1" ht="76.25" customHeight="1">
      <c r="B11" s="102">
        <v>3</v>
      </c>
      <c r="C11" s="245" t="s">
        <v>65</v>
      </c>
      <c r="D11" s="246"/>
      <c r="E11" s="246"/>
      <c r="F11" s="246"/>
      <c r="G11" s="246"/>
      <c r="H11" s="247"/>
      <c r="I11" s="99"/>
      <c r="J11" s="99"/>
      <c r="K11" s="99"/>
      <c r="L11" s="99"/>
      <c r="M11" s="100"/>
      <c r="N11" s="103"/>
      <c r="O11" s="100"/>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99"/>
      <c r="BK11" s="99"/>
      <c r="BL11" s="99"/>
      <c r="BM11" s="99"/>
      <c r="BN11" s="99"/>
      <c r="BO11" s="99"/>
      <c r="BP11" s="99"/>
      <c r="BQ11" s="99"/>
      <c r="BR11" s="99"/>
      <c r="BS11" s="99"/>
      <c r="BT11" s="99"/>
      <c r="BU11" s="99"/>
      <c r="BV11" s="99"/>
      <c r="BW11" s="99"/>
      <c r="BX11" s="99"/>
      <c r="BY11" s="99"/>
      <c r="BZ11" s="99"/>
      <c r="CA11" s="99"/>
      <c r="CB11" s="99"/>
      <c r="CC11" s="99"/>
      <c r="CD11" s="99"/>
      <c r="CE11" s="99"/>
      <c r="CF11" s="99"/>
      <c r="CG11" s="99"/>
      <c r="CH11" s="99"/>
      <c r="CI11" s="99"/>
      <c r="CJ11" s="99"/>
      <c r="CK11" s="99"/>
      <c r="CL11" s="99"/>
      <c r="CM11" s="99"/>
      <c r="CN11" s="99"/>
      <c r="CO11" s="99"/>
      <c r="CP11" s="99"/>
      <c r="CQ11" s="99"/>
      <c r="CR11" s="99"/>
      <c r="CS11" s="99"/>
      <c r="CT11" s="99"/>
      <c r="CU11" s="99"/>
      <c r="CV11" s="99"/>
      <c r="CW11" s="99"/>
      <c r="CX11" s="99"/>
      <c r="CY11" s="99"/>
      <c r="CZ11" s="99"/>
    </row>
    <row r="12" spans="2:104" s="94" customFormat="1" ht="107.5" customHeight="1">
      <c r="B12" s="102">
        <v>4</v>
      </c>
      <c r="C12" s="248" t="s">
        <v>66</v>
      </c>
      <c r="D12" s="249"/>
      <c r="E12" s="249"/>
      <c r="F12" s="249"/>
      <c r="G12" s="249"/>
      <c r="H12" s="250"/>
      <c r="I12" s="99"/>
      <c r="J12" s="99"/>
      <c r="K12" s="99"/>
      <c r="L12" s="99"/>
      <c r="M12" s="100"/>
      <c r="N12" s="100"/>
      <c r="O12" s="100"/>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99"/>
      <c r="BK12" s="99"/>
      <c r="BL12" s="99"/>
      <c r="BM12" s="99"/>
      <c r="BN12" s="99"/>
      <c r="BO12" s="99"/>
      <c r="BP12" s="99"/>
      <c r="BQ12" s="99"/>
      <c r="BR12" s="99"/>
      <c r="BS12" s="99"/>
      <c r="BT12" s="99"/>
      <c r="BU12" s="99"/>
      <c r="BV12" s="99"/>
      <c r="BW12" s="99"/>
      <c r="BX12" s="99"/>
      <c r="BY12" s="99"/>
      <c r="BZ12" s="99"/>
      <c r="CA12" s="99"/>
      <c r="CB12" s="99"/>
      <c r="CC12" s="99"/>
      <c r="CD12" s="99"/>
      <c r="CE12" s="99"/>
      <c r="CF12" s="99"/>
      <c r="CG12" s="99"/>
      <c r="CH12" s="99"/>
      <c r="CI12" s="99"/>
      <c r="CJ12" s="99"/>
      <c r="CK12" s="99"/>
      <c r="CL12" s="99"/>
      <c r="CM12" s="99"/>
      <c r="CN12" s="99"/>
      <c r="CO12" s="99"/>
      <c r="CP12" s="99"/>
      <c r="CQ12" s="99"/>
      <c r="CR12" s="99"/>
      <c r="CS12" s="99"/>
      <c r="CT12" s="99"/>
      <c r="CU12" s="99"/>
      <c r="CV12" s="99"/>
      <c r="CW12" s="99"/>
      <c r="CX12" s="99"/>
      <c r="CY12" s="99"/>
      <c r="CZ12" s="99"/>
    </row>
    <row r="13" spans="2:104" s="94" customFormat="1" ht="15.5">
      <c r="B13" s="231">
        <v>5</v>
      </c>
      <c r="C13" s="232" t="s">
        <v>67</v>
      </c>
      <c r="D13" s="233"/>
      <c r="E13" s="233"/>
      <c r="F13" s="233"/>
      <c r="G13" s="233"/>
      <c r="H13" s="234"/>
      <c r="I13" s="104"/>
      <c r="J13" s="104"/>
      <c r="K13" s="104"/>
      <c r="L13" s="105"/>
      <c r="M13" s="105"/>
      <c r="N13" s="105"/>
      <c r="O13" s="105"/>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row>
    <row r="14" spans="2:104" s="94" customFormat="1" ht="64.5" customHeight="1">
      <c r="B14" s="231"/>
      <c r="C14" s="232" t="s">
        <v>68</v>
      </c>
      <c r="D14" s="233"/>
      <c r="E14" s="233"/>
      <c r="F14" s="233"/>
      <c r="G14" s="233"/>
      <c r="H14" s="234"/>
      <c r="I14" s="106"/>
      <c r="J14" s="107"/>
      <c r="K14" s="107"/>
      <c r="L14" s="107"/>
      <c r="M14" s="107"/>
      <c r="N14" s="108"/>
      <c r="O14" s="107"/>
    </row>
    <row r="15" spans="2:104" s="94" customFormat="1" ht="35.15" customHeight="1" thickBot="1">
      <c r="B15" s="231"/>
      <c r="C15" s="235" t="s">
        <v>69</v>
      </c>
      <c r="D15" s="236"/>
      <c r="E15" s="236"/>
      <c r="F15" s="236"/>
      <c r="G15" s="236"/>
      <c r="H15" s="237"/>
      <c r="I15" s="104"/>
      <c r="J15" s="104"/>
      <c r="K15" s="104"/>
      <c r="L15" s="96"/>
      <c r="M15" s="96"/>
      <c r="N15" s="96"/>
      <c r="O15" s="96"/>
    </row>
    <row r="17" spans="3:8" ht="13" thickBot="1"/>
    <row r="18" spans="3:8" ht="16" thickBot="1">
      <c r="C18" s="221" t="s">
        <v>0</v>
      </c>
      <c r="D18" s="222"/>
      <c r="E18" s="222"/>
      <c r="F18" s="222"/>
      <c r="G18" s="222"/>
      <c r="H18" s="223"/>
    </row>
    <row r="19" spans="3:8" ht="26">
      <c r="C19" s="5" t="s">
        <v>1</v>
      </c>
      <c r="D19" s="1" t="s">
        <v>2</v>
      </c>
      <c r="E19" s="2" t="s">
        <v>3</v>
      </c>
      <c r="F19" s="3" t="s">
        <v>4</v>
      </c>
      <c r="G19" s="2" t="s">
        <v>5</v>
      </c>
      <c r="H19" s="6" t="s">
        <v>6</v>
      </c>
    </row>
    <row r="20" spans="3:8" ht="13">
      <c r="C20" s="4">
        <v>1</v>
      </c>
      <c r="D20" s="109" t="s">
        <v>36</v>
      </c>
      <c r="E20" s="110" t="s">
        <v>37</v>
      </c>
      <c r="F20" s="120"/>
      <c r="G20" s="121"/>
      <c r="H20" s="122"/>
    </row>
    <row r="21" spans="3:8" ht="13">
      <c r="C21" s="59">
        <v>2</v>
      </c>
      <c r="D21" s="109" t="s">
        <v>38</v>
      </c>
      <c r="E21" s="110" t="s">
        <v>39</v>
      </c>
      <c r="F21" s="123"/>
      <c r="G21" s="121"/>
      <c r="H21" s="122"/>
    </row>
    <row r="22" spans="3:8" ht="13">
      <c r="C22" s="4">
        <v>3</v>
      </c>
      <c r="D22" s="109" t="s">
        <v>40</v>
      </c>
      <c r="E22" s="110" t="s">
        <v>41</v>
      </c>
      <c r="F22" s="123"/>
      <c r="G22" s="121"/>
      <c r="H22" s="122"/>
    </row>
    <row r="23" spans="3:8" ht="13">
      <c r="C23" s="59">
        <v>4</v>
      </c>
      <c r="D23" s="109" t="s">
        <v>42</v>
      </c>
      <c r="E23" s="110" t="s">
        <v>43</v>
      </c>
      <c r="F23" s="123"/>
      <c r="G23" s="121"/>
      <c r="H23" s="122"/>
    </row>
    <row r="24" spans="3:8" ht="13">
      <c r="C24" s="4">
        <v>5</v>
      </c>
      <c r="D24" s="109" t="s">
        <v>31</v>
      </c>
      <c r="E24" s="110" t="s">
        <v>22</v>
      </c>
      <c r="F24" s="123"/>
      <c r="G24" s="121"/>
      <c r="H24" s="122"/>
    </row>
    <row r="25" spans="3:8" ht="13">
      <c r="C25" s="59">
        <v>6</v>
      </c>
      <c r="D25" s="109" t="s">
        <v>24</v>
      </c>
      <c r="E25" s="110" t="s">
        <v>23</v>
      </c>
      <c r="F25" s="123"/>
      <c r="G25" s="121"/>
      <c r="H25" s="122"/>
    </row>
    <row r="26" spans="3:8" ht="13">
      <c r="C26" s="4">
        <v>7</v>
      </c>
      <c r="D26" s="109" t="s">
        <v>44</v>
      </c>
      <c r="E26" s="110" t="s">
        <v>45</v>
      </c>
      <c r="F26" s="123"/>
      <c r="G26" s="121"/>
      <c r="H26" s="122"/>
    </row>
    <row r="27" spans="3:8" ht="13">
      <c r="C27" s="59">
        <v>8</v>
      </c>
      <c r="D27" s="109" t="s">
        <v>46</v>
      </c>
      <c r="E27" s="110" t="s">
        <v>47</v>
      </c>
      <c r="F27" s="123"/>
      <c r="G27" s="121"/>
      <c r="H27" s="122"/>
    </row>
    <row r="28" spans="3:8" ht="13">
      <c r="C28" s="4">
        <v>9</v>
      </c>
      <c r="D28" s="109" t="s">
        <v>48</v>
      </c>
      <c r="E28" s="110" t="s">
        <v>49</v>
      </c>
      <c r="F28" s="123"/>
      <c r="G28" s="121"/>
      <c r="H28" s="122"/>
    </row>
    <row r="29" spans="3:8" ht="13">
      <c r="C29" s="59">
        <v>10</v>
      </c>
      <c r="D29" s="109" t="s">
        <v>50</v>
      </c>
      <c r="E29" s="110" t="s">
        <v>51</v>
      </c>
      <c r="F29" s="123"/>
      <c r="G29" s="121"/>
      <c r="H29" s="122"/>
    </row>
    <row r="30" spans="3:8" ht="13">
      <c r="C30" s="4">
        <v>11</v>
      </c>
      <c r="D30" s="109" t="s">
        <v>52</v>
      </c>
      <c r="E30" s="110" t="s">
        <v>53</v>
      </c>
      <c r="F30" s="123"/>
      <c r="G30" s="121"/>
      <c r="H30" s="122"/>
    </row>
    <row r="31" spans="3:8" ht="13">
      <c r="C31" s="59">
        <v>12</v>
      </c>
      <c r="D31" s="109" t="s">
        <v>54</v>
      </c>
      <c r="E31" s="110" t="s">
        <v>55</v>
      </c>
      <c r="F31" s="123"/>
      <c r="G31" s="121"/>
      <c r="H31" s="122"/>
    </row>
    <row r="32" spans="3:8" ht="13">
      <c r="C32" s="4">
        <v>13</v>
      </c>
      <c r="D32" s="109" t="s">
        <v>56</v>
      </c>
      <c r="E32" s="110" t="s">
        <v>7</v>
      </c>
      <c r="F32" s="123"/>
      <c r="G32" s="121"/>
      <c r="H32" s="122"/>
    </row>
    <row r="33" spans="3:8" ht="13.5" thickBot="1">
      <c r="C33" s="7">
        <v>14</v>
      </c>
      <c r="D33" s="8" t="s">
        <v>8</v>
      </c>
      <c r="E33" s="84" t="s">
        <v>9</v>
      </c>
      <c r="F33" s="9">
        <v>1</v>
      </c>
      <c r="G33" s="10"/>
      <c r="H33" s="11"/>
    </row>
  </sheetData>
  <sheetProtection selectLockedCells="1"/>
  <mergeCells count="14">
    <mergeCell ref="P8:U8"/>
    <mergeCell ref="C9:H9"/>
    <mergeCell ref="C10:H10"/>
    <mergeCell ref="C11:H11"/>
    <mergeCell ref="C12:H12"/>
    <mergeCell ref="B2:F2"/>
    <mergeCell ref="C18:H18"/>
    <mergeCell ref="C7:H7"/>
    <mergeCell ref="B8:B10"/>
    <mergeCell ref="C8:H8"/>
    <mergeCell ref="B13:B15"/>
    <mergeCell ref="C13:H13"/>
    <mergeCell ref="C14:H14"/>
    <mergeCell ref="C15:H15"/>
  </mergeCells>
  <hyperlinks>
    <hyperlink ref="C9" r:id="rId1" display="WWW.resbank.co.za" xr:uid="{00000000-0004-0000-0100-000000000000}"/>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Prism G2</vt:lpstr>
      <vt:lpstr>Currency</vt:lpstr>
      <vt:lpstr>'Prism G2'!Data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Rendani Nevondo</dc:creator>
  <cp:lastModifiedBy>Violet Beetha</cp:lastModifiedBy>
  <dcterms:created xsi:type="dcterms:W3CDTF">2015-07-15T07:56:35Z</dcterms:created>
  <dcterms:modified xsi:type="dcterms:W3CDTF">2023-04-12T11:39:09Z</dcterms:modified>
</cp:coreProperties>
</file>