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etshim\Desktop\"/>
    </mc:Choice>
  </mc:AlternateContent>
  <bookViews>
    <workbookView xWindow="0" yWindow="0" windowWidth="19200" windowHeight="6615"/>
  </bookViews>
  <sheets>
    <sheet name="Enquiry rate" sheetId="1" r:id="rId1"/>
  </sheets>
  <calcPr calcId="162913"/>
</workbook>
</file>

<file path=xl/calcChain.xml><?xml version="1.0" encoding="utf-8"?>
<calcChain xmlns="http://schemas.openxmlformats.org/spreadsheetml/2006/main">
  <c r="H26" i="1" l="1"/>
  <c r="F24" i="1"/>
  <c r="H24" i="1" s="1"/>
  <c r="H22" i="1"/>
  <c r="F22" i="1"/>
  <c r="F21" i="1"/>
  <c r="H21" i="1" s="1"/>
  <c r="F20" i="1"/>
  <c r="H20" i="1" s="1"/>
  <c r="F19" i="1"/>
  <c r="H19" i="1" s="1"/>
  <c r="F18" i="1"/>
  <c r="H18" i="1" s="1"/>
  <c r="H16" i="1"/>
  <c r="F15" i="1"/>
  <c r="H15" i="1" s="1"/>
  <c r="E15" i="1"/>
  <c r="G15" i="1" s="1"/>
  <c r="F14" i="1"/>
  <c r="G16" i="1" s="1"/>
  <c r="E14" i="1"/>
  <c r="G14" i="1" s="1"/>
  <c r="F13" i="1"/>
  <c r="H13" i="1" s="1"/>
  <c r="E13" i="1"/>
  <c r="G13" i="1" s="1"/>
  <c r="F12" i="1"/>
  <c r="H12" i="1" s="1"/>
  <c r="E12" i="1"/>
  <c r="G12" i="1" s="1"/>
  <c r="F11" i="1"/>
  <c r="H11" i="1" s="1"/>
  <c r="E11" i="1"/>
  <c r="G11" i="1" s="1"/>
  <c r="F10" i="1"/>
  <c r="H10" i="1" s="1"/>
  <c r="E10" i="1"/>
  <c r="G10" i="1" s="1"/>
  <c r="F9" i="1"/>
  <c r="H9" i="1" s="1"/>
  <c r="E9" i="1"/>
  <c r="G9" i="1" s="1"/>
  <c r="F8" i="1"/>
  <c r="H8" i="1" s="1"/>
  <c r="E8" i="1"/>
  <c r="G8" i="1" s="1"/>
  <c r="F7" i="1"/>
  <c r="H7" i="1" s="1"/>
  <c r="E7" i="1"/>
  <c r="G7" i="1" s="1"/>
  <c r="F6" i="1"/>
  <c r="H6" i="1" s="1"/>
  <c r="E6" i="1"/>
  <c r="G6" i="1" s="1"/>
  <c r="F5" i="1"/>
  <c r="H5" i="1" s="1"/>
  <c r="E5" i="1"/>
  <c r="G5" i="1" s="1"/>
  <c r="F4" i="1"/>
  <c r="H4" i="1" s="1"/>
  <c r="E4" i="1"/>
  <c r="G4" i="1" s="1"/>
  <c r="H14" i="1" l="1"/>
</calcChain>
</file>

<file path=xl/sharedStrings.xml><?xml version="1.0" encoding="utf-8"?>
<sst xmlns="http://schemas.openxmlformats.org/spreadsheetml/2006/main" count="69" uniqueCount="48">
  <si>
    <t>Cycle 1(rands)m2</t>
  </si>
  <si>
    <t>Cycle 2(rands)m2</t>
  </si>
  <si>
    <t>Cost plus fee</t>
  </si>
  <si>
    <t>Item</t>
  </si>
  <si>
    <t>Vegitation Biomes</t>
  </si>
  <si>
    <t>Pure Grass Removal</t>
  </si>
  <si>
    <t>Substation weeding</t>
  </si>
  <si>
    <t>Reeds cut and stacking</t>
  </si>
  <si>
    <t>Reeds cut and removal</t>
  </si>
  <si>
    <t>Modifiers</t>
  </si>
  <si>
    <t>Single tree events/tree outsite the corridor:Mechanically harvest, cut up, remove/stack and do stump treatment(larger than 400mm diameter)</t>
  </si>
  <si>
    <t>Single tree events/tree outsite the corridor:Mechanically harvest, cut up, remove/stack and do stump treatment(smaller than 400mm diameter)</t>
  </si>
  <si>
    <t>Hedges:Mechanically trim, cut up, remove and dispose</t>
  </si>
  <si>
    <t>Call out for fallen tree(Could be after hours):Same as single trees but rates x either 1.5 in the week and Saturday, or 2 for Sunday and public holidays</t>
  </si>
  <si>
    <t>Trimming trees in towns and wind breaks,cost per tree, cut and remove bio-waste bush</t>
  </si>
  <si>
    <t>Sloped and inaccessible areas requiring additional safety equipment, rope access and special tree recovery equipment add to the standard vegetaiton control costs needs to be introduced locally and at Eskom Operating Unit discretion</t>
  </si>
  <si>
    <t>Standing time per hour after the first hour waiting for Eskom</t>
  </si>
  <si>
    <t>Safety</t>
  </si>
  <si>
    <t>PPE</t>
  </si>
  <si>
    <t xml:space="preserve">UOM </t>
  </si>
  <si>
    <t>Spot Price</t>
  </si>
  <si>
    <t>Unit</t>
  </si>
  <si>
    <t>m2</t>
  </si>
  <si>
    <t>per tree</t>
  </si>
  <si>
    <t>compensation event</t>
  </si>
  <si>
    <t>per hour per team member</t>
  </si>
  <si>
    <t>% sum of invoice</t>
  </si>
  <si>
    <r>
      <t>m</t>
    </r>
    <r>
      <rPr>
        <vertAlign val="superscript"/>
        <sz val="11"/>
        <rFont val="Calibri"/>
        <family val="2"/>
        <scheme val="minor"/>
      </rPr>
      <t>2</t>
    </r>
  </si>
  <si>
    <t>Grassland (Substation to end of line)</t>
  </si>
  <si>
    <t>Grassland (Section/part of a line)</t>
  </si>
  <si>
    <t>Savanna (Substation to end of the line)</t>
  </si>
  <si>
    <t>Savanna (Section/ part of a line)</t>
  </si>
  <si>
    <t>2019 Rates</t>
  </si>
  <si>
    <t>CPI data from StatsSA</t>
  </si>
  <si>
    <t>04/2021</t>
  </si>
  <si>
    <t xml:space="preserve">Fruit trees (orchads)trimming </t>
  </si>
  <si>
    <t>Refer to item 1 or 2</t>
  </si>
  <si>
    <t>Compensation Event</t>
  </si>
  <si>
    <t xml:space="preserve">%  sum of invoice </t>
  </si>
  <si>
    <t>08/2020</t>
  </si>
  <si>
    <t>Controlled burning</t>
  </si>
  <si>
    <t>Pure grass cutting around substation</t>
  </si>
  <si>
    <t>Herbicides application (substation)</t>
  </si>
  <si>
    <t>Pure Grass Cutting</t>
  </si>
  <si>
    <t>Year</t>
  </si>
  <si>
    <t>NB: The rates and prices entered for each item include all work and other things necessary to complete the item, all biomes and grass cutting includes supply and application of herbicides</t>
  </si>
  <si>
    <t>per unit</t>
  </si>
  <si>
    <t>Trimming trees in towns and wind breaks,cost per m2, cut and remove bio-waste bush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</si>
</sst>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 #,##0.00_ ;_ * \-#,##0.00_ ;_ * &quot;-&quot;??_ ;_ @_ "/>
  </numFmts>
  <fonts count="13" x14ac:knownFonts="1">
    <font>
      <sz val="11"/>
      <color theme="1"/>
      <name val="Calibri"/>
      <family val="2"/>
      <scheme val="minor"/>
    </font>
    <font>
      <sz val="11"/>
      <color theme="1"/>
      <name val="Calibri"/>
      <family val="2"/>
      <scheme val="minor"/>
    </font>
    <font>
      <b/>
      <sz val="11"/>
      <color theme="1"/>
      <name val="Calibri"/>
      <family val="2"/>
      <scheme val="minor"/>
    </font>
    <font>
      <sz val="11"/>
      <color theme="3"/>
      <name val="Calibri"/>
      <family val="2"/>
      <scheme val="minor"/>
    </font>
    <font>
      <sz val="11"/>
      <color theme="4" tint="-0.249977111117893"/>
      <name val="Calibri"/>
      <family val="2"/>
      <scheme val="minor"/>
    </font>
    <font>
      <sz val="11"/>
      <name val="Calibri"/>
      <family val="2"/>
      <scheme val="minor"/>
    </font>
    <font>
      <vertAlign val="superscript"/>
      <sz val="11"/>
      <name val="Calibri"/>
      <family val="2"/>
      <scheme val="minor"/>
    </font>
    <font>
      <sz val="11"/>
      <color rgb="FFFF0000"/>
      <name val="Calibri"/>
      <family val="2"/>
      <scheme val="minor"/>
    </font>
    <font>
      <b/>
      <sz val="14"/>
      <color theme="1"/>
      <name val="Calibri"/>
      <family val="2"/>
      <scheme val="minor"/>
    </font>
    <font>
      <sz val="11"/>
      <color theme="3" tint="0.39997558519241921"/>
      <name val="Calibri"/>
      <family val="2"/>
      <scheme val="minor"/>
    </font>
    <font>
      <b/>
      <sz val="11"/>
      <color theme="3" tint="0.39997558519241921"/>
      <name val="Calibri"/>
      <family val="2"/>
      <scheme val="minor"/>
    </font>
    <font>
      <b/>
      <sz val="11"/>
      <name val="Calibri"/>
      <family val="2"/>
      <scheme val="minor"/>
    </font>
    <font>
      <b/>
      <sz val="10"/>
      <color theme="1"/>
      <name val="Calibri"/>
      <family val="2"/>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67">
    <xf numFmtId="0" fontId="0" fillId="0" borderId="0" xfId="0"/>
    <xf numFmtId="0" fontId="0" fillId="0" borderId="0" xfId="0"/>
    <xf numFmtId="0" fontId="2" fillId="0" borderId="1" xfId="0" applyFont="1" applyBorder="1"/>
    <xf numFmtId="0" fontId="0" fillId="0" borderId="0" xfId="0" applyBorder="1"/>
    <xf numFmtId="0" fontId="2" fillId="0" borderId="2" xfId="0" applyFont="1" applyBorder="1" applyAlignment="1">
      <alignment horizontal="center"/>
    </xf>
    <xf numFmtId="0" fontId="2" fillId="0" borderId="4" xfId="0" applyFont="1" applyBorder="1"/>
    <xf numFmtId="9" fontId="2" fillId="0" borderId="4" xfId="0" applyNumberFormat="1" applyFont="1" applyBorder="1"/>
    <xf numFmtId="164" fontId="3" fillId="0" borderId="1" xfId="1" applyFont="1" applyFill="1" applyBorder="1"/>
    <xf numFmtId="0" fontId="0" fillId="0" borderId="0" xfId="0"/>
    <xf numFmtId="0" fontId="0" fillId="0" borderId="1" xfId="0" applyBorder="1"/>
    <xf numFmtId="0" fontId="0" fillId="0" borderId="1" xfId="0" applyBorder="1" applyAlignment="1">
      <alignment wrapText="1"/>
    </xf>
    <xf numFmtId="0" fontId="2" fillId="0" borderId="1" xfId="0" applyFont="1" applyBorder="1"/>
    <xf numFmtId="0" fontId="0" fillId="0" borderId="0" xfId="0" applyBorder="1"/>
    <xf numFmtId="0" fontId="0" fillId="0" borderId="0" xfId="0"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164" fontId="5" fillId="0" borderId="1" xfId="1" applyFont="1" applyBorder="1" applyAlignment="1">
      <alignment wrapText="1"/>
    </xf>
    <xf numFmtId="0" fontId="5" fillId="0" borderId="1" xfId="0" applyFont="1" applyBorder="1" applyAlignment="1">
      <alignment wrapText="1"/>
    </xf>
    <xf numFmtId="9" fontId="5" fillId="0" borderId="1" xfId="0" applyNumberFormat="1" applyFont="1" applyBorder="1" applyAlignment="1">
      <alignment wrapText="1"/>
    </xf>
    <xf numFmtId="9" fontId="5" fillId="0" borderId="1" xfId="0" applyNumberFormat="1" applyFont="1" applyBorder="1"/>
    <xf numFmtId="164" fontId="4" fillId="0" borderId="4" xfId="1" applyFont="1" applyBorder="1"/>
    <xf numFmtId="164" fontId="5" fillId="0" borderId="4" xfId="1" applyFont="1" applyBorder="1" applyAlignment="1">
      <alignment wrapText="1"/>
    </xf>
    <xf numFmtId="0" fontId="5" fillId="0" borderId="4" xfId="0" applyFont="1" applyBorder="1" applyAlignment="1">
      <alignment wrapText="1"/>
    </xf>
    <xf numFmtId="9" fontId="5" fillId="0" borderId="4" xfId="0" applyNumberFormat="1" applyFont="1" applyBorder="1"/>
    <xf numFmtId="0" fontId="2" fillId="0" borderId="0" xfId="0" applyFont="1" applyFill="1" applyBorder="1"/>
    <xf numFmtId="164" fontId="4" fillId="0" borderId="4" xfId="1" applyFont="1" applyFill="1" applyBorder="1"/>
    <xf numFmtId="0" fontId="2" fillId="0" borderId="0" xfId="0" applyFont="1" applyBorder="1"/>
    <xf numFmtId="0" fontId="8" fillId="0" borderId="0" xfId="0" applyFont="1" applyBorder="1"/>
    <xf numFmtId="164" fontId="9" fillId="2" borderId="0" xfId="1" applyFont="1" applyFill="1" applyBorder="1"/>
    <xf numFmtId="9" fontId="5" fillId="0" borderId="0" xfId="0" applyNumberFormat="1" applyFont="1" applyBorder="1"/>
    <xf numFmtId="9" fontId="7" fillId="0" borderId="0" xfId="2" applyFont="1" applyBorder="1"/>
    <xf numFmtId="164" fontId="10" fillId="2" borderId="0" xfId="1" applyFont="1" applyFill="1" applyBorder="1"/>
    <xf numFmtId="164" fontId="10" fillId="0" borderId="0" xfId="1" applyFont="1" applyBorder="1"/>
    <xf numFmtId="0" fontId="2" fillId="0" borderId="2" xfId="0" applyFont="1" applyBorder="1" applyAlignment="1">
      <alignment horizontal="center" wrapText="1"/>
    </xf>
    <xf numFmtId="164" fontId="5" fillId="0" borderId="1" xfId="0" applyNumberFormat="1" applyFont="1" applyBorder="1"/>
    <xf numFmtId="164" fontId="5" fillId="0" borderId="1" xfId="0" applyNumberFormat="1" applyFont="1" applyBorder="1" applyAlignment="1">
      <alignment wrapText="1"/>
    </xf>
    <xf numFmtId="9" fontId="5" fillId="0" borderId="1" xfId="2" applyFont="1" applyBorder="1"/>
    <xf numFmtId="0" fontId="2" fillId="0" borderId="4" xfId="0" applyFont="1" applyBorder="1" applyAlignment="1">
      <alignment horizontal="center"/>
    </xf>
    <xf numFmtId="0" fontId="0" fillId="0" borderId="0" xfId="0" applyAlignment="1">
      <alignment horizontal="center"/>
    </xf>
    <xf numFmtId="164" fontId="5" fillId="0" borderId="4" xfId="1" applyFont="1" applyBorder="1" applyAlignment="1">
      <alignment vertical="center"/>
    </xf>
    <xf numFmtId="164" fontId="5" fillId="0" borderId="1" xfId="0" applyNumberFormat="1" applyFont="1" applyBorder="1" applyAlignment="1">
      <alignment vertical="center"/>
    </xf>
    <xf numFmtId="164" fontId="4" fillId="0" borderId="4" xfId="1" applyFont="1" applyBorder="1" applyAlignment="1">
      <alignment vertical="center"/>
    </xf>
    <xf numFmtId="164" fontId="5" fillId="0" borderId="4" xfId="1" applyNumberFormat="1" applyFont="1" applyBorder="1" applyAlignment="1">
      <alignment horizontal="left" vertical="center"/>
    </xf>
    <xf numFmtId="164" fontId="5" fillId="0" borderId="4" xfId="1" applyFont="1" applyBorder="1" applyAlignment="1">
      <alignment horizontal="center" wrapText="1"/>
    </xf>
    <xf numFmtId="0" fontId="5" fillId="0" borderId="4" xfId="0" applyFont="1" applyBorder="1" applyAlignment="1">
      <alignment horizontal="center" wrapText="1"/>
    </xf>
    <xf numFmtId="9" fontId="5" fillId="0" borderId="4" xfId="0" applyNumberFormat="1" applyFont="1" applyBorder="1" applyAlignment="1">
      <alignment horizontal="center"/>
    </xf>
    <xf numFmtId="0" fontId="0" fillId="0" borderId="0" xfId="0" applyBorder="1" applyAlignment="1">
      <alignment horizontal="center"/>
    </xf>
    <xf numFmtId="0" fontId="0" fillId="0" borderId="2" xfId="0" applyFont="1" applyBorder="1" applyAlignment="1">
      <alignment horizontal="center"/>
    </xf>
    <xf numFmtId="0" fontId="0" fillId="0" borderId="5" xfId="0" applyBorder="1" applyAlignment="1">
      <alignment horizontal="center" vertical="center"/>
    </xf>
    <xf numFmtId="0" fontId="0" fillId="0" borderId="2" xfId="0" applyBorder="1"/>
    <xf numFmtId="0" fontId="0" fillId="0" borderId="6" xfId="0" applyFont="1" applyBorder="1" applyAlignment="1">
      <alignment horizontal="center"/>
    </xf>
    <xf numFmtId="0" fontId="0" fillId="0" borderId="4" xfId="0" applyBorder="1" applyAlignment="1">
      <alignment horizontal="center" vertical="center"/>
    </xf>
    <xf numFmtId="0" fontId="2" fillId="0" borderId="7" xfId="0" applyFont="1" applyFill="1" applyBorder="1" applyAlignment="1">
      <alignment horizontal="center"/>
    </xf>
    <xf numFmtId="0" fontId="0" fillId="0" borderId="7" xfId="0" applyFont="1" applyFill="1" applyBorder="1" applyAlignment="1">
      <alignment horizontal="center"/>
    </xf>
    <xf numFmtId="0" fontId="5" fillId="0" borderId="8" xfId="0" applyFont="1" applyBorder="1" applyAlignment="1">
      <alignment horizontal="center"/>
    </xf>
    <xf numFmtId="0" fontId="2" fillId="0" borderId="1" xfId="0" applyFont="1" applyBorder="1" applyAlignment="1">
      <alignment horizontal="center" wrapText="1"/>
    </xf>
    <xf numFmtId="10" fontId="0" fillId="0" borderId="1" xfId="0" applyNumberFormat="1" applyFont="1" applyBorder="1" applyAlignment="1">
      <alignment horizontal="center"/>
    </xf>
    <xf numFmtId="9" fontId="0" fillId="0" borderId="1" xfId="0" applyNumberFormat="1" applyFont="1" applyBorder="1" applyAlignment="1">
      <alignment horizontal="center"/>
    </xf>
    <xf numFmtId="0" fontId="0" fillId="0" borderId="1" xfId="0" applyFont="1" applyFill="1" applyBorder="1" applyAlignment="1">
      <alignment horizontal="center"/>
    </xf>
    <xf numFmtId="0" fontId="5" fillId="0" borderId="1" xfId="0" applyFont="1" applyBorder="1" applyAlignment="1">
      <alignment horizontal="center"/>
    </xf>
    <xf numFmtId="0" fontId="2" fillId="0" borderId="1" xfId="0" applyFont="1" applyBorder="1" applyAlignment="1">
      <alignment horizontal="center"/>
    </xf>
    <xf numFmtId="0" fontId="2" fillId="0" borderId="0" xfId="0" applyFont="1" applyFill="1" applyBorder="1" applyAlignment="1">
      <alignment wrapText="1"/>
    </xf>
    <xf numFmtId="0" fontId="0" fillId="0" borderId="9" xfId="0" applyBorder="1"/>
    <xf numFmtId="0" fontId="12" fillId="0" borderId="10" xfId="0" applyFont="1" applyBorder="1" applyAlignment="1">
      <alignment wrapText="1"/>
    </xf>
    <xf numFmtId="0" fontId="11" fillId="0" borderId="1" xfId="0" applyFont="1" applyBorder="1" applyAlignment="1">
      <alignment horizontal="center"/>
    </xf>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tabSelected="1" zoomScale="110" zoomScaleNormal="110" workbookViewId="0">
      <selection activeCell="E29" sqref="E29"/>
    </sheetView>
  </sheetViews>
  <sheetFormatPr defaultRowHeight="15" x14ac:dyDescent="0.25"/>
  <cols>
    <col min="1" max="1" width="8.7109375" style="13"/>
    <col min="2" max="2" width="41.140625" customWidth="1"/>
    <col min="3" max="3" width="22.85546875" hidden="1" customWidth="1"/>
    <col min="4" max="4" width="23.7109375" hidden="1" customWidth="1"/>
    <col min="5" max="5" width="23.7109375" style="8" customWidth="1"/>
    <col min="6" max="6" width="14.7109375" style="40" customWidth="1"/>
    <col min="7" max="7" width="12" style="8" customWidth="1"/>
    <col min="8" max="8" width="12.85546875" customWidth="1"/>
  </cols>
  <sheetData>
    <row r="1" spans="1:8" x14ac:dyDescent="0.25">
      <c r="A1" s="53"/>
      <c r="B1" s="62" t="s">
        <v>44</v>
      </c>
      <c r="C1" s="54" t="s">
        <v>32</v>
      </c>
      <c r="D1" s="54"/>
      <c r="E1" s="60" t="s">
        <v>39</v>
      </c>
      <c r="F1" s="55"/>
      <c r="G1" s="61" t="s">
        <v>34</v>
      </c>
      <c r="H1" s="56"/>
    </row>
    <row r="2" spans="1:8" x14ac:dyDescent="0.25">
      <c r="A2" s="50"/>
      <c r="B2" s="51"/>
      <c r="C2" s="4" t="s">
        <v>0</v>
      </c>
      <c r="D2" s="4" t="s">
        <v>1</v>
      </c>
      <c r="E2" s="59">
        <v>0.03</v>
      </c>
      <c r="F2" s="49"/>
      <c r="G2" s="58">
        <v>3.2000000000000001E-2</v>
      </c>
      <c r="H2" s="52"/>
    </row>
    <row r="3" spans="1:8" ht="30" x14ac:dyDescent="0.25">
      <c r="A3" s="14" t="s">
        <v>3</v>
      </c>
      <c r="B3" s="11" t="s">
        <v>4</v>
      </c>
      <c r="C3" s="5"/>
      <c r="D3" s="6"/>
      <c r="E3" s="35" t="s">
        <v>0</v>
      </c>
      <c r="F3" s="57" t="s">
        <v>1</v>
      </c>
      <c r="G3" s="35" t="s">
        <v>0</v>
      </c>
      <c r="H3" s="57" t="s">
        <v>1</v>
      </c>
    </row>
    <row r="4" spans="1:8" x14ac:dyDescent="0.25">
      <c r="A4" s="15">
        <v>1</v>
      </c>
      <c r="B4" s="9" t="s">
        <v>28</v>
      </c>
      <c r="C4" s="7">
        <v>0.19701099999999999</v>
      </c>
      <c r="D4" s="22">
        <v>0.12901939319999997</v>
      </c>
      <c r="E4" s="44">
        <f t="shared" ref="E4:E15" si="0">C4+(C4*$E$2)</f>
        <v>0.20292132999999998</v>
      </c>
      <c r="F4" s="41">
        <f t="shared" ref="F4:F15" si="1">D4+(D4*$E$2)</f>
        <v>0.13288997499599997</v>
      </c>
      <c r="G4" s="42">
        <f t="shared" ref="G4:G15" si="2">E4+(E4*$G$2)</f>
        <v>0.20941481256</v>
      </c>
      <c r="H4" s="42">
        <f t="shared" ref="H4:H15" si="3">F4+(F4*$G$2)</f>
        <v>0.13714245419587198</v>
      </c>
    </row>
    <row r="5" spans="1:8" x14ac:dyDescent="0.25">
      <c r="A5" s="15">
        <v>1.1000000000000001</v>
      </c>
      <c r="B5" s="9" t="s">
        <v>29</v>
      </c>
      <c r="C5" s="7">
        <v>0.26</v>
      </c>
      <c r="D5" s="22">
        <v>0.17</v>
      </c>
      <c r="E5" s="44">
        <f t="shared" si="0"/>
        <v>0.26779999999999998</v>
      </c>
      <c r="F5" s="41">
        <f t="shared" si="1"/>
        <v>0.17510000000000001</v>
      </c>
      <c r="G5" s="42">
        <f t="shared" si="2"/>
        <v>0.27636959999999999</v>
      </c>
      <c r="H5" s="42">
        <f t="shared" si="3"/>
        <v>0.18070320000000001</v>
      </c>
    </row>
    <row r="6" spans="1:8" x14ac:dyDescent="0.25">
      <c r="A6" s="15">
        <v>2</v>
      </c>
      <c r="B6" s="9" t="s">
        <v>30</v>
      </c>
      <c r="C6" s="7">
        <v>0.52881899999999993</v>
      </c>
      <c r="D6" s="22">
        <v>0.2795420186</v>
      </c>
      <c r="E6" s="44">
        <f t="shared" si="0"/>
        <v>0.54468356999999989</v>
      </c>
      <c r="F6" s="41">
        <f t="shared" si="1"/>
        <v>0.28792827915800001</v>
      </c>
      <c r="G6" s="42">
        <f t="shared" si="2"/>
        <v>0.56211344423999987</v>
      </c>
      <c r="H6" s="42">
        <f t="shared" si="3"/>
        <v>0.29714198409105602</v>
      </c>
    </row>
    <row r="7" spans="1:8" x14ac:dyDescent="0.25">
      <c r="A7" s="15">
        <v>2.1</v>
      </c>
      <c r="B7" s="9" t="s">
        <v>31</v>
      </c>
      <c r="C7" s="7">
        <v>0.69</v>
      </c>
      <c r="D7" s="22">
        <v>0.36</v>
      </c>
      <c r="E7" s="44">
        <f t="shared" si="0"/>
        <v>0.71069999999999989</v>
      </c>
      <c r="F7" s="41">
        <f t="shared" si="1"/>
        <v>0.37079999999999996</v>
      </c>
      <c r="G7" s="42">
        <f t="shared" si="2"/>
        <v>0.73344239999999994</v>
      </c>
      <c r="H7" s="42">
        <f t="shared" si="3"/>
        <v>0.38266559999999994</v>
      </c>
    </row>
    <row r="8" spans="1:8" x14ac:dyDescent="0.25">
      <c r="A8" s="15">
        <v>3</v>
      </c>
      <c r="B8" s="9" t="s">
        <v>43</v>
      </c>
      <c r="C8" s="7">
        <v>0.14920830867599277</v>
      </c>
      <c r="D8" s="22">
        <v>0.14920830867599277</v>
      </c>
      <c r="E8" s="44">
        <f t="shared" si="0"/>
        <v>0.15368455793627256</v>
      </c>
      <c r="F8" s="41">
        <f t="shared" si="1"/>
        <v>0.15368455793627256</v>
      </c>
      <c r="G8" s="42">
        <f t="shared" si="2"/>
        <v>0.15860246379023329</v>
      </c>
      <c r="H8" s="42">
        <f t="shared" si="3"/>
        <v>0.15860246379023329</v>
      </c>
    </row>
    <row r="9" spans="1:8" x14ac:dyDescent="0.25">
      <c r="A9" s="15">
        <v>4</v>
      </c>
      <c r="B9" s="9" t="s">
        <v>5</v>
      </c>
      <c r="C9" s="7">
        <v>0.13677428295299338</v>
      </c>
      <c r="D9" s="22">
        <v>0.13677428295299338</v>
      </c>
      <c r="E9" s="44">
        <f t="shared" si="0"/>
        <v>0.14087751144158317</v>
      </c>
      <c r="F9" s="41">
        <f t="shared" si="1"/>
        <v>0.14087751144158317</v>
      </c>
      <c r="G9" s="42">
        <f t="shared" si="2"/>
        <v>0.14538559180771382</v>
      </c>
      <c r="H9" s="42">
        <f t="shared" si="3"/>
        <v>0.14538559180771382</v>
      </c>
    </row>
    <row r="10" spans="1:8" x14ac:dyDescent="0.25">
      <c r="A10" s="15">
        <v>5</v>
      </c>
      <c r="B10" s="9" t="s">
        <v>40</v>
      </c>
      <c r="C10" s="7">
        <v>0.32328466879798434</v>
      </c>
      <c r="D10" s="22">
        <v>0.32328466879798434</v>
      </c>
      <c r="E10" s="44">
        <f t="shared" si="0"/>
        <v>0.3329832088619239</v>
      </c>
      <c r="F10" s="41">
        <f t="shared" si="1"/>
        <v>0.3329832088619239</v>
      </c>
      <c r="G10" s="42">
        <f t="shared" si="2"/>
        <v>0.34363867154550548</v>
      </c>
      <c r="H10" s="42">
        <f t="shared" si="3"/>
        <v>0.34363867154550548</v>
      </c>
    </row>
    <row r="11" spans="1:8" x14ac:dyDescent="0.25">
      <c r="A11" s="15">
        <v>6</v>
      </c>
      <c r="B11" s="9" t="s">
        <v>6</v>
      </c>
      <c r="C11" s="7">
        <v>0.37302077168998193</v>
      </c>
      <c r="D11" s="22">
        <v>0.37302077168998193</v>
      </c>
      <c r="E11" s="44">
        <f t="shared" si="0"/>
        <v>0.3842113948406814</v>
      </c>
      <c r="F11" s="41">
        <f t="shared" si="1"/>
        <v>0.3842113948406814</v>
      </c>
      <c r="G11" s="42">
        <f t="shared" si="2"/>
        <v>0.39650615947558321</v>
      </c>
      <c r="H11" s="42">
        <f t="shared" si="3"/>
        <v>0.39650615947558321</v>
      </c>
    </row>
    <row r="12" spans="1:8" x14ac:dyDescent="0.25">
      <c r="A12" s="15">
        <v>7</v>
      </c>
      <c r="B12" s="9" t="s">
        <v>7</v>
      </c>
      <c r="C12" s="7">
        <v>1.280704649468938</v>
      </c>
      <c r="D12" s="22">
        <v>0.64656933759596869</v>
      </c>
      <c r="E12" s="44">
        <f t="shared" si="0"/>
        <v>1.3191257889530061</v>
      </c>
      <c r="F12" s="41">
        <f t="shared" si="1"/>
        <v>0.66596641772384779</v>
      </c>
      <c r="G12" s="42">
        <f t="shared" si="2"/>
        <v>1.3613378141995023</v>
      </c>
      <c r="H12" s="42">
        <f t="shared" si="3"/>
        <v>0.68727734309101096</v>
      </c>
    </row>
    <row r="13" spans="1:8" x14ac:dyDescent="0.25">
      <c r="A13" s="15">
        <v>8</v>
      </c>
      <c r="B13" s="9" t="s">
        <v>8</v>
      </c>
      <c r="C13" s="7">
        <v>3.2328466879798441</v>
      </c>
      <c r="D13" s="27">
        <v>1.62</v>
      </c>
      <c r="E13" s="44">
        <f t="shared" si="0"/>
        <v>3.3298320886192396</v>
      </c>
      <c r="F13" s="41">
        <f t="shared" si="1"/>
        <v>1.6686000000000001</v>
      </c>
      <c r="G13" s="42">
        <f t="shared" si="2"/>
        <v>3.4363867154550554</v>
      </c>
      <c r="H13" s="42">
        <f t="shared" si="3"/>
        <v>1.7219952000000001</v>
      </c>
    </row>
    <row r="14" spans="1:8" x14ac:dyDescent="0.25">
      <c r="A14" s="15">
        <v>9</v>
      </c>
      <c r="B14" s="9" t="s">
        <v>41</v>
      </c>
      <c r="C14" s="7">
        <v>0.47249297747397712</v>
      </c>
      <c r="D14" s="22">
        <v>0.47249297747397712</v>
      </c>
      <c r="E14" s="44">
        <f t="shared" si="0"/>
        <v>0.48666776679819646</v>
      </c>
      <c r="F14" s="41">
        <f t="shared" si="1"/>
        <v>0.48666776679819646</v>
      </c>
      <c r="G14" s="42">
        <f t="shared" si="2"/>
        <v>0.50224113533573878</v>
      </c>
      <c r="H14" s="42">
        <f t="shared" si="3"/>
        <v>0.50224113533573878</v>
      </c>
    </row>
    <row r="15" spans="1:8" x14ac:dyDescent="0.25">
      <c r="A15" s="15">
        <v>10</v>
      </c>
      <c r="B15" s="9" t="s">
        <v>42</v>
      </c>
      <c r="C15" s="7">
        <v>1.24340257229994</v>
      </c>
      <c r="D15" s="27">
        <v>1.24340257229994</v>
      </c>
      <c r="E15" s="44">
        <f t="shared" si="0"/>
        <v>1.2807046494689382</v>
      </c>
      <c r="F15" s="41">
        <f t="shared" si="1"/>
        <v>1.2807046494689382</v>
      </c>
      <c r="G15" s="42">
        <f t="shared" si="2"/>
        <v>1.3216871982519443</v>
      </c>
      <c r="H15" s="42">
        <f t="shared" si="3"/>
        <v>1.3216871982519443</v>
      </c>
    </row>
    <row r="16" spans="1:8" x14ac:dyDescent="0.25">
      <c r="B16" s="9"/>
      <c r="C16" s="1"/>
      <c r="D16" s="1"/>
      <c r="E16" s="9"/>
      <c r="F16" s="15"/>
      <c r="G16" s="43">
        <f>D16+(D16*F14)</f>
        <v>0</v>
      </c>
      <c r="H16" s="42">
        <f>F16+(F16*$G$2)</f>
        <v>0</v>
      </c>
    </row>
    <row r="17" spans="1:9" x14ac:dyDescent="0.25">
      <c r="A17" s="15"/>
      <c r="B17" s="11" t="s">
        <v>9</v>
      </c>
      <c r="C17" s="2" t="s">
        <v>19</v>
      </c>
      <c r="D17" s="5" t="s">
        <v>20</v>
      </c>
      <c r="E17" s="11" t="s">
        <v>19</v>
      </c>
      <c r="F17" s="39" t="s">
        <v>20</v>
      </c>
      <c r="G17" s="39"/>
      <c r="H17" s="66" t="s">
        <v>20</v>
      </c>
    </row>
    <row r="18" spans="1:9" ht="60" x14ac:dyDescent="0.25">
      <c r="A18" s="15">
        <v>1</v>
      </c>
      <c r="B18" s="10" t="s">
        <v>10</v>
      </c>
      <c r="C18" s="18" t="s">
        <v>21</v>
      </c>
      <c r="D18" s="23">
        <v>1989.4441156799039</v>
      </c>
      <c r="E18" s="18" t="s">
        <v>21</v>
      </c>
      <c r="F18" s="45">
        <f>D18+(D18*$E$2)</f>
        <v>2049.1274391503011</v>
      </c>
      <c r="G18" s="23"/>
      <c r="H18" s="36">
        <f>F18+(F18*$G$2)</f>
        <v>2114.6995172031106</v>
      </c>
    </row>
    <row r="19" spans="1:9" ht="60" x14ac:dyDescent="0.25">
      <c r="A19" s="15">
        <v>2</v>
      </c>
      <c r="B19" s="10" t="s">
        <v>11</v>
      </c>
      <c r="C19" s="18" t="s">
        <v>21</v>
      </c>
      <c r="D19" s="23">
        <v>248.68051445998799</v>
      </c>
      <c r="E19" s="18" t="s">
        <v>21</v>
      </c>
      <c r="F19" s="45">
        <f>D19+(D19*$E$2)</f>
        <v>256.14092989378764</v>
      </c>
      <c r="G19" s="23"/>
      <c r="H19" s="36">
        <f>F19+(F19*$G$2)</f>
        <v>264.33743965038883</v>
      </c>
    </row>
    <row r="20" spans="1:9" ht="30" x14ac:dyDescent="0.25">
      <c r="A20" s="15">
        <v>3</v>
      </c>
      <c r="B20" s="10" t="s">
        <v>12</v>
      </c>
      <c r="C20" s="18" t="s">
        <v>27</v>
      </c>
      <c r="D20" s="23">
        <v>17.92986509256513</v>
      </c>
      <c r="E20" s="18" t="s">
        <v>27</v>
      </c>
      <c r="F20" s="45">
        <f>D20+(D20*$E$2)</f>
        <v>18.467761045342083</v>
      </c>
      <c r="G20" s="23"/>
      <c r="H20" s="36">
        <f>F20+(F20*$G$2)</f>
        <v>19.05872939879303</v>
      </c>
    </row>
    <row r="21" spans="1:9" x14ac:dyDescent="0.25">
      <c r="A21" s="15">
        <v>4</v>
      </c>
      <c r="B21" s="10" t="s">
        <v>35</v>
      </c>
      <c r="C21" s="18" t="s">
        <v>22</v>
      </c>
      <c r="D21" s="23">
        <v>1.3390000000000002</v>
      </c>
      <c r="E21" s="18" t="s">
        <v>22</v>
      </c>
      <c r="F21" s="45">
        <f>D21+(D21*$E$2)</f>
        <v>1.3791700000000002</v>
      </c>
      <c r="G21" s="23"/>
      <c r="H21" s="36">
        <f>F21+(F21*$G$2)</f>
        <v>1.4233034400000002</v>
      </c>
    </row>
    <row r="22" spans="1:9" ht="60" x14ac:dyDescent="0.25">
      <c r="A22" s="15">
        <v>5</v>
      </c>
      <c r="B22" s="10" t="s">
        <v>13</v>
      </c>
      <c r="C22" s="19"/>
      <c r="D22" s="23" t="s">
        <v>36</v>
      </c>
      <c r="E22" s="19" t="s">
        <v>21</v>
      </c>
      <c r="F22" s="45" t="str">
        <f>D22</f>
        <v>Refer to item 1 or 2</v>
      </c>
      <c r="G22" s="23"/>
      <c r="H22" s="37" t="str">
        <f>D22</f>
        <v>Refer to item 1 or 2</v>
      </c>
    </row>
    <row r="23" spans="1:9" s="8" customFormat="1" ht="45" x14ac:dyDescent="0.25">
      <c r="A23" s="15">
        <v>6</v>
      </c>
      <c r="B23" s="10" t="s">
        <v>47</v>
      </c>
      <c r="C23" s="19"/>
      <c r="D23" s="23"/>
      <c r="E23" s="19" t="s">
        <v>22</v>
      </c>
      <c r="F23" s="45">
        <v>1.38</v>
      </c>
      <c r="G23" s="23"/>
      <c r="H23" s="37">
        <v>1.42</v>
      </c>
    </row>
    <row r="24" spans="1:9" ht="45" x14ac:dyDescent="0.25">
      <c r="A24" s="15">
        <v>6.1</v>
      </c>
      <c r="B24" s="10" t="s">
        <v>14</v>
      </c>
      <c r="C24" s="18" t="s">
        <v>23</v>
      </c>
      <c r="D24" s="23">
        <v>248.68051445998799</v>
      </c>
      <c r="E24" s="18" t="s">
        <v>46</v>
      </c>
      <c r="F24" s="45">
        <f>D24+(D24*$E$2)</f>
        <v>256.14092989378764</v>
      </c>
      <c r="G24" s="23"/>
      <c r="H24" s="36">
        <f>F24+(F24*$G$2)</f>
        <v>264.33743965038883</v>
      </c>
    </row>
    <row r="25" spans="1:9" ht="90" x14ac:dyDescent="0.25">
      <c r="A25" s="15">
        <v>7</v>
      </c>
      <c r="B25" s="10" t="s">
        <v>15</v>
      </c>
      <c r="C25" s="19" t="s">
        <v>24</v>
      </c>
      <c r="D25" s="24" t="s">
        <v>2</v>
      </c>
      <c r="E25" s="19" t="s">
        <v>24</v>
      </c>
      <c r="F25" s="46" t="s">
        <v>2</v>
      </c>
      <c r="G25" s="24"/>
      <c r="H25" s="36" t="s">
        <v>2</v>
      </c>
    </row>
    <row r="26" spans="1:9" ht="45" x14ac:dyDescent="0.25">
      <c r="A26" s="15">
        <v>8</v>
      </c>
      <c r="B26" s="10" t="s">
        <v>16</v>
      </c>
      <c r="C26" s="18" t="s">
        <v>25</v>
      </c>
      <c r="D26" s="23" t="s">
        <v>37</v>
      </c>
      <c r="E26" s="18" t="s">
        <v>25</v>
      </c>
      <c r="F26" s="45" t="s">
        <v>37</v>
      </c>
      <c r="G26" s="23"/>
      <c r="H26" s="18" t="str">
        <f>F26</f>
        <v>Compensation Event</v>
      </c>
    </row>
    <row r="27" spans="1:9" x14ac:dyDescent="0.25">
      <c r="A27" s="15">
        <v>9</v>
      </c>
      <c r="B27" s="9" t="s">
        <v>17</v>
      </c>
      <c r="C27" s="20" t="s">
        <v>38</v>
      </c>
      <c r="D27" s="25">
        <v>0.03</v>
      </c>
      <c r="E27" s="20" t="s">
        <v>38</v>
      </c>
      <c r="F27" s="47">
        <v>0.03</v>
      </c>
      <c r="G27" s="25"/>
      <c r="H27" s="38">
        <v>0.03</v>
      </c>
    </row>
    <row r="28" spans="1:9" ht="15.75" thickBot="1" x14ac:dyDescent="0.3">
      <c r="A28" s="15">
        <v>10</v>
      </c>
      <c r="B28" s="64" t="s">
        <v>18</v>
      </c>
      <c r="C28" s="21" t="s">
        <v>26</v>
      </c>
      <c r="D28" s="25">
        <v>0.01</v>
      </c>
      <c r="E28" s="21" t="s">
        <v>26</v>
      </c>
      <c r="F28" s="47">
        <v>0.01</v>
      </c>
      <c r="G28" s="25"/>
      <c r="H28" s="38">
        <v>0.01</v>
      </c>
    </row>
    <row r="29" spans="1:9" s="8" customFormat="1" ht="65.25" customHeight="1" thickBot="1" x14ac:dyDescent="0.35">
      <c r="A29" s="16"/>
      <c r="B29" s="65" t="s">
        <v>45</v>
      </c>
      <c r="C29" s="29"/>
      <c r="D29" s="30"/>
      <c r="G29" s="31"/>
      <c r="H29" s="32"/>
    </row>
    <row r="30" spans="1:9" s="12" customFormat="1" ht="34.5" customHeight="1" x14ac:dyDescent="0.25">
      <c r="B30" s="63"/>
      <c r="C30" s="33"/>
      <c r="F30" s="8"/>
      <c r="G30" s="28"/>
      <c r="H30" s="26"/>
      <c r="I30" s="34"/>
    </row>
    <row r="31" spans="1:9" ht="35.1" customHeight="1" x14ac:dyDescent="0.25">
      <c r="A31" s="17"/>
      <c r="B31" s="26"/>
      <c r="C31" s="3" t="s">
        <v>33</v>
      </c>
      <c r="D31" s="3"/>
      <c r="E31" s="12"/>
      <c r="F31" s="48"/>
      <c r="G31" s="12"/>
    </row>
  </sheetData>
  <mergeCells count="1">
    <mergeCell ref="C1:D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Enquiry rate</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Mmbudzeni Netshiavha</dc:creator>
  <cp:lastModifiedBy>Mmbudzeni Netshiavha</cp:lastModifiedBy>
  <dcterms:created xsi:type="dcterms:W3CDTF">2019-05-24T13:35:05Z</dcterms:created>
  <dcterms:modified xsi:type="dcterms:W3CDTF">2021-11-04T13:00:20Z</dcterms:modified>
</cp:coreProperties>
</file>