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312"/>
  <workbookPr/>
  <mc:AlternateContent xmlns:mc="http://schemas.openxmlformats.org/markup-compatibility/2006">
    <mc:Choice Requires="x15">
      <x15ac:absPath xmlns:x15ac="http://schemas.microsoft.com/office/spreadsheetml/2010/11/ac" url="/Users/Fanie/Desktop/Mini Drive Back Up_22 April 2022/SITA DEMAND CENTRE 22 April 2022/01_AC MEETINGS/01_BAC Submissions/02_ EBAC/088_EBAC_31 March 2023/INC23467916_Spatial Data Supply and Maintenance for the SAPS/Documents sent to AC/Edit Documents/"/>
    </mc:Choice>
  </mc:AlternateContent>
  <xr:revisionPtr revIDLastSave="0" documentId="13_ncr:1_{2A895DCB-F747-A746-B798-4E30E8074A9D}" xr6:coauthVersionLast="47" xr6:coauthVersionMax="47" xr10:uidLastSave="{00000000-0000-0000-0000-000000000000}"/>
  <bookViews>
    <workbookView xWindow="0" yWindow="0" windowWidth="38400" windowHeight="21600" xr2:uid="{00000000-000D-0000-FFFF-FFFF00000000}"/>
  </bookViews>
  <sheets>
    <sheet name="PRICING SCHEDULE" sheetId="6" r:id="rId1"/>
  </sheets>
  <definedNames>
    <definedName name="_xlnm.Print_Area" localSheetId="0">'PRICING SCHEDULE'!$A:$S</definedName>
    <definedName name="_xlnm.Print_Titles" localSheetId="0">'PRICING SCHEDULE'!$1:$5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15" i="6" l="1"/>
  <c r="R15" i="6"/>
  <c r="O16" i="6"/>
  <c r="R16" i="6"/>
  <c r="O17" i="6"/>
  <c r="R17" i="6"/>
  <c r="O18" i="6"/>
  <c r="R18" i="6"/>
  <c r="O19" i="6"/>
  <c r="R19" i="6"/>
  <c r="O20" i="6"/>
  <c r="R20" i="6"/>
  <c r="O21" i="6"/>
  <c r="R21" i="6"/>
  <c r="O22" i="6"/>
  <c r="R22" i="6"/>
  <c r="O23" i="6"/>
  <c r="R23" i="6"/>
  <c r="L26" i="6"/>
  <c r="L25" i="6"/>
  <c r="L24" i="6"/>
  <c r="I26" i="6"/>
  <c r="I25" i="6"/>
  <c r="I24" i="6"/>
  <c r="O14" i="6" l="1"/>
  <c r="O27" i="6" s="1"/>
  <c r="R14" i="6"/>
  <c r="R27" i="6" s="1"/>
  <c r="R28" i="6" s="1"/>
  <c r="R29" i="6" s="1"/>
  <c r="O28" i="6"/>
  <c r="O29" i="6" s="1"/>
  <c r="F26" i="6"/>
  <c r="S26" i="6" s="1"/>
  <c r="F25" i="6"/>
  <c r="S25" i="6" s="1"/>
  <c r="F24" i="6"/>
  <c r="S24" i="6" s="1"/>
  <c r="I15" i="6" l="1"/>
  <c r="F20" i="6"/>
  <c r="L23" i="6" l="1"/>
  <c r="L22" i="6"/>
  <c r="L21" i="6"/>
  <c r="L20" i="6"/>
  <c r="L19" i="6"/>
  <c r="I23" i="6"/>
  <c r="I22" i="6"/>
  <c r="I21" i="6"/>
  <c r="I20" i="6"/>
  <c r="I19" i="6"/>
  <c r="F23" i="6"/>
  <c r="F22" i="6"/>
  <c r="F21" i="6"/>
  <c r="F19" i="6"/>
  <c r="L18" i="6"/>
  <c r="I18" i="6"/>
  <c r="F18" i="6"/>
  <c r="I16" i="6"/>
  <c r="I17" i="6"/>
  <c r="L16" i="6"/>
  <c r="L17" i="6"/>
  <c r="F16" i="6"/>
  <c r="F17" i="6"/>
  <c r="S23" i="6" l="1"/>
  <c r="S18" i="6"/>
  <c r="S16" i="6"/>
  <c r="S22" i="6"/>
  <c r="S20" i="6"/>
  <c r="S17" i="6"/>
  <c r="S19" i="6"/>
  <c r="S21" i="6"/>
  <c r="L15" i="6"/>
  <c r="L14" i="6" s="1"/>
  <c r="I14" i="6"/>
  <c r="F15" i="6"/>
  <c r="I27" i="6" l="1"/>
  <c r="I28" i="6" s="1"/>
  <c r="I29" i="6" s="1"/>
  <c r="F14" i="6"/>
  <c r="S15" i="6"/>
  <c r="L27" i="6" l="1"/>
  <c r="L28" i="6" s="1"/>
  <c r="L29" i="6" s="1"/>
  <c r="S14" i="6"/>
  <c r="S27" i="6" s="1"/>
  <c r="S28" i="6" s="1"/>
  <c r="F27" i="6"/>
  <c r="F28" i="6" s="1"/>
  <c r="F29" i="6" s="1"/>
  <c r="S29" i="6" l="1"/>
</calcChain>
</file>

<file path=xl/sharedStrings.xml><?xml version="1.0" encoding="utf-8"?>
<sst xmlns="http://schemas.openxmlformats.org/spreadsheetml/2006/main" count="81" uniqueCount="63">
  <si>
    <t>Item No</t>
  </si>
  <si>
    <t>Unit of measure</t>
  </si>
  <si>
    <t>VAT (@15%)</t>
  </si>
  <si>
    <t>1. INSTRUCTION FOR COMPLETING THE PRICING SCHEDULE</t>
  </si>
  <si>
    <t>YEAR 1</t>
  </si>
  <si>
    <t>YEAR 2</t>
  </si>
  <si>
    <t>YEAR 3</t>
  </si>
  <si>
    <t xml:space="preserve">Qty </t>
  </si>
  <si>
    <t>TOTAL</t>
  </si>
  <si>
    <t>Qty</t>
  </si>
  <si>
    <t>RFx No</t>
  </si>
  <si>
    <t>RFx Title</t>
  </si>
  <si>
    <t>1.1</t>
  </si>
  <si>
    <t>1.2</t>
  </si>
  <si>
    <t>1.3</t>
  </si>
  <si>
    <t>1.4</t>
  </si>
  <si>
    <t>1.5</t>
  </si>
  <si>
    <t>1.6</t>
  </si>
  <si>
    <t>1.7</t>
  </si>
  <si>
    <t>1.8</t>
  </si>
  <si>
    <t>1.9</t>
  </si>
  <si>
    <t>Unit Price 
(Excl VAT)</t>
  </si>
  <si>
    <t>Line Price Term 
(Excl VAT)</t>
  </si>
  <si>
    <t>SUPPLY CHAIN MANAGEMENT</t>
  </si>
  <si>
    <t xml:space="preserve">Bidder Name </t>
  </si>
  <si>
    <t>Goods/Service description</t>
  </si>
  <si>
    <t>TOTAL BID PRICE  (EXCL VAT)</t>
  </si>
  <si>
    <t>TOTAL  BID PRICE (INCL VAT)</t>
  </si>
  <si>
    <t>Name</t>
  </si>
  <si>
    <t>Date</t>
  </si>
  <si>
    <t>Capacity</t>
  </si>
  <si>
    <t>Line Price Y2</t>
  </si>
  <si>
    <t>Line Price Y3</t>
  </si>
  <si>
    <t>Line Price Y1</t>
  </si>
  <si>
    <t>I, the bidder, confirm that the price(s) and rate(s) quoted cover all the goods and/or works specified in the bidding documents; that the price(s) or rate(s) cover all my obligations and I accept that any mistakes regarding price(s), rate(s) or calculations will be at my own risk.
[Note: First convert to PDF, then add signature]</t>
  </si>
  <si>
    <t>Signature (above)</t>
  </si>
  <si>
    <t>[GOODS/SERVICE PACKAGE 1]</t>
  </si>
  <si>
    <t>YEAR 4</t>
  </si>
  <si>
    <t>YEAR 5</t>
  </si>
  <si>
    <t>Line Price Y4</t>
  </si>
  <si>
    <t>Line Price Y5</t>
  </si>
  <si>
    <t>Pricing schedule</t>
  </si>
  <si>
    <t>Administrative Boundaries</t>
  </si>
  <si>
    <t>Town Boundaries</t>
  </si>
  <si>
    <t>Suburb Boundaries</t>
  </si>
  <si>
    <t>Postal Codes</t>
  </si>
  <si>
    <t>Postal Code Regions</t>
  </si>
  <si>
    <t>Routable Street Centre Lines</t>
  </si>
  <si>
    <t>National Address Database (NAD)</t>
  </si>
  <si>
    <t>Cadastre linked to NAD</t>
  </si>
  <si>
    <t>Sectional Schemes</t>
  </si>
  <si>
    <t>Points of Interest</t>
  </si>
  <si>
    <t>Proclaimed Towns</t>
  </si>
  <si>
    <t>Suburb roll-ups</t>
  </si>
  <si>
    <r>
      <t xml:space="preserve">(a)  Bidder must complete/enter </t>
    </r>
    <r>
      <rPr>
        <b/>
        <sz val="12"/>
        <color theme="1"/>
        <rFont val="Calibri"/>
        <family val="2"/>
        <scheme val="minor"/>
      </rPr>
      <t xml:space="preserve">YELLOW </t>
    </r>
    <r>
      <rPr>
        <sz val="12"/>
        <color theme="1"/>
        <rFont val="Calibri"/>
        <family val="2"/>
        <scheme val="minor"/>
      </rPr>
      <t>cells only</t>
    </r>
  </si>
  <si>
    <t>(b)  Unit and Line prices must be VAT EXCLUSIVE and in South African Rand (ZAR) currency.</t>
  </si>
  <si>
    <t>(c) The price must include all cost to deliver the goods or render the service, including all applicable taxes, duty fees, logistics/delivery, storage, labour, overtime and subsistance and travel</t>
  </si>
  <si>
    <t>SPATIAL DATA SUPPLY AND MAINTENANCE FOR THE SAPS FOR A PERIOD OF (THREE) 3 YEARS</t>
  </si>
  <si>
    <t>INC23467916</t>
  </si>
  <si>
    <t>Annually</t>
  </si>
  <si>
    <t>1.10</t>
  </si>
  <si>
    <t>1.11</t>
  </si>
  <si>
    <t>1.12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</si>
</sst>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&quot;R&quot;#,##0.00;[Red]\-&quot;R&quot;#,##0.00"/>
    <numFmt numFmtId="165" formatCode="_-&quot;R&quot;* #,##0.00_-;\-&quot;R&quot;* #,##0.00_-;_-&quot;R&quot;* &quot;-&quot;??_-;_-@_-"/>
    <numFmt numFmtId="166" formatCode="_-* #,##0.00_-;\-* #,##0.00_-;_-* &quot;-&quot;??_-;_-@_-"/>
    <numFmt numFmtId="167" formatCode="_-[$R-1C09]* #,##0.00_-;\-[$R-1C09]* #,##0.00_-;_-[$R-1C09]* &quot;-&quot;??_-;_-@_-"/>
    <numFmt numFmtId="168" formatCode="0.0"/>
  </numFmts>
  <fonts count="1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24"/>
      <color theme="1"/>
      <name val="Calibri"/>
      <family val="2"/>
      <scheme val="minor"/>
    </font>
    <font>
      <sz val="24"/>
      <color rgb="FF002060"/>
      <name val="Calibri"/>
      <family val="2"/>
      <scheme val="minor"/>
    </font>
    <font>
      <sz val="18"/>
      <color rgb="FF002060"/>
      <name val="Calibri"/>
      <family val="2"/>
      <scheme val="minor"/>
    </font>
    <font>
      <b/>
      <sz val="12"/>
      <color rgb="FF000066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000000"/>
      <name val="Calibri Light"/>
      <family val="2"/>
    </font>
    <font>
      <b/>
      <sz val="12"/>
      <color rgb="FF000000"/>
      <name val="Calibri"/>
      <family val="2"/>
    </font>
    <font>
      <b/>
      <sz val="12"/>
      <color rgb="FFFF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</fills>
  <borders count="27">
    <border>
      <left/>
      <right/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medium">
        <color theme="4"/>
      </left>
      <right style="medium">
        <color theme="4"/>
      </right>
      <top style="medium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medium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 style="thin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  <border>
      <left style="thin">
        <color theme="8"/>
      </left>
      <right/>
      <top style="thin">
        <color theme="8"/>
      </top>
      <bottom style="thin">
        <color theme="8"/>
      </bottom>
      <diagonal/>
    </border>
    <border>
      <left/>
      <right style="medium">
        <color theme="8"/>
      </right>
      <top style="thin">
        <color theme="8"/>
      </top>
      <bottom/>
      <diagonal/>
    </border>
    <border>
      <left/>
      <right style="medium">
        <color theme="8"/>
      </right>
      <top style="thin">
        <color theme="8"/>
      </top>
      <bottom style="medium">
        <color theme="8"/>
      </bottom>
      <diagonal/>
    </border>
    <border>
      <left style="thin">
        <color theme="8"/>
      </left>
      <right/>
      <top style="medium">
        <color theme="8"/>
      </top>
      <bottom style="thin">
        <color theme="8"/>
      </bottom>
      <diagonal/>
    </border>
    <border>
      <left style="thin">
        <color theme="8"/>
      </left>
      <right/>
      <top style="thin">
        <color theme="8"/>
      </top>
      <bottom style="medium">
        <color theme="8"/>
      </bottom>
      <diagonal/>
    </border>
    <border>
      <left/>
      <right style="medium">
        <color theme="8"/>
      </right>
      <top style="thin">
        <color theme="8"/>
      </top>
      <bottom style="thin">
        <color theme="8"/>
      </bottom>
      <diagonal/>
    </border>
    <border>
      <left/>
      <right style="medium">
        <color theme="8"/>
      </right>
      <top style="medium">
        <color theme="8"/>
      </top>
      <bottom style="thin">
        <color theme="8"/>
      </bottom>
      <diagonal/>
    </border>
    <border>
      <left style="medium">
        <color theme="8"/>
      </left>
      <right style="thin">
        <color theme="8"/>
      </right>
      <top style="medium">
        <color theme="8"/>
      </top>
      <bottom/>
      <diagonal/>
    </border>
    <border>
      <left style="medium">
        <color theme="8"/>
      </left>
      <right style="thin">
        <color theme="8"/>
      </right>
      <top/>
      <bottom/>
      <diagonal/>
    </border>
    <border>
      <left style="medium">
        <color theme="8"/>
      </left>
      <right style="thin">
        <color theme="8"/>
      </right>
      <top/>
      <bottom style="medium">
        <color theme="8"/>
      </bottom>
      <diagonal/>
    </border>
    <border>
      <left style="medium">
        <color theme="8"/>
      </left>
      <right/>
      <top style="thin">
        <color theme="8"/>
      </top>
      <bottom style="medium">
        <color theme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8"/>
      </right>
      <top style="thin">
        <color theme="4"/>
      </top>
      <bottom style="thin">
        <color theme="4"/>
      </bottom>
      <diagonal/>
    </border>
    <border>
      <left style="medium">
        <color rgb="FF8DB3E2"/>
      </left>
      <right style="medium">
        <color rgb="FF8DB3E2"/>
      </right>
      <top style="medium">
        <color rgb="FF8DB3E2"/>
      </top>
      <bottom style="medium">
        <color rgb="FF8DB3E2"/>
      </bottom>
      <diagonal/>
    </border>
    <border>
      <left style="thin">
        <color theme="4"/>
      </left>
      <right style="thin">
        <color theme="8"/>
      </right>
      <top/>
      <bottom style="thin">
        <color theme="4"/>
      </bottom>
      <diagonal/>
    </border>
    <border>
      <left style="thin">
        <color theme="4"/>
      </left>
      <right style="thin">
        <color theme="8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8"/>
      </right>
      <top style="thin">
        <color theme="4"/>
      </top>
      <bottom style="medium">
        <color theme="4"/>
      </bottom>
      <diagonal/>
    </border>
  </borders>
  <cellStyleXfs count="2">
    <xf numFmtId="0" fontId="0" fillId="0" borderId="0"/>
    <xf numFmtId="166" fontId="12" fillId="0" borderId="0" applyFont="0" applyFill="0" applyBorder="0" applyAlignment="0" applyProtection="0"/>
  </cellStyleXfs>
  <cellXfs count="94">
    <xf numFmtId="0" fontId="0" fillId="0" borderId="0" xfId="0"/>
    <xf numFmtId="0" fontId="8" fillId="2" borderId="0" xfId="0" applyFont="1" applyFill="1"/>
    <xf numFmtId="0" fontId="9" fillId="2" borderId="0" xfId="0" applyFont="1" applyFill="1" applyAlignment="1">
      <alignment horizontal="left" vertical="top"/>
    </xf>
    <xf numFmtId="0" fontId="9" fillId="2" borderId="0" xfId="0" applyFont="1" applyFill="1" applyAlignment="1">
      <alignment horizontal="center" vertical="top"/>
    </xf>
    <xf numFmtId="0" fontId="10" fillId="2" borderId="0" xfId="0" applyFont="1" applyFill="1" applyAlignment="1">
      <alignment horizontal="center" vertical="top"/>
    </xf>
    <xf numFmtId="0" fontId="8" fillId="2" borderId="0" xfId="0" applyFont="1" applyFill="1" applyAlignment="1">
      <alignment vertical="top"/>
    </xf>
    <xf numFmtId="0" fontId="3" fillId="3" borderId="0" xfId="0" applyFont="1" applyFill="1"/>
    <xf numFmtId="0" fontId="8" fillId="2" borderId="0" xfId="0" applyFont="1" applyFill="1" applyAlignment="1">
      <alignment horizontal="left" vertical="top"/>
    </xf>
    <xf numFmtId="0" fontId="6" fillId="0" borderId="1" xfId="0" applyFont="1" applyBorder="1" applyAlignment="1">
      <alignment horizontal="left" vertical="top" wrapText="1"/>
    </xf>
    <xf numFmtId="0" fontId="6" fillId="2" borderId="1" xfId="0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vertical="top" wrapText="1"/>
    </xf>
    <xf numFmtId="0" fontId="6" fillId="0" borderId="1" xfId="0" applyFont="1" applyBorder="1" applyAlignment="1">
      <alignment vertical="top"/>
    </xf>
    <xf numFmtId="0" fontId="4" fillId="5" borderId="1" xfId="0" applyFont="1" applyFill="1" applyBorder="1" applyAlignment="1">
      <alignment horizontal="left" vertical="top" wrapText="1"/>
    </xf>
    <xf numFmtId="0" fontId="4" fillId="5" borderId="1" xfId="0" applyFont="1" applyFill="1" applyBorder="1" applyAlignment="1">
      <alignment horizontal="right" vertical="top" wrapText="1"/>
    </xf>
    <xf numFmtId="167" fontId="6" fillId="2" borderId="1" xfId="0" applyNumberFormat="1" applyFont="1" applyFill="1" applyBorder="1" applyAlignment="1">
      <alignment horizontal="center" vertical="top" wrapText="1"/>
    </xf>
    <xf numFmtId="165" fontId="3" fillId="5" borderId="1" xfId="0" applyNumberFormat="1" applyFont="1" applyFill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167" fontId="7" fillId="5" borderId="1" xfId="0" applyNumberFormat="1" applyFont="1" applyFill="1" applyBorder="1" applyAlignment="1">
      <alignment horizontal="left" vertical="top" wrapText="1"/>
    </xf>
    <xf numFmtId="0" fontId="4" fillId="5" borderId="1" xfId="0" applyFont="1" applyFill="1" applyBorder="1" applyAlignment="1">
      <alignment horizontal="center" vertical="top" wrapText="1"/>
    </xf>
    <xf numFmtId="0" fontId="3" fillId="5" borderId="1" xfId="0" applyFont="1" applyFill="1" applyBorder="1" applyAlignment="1">
      <alignment horizontal="center" vertical="top" wrapText="1"/>
    </xf>
    <xf numFmtId="165" fontId="4" fillId="5" borderId="4" xfId="0" applyNumberFormat="1" applyFont="1" applyFill="1" applyBorder="1" applyAlignment="1">
      <alignment vertical="top" wrapText="1"/>
    </xf>
    <xf numFmtId="0" fontId="6" fillId="3" borderId="0" xfId="0" applyFont="1" applyFill="1" applyAlignment="1">
      <alignment wrapText="1"/>
    </xf>
    <xf numFmtId="0" fontId="6" fillId="3" borderId="0" xfId="0" applyFont="1" applyFill="1"/>
    <xf numFmtId="0" fontId="11" fillId="3" borderId="0" xfId="0" applyFont="1" applyFill="1" applyAlignment="1">
      <alignment horizontal="left" vertical="center"/>
    </xf>
    <xf numFmtId="0" fontId="3" fillId="3" borderId="0" xfId="0" applyFont="1" applyFill="1" applyAlignment="1">
      <alignment horizontal="left" vertical="center" wrapText="1"/>
    </xf>
    <xf numFmtId="0" fontId="7" fillId="3" borderId="0" xfId="0" applyFont="1" applyFill="1"/>
    <xf numFmtId="0" fontId="7" fillId="3" borderId="0" xfId="0" applyFont="1" applyFill="1" applyAlignment="1">
      <alignment vertical="top"/>
    </xf>
    <xf numFmtId="0" fontId="7" fillId="3" borderId="0" xfId="0" applyFont="1" applyFill="1" applyAlignment="1">
      <alignment horizontal="left" vertical="top"/>
    </xf>
    <xf numFmtId="0" fontId="7" fillId="5" borderId="1" xfId="0" applyFont="1" applyFill="1" applyBorder="1" applyAlignment="1">
      <alignment horizontal="right" vertical="top"/>
    </xf>
    <xf numFmtId="0" fontId="3" fillId="0" borderId="1" xfId="0" quotePrefix="1" applyFont="1" applyBorder="1" applyAlignment="1">
      <alignment horizontal="left" vertical="top" wrapText="1"/>
    </xf>
    <xf numFmtId="0" fontId="3" fillId="0" borderId="1" xfId="1" applyNumberFormat="1" applyFont="1" applyFill="1" applyBorder="1" applyAlignment="1">
      <alignment horizontal="right" vertical="top" wrapText="1"/>
    </xf>
    <xf numFmtId="168" fontId="3" fillId="5" borderId="2" xfId="1" applyNumberFormat="1" applyFont="1" applyFill="1" applyBorder="1" applyAlignment="1">
      <alignment horizontal="right" vertical="top" wrapText="1"/>
    </xf>
    <xf numFmtId="168" fontId="3" fillId="5" borderId="7" xfId="1" applyNumberFormat="1" applyFont="1" applyFill="1" applyBorder="1" applyAlignment="1">
      <alignment horizontal="right" vertical="top" wrapText="1"/>
    </xf>
    <xf numFmtId="0" fontId="3" fillId="5" borderId="2" xfId="0" applyFont="1" applyFill="1" applyBorder="1" applyAlignment="1">
      <alignment horizontal="center" vertical="top" wrapText="1"/>
    </xf>
    <xf numFmtId="167" fontId="6" fillId="5" borderId="5" xfId="0" applyNumberFormat="1" applyFont="1" applyFill="1" applyBorder="1" applyAlignment="1">
      <alignment horizontal="left" vertical="top" wrapText="1"/>
    </xf>
    <xf numFmtId="167" fontId="6" fillId="5" borderId="6" xfId="0" applyNumberFormat="1" applyFont="1" applyFill="1" applyBorder="1" applyAlignment="1">
      <alignment horizontal="left" vertical="top" wrapText="1"/>
    </xf>
    <xf numFmtId="0" fontId="3" fillId="3" borderId="0" xfId="0" applyFont="1" applyFill="1" applyAlignment="1">
      <alignment horizontal="left" vertical="center"/>
    </xf>
    <xf numFmtId="0" fontId="6" fillId="3" borderId="0" xfId="0" applyFont="1" applyFill="1" applyAlignment="1">
      <alignment vertical="top"/>
    </xf>
    <xf numFmtId="0" fontId="6" fillId="3" borderId="0" xfId="0" applyFont="1" applyFill="1" applyAlignment="1">
      <alignment horizontal="center" vertical="top" wrapText="1"/>
    </xf>
    <xf numFmtId="0" fontId="10" fillId="2" borderId="0" xfId="0" applyFont="1" applyFill="1" applyAlignment="1">
      <alignment horizontal="left" vertical="top" wrapText="1"/>
    </xf>
    <xf numFmtId="0" fontId="6" fillId="3" borderId="0" xfId="0" applyFont="1" applyFill="1" applyAlignment="1">
      <alignment vertical="top" wrapText="1"/>
    </xf>
    <xf numFmtId="167" fontId="5" fillId="4" borderId="1" xfId="0" applyNumberFormat="1" applyFont="1" applyFill="1" applyBorder="1" applyAlignment="1">
      <alignment horizontal="center" vertical="top" wrapText="1"/>
    </xf>
    <xf numFmtId="167" fontId="6" fillId="4" borderId="1" xfId="0" applyNumberFormat="1" applyFont="1" applyFill="1" applyBorder="1" applyAlignment="1">
      <alignment horizontal="left" vertical="top" wrapText="1"/>
    </xf>
    <xf numFmtId="167" fontId="6" fillId="4" borderId="1" xfId="0" applyNumberFormat="1" applyFont="1" applyFill="1" applyBorder="1" applyAlignment="1">
      <alignment horizontal="center" vertical="top" wrapText="1"/>
    </xf>
    <xf numFmtId="0" fontId="6" fillId="4" borderId="1" xfId="0" applyFont="1" applyFill="1" applyBorder="1" applyAlignment="1">
      <alignment horizontal="center" vertical="top"/>
    </xf>
    <xf numFmtId="0" fontId="5" fillId="4" borderId="1" xfId="0" applyFont="1" applyFill="1" applyBorder="1" applyAlignment="1">
      <alignment horizontal="center" vertical="top" wrapText="1"/>
    </xf>
    <xf numFmtId="0" fontId="8" fillId="0" borderId="0" xfId="0" applyFont="1"/>
    <xf numFmtId="0" fontId="2" fillId="3" borderId="11" xfId="0" applyFont="1" applyFill="1" applyBorder="1" applyAlignment="1">
      <alignment vertical="top"/>
    </xf>
    <xf numFmtId="0" fontId="6" fillId="2" borderId="9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top" wrapText="1"/>
    </xf>
    <xf numFmtId="0" fontId="2" fillId="3" borderId="10" xfId="0" applyFont="1" applyFill="1" applyBorder="1" applyAlignment="1">
      <alignment horizontal="center" vertical="top"/>
    </xf>
    <xf numFmtId="0" fontId="0" fillId="2" borderId="0" xfId="0" applyFill="1" applyAlignment="1">
      <alignment horizontal="left" vertical="top"/>
    </xf>
    <xf numFmtId="0" fontId="0" fillId="2" borderId="0" xfId="0" applyFill="1"/>
    <xf numFmtId="0" fontId="0" fillId="2" borderId="0" xfId="0" applyFill="1" applyAlignment="1">
      <alignment vertical="top"/>
    </xf>
    <xf numFmtId="0" fontId="0" fillId="3" borderId="0" xfId="0" applyFill="1"/>
    <xf numFmtId="0" fontId="0" fillId="0" borderId="0" xfId="0" applyAlignment="1">
      <alignment vertical="top"/>
    </xf>
    <xf numFmtId="0" fontId="0" fillId="0" borderId="0" xfId="0" applyAlignment="1">
      <alignment horizontal="left" vertical="top"/>
    </xf>
    <xf numFmtId="0" fontId="0" fillId="0" borderId="0" xfId="0" applyAlignment="1">
      <alignment horizontal="center" vertical="top"/>
    </xf>
    <xf numFmtId="0" fontId="7" fillId="5" borderId="3" xfId="0" applyFont="1" applyFill="1" applyBorder="1" applyAlignment="1">
      <alignment horizontal="right" vertical="top"/>
    </xf>
    <xf numFmtId="0" fontId="7" fillId="0" borderId="0" xfId="0" applyFont="1" applyAlignment="1">
      <alignment horizontal="right" vertical="top"/>
    </xf>
    <xf numFmtId="0" fontId="6" fillId="0" borderId="0" xfId="0" applyFont="1" applyAlignment="1">
      <alignment wrapText="1"/>
    </xf>
    <xf numFmtId="167" fontId="3" fillId="6" borderId="1" xfId="0" applyNumberFormat="1" applyFont="1" applyFill="1" applyBorder="1" applyAlignment="1">
      <alignment vertical="top" wrapText="1"/>
    </xf>
    <xf numFmtId="0" fontId="6" fillId="6" borderId="9" xfId="0" applyFont="1" applyFill="1" applyBorder="1" applyAlignment="1">
      <alignment horizontal="left" vertical="top" wrapText="1"/>
    </xf>
    <xf numFmtId="0" fontId="3" fillId="3" borderId="0" xfId="0" applyFont="1" applyFill="1" applyAlignment="1">
      <alignment horizontal="left" vertical="top"/>
    </xf>
    <xf numFmtId="0" fontId="0" fillId="3" borderId="0" xfId="0" applyFill="1" applyAlignment="1">
      <alignment horizontal="left" vertical="top"/>
    </xf>
    <xf numFmtId="0" fontId="0" fillId="3" borderId="0" xfId="0" applyFill="1" applyAlignment="1">
      <alignment horizontal="right" vertical="top"/>
    </xf>
    <xf numFmtId="0" fontId="0" fillId="3" borderId="0" xfId="0" applyFill="1" applyAlignment="1">
      <alignment horizontal="center" vertical="top"/>
    </xf>
    <xf numFmtId="0" fontId="0" fillId="3" borderId="0" xfId="0" applyFill="1" applyAlignment="1">
      <alignment vertical="top"/>
    </xf>
    <xf numFmtId="0" fontId="7" fillId="5" borderId="9" xfId="0" applyFont="1" applyFill="1" applyBorder="1" applyAlignment="1">
      <alignment horizontal="right" vertical="top" wrapText="1"/>
    </xf>
    <xf numFmtId="0" fontId="14" fillId="0" borderId="21" xfId="0" applyFont="1" applyBorder="1" applyAlignment="1">
      <alignment horizontal="left" vertical="center"/>
    </xf>
    <xf numFmtId="164" fontId="3" fillId="6" borderId="1" xfId="0" applyNumberFormat="1" applyFont="1" applyFill="1" applyBorder="1" applyAlignment="1">
      <alignment vertical="top" wrapText="1"/>
    </xf>
    <xf numFmtId="0" fontId="2" fillId="6" borderId="13" xfId="0" applyFont="1" applyFill="1" applyBorder="1" applyAlignment="1">
      <alignment horizontal="left" vertical="center" wrapText="1"/>
    </xf>
    <xf numFmtId="0" fontId="2" fillId="3" borderId="10" xfId="0" applyFont="1" applyFill="1" applyBorder="1" applyAlignment="1">
      <alignment horizontal="left" vertical="top"/>
    </xf>
    <xf numFmtId="0" fontId="2" fillId="6" borderId="14" xfId="0" applyFont="1" applyFill="1" applyBorder="1" applyAlignment="1">
      <alignment horizontal="left"/>
    </xf>
    <xf numFmtId="0" fontId="15" fillId="0" borderId="23" xfId="0" applyFont="1" applyBorder="1" applyAlignment="1">
      <alignment horizontal="justify" vertical="center" wrapText="1"/>
    </xf>
    <xf numFmtId="0" fontId="6" fillId="2" borderId="2" xfId="0" applyFont="1" applyFill="1" applyBorder="1" applyAlignment="1">
      <alignment horizontal="center" vertical="top" wrapText="1"/>
    </xf>
    <xf numFmtId="0" fontId="6" fillId="2" borderId="8" xfId="0" applyFont="1" applyFill="1" applyBorder="1" applyAlignment="1">
      <alignment horizontal="center" vertical="top" wrapText="1"/>
    </xf>
    <xf numFmtId="0" fontId="6" fillId="2" borderId="7" xfId="0" applyFont="1" applyFill="1" applyBorder="1" applyAlignment="1">
      <alignment horizontal="center" vertical="top" wrapText="1"/>
    </xf>
    <xf numFmtId="0" fontId="6" fillId="2" borderId="22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top" wrapText="1"/>
    </xf>
    <xf numFmtId="0" fontId="3" fillId="3" borderId="17" xfId="0" applyFont="1" applyFill="1" applyBorder="1" applyAlignment="1">
      <alignment horizontal="left" vertical="top" wrapText="1"/>
    </xf>
    <xf numFmtId="0" fontId="3" fillId="3" borderId="18" xfId="0" applyFont="1" applyFill="1" applyBorder="1" applyAlignment="1">
      <alignment horizontal="left" vertical="top" wrapText="1"/>
    </xf>
    <xf numFmtId="0" fontId="3" fillId="3" borderId="19" xfId="0" applyFont="1" applyFill="1" applyBorder="1" applyAlignment="1">
      <alignment horizontal="left" vertical="top" wrapText="1"/>
    </xf>
    <xf numFmtId="14" fontId="2" fillId="6" borderId="10" xfId="0" applyNumberFormat="1" applyFont="1" applyFill="1" applyBorder="1" applyAlignment="1">
      <alignment horizontal="left" vertical="center"/>
    </xf>
    <xf numFmtId="14" fontId="2" fillId="6" borderId="15" xfId="0" applyNumberFormat="1" applyFont="1" applyFill="1" applyBorder="1" applyAlignment="1">
      <alignment horizontal="left" vertical="center"/>
    </xf>
    <xf numFmtId="0" fontId="2" fillId="6" borderId="13" xfId="0" applyFont="1" applyFill="1" applyBorder="1" applyAlignment="1">
      <alignment horizontal="left" vertical="center" wrapText="1"/>
    </xf>
    <xf numFmtId="0" fontId="2" fillId="6" borderId="16" xfId="0" applyFont="1" applyFill="1" applyBorder="1" applyAlignment="1">
      <alignment horizontal="left" vertical="center" wrapText="1"/>
    </xf>
    <xf numFmtId="0" fontId="2" fillId="3" borderId="20" xfId="0" applyFont="1" applyFill="1" applyBorder="1" applyAlignment="1">
      <alignment horizontal="left" vertical="top"/>
    </xf>
    <xf numFmtId="0" fontId="2" fillId="3" borderId="12" xfId="0" applyFont="1" applyFill="1" applyBorder="1" applyAlignment="1">
      <alignment horizontal="left" vertical="top"/>
    </xf>
    <xf numFmtId="167" fontId="6" fillId="2" borderId="24" xfId="0" applyNumberFormat="1" applyFont="1" applyFill="1" applyBorder="1" applyAlignment="1">
      <alignment horizontal="center" vertical="top" wrapText="1"/>
    </xf>
    <xf numFmtId="167" fontId="6" fillId="4" borderId="25" xfId="0" applyNumberFormat="1" applyFont="1" applyFill="1" applyBorder="1" applyAlignment="1">
      <alignment horizontal="left" vertical="top" wrapText="1"/>
    </xf>
    <xf numFmtId="165" fontId="4" fillId="5" borderId="25" xfId="0" applyNumberFormat="1" applyFont="1" applyFill="1" applyBorder="1" applyAlignment="1">
      <alignment vertical="top" wrapText="1"/>
    </xf>
    <xf numFmtId="165" fontId="4" fillId="5" borderId="26" xfId="0" applyNumberFormat="1" applyFont="1" applyFill="1" applyBorder="1" applyAlignment="1">
      <alignment vertical="top" wrapText="1"/>
    </xf>
    <xf numFmtId="0" fontId="16" fillId="0" borderId="23" xfId="0" applyFont="1" applyBorder="1" applyAlignment="1">
      <alignment horizontal="justify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FFFF99"/>
      <color rgb="FFFFFF00"/>
      <color rgb="FFCC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222573</xdr:colOff>
      <xdr:row>0</xdr:row>
      <xdr:rowOff>71016</xdr:rowOff>
    </xdr:from>
    <xdr:to>
      <xdr:col>0</xdr:col>
      <xdr:colOff>689298</xdr:colOff>
      <xdr:row>1</xdr:row>
      <xdr:rowOff>278752</xdr:rowOff>
    </xdr:to>
    <xdr:pic>
      <xdr:nvPicPr>
        <xdr:cNvPr id="2" name="Picture 1" descr="SITA Log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573" y="71016"/>
          <a:ext cx="466725" cy="6042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X37"/>
  <sheetViews>
    <sheetView showGridLines="0" tabSelected="1" zoomScale="96" zoomScaleNormal="96" workbookViewId="0">
      <selection activeCell="C8" sqref="C8"/>
    </sheetView>
  </sheetViews>
  <sheetFormatPr baseColWidth="10" defaultColWidth="9.1640625" defaultRowHeight="15" x14ac:dyDescent="0.2"/>
  <cols>
    <col min="1" max="1" width="13.5" style="56" customWidth="1"/>
    <col min="2" max="2" width="85" style="55" customWidth="1"/>
    <col min="3" max="3" width="13.33203125" style="57" customWidth="1"/>
    <col min="4" max="4" width="7.5" style="57" customWidth="1"/>
    <col min="5" max="6" width="19.5" style="55" customWidth="1"/>
    <col min="7" max="7" width="7.1640625" style="55" customWidth="1"/>
    <col min="8" max="9" width="19.5" style="55" customWidth="1"/>
    <col min="10" max="10" width="7.5" style="55" customWidth="1"/>
    <col min="11" max="12" width="19.5" style="55" customWidth="1"/>
    <col min="13" max="13" width="7.5" style="55" hidden="1" customWidth="1"/>
    <col min="14" max="15" width="19.5" style="55" hidden="1" customWidth="1"/>
    <col min="16" max="16" width="7.5" style="55" hidden="1" customWidth="1"/>
    <col min="17" max="18" width="19.5" style="55" hidden="1" customWidth="1"/>
    <col min="19" max="19" width="21.33203125" style="55" customWidth="1"/>
    <col min="20" max="16384" width="9.1640625" style="55"/>
  </cols>
  <sheetData>
    <row r="1" spans="1:24" s="46" customFormat="1" ht="31" x14ac:dyDescent="0.35">
      <c r="A1" s="7"/>
      <c r="B1" s="2" t="s">
        <v>23</v>
      </c>
      <c r="C1" s="3"/>
      <c r="D1" s="1"/>
      <c r="E1" s="1"/>
      <c r="F1" s="1"/>
      <c r="G1" s="1"/>
      <c r="H1" s="1"/>
      <c r="I1" s="1"/>
      <c r="J1" s="1"/>
      <c r="K1" s="1"/>
      <c r="L1" s="5"/>
      <c r="M1" s="1"/>
      <c r="N1" s="1"/>
      <c r="O1" s="5"/>
      <c r="P1" s="1"/>
      <c r="Q1" s="1"/>
      <c r="R1" s="5"/>
      <c r="S1" s="1"/>
    </row>
    <row r="2" spans="1:24" customFormat="1" ht="28.75" customHeight="1" thickBot="1" x14ac:dyDescent="0.25">
      <c r="A2" s="51"/>
      <c r="B2" s="39" t="s">
        <v>41</v>
      </c>
      <c r="C2" s="4"/>
      <c r="D2" s="52"/>
      <c r="E2" s="52"/>
      <c r="F2" s="52"/>
      <c r="G2" s="52"/>
      <c r="H2" s="52"/>
      <c r="I2" s="52"/>
      <c r="J2" s="52"/>
      <c r="K2" s="52"/>
      <c r="L2" s="53"/>
      <c r="M2" s="52"/>
      <c r="N2" s="52"/>
      <c r="O2" s="53"/>
      <c r="P2" s="52"/>
      <c r="Q2" s="52"/>
      <c r="R2" s="53"/>
      <c r="S2" s="52"/>
    </row>
    <row r="3" spans="1:24" customFormat="1" ht="18" thickBot="1" x14ac:dyDescent="0.25">
      <c r="A3" s="28" t="s">
        <v>10</v>
      </c>
      <c r="B3" s="93" t="s">
        <v>58</v>
      </c>
      <c r="C3" s="38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54"/>
      <c r="T3" s="54"/>
      <c r="U3" s="54"/>
      <c r="V3" s="54"/>
      <c r="W3" s="54"/>
      <c r="X3" s="54"/>
    </row>
    <row r="4" spans="1:24" customFormat="1" ht="35" thickBot="1" x14ac:dyDescent="0.25">
      <c r="A4" s="58" t="s">
        <v>11</v>
      </c>
      <c r="B4" s="74" t="s">
        <v>57</v>
      </c>
      <c r="C4" s="38"/>
      <c r="D4" s="40"/>
      <c r="E4" s="40"/>
      <c r="F4" s="40"/>
      <c r="G4" s="40"/>
      <c r="H4" s="40"/>
      <c r="I4" s="40"/>
      <c r="J4" s="40"/>
      <c r="K4" s="40"/>
      <c r="L4" s="37"/>
      <c r="M4" s="40"/>
      <c r="N4" s="40"/>
      <c r="O4" s="37"/>
      <c r="P4" s="40"/>
      <c r="Q4" s="40"/>
      <c r="R4" s="37"/>
      <c r="S4" s="54"/>
      <c r="T4" s="54"/>
      <c r="U4" s="54"/>
      <c r="V4" s="54"/>
      <c r="W4" s="54"/>
      <c r="X4" s="54"/>
    </row>
    <row r="5" spans="1:24" customFormat="1" ht="17" x14ac:dyDescent="0.2">
      <c r="A5" s="68" t="s">
        <v>24</v>
      </c>
      <c r="B5" s="62"/>
      <c r="C5" s="38"/>
      <c r="D5" s="22"/>
      <c r="E5" s="22"/>
      <c r="F5" s="22"/>
      <c r="G5" s="22"/>
      <c r="H5" s="22"/>
      <c r="I5" s="22"/>
      <c r="J5" s="22"/>
      <c r="K5" s="22"/>
      <c r="L5" s="37"/>
      <c r="M5" s="22"/>
      <c r="N5" s="22"/>
      <c r="O5" s="37"/>
      <c r="P5" s="22"/>
      <c r="Q5" s="22"/>
      <c r="R5" s="37"/>
      <c r="S5" s="54"/>
      <c r="T5" s="54"/>
      <c r="U5" s="54"/>
      <c r="V5" s="54"/>
      <c r="W5" s="54"/>
      <c r="X5" s="54"/>
    </row>
    <row r="6" spans="1:24" customFormat="1" ht="16" x14ac:dyDescent="0.2">
      <c r="A6" s="59"/>
      <c r="B6" s="60"/>
      <c r="C6" s="38"/>
      <c r="D6" s="22"/>
      <c r="E6" s="22"/>
      <c r="F6" s="22"/>
      <c r="G6" s="22"/>
      <c r="H6" s="22"/>
      <c r="I6" s="22"/>
      <c r="J6" s="22"/>
      <c r="K6" s="22"/>
      <c r="L6" s="37"/>
      <c r="M6" s="22"/>
      <c r="N6" s="22"/>
      <c r="O6" s="37"/>
      <c r="P6" s="22"/>
      <c r="Q6" s="22"/>
      <c r="R6" s="37"/>
      <c r="S6" s="54"/>
      <c r="T6" s="54"/>
      <c r="U6" s="54"/>
      <c r="V6" s="54"/>
      <c r="W6" s="54"/>
      <c r="X6" s="54"/>
    </row>
    <row r="7" spans="1:24" s="54" customFormat="1" ht="16" x14ac:dyDescent="0.2">
      <c r="A7" s="23" t="s">
        <v>3</v>
      </c>
      <c r="B7" s="24"/>
      <c r="C7" s="24"/>
      <c r="D7" s="22"/>
      <c r="E7" s="22"/>
      <c r="F7" s="22"/>
      <c r="G7" s="22"/>
      <c r="H7" s="22"/>
      <c r="I7" s="22"/>
      <c r="J7" s="22"/>
      <c r="K7" s="22"/>
      <c r="L7" s="37"/>
      <c r="M7" s="22"/>
      <c r="N7" s="22"/>
      <c r="O7" s="37"/>
      <c r="P7" s="22"/>
      <c r="Q7" s="22"/>
      <c r="R7" s="37"/>
    </row>
    <row r="8" spans="1:24" s="54" customFormat="1" ht="16" x14ac:dyDescent="0.2">
      <c r="A8" s="63" t="s">
        <v>54</v>
      </c>
      <c r="B8" s="25"/>
      <c r="C8" s="26"/>
      <c r="D8" s="22"/>
      <c r="E8" s="22"/>
      <c r="F8" s="22"/>
      <c r="G8" s="22"/>
      <c r="H8" s="22"/>
      <c r="I8" s="22"/>
      <c r="J8" s="22"/>
      <c r="K8" s="22"/>
      <c r="L8" s="37"/>
      <c r="M8" s="22"/>
      <c r="N8" s="22"/>
      <c r="O8" s="37"/>
      <c r="P8" s="22"/>
      <c r="Q8" s="22"/>
      <c r="R8" s="37"/>
    </row>
    <row r="9" spans="1:24" s="54" customFormat="1" ht="16" x14ac:dyDescent="0.2">
      <c r="A9" s="36" t="s">
        <v>55</v>
      </c>
      <c r="B9" s="6"/>
      <c r="C9" s="6"/>
      <c r="D9" s="22"/>
      <c r="E9" s="22"/>
      <c r="F9" s="22"/>
      <c r="G9" s="22"/>
      <c r="H9" s="22"/>
      <c r="I9" s="22"/>
      <c r="J9" s="22"/>
      <c r="K9" s="22"/>
      <c r="L9" s="37"/>
      <c r="M9" s="22"/>
      <c r="N9" s="22"/>
      <c r="O9" s="37"/>
      <c r="P9" s="22"/>
      <c r="Q9" s="22"/>
      <c r="R9" s="37"/>
    </row>
    <row r="10" spans="1:24" s="54" customFormat="1" ht="16" x14ac:dyDescent="0.2">
      <c r="A10" s="36" t="s">
        <v>56</v>
      </c>
      <c r="B10" s="6"/>
      <c r="C10" s="6"/>
      <c r="D10" s="22"/>
      <c r="E10" s="22"/>
      <c r="F10" s="22"/>
      <c r="G10" s="22"/>
      <c r="H10" s="22"/>
      <c r="I10" s="22"/>
      <c r="J10" s="22"/>
      <c r="K10" s="22"/>
      <c r="L10" s="37"/>
      <c r="M10" s="22"/>
      <c r="N10" s="22"/>
      <c r="O10" s="37"/>
      <c r="P10" s="22"/>
      <c r="Q10" s="22"/>
      <c r="R10" s="37"/>
    </row>
    <row r="11" spans="1:24" s="54" customFormat="1" ht="16" x14ac:dyDescent="0.2">
      <c r="A11" s="27"/>
      <c r="B11" s="21"/>
      <c r="C11" s="38"/>
      <c r="D11" s="22"/>
      <c r="E11" s="22"/>
      <c r="F11" s="22"/>
      <c r="G11" s="22"/>
      <c r="H11" s="22"/>
      <c r="I11" s="22"/>
      <c r="J11" s="22"/>
      <c r="K11" s="22"/>
      <c r="L11" s="37"/>
      <c r="M11" s="22"/>
      <c r="N11" s="22"/>
      <c r="O11" s="37"/>
      <c r="P11" s="22"/>
      <c r="Q11" s="22"/>
      <c r="R11" s="37"/>
    </row>
    <row r="12" spans="1:24" customFormat="1" ht="17" x14ac:dyDescent="0.2">
      <c r="A12" s="9"/>
      <c r="B12" s="10"/>
      <c r="C12" s="49"/>
      <c r="D12" s="79" t="s">
        <v>4</v>
      </c>
      <c r="E12" s="79"/>
      <c r="F12" s="79"/>
      <c r="G12" s="79" t="s">
        <v>5</v>
      </c>
      <c r="H12" s="79"/>
      <c r="I12" s="79"/>
      <c r="J12" s="79" t="s">
        <v>6</v>
      </c>
      <c r="K12" s="79"/>
      <c r="L12" s="75"/>
      <c r="M12" s="75" t="s">
        <v>37</v>
      </c>
      <c r="N12" s="76"/>
      <c r="O12" s="77"/>
      <c r="P12" s="75" t="s">
        <v>38</v>
      </c>
      <c r="Q12" s="76"/>
      <c r="R12" s="78"/>
      <c r="S12" s="48" t="s">
        <v>8</v>
      </c>
    </row>
    <row r="13" spans="1:24" ht="34" x14ac:dyDescent="0.2">
      <c r="A13" s="9" t="s">
        <v>0</v>
      </c>
      <c r="B13" s="10" t="s">
        <v>25</v>
      </c>
      <c r="C13" s="49" t="s">
        <v>1</v>
      </c>
      <c r="D13" s="49" t="s">
        <v>7</v>
      </c>
      <c r="E13" s="14" t="s">
        <v>21</v>
      </c>
      <c r="F13" s="14" t="s">
        <v>33</v>
      </c>
      <c r="G13" s="49" t="s">
        <v>9</v>
      </c>
      <c r="H13" s="14" t="s">
        <v>21</v>
      </c>
      <c r="I13" s="14" t="s">
        <v>31</v>
      </c>
      <c r="J13" s="49" t="s">
        <v>9</v>
      </c>
      <c r="K13" s="14" t="s">
        <v>21</v>
      </c>
      <c r="L13" s="14" t="s">
        <v>32</v>
      </c>
      <c r="M13" s="49" t="s">
        <v>9</v>
      </c>
      <c r="N13" s="14" t="s">
        <v>21</v>
      </c>
      <c r="O13" s="14" t="s">
        <v>39</v>
      </c>
      <c r="P13" s="49" t="s">
        <v>9</v>
      </c>
      <c r="Q13" s="14" t="s">
        <v>21</v>
      </c>
      <c r="R13" s="14" t="s">
        <v>40</v>
      </c>
      <c r="S13" s="89" t="s">
        <v>22</v>
      </c>
    </row>
    <row r="14" spans="1:24" ht="16" x14ac:dyDescent="0.2">
      <c r="A14" s="8">
        <v>1</v>
      </c>
      <c r="B14" s="11" t="s">
        <v>36</v>
      </c>
      <c r="C14" s="44"/>
      <c r="D14" s="45"/>
      <c r="E14" s="41"/>
      <c r="F14" s="42">
        <f>SUBTOTAL(9,F15:F26)</f>
        <v>0</v>
      </c>
      <c r="G14" s="41"/>
      <c r="H14" s="43"/>
      <c r="I14" s="42">
        <f>SUBTOTAL(9,I15:I26)</f>
        <v>0</v>
      </c>
      <c r="J14" s="41"/>
      <c r="K14" s="41"/>
      <c r="L14" s="42">
        <f>SUBTOTAL(9,L15:L26)</f>
        <v>0</v>
      </c>
      <c r="M14" s="41"/>
      <c r="N14" s="41"/>
      <c r="O14" s="42">
        <f>SUBTOTAL(9,O15:O26)</f>
        <v>0</v>
      </c>
      <c r="P14" s="41"/>
      <c r="Q14" s="41"/>
      <c r="R14" s="42">
        <f>SUBTOTAL(9,R15:R26)</f>
        <v>0</v>
      </c>
      <c r="S14" s="90">
        <f>SUBTOTAL(9,S15:S26)</f>
        <v>0</v>
      </c>
    </row>
    <row r="15" spans="1:24" ht="17" x14ac:dyDescent="0.2">
      <c r="A15" s="29" t="s">
        <v>12</v>
      </c>
      <c r="B15" s="69" t="s">
        <v>42</v>
      </c>
      <c r="C15" s="16" t="s">
        <v>59</v>
      </c>
      <c r="D15" s="30">
        <v>1</v>
      </c>
      <c r="E15" s="70">
        <v>0</v>
      </c>
      <c r="F15" s="17">
        <f>D15*E15</f>
        <v>0</v>
      </c>
      <c r="G15" s="30">
        <v>1</v>
      </c>
      <c r="H15" s="70">
        <v>0</v>
      </c>
      <c r="I15" s="17">
        <f>G15*H15</f>
        <v>0</v>
      </c>
      <c r="J15" s="30">
        <v>1</v>
      </c>
      <c r="K15" s="70">
        <v>0</v>
      </c>
      <c r="L15" s="15">
        <f>J15*K15</f>
        <v>0</v>
      </c>
      <c r="M15" s="30">
        <v>0</v>
      </c>
      <c r="N15" s="61">
        <v>0</v>
      </c>
      <c r="O15" s="15">
        <f>M15*N15</f>
        <v>0</v>
      </c>
      <c r="P15" s="30">
        <v>0</v>
      </c>
      <c r="Q15" s="61">
        <v>0</v>
      </c>
      <c r="R15" s="15">
        <f>P15*Q15</f>
        <v>0</v>
      </c>
      <c r="S15" s="91">
        <f t="shared" ref="S15:S23" si="0">SUM(F15,I15,L15,O15,R15)</f>
        <v>0</v>
      </c>
    </row>
    <row r="16" spans="1:24" ht="17" x14ac:dyDescent="0.2">
      <c r="A16" s="29" t="s">
        <v>13</v>
      </c>
      <c r="B16" s="69" t="s">
        <v>43</v>
      </c>
      <c r="C16" s="16" t="s">
        <v>59</v>
      </c>
      <c r="D16" s="30">
        <v>1</v>
      </c>
      <c r="E16" s="70">
        <v>0</v>
      </c>
      <c r="F16" s="17">
        <f t="shared" ref="F16:F26" si="1">D16*E16</f>
        <v>0</v>
      </c>
      <c r="G16" s="30">
        <v>1</v>
      </c>
      <c r="H16" s="70">
        <v>0</v>
      </c>
      <c r="I16" s="17">
        <f t="shared" ref="I16:I26" si="2">G16*H16</f>
        <v>0</v>
      </c>
      <c r="J16" s="30">
        <v>1</v>
      </c>
      <c r="K16" s="70">
        <v>0</v>
      </c>
      <c r="L16" s="15">
        <f t="shared" ref="L16:L26" si="3">J16*K16</f>
        <v>0</v>
      </c>
      <c r="M16" s="30">
        <v>0</v>
      </c>
      <c r="N16" s="61">
        <v>0</v>
      </c>
      <c r="O16" s="15">
        <f t="shared" ref="O16:O23" si="4">M16*N16</f>
        <v>0</v>
      </c>
      <c r="P16" s="30">
        <v>0</v>
      </c>
      <c r="Q16" s="61">
        <v>0</v>
      </c>
      <c r="R16" s="15">
        <f t="shared" ref="R16:R23" si="5">P16*Q16</f>
        <v>0</v>
      </c>
      <c r="S16" s="91">
        <f t="shared" si="0"/>
        <v>0</v>
      </c>
    </row>
    <row r="17" spans="1:19" ht="17" x14ac:dyDescent="0.2">
      <c r="A17" s="29" t="s">
        <v>14</v>
      </c>
      <c r="B17" s="69" t="s">
        <v>44</v>
      </c>
      <c r="C17" s="16" t="s">
        <v>59</v>
      </c>
      <c r="D17" s="30">
        <v>1</v>
      </c>
      <c r="E17" s="70">
        <v>0</v>
      </c>
      <c r="F17" s="17">
        <f t="shared" si="1"/>
        <v>0</v>
      </c>
      <c r="G17" s="30">
        <v>1</v>
      </c>
      <c r="H17" s="70">
        <v>0</v>
      </c>
      <c r="I17" s="17">
        <f t="shared" si="2"/>
        <v>0</v>
      </c>
      <c r="J17" s="30">
        <v>1</v>
      </c>
      <c r="K17" s="70">
        <v>0</v>
      </c>
      <c r="L17" s="15">
        <f t="shared" si="3"/>
        <v>0</v>
      </c>
      <c r="M17" s="30">
        <v>0</v>
      </c>
      <c r="N17" s="61">
        <v>0</v>
      </c>
      <c r="O17" s="15">
        <f t="shared" si="4"/>
        <v>0</v>
      </c>
      <c r="P17" s="30">
        <v>0</v>
      </c>
      <c r="Q17" s="61">
        <v>0</v>
      </c>
      <c r="R17" s="15">
        <f t="shared" si="5"/>
        <v>0</v>
      </c>
      <c r="S17" s="91">
        <f t="shared" si="0"/>
        <v>0</v>
      </c>
    </row>
    <row r="18" spans="1:19" ht="17" x14ac:dyDescent="0.2">
      <c r="A18" s="29" t="s">
        <v>15</v>
      </c>
      <c r="B18" s="69" t="s">
        <v>45</v>
      </c>
      <c r="C18" s="16" t="s">
        <v>59</v>
      </c>
      <c r="D18" s="30">
        <v>1</v>
      </c>
      <c r="E18" s="70">
        <v>0</v>
      </c>
      <c r="F18" s="17">
        <f t="shared" si="1"/>
        <v>0</v>
      </c>
      <c r="G18" s="30">
        <v>1</v>
      </c>
      <c r="H18" s="70">
        <v>0</v>
      </c>
      <c r="I18" s="17">
        <f t="shared" si="2"/>
        <v>0</v>
      </c>
      <c r="J18" s="30">
        <v>1</v>
      </c>
      <c r="K18" s="70">
        <v>0</v>
      </c>
      <c r="L18" s="15">
        <f t="shared" si="3"/>
        <v>0</v>
      </c>
      <c r="M18" s="30">
        <v>0</v>
      </c>
      <c r="N18" s="61">
        <v>0</v>
      </c>
      <c r="O18" s="15">
        <f t="shared" si="4"/>
        <v>0</v>
      </c>
      <c r="P18" s="30">
        <v>0</v>
      </c>
      <c r="Q18" s="61">
        <v>0</v>
      </c>
      <c r="R18" s="15">
        <f t="shared" si="5"/>
        <v>0</v>
      </c>
      <c r="S18" s="91">
        <f t="shared" si="0"/>
        <v>0</v>
      </c>
    </row>
    <row r="19" spans="1:19" ht="17" x14ac:dyDescent="0.2">
      <c r="A19" s="29" t="s">
        <v>16</v>
      </c>
      <c r="B19" s="69" t="s">
        <v>46</v>
      </c>
      <c r="C19" s="16" t="s">
        <v>59</v>
      </c>
      <c r="D19" s="30">
        <v>1</v>
      </c>
      <c r="E19" s="70">
        <v>0</v>
      </c>
      <c r="F19" s="17">
        <f t="shared" si="1"/>
        <v>0</v>
      </c>
      <c r="G19" s="30">
        <v>1</v>
      </c>
      <c r="H19" s="70">
        <v>0</v>
      </c>
      <c r="I19" s="17">
        <f t="shared" si="2"/>
        <v>0</v>
      </c>
      <c r="J19" s="30">
        <v>1</v>
      </c>
      <c r="K19" s="70">
        <v>0</v>
      </c>
      <c r="L19" s="15">
        <f t="shared" si="3"/>
        <v>0</v>
      </c>
      <c r="M19" s="30">
        <v>0</v>
      </c>
      <c r="N19" s="61">
        <v>0</v>
      </c>
      <c r="O19" s="15">
        <f t="shared" si="4"/>
        <v>0</v>
      </c>
      <c r="P19" s="30">
        <v>0</v>
      </c>
      <c r="Q19" s="61">
        <v>0</v>
      </c>
      <c r="R19" s="15">
        <f t="shared" si="5"/>
        <v>0</v>
      </c>
      <c r="S19" s="91">
        <f t="shared" si="0"/>
        <v>0</v>
      </c>
    </row>
    <row r="20" spans="1:19" ht="17" x14ac:dyDescent="0.2">
      <c r="A20" s="29" t="s">
        <v>17</v>
      </c>
      <c r="B20" s="69" t="s">
        <v>47</v>
      </c>
      <c r="C20" s="16" t="s">
        <v>59</v>
      </c>
      <c r="D20" s="30">
        <v>1</v>
      </c>
      <c r="E20" s="70">
        <v>0</v>
      </c>
      <c r="F20" s="17">
        <f t="shared" si="1"/>
        <v>0</v>
      </c>
      <c r="G20" s="30">
        <v>1</v>
      </c>
      <c r="H20" s="70">
        <v>0</v>
      </c>
      <c r="I20" s="17">
        <f t="shared" si="2"/>
        <v>0</v>
      </c>
      <c r="J20" s="30">
        <v>1</v>
      </c>
      <c r="K20" s="70">
        <v>0</v>
      </c>
      <c r="L20" s="15">
        <f t="shared" si="3"/>
        <v>0</v>
      </c>
      <c r="M20" s="30">
        <v>0</v>
      </c>
      <c r="N20" s="61">
        <v>0</v>
      </c>
      <c r="O20" s="15">
        <f t="shared" si="4"/>
        <v>0</v>
      </c>
      <c r="P20" s="30">
        <v>0</v>
      </c>
      <c r="Q20" s="61">
        <v>0</v>
      </c>
      <c r="R20" s="15">
        <f t="shared" si="5"/>
        <v>0</v>
      </c>
      <c r="S20" s="91">
        <f t="shared" si="0"/>
        <v>0</v>
      </c>
    </row>
    <row r="21" spans="1:19" ht="17" x14ac:dyDescent="0.2">
      <c r="A21" s="29" t="s">
        <v>18</v>
      </c>
      <c r="B21" s="69" t="s">
        <v>48</v>
      </c>
      <c r="C21" s="16" t="s">
        <v>59</v>
      </c>
      <c r="D21" s="30">
        <v>1</v>
      </c>
      <c r="E21" s="70">
        <v>0</v>
      </c>
      <c r="F21" s="17">
        <f t="shared" si="1"/>
        <v>0</v>
      </c>
      <c r="G21" s="30">
        <v>1</v>
      </c>
      <c r="H21" s="70">
        <v>0</v>
      </c>
      <c r="I21" s="17">
        <f t="shared" si="2"/>
        <v>0</v>
      </c>
      <c r="J21" s="30">
        <v>1</v>
      </c>
      <c r="K21" s="70">
        <v>0</v>
      </c>
      <c r="L21" s="15">
        <f t="shared" si="3"/>
        <v>0</v>
      </c>
      <c r="M21" s="30">
        <v>0</v>
      </c>
      <c r="N21" s="61">
        <v>0</v>
      </c>
      <c r="O21" s="15">
        <f t="shared" si="4"/>
        <v>0</v>
      </c>
      <c r="P21" s="30">
        <v>0</v>
      </c>
      <c r="Q21" s="61">
        <v>0</v>
      </c>
      <c r="R21" s="15">
        <f t="shared" si="5"/>
        <v>0</v>
      </c>
      <c r="S21" s="91">
        <f t="shared" si="0"/>
        <v>0</v>
      </c>
    </row>
    <row r="22" spans="1:19" ht="17" x14ac:dyDescent="0.2">
      <c r="A22" s="29" t="s">
        <v>19</v>
      </c>
      <c r="B22" s="69" t="s">
        <v>49</v>
      </c>
      <c r="C22" s="16" t="s">
        <v>59</v>
      </c>
      <c r="D22" s="30">
        <v>1</v>
      </c>
      <c r="E22" s="70">
        <v>0</v>
      </c>
      <c r="F22" s="17">
        <f t="shared" si="1"/>
        <v>0</v>
      </c>
      <c r="G22" s="30">
        <v>1</v>
      </c>
      <c r="H22" s="70">
        <v>0</v>
      </c>
      <c r="I22" s="17">
        <f t="shared" si="2"/>
        <v>0</v>
      </c>
      <c r="J22" s="30">
        <v>1</v>
      </c>
      <c r="K22" s="70">
        <v>0</v>
      </c>
      <c r="L22" s="15">
        <f t="shared" si="3"/>
        <v>0</v>
      </c>
      <c r="M22" s="30">
        <v>0</v>
      </c>
      <c r="N22" s="61">
        <v>0</v>
      </c>
      <c r="O22" s="15">
        <f t="shared" si="4"/>
        <v>0</v>
      </c>
      <c r="P22" s="30">
        <v>0</v>
      </c>
      <c r="Q22" s="61">
        <v>0</v>
      </c>
      <c r="R22" s="15">
        <f t="shared" si="5"/>
        <v>0</v>
      </c>
      <c r="S22" s="91">
        <f t="shared" si="0"/>
        <v>0</v>
      </c>
    </row>
    <row r="23" spans="1:19" ht="17" x14ac:dyDescent="0.2">
      <c r="A23" s="29" t="s">
        <v>20</v>
      </c>
      <c r="B23" s="69" t="s">
        <v>50</v>
      </c>
      <c r="C23" s="16" t="s">
        <v>59</v>
      </c>
      <c r="D23" s="30">
        <v>1</v>
      </c>
      <c r="E23" s="70">
        <v>0</v>
      </c>
      <c r="F23" s="17">
        <f t="shared" si="1"/>
        <v>0</v>
      </c>
      <c r="G23" s="30">
        <v>1</v>
      </c>
      <c r="H23" s="70">
        <v>0</v>
      </c>
      <c r="I23" s="17">
        <f t="shared" si="2"/>
        <v>0</v>
      </c>
      <c r="J23" s="30">
        <v>1</v>
      </c>
      <c r="K23" s="70">
        <v>0</v>
      </c>
      <c r="L23" s="15">
        <f t="shared" si="3"/>
        <v>0</v>
      </c>
      <c r="M23" s="30">
        <v>0</v>
      </c>
      <c r="N23" s="61">
        <v>0</v>
      </c>
      <c r="O23" s="15">
        <f t="shared" si="4"/>
        <v>0</v>
      </c>
      <c r="P23" s="30">
        <v>0</v>
      </c>
      <c r="Q23" s="61">
        <v>0</v>
      </c>
      <c r="R23" s="15">
        <f t="shared" si="5"/>
        <v>0</v>
      </c>
      <c r="S23" s="91">
        <f t="shared" si="0"/>
        <v>0</v>
      </c>
    </row>
    <row r="24" spans="1:19" ht="17" x14ac:dyDescent="0.2">
      <c r="A24" s="29" t="s">
        <v>60</v>
      </c>
      <c r="B24" s="69" t="s">
        <v>51</v>
      </c>
      <c r="C24" s="16" t="s">
        <v>59</v>
      </c>
      <c r="D24" s="30">
        <v>1</v>
      </c>
      <c r="E24" s="70">
        <v>0</v>
      </c>
      <c r="F24" s="17">
        <f t="shared" si="1"/>
        <v>0</v>
      </c>
      <c r="G24" s="30">
        <v>1</v>
      </c>
      <c r="H24" s="70">
        <v>0</v>
      </c>
      <c r="I24" s="17">
        <f t="shared" si="2"/>
        <v>0</v>
      </c>
      <c r="J24" s="30">
        <v>1</v>
      </c>
      <c r="K24" s="70">
        <v>0</v>
      </c>
      <c r="L24" s="15">
        <f t="shared" si="3"/>
        <v>0</v>
      </c>
      <c r="M24" s="30"/>
      <c r="N24" s="61"/>
      <c r="O24" s="15"/>
      <c r="P24" s="30"/>
      <c r="Q24" s="61"/>
      <c r="R24" s="15"/>
      <c r="S24" s="91">
        <f t="shared" ref="S24:S26" si="6">SUM(F24,I24,L24,O24,R24)</f>
        <v>0</v>
      </c>
    </row>
    <row r="25" spans="1:19" ht="17" x14ac:dyDescent="0.2">
      <c r="A25" s="29" t="s">
        <v>61</v>
      </c>
      <c r="B25" s="69" t="s">
        <v>52</v>
      </c>
      <c r="C25" s="16" t="s">
        <v>59</v>
      </c>
      <c r="D25" s="30">
        <v>1</v>
      </c>
      <c r="E25" s="70">
        <v>0</v>
      </c>
      <c r="F25" s="17">
        <f t="shared" si="1"/>
        <v>0</v>
      </c>
      <c r="G25" s="30">
        <v>1</v>
      </c>
      <c r="H25" s="70">
        <v>0</v>
      </c>
      <c r="I25" s="17">
        <f t="shared" si="2"/>
        <v>0</v>
      </c>
      <c r="J25" s="30">
        <v>1</v>
      </c>
      <c r="K25" s="70">
        <v>0</v>
      </c>
      <c r="L25" s="15">
        <f t="shared" si="3"/>
        <v>0</v>
      </c>
      <c r="M25" s="30"/>
      <c r="N25" s="61"/>
      <c r="O25" s="15"/>
      <c r="P25" s="30"/>
      <c r="Q25" s="61"/>
      <c r="R25" s="15"/>
      <c r="S25" s="91">
        <f t="shared" si="6"/>
        <v>0</v>
      </c>
    </row>
    <row r="26" spans="1:19" ht="18" thickBot="1" x14ac:dyDescent="0.25">
      <c r="A26" s="29" t="s">
        <v>62</v>
      </c>
      <c r="B26" s="69" t="s">
        <v>53</v>
      </c>
      <c r="C26" s="16" t="s">
        <v>59</v>
      </c>
      <c r="D26" s="30">
        <v>1</v>
      </c>
      <c r="E26" s="70">
        <v>0</v>
      </c>
      <c r="F26" s="17">
        <f t="shared" si="1"/>
        <v>0</v>
      </c>
      <c r="G26" s="30">
        <v>1</v>
      </c>
      <c r="H26" s="70">
        <v>0</v>
      </c>
      <c r="I26" s="17">
        <f t="shared" si="2"/>
        <v>0</v>
      </c>
      <c r="J26" s="30">
        <v>1</v>
      </c>
      <c r="K26" s="70">
        <v>0</v>
      </c>
      <c r="L26" s="15">
        <f t="shared" si="3"/>
        <v>0</v>
      </c>
      <c r="M26" s="30"/>
      <c r="N26" s="61"/>
      <c r="O26" s="15"/>
      <c r="P26" s="30"/>
      <c r="Q26" s="61"/>
      <c r="R26" s="15"/>
      <c r="S26" s="92">
        <f t="shared" si="6"/>
        <v>0</v>
      </c>
    </row>
    <row r="27" spans="1:19" ht="17" x14ac:dyDescent="0.2">
      <c r="A27" s="12"/>
      <c r="B27" s="13" t="s">
        <v>26</v>
      </c>
      <c r="C27" s="18"/>
      <c r="D27" s="19"/>
      <c r="E27" s="33"/>
      <c r="F27" s="20">
        <f>SUBTOTAL(9,F14:F26)</f>
        <v>0</v>
      </c>
      <c r="G27" s="32"/>
      <c r="H27" s="32"/>
      <c r="I27" s="20">
        <f>SUBTOTAL(9,I14:I26)</f>
        <v>0</v>
      </c>
      <c r="J27" s="32"/>
      <c r="K27" s="31"/>
      <c r="L27" s="20">
        <f>SUBTOTAL(9,L14:L26)</f>
        <v>0</v>
      </c>
      <c r="M27" s="32"/>
      <c r="N27" s="31"/>
      <c r="O27" s="20">
        <f>SUBTOTAL(9,O14:O26)</f>
        <v>0</v>
      </c>
      <c r="P27" s="32"/>
      <c r="Q27" s="31"/>
      <c r="R27" s="20">
        <f>SUBTOTAL(9,R14:R26)</f>
        <v>0</v>
      </c>
      <c r="S27" s="20">
        <f>SUBTOTAL(9,S14:S26)</f>
        <v>0</v>
      </c>
    </row>
    <row r="28" spans="1:19" ht="17" x14ac:dyDescent="0.2">
      <c r="A28" s="12"/>
      <c r="B28" s="13" t="s">
        <v>2</v>
      </c>
      <c r="C28" s="18"/>
      <c r="D28" s="19"/>
      <c r="E28" s="33"/>
      <c r="F28" s="34">
        <f>F27*0.15</f>
        <v>0</v>
      </c>
      <c r="G28" s="32"/>
      <c r="H28" s="31"/>
      <c r="I28" s="34">
        <f>I27*0.15</f>
        <v>0</v>
      </c>
      <c r="J28" s="32"/>
      <c r="K28" s="31"/>
      <c r="L28" s="34">
        <f>L27*0.15</f>
        <v>0</v>
      </c>
      <c r="M28" s="32"/>
      <c r="N28" s="31"/>
      <c r="O28" s="34">
        <f>O27*0.15</f>
        <v>0</v>
      </c>
      <c r="P28" s="32"/>
      <c r="Q28" s="31"/>
      <c r="R28" s="34">
        <f>R27*0.15</f>
        <v>0</v>
      </c>
      <c r="S28" s="34">
        <f>S27*0.15</f>
        <v>0</v>
      </c>
    </row>
    <row r="29" spans="1:19" ht="18" thickBot="1" x14ac:dyDescent="0.25">
      <c r="A29" s="12"/>
      <c r="B29" s="13" t="s">
        <v>27</v>
      </c>
      <c r="C29" s="18"/>
      <c r="D29" s="19"/>
      <c r="E29" s="33"/>
      <c r="F29" s="35">
        <f>F27+F28</f>
        <v>0</v>
      </c>
      <c r="G29" s="32"/>
      <c r="H29" s="31"/>
      <c r="I29" s="35">
        <f>I27+I28</f>
        <v>0</v>
      </c>
      <c r="J29" s="32"/>
      <c r="K29" s="31"/>
      <c r="L29" s="35">
        <f>L27+L28</f>
        <v>0</v>
      </c>
      <c r="M29" s="32"/>
      <c r="N29" s="31"/>
      <c r="O29" s="35">
        <f>O27+O28</f>
        <v>0</v>
      </c>
      <c r="P29" s="32"/>
      <c r="Q29" s="31"/>
      <c r="R29" s="35">
        <f>R27+R28</f>
        <v>0</v>
      </c>
      <c r="S29" s="35">
        <f>S27+S28</f>
        <v>0</v>
      </c>
    </row>
    <row r="30" spans="1:19" x14ac:dyDescent="0.2">
      <c r="A30" s="64"/>
      <c r="B30" s="65"/>
      <c r="C30" s="66"/>
      <c r="D30" s="66"/>
      <c r="E30" s="67"/>
      <c r="F30" s="67"/>
      <c r="G30" s="67"/>
      <c r="H30" s="67"/>
      <c r="I30" s="67"/>
      <c r="J30" s="67"/>
      <c r="K30" s="67"/>
      <c r="L30" s="67"/>
      <c r="M30" s="67"/>
      <c r="N30" s="67"/>
      <c r="O30" s="67"/>
      <c r="P30" s="67"/>
      <c r="Q30" s="67"/>
      <c r="R30" s="67"/>
      <c r="S30" s="67"/>
    </row>
    <row r="31" spans="1:19" ht="16" thickBot="1" x14ac:dyDescent="0.25">
      <c r="A31" s="64"/>
      <c r="B31" s="67"/>
      <c r="C31" s="66"/>
      <c r="D31" s="66"/>
      <c r="E31" s="67"/>
      <c r="F31" s="67"/>
      <c r="G31" s="67"/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</row>
    <row r="32" spans="1:19" ht="25.75" customHeight="1" x14ac:dyDescent="0.2">
      <c r="A32" s="64"/>
      <c r="B32" s="80" t="s">
        <v>34</v>
      </c>
      <c r="C32" s="71"/>
      <c r="D32" s="85"/>
      <c r="E32" s="86"/>
      <c r="F32" s="67"/>
      <c r="G32" s="67"/>
      <c r="H32" s="67"/>
      <c r="I32" s="67"/>
      <c r="J32" s="67"/>
      <c r="K32" s="67"/>
      <c r="L32" s="67"/>
      <c r="M32" s="67"/>
      <c r="N32" s="67"/>
      <c r="O32" s="67"/>
      <c r="P32" s="67"/>
      <c r="Q32" s="67"/>
      <c r="R32" s="67"/>
      <c r="S32" s="67"/>
    </row>
    <row r="33" spans="1:19" ht="17.5" customHeight="1" x14ac:dyDescent="0.2">
      <c r="A33" s="64"/>
      <c r="B33" s="81"/>
      <c r="C33" s="72" t="s">
        <v>28</v>
      </c>
      <c r="D33" s="50" t="s">
        <v>30</v>
      </c>
      <c r="E33" s="47"/>
      <c r="F33" s="67"/>
      <c r="G33" s="67"/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67"/>
      <c r="S33" s="67"/>
    </row>
    <row r="34" spans="1:19" ht="34.75" customHeight="1" x14ac:dyDescent="0.2">
      <c r="A34" s="64"/>
      <c r="B34" s="81"/>
      <c r="C34" s="50"/>
      <c r="D34" s="83"/>
      <c r="E34" s="84"/>
      <c r="F34" s="67"/>
      <c r="G34" s="67"/>
      <c r="H34" s="67"/>
      <c r="I34" s="67"/>
      <c r="J34" s="67"/>
      <c r="K34" s="67"/>
      <c r="L34" s="67"/>
      <c r="M34" s="67"/>
      <c r="N34" s="67"/>
      <c r="O34" s="67"/>
      <c r="P34" s="67"/>
      <c r="Q34" s="67"/>
      <c r="R34" s="67"/>
      <c r="S34" s="67"/>
    </row>
    <row r="35" spans="1:19" ht="19.25" customHeight="1" thickBot="1" x14ac:dyDescent="0.25">
      <c r="A35" s="64"/>
      <c r="B35" s="82"/>
      <c r="C35" s="73" t="s">
        <v>35</v>
      </c>
      <c r="D35" s="87" t="s">
        <v>29</v>
      </c>
      <c r="E35" s="88"/>
      <c r="F35" s="67"/>
      <c r="G35" s="67"/>
      <c r="H35" s="67"/>
      <c r="I35" s="67"/>
      <c r="J35" s="67"/>
      <c r="K35" s="67"/>
      <c r="L35" s="67"/>
      <c r="M35" s="67"/>
      <c r="N35" s="67"/>
      <c r="O35" s="67"/>
      <c r="P35" s="67"/>
      <c r="Q35" s="67"/>
      <c r="R35" s="67"/>
      <c r="S35" s="67"/>
    </row>
    <row r="36" spans="1:19" x14ac:dyDescent="0.2">
      <c r="A36" s="64"/>
      <c r="B36" s="67"/>
      <c r="C36" s="66"/>
      <c r="D36" s="66"/>
      <c r="E36" s="67"/>
      <c r="F36" s="67"/>
      <c r="G36" s="67"/>
      <c r="H36" s="67"/>
      <c r="I36" s="67"/>
      <c r="J36" s="67"/>
      <c r="K36" s="67"/>
      <c r="L36" s="67"/>
      <c r="M36" s="67"/>
      <c r="N36" s="67"/>
      <c r="O36" s="67"/>
      <c r="P36" s="67"/>
      <c r="Q36" s="67"/>
      <c r="R36" s="67"/>
      <c r="S36" s="67"/>
    </row>
    <row r="37" spans="1:19" x14ac:dyDescent="0.2">
      <c r="A37" s="64"/>
      <c r="B37" s="67"/>
      <c r="C37" s="66"/>
      <c r="D37" s="66"/>
      <c r="E37" s="67"/>
      <c r="F37" s="67"/>
      <c r="G37" s="67"/>
      <c r="H37" s="67"/>
      <c r="I37" s="67"/>
      <c r="J37" s="67"/>
      <c r="K37" s="67"/>
      <c r="L37" s="67"/>
      <c r="M37" s="67"/>
      <c r="N37" s="67"/>
      <c r="O37" s="67"/>
      <c r="P37" s="67"/>
      <c r="Q37" s="67"/>
      <c r="R37" s="67"/>
      <c r="S37" s="67"/>
    </row>
  </sheetData>
  <sheetProtection formatCells="0" formatColumns="0" formatRows="0" insertRows="0" deleteRows="0"/>
  <protectedRanges>
    <protectedRange sqref="C32:E34" name="Range7"/>
    <protectedRange sqref="M15:N26 J15:K26 P15:Q26" name="Range5"/>
    <protectedRange sqref="G15:H26" name="Range4"/>
    <protectedRange sqref="A14:E26" name="Range3"/>
    <protectedRange sqref="B3:B5" name="Range1"/>
  </protectedRanges>
  <mergeCells count="9">
    <mergeCell ref="B32:B35"/>
    <mergeCell ref="D34:E34"/>
    <mergeCell ref="D32:E32"/>
    <mergeCell ref="D35:E35"/>
    <mergeCell ref="M12:O12"/>
    <mergeCell ref="P12:R12"/>
    <mergeCell ref="D12:F12"/>
    <mergeCell ref="G12:I12"/>
    <mergeCell ref="J12:L12"/>
  </mergeCells>
  <phoneticPr fontId="13" type="noConversion"/>
  <dataValidations count="1">
    <dataValidation type="decimal" operator="greaterThanOrEqual" allowBlank="1" showInputMessage="1" showErrorMessage="1" sqref="P15:Q26 M15:N26 J15:K26 G15:H26 D15:E26" xr:uid="{8C15FC5A-F30C-4ABB-9E84-56D0A532AF68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8" scale="44" fitToHeight="4" orientation="landscape" r:id="rId1"/>
  <ignoredErrors>
    <ignoredError sqref="A15:A23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PRICING SCHEDULE</vt:lpstr>
      <vt:lpstr>'PRICING SCHEDULE'!Print_Area</vt:lpstr>
      <vt:lpstr>'PRICING SCHEDULE'!Print_Titles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Willie Needham</dc:creator>
  <cp:lastModifiedBy>Microsoft Office User</cp:lastModifiedBy>
  <cp:lastPrinted>2020-07-02T18:44:36Z</cp:lastPrinted>
  <dcterms:created xsi:type="dcterms:W3CDTF">2017-06-15T23:28:53Z</dcterms:created>
  <dcterms:modified xsi:type="dcterms:W3CDTF">2023-03-27T16:27:55Z</dcterms:modified>
</cp:coreProperties>
</file>