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Z:\D791 – Tongaat WTW\1 - Procurement\11 - Tender Documents\9 - Final Document Files\BOQ\"/>
    </mc:Choice>
  </mc:AlternateContent>
  <xr:revisionPtr revIDLastSave="0" documentId="8_{CC009466-3B00-4623-8D06-DC090CE7AEF3}" xr6:coauthVersionLast="47" xr6:coauthVersionMax="47" xr10:uidLastSave="{00000000-0000-0000-0000-000000000000}"/>
  <bookViews>
    <workbookView xWindow="28680" yWindow="390" windowWidth="25440" windowHeight="15270" activeTab="19" xr2:uid="{00000000-000D-0000-FFFF-FFFF00000000}"/>
  </bookViews>
  <sheets>
    <sheet name="Schedule 1" sheetId="1" r:id="rId1"/>
    <sheet name="Schedule 2" sheetId="2" r:id="rId2"/>
    <sheet name="Schedule 3" sheetId="3" r:id="rId3"/>
    <sheet name="Schedule 4" sheetId="4" r:id="rId4"/>
    <sheet name="Schedule 5" sheetId="5" r:id="rId5"/>
    <sheet name="Schedule 6" sheetId="6" r:id="rId6"/>
    <sheet name="Schedule 7" sheetId="7" r:id="rId7"/>
    <sheet name="Schedule 8" sheetId="8" r:id="rId8"/>
    <sheet name="Schedule 9" sheetId="9" r:id="rId9"/>
    <sheet name="Schedule 10" sheetId="10" r:id="rId10"/>
    <sheet name="Schedule 11" sheetId="11" r:id="rId11"/>
    <sheet name="Schedule 12" sheetId="12" r:id="rId12"/>
    <sheet name="Schedule 13" sheetId="13" r:id="rId13"/>
    <sheet name="Schedule 14" sheetId="14" r:id="rId14"/>
    <sheet name="Schedule 15" sheetId="15" r:id="rId15"/>
    <sheet name="Schedule 16" sheetId="16" r:id="rId16"/>
    <sheet name="Schedule 17" sheetId="17" r:id="rId17"/>
    <sheet name="Schedule 18" sheetId="18" r:id="rId18"/>
    <sheet name="Schedule 19" sheetId="19" r:id="rId19"/>
    <sheet name="Summary Of Schedules" sheetId="20" r:id="rId20"/>
    <sheet name="Rate Estimator" sheetId="21" r:id="rId21"/>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21" l="1"/>
  <c r="H51" i="19"/>
  <c r="H47" i="19"/>
  <c r="H43" i="19"/>
  <c r="H36" i="19"/>
  <c r="H32" i="19"/>
  <c r="H30" i="19"/>
  <c r="H26" i="19"/>
  <c r="H24" i="19"/>
  <c r="H20" i="19"/>
  <c r="H18" i="19"/>
  <c r="H14" i="19"/>
  <c r="H10" i="19"/>
  <c r="H38" i="19" s="1"/>
  <c r="H42" i="19" s="1"/>
  <c r="H84" i="19" s="1"/>
  <c r="H88" i="19" s="1"/>
  <c r="H146" i="19" s="1"/>
  <c r="H39" i="20" s="1"/>
  <c r="H8" i="19"/>
  <c r="F287" i="18"/>
  <c r="H287" i="18"/>
  <c r="F281" i="18"/>
  <c r="H281" i="18"/>
  <c r="F275" i="18"/>
  <c r="H275" i="18"/>
  <c r="H321" i="18"/>
  <c r="H333" i="18"/>
  <c r="H212" i="18"/>
  <c r="H199" i="18"/>
  <c r="H193" i="18"/>
  <c r="H205" i="18"/>
  <c r="H209" i="18" s="1"/>
  <c r="H265" i="18" s="1"/>
  <c r="H331" i="18" s="1"/>
  <c r="H141" i="18"/>
  <c r="H169" i="18" s="1"/>
  <c r="H329" i="18" s="1"/>
  <c r="H135" i="18"/>
  <c r="H75" i="18"/>
  <c r="H73" i="18"/>
  <c r="H71" i="18"/>
  <c r="H67" i="18"/>
  <c r="H117" i="18"/>
  <c r="H327" i="18"/>
  <c r="H50" i="18"/>
  <c r="F44" i="18"/>
  <c r="H44" i="18"/>
  <c r="H57" i="18" s="1"/>
  <c r="H325" i="18" s="1"/>
  <c r="H383" i="18" s="1"/>
  <c r="H37" i="20" s="1"/>
  <c r="H38" i="18"/>
  <c r="H36" i="18"/>
  <c r="H34" i="18"/>
  <c r="H28" i="18"/>
  <c r="H19" i="18"/>
  <c r="H23" i="18"/>
  <c r="H391" i="17"/>
  <c r="F387" i="17"/>
  <c r="H387" i="17"/>
  <c r="H426" i="17" s="1"/>
  <c r="H440" i="17" s="1"/>
  <c r="F383" i="17"/>
  <c r="H383" i="17"/>
  <c r="H324" i="17"/>
  <c r="H322" i="17"/>
  <c r="H375" i="17" s="1"/>
  <c r="H438" i="17" s="1"/>
  <c r="H314" i="17"/>
  <c r="H436" i="17"/>
  <c r="H239" i="17"/>
  <c r="H237" i="17"/>
  <c r="H235" i="17"/>
  <c r="H233" i="17"/>
  <c r="H227" i="17"/>
  <c r="H223" i="17"/>
  <c r="H221" i="17"/>
  <c r="H219" i="17"/>
  <c r="H211" i="17"/>
  <c r="H214" i="17" s="1"/>
  <c r="H218" i="17" s="1"/>
  <c r="H251" i="17" s="1"/>
  <c r="H434" i="17" s="1"/>
  <c r="H203" i="17"/>
  <c r="H201" i="17"/>
  <c r="H197" i="17"/>
  <c r="H195" i="17"/>
  <c r="H193" i="17"/>
  <c r="H191" i="17"/>
  <c r="H136" i="17"/>
  <c r="H134" i="17"/>
  <c r="H132" i="17"/>
  <c r="H130" i="17"/>
  <c r="H128" i="17"/>
  <c r="H115" i="17"/>
  <c r="H123" i="17" s="1"/>
  <c r="H127" i="17" s="1"/>
  <c r="H177" i="17" s="1"/>
  <c r="H432" i="17" s="1"/>
  <c r="H113" i="17"/>
  <c r="H107" i="17"/>
  <c r="H105" i="17"/>
  <c r="H99" i="17"/>
  <c r="H97" i="17"/>
  <c r="H95" i="17"/>
  <c r="H93" i="17"/>
  <c r="H91" i="17"/>
  <c r="H74" i="17"/>
  <c r="H70" i="17"/>
  <c r="H68" i="17"/>
  <c r="H66" i="17"/>
  <c r="H62" i="17"/>
  <c r="H60" i="17"/>
  <c r="H54" i="17"/>
  <c r="H50" i="17"/>
  <c r="H48" i="17"/>
  <c r="H46" i="17"/>
  <c r="H32" i="17"/>
  <c r="H30" i="17"/>
  <c r="H28" i="17"/>
  <c r="H22" i="17"/>
  <c r="H20" i="17"/>
  <c r="H18" i="17"/>
  <c r="H16" i="17"/>
  <c r="H14" i="17"/>
  <c r="H12" i="17"/>
  <c r="H10" i="17"/>
  <c r="H41" i="17" s="1"/>
  <c r="H45" i="17" s="1"/>
  <c r="H81" i="17" s="1"/>
  <c r="H430" i="17" s="1"/>
  <c r="H44" i="16"/>
  <c r="H36" i="16"/>
  <c r="H32" i="16"/>
  <c r="F34" i="16"/>
  <c r="H34" i="16"/>
  <c r="H30" i="16"/>
  <c r="H28" i="16"/>
  <c r="H26" i="16"/>
  <c r="H24" i="16"/>
  <c r="H22" i="16"/>
  <c r="H39" i="16" s="1"/>
  <c r="H43" i="16" s="1"/>
  <c r="H101" i="16" s="1"/>
  <c r="H105" i="16" s="1"/>
  <c r="H162" i="16" s="1"/>
  <c r="H33" i="20" s="1"/>
  <c r="H20" i="16"/>
  <c r="H18" i="16"/>
  <c r="H16" i="16"/>
  <c r="H14" i="16"/>
  <c r="H12" i="16"/>
  <c r="H10" i="16"/>
  <c r="H8" i="16"/>
  <c r="H6" i="16"/>
  <c r="H1052" i="15"/>
  <c r="H1050" i="15"/>
  <c r="H1084" i="15" s="1"/>
  <c r="H1110" i="15" s="1"/>
  <c r="H998" i="15"/>
  <c r="H996" i="15"/>
  <c r="H1034" i="15" s="1"/>
  <c r="H1108" i="15" s="1"/>
  <c r="H990" i="15"/>
  <c r="H934" i="15"/>
  <c r="H984" i="15"/>
  <c r="H1106" i="15"/>
  <c r="H879" i="15"/>
  <c r="H928" i="15"/>
  <c r="H1104" i="15"/>
  <c r="H826" i="15"/>
  <c r="H824" i="15"/>
  <c r="H822" i="15"/>
  <c r="H873" i="15" s="1"/>
  <c r="H1102" i="15" s="1"/>
  <c r="H782" i="15"/>
  <c r="H780" i="15"/>
  <c r="H778" i="15"/>
  <c r="H776" i="15"/>
  <c r="H774" i="15"/>
  <c r="H772" i="15"/>
  <c r="H770" i="15"/>
  <c r="H768" i="15"/>
  <c r="H816" i="15"/>
  <c r="H1100" i="15"/>
  <c r="H712" i="15"/>
  <c r="H708" i="15"/>
  <c r="F710" i="15"/>
  <c r="H710" i="15"/>
  <c r="H699" i="15"/>
  <c r="H697" i="15"/>
  <c r="H695" i="15"/>
  <c r="H693" i="15"/>
  <c r="H691" i="15"/>
  <c r="H689" i="15"/>
  <c r="H687" i="15"/>
  <c r="H685" i="15"/>
  <c r="H683" i="15"/>
  <c r="H681" i="15"/>
  <c r="H679" i="15"/>
  <c r="H703" i="15"/>
  <c r="H707" i="15"/>
  <c r="H760" i="15" s="1"/>
  <c r="H1098" i="15" s="1"/>
  <c r="H615" i="15"/>
  <c r="F617" i="15" s="1"/>
  <c r="H617" i="15" s="1"/>
  <c r="H607" i="15"/>
  <c r="F609" i="15" s="1"/>
  <c r="H609" i="15" s="1"/>
  <c r="H603" i="15"/>
  <c r="H601" i="15"/>
  <c r="H599" i="15"/>
  <c r="H595" i="15"/>
  <c r="H593" i="15"/>
  <c r="H591" i="15"/>
  <c r="H589" i="15"/>
  <c r="H587" i="15"/>
  <c r="H583" i="15"/>
  <c r="H581" i="15"/>
  <c r="H579" i="15"/>
  <c r="H577" i="15"/>
  <c r="H575" i="15"/>
  <c r="H562" i="15"/>
  <c r="H560" i="15"/>
  <c r="H558" i="15"/>
  <c r="H556" i="15"/>
  <c r="H554" i="15"/>
  <c r="H552" i="15"/>
  <c r="H550" i="15"/>
  <c r="H548" i="15"/>
  <c r="H546" i="15"/>
  <c r="H544" i="15"/>
  <c r="H542" i="15"/>
  <c r="H540" i="15"/>
  <c r="H536" i="15"/>
  <c r="H534" i="15"/>
  <c r="H532" i="15"/>
  <c r="H528" i="15"/>
  <c r="H526" i="15"/>
  <c r="H524" i="15"/>
  <c r="H522" i="15"/>
  <c r="H516" i="15"/>
  <c r="H514" i="15"/>
  <c r="H506" i="15"/>
  <c r="H504" i="15"/>
  <c r="H502" i="15"/>
  <c r="H500" i="15"/>
  <c r="H498" i="15"/>
  <c r="H496" i="15"/>
  <c r="H494" i="15"/>
  <c r="H492" i="15"/>
  <c r="H490" i="15"/>
  <c r="H488" i="15"/>
  <c r="H486" i="15"/>
  <c r="H484" i="15"/>
  <c r="H482" i="15"/>
  <c r="H480" i="15"/>
  <c r="H517" i="15" s="1"/>
  <c r="H521" i="15" s="1"/>
  <c r="H566" i="15" s="1"/>
  <c r="H570" i="15" s="1"/>
  <c r="H610" i="15" s="1"/>
  <c r="H614" i="15" s="1"/>
  <c r="H669" i="15" s="1"/>
  <c r="H1096" i="15" s="1"/>
  <c r="H415" i="15"/>
  <c r="H407" i="15"/>
  <c r="H405" i="15"/>
  <c r="H403" i="15"/>
  <c r="H401" i="15"/>
  <c r="H397" i="15"/>
  <c r="H395" i="15"/>
  <c r="F393" i="15"/>
  <c r="H393" i="15" s="1"/>
  <c r="F389" i="15"/>
  <c r="H389" i="15"/>
  <c r="H385" i="15"/>
  <c r="H369" i="15"/>
  <c r="H367" i="15"/>
  <c r="H365" i="15"/>
  <c r="H363" i="15"/>
  <c r="H380" i="15" s="1"/>
  <c r="H384" i="15" s="1"/>
  <c r="H361" i="15"/>
  <c r="H359" i="15"/>
  <c r="H343" i="15"/>
  <c r="H341" i="15"/>
  <c r="H339" i="15"/>
  <c r="H337" i="15"/>
  <c r="H335" i="15"/>
  <c r="H333" i="15"/>
  <c r="H331" i="15"/>
  <c r="H329" i="15"/>
  <c r="H327" i="15"/>
  <c r="H325" i="15"/>
  <c r="H321" i="15"/>
  <c r="H349" i="15" s="1"/>
  <c r="H1092" i="15" s="1"/>
  <c r="H286" i="15"/>
  <c r="H284" i="15"/>
  <c r="H282" i="15"/>
  <c r="H280" i="15"/>
  <c r="H278" i="15"/>
  <c r="H276" i="15"/>
  <c r="H274" i="15"/>
  <c r="H272" i="15"/>
  <c r="H270" i="15"/>
  <c r="H260" i="15"/>
  <c r="H258" i="15"/>
  <c r="H256" i="15"/>
  <c r="H254" i="15"/>
  <c r="H248" i="15"/>
  <c r="H246" i="15"/>
  <c r="H244" i="15"/>
  <c r="H242" i="15"/>
  <c r="H240" i="15"/>
  <c r="H238" i="15"/>
  <c r="H232" i="15"/>
  <c r="H230" i="15"/>
  <c r="H220" i="15"/>
  <c r="H216" i="15"/>
  <c r="F218" i="15"/>
  <c r="H218" i="15"/>
  <c r="H214" i="15"/>
  <c r="H210" i="15"/>
  <c r="H208" i="15"/>
  <c r="H206" i="15"/>
  <c r="H204" i="15"/>
  <c r="H202" i="15"/>
  <c r="H200" i="15"/>
  <c r="H194" i="15"/>
  <c r="H192" i="15"/>
  <c r="H190" i="15"/>
  <c r="H188" i="15"/>
  <c r="H186" i="15"/>
  <c r="H184" i="15"/>
  <c r="H182" i="15"/>
  <c r="H180" i="15"/>
  <c r="H178" i="15"/>
  <c r="H176" i="15"/>
  <c r="H174" i="15"/>
  <c r="H195" i="15" s="1"/>
  <c r="H199" i="15" s="1"/>
  <c r="H225" i="15" s="1"/>
  <c r="H229" i="15" s="1"/>
  <c r="H263" i="15" s="1"/>
  <c r="H267" i="15" s="1"/>
  <c r="H315" i="15" s="1"/>
  <c r="H1090" i="15" s="1"/>
  <c r="H172" i="15"/>
  <c r="H127" i="15"/>
  <c r="H125" i="15"/>
  <c r="H123" i="15"/>
  <c r="H119" i="15"/>
  <c r="H117" i="15"/>
  <c r="H115" i="15"/>
  <c r="H113" i="15"/>
  <c r="H109" i="15"/>
  <c r="H101" i="15"/>
  <c r="H99" i="15"/>
  <c r="H95" i="15"/>
  <c r="H93" i="15"/>
  <c r="H91" i="15"/>
  <c r="H89" i="15"/>
  <c r="H87" i="15"/>
  <c r="H85" i="15"/>
  <c r="H83" i="15"/>
  <c r="H81" i="15"/>
  <c r="H79" i="15"/>
  <c r="H77" i="15"/>
  <c r="H75" i="15"/>
  <c r="H73" i="15"/>
  <c r="H69" i="15"/>
  <c r="H67" i="15"/>
  <c r="H65" i="15"/>
  <c r="H63" i="15"/>
  <c r="H61" i="15"/>
  <c r="H59" i="15"/>
  <c r="H57" i="15"/>
  <c r="H55" i="15"/>
  <c r="H53" i="15"/>
  <c r="H46" i="15"/>
  <c r="H44" i="15"/>
  <c r="H42" i="15"/>
  <c r="H38" i="15"/>
  <c r="H36" i="15"/>
  <c r="H34" i="15"/>
  <c r="H32" i="15"/>
  <c r="H30" i="15"/>
  <c r="H28" i="15"/>
  <c r="H26" i="15"/>
  <c r="H24" i="15"/>
  <c r="H22" i="15"/>
  <c r="H20" i="15"/>
  <c r="H18" i="15"/>
  <c r="H16" i="15"/>
  <c r="H48" i="15" s="1"/>
  <c r="H52" i="15" s="1"/>
  <c r="H104" i="15" s="1"/>
  <c r="H108" i="15" s="1"/>
  <c r="H162" i="15" s="1"/>
  <c r="H1088" i="15" s="1"/>
  <c r="H167" i="14"/>
  <c r="F169" i="14" s="1"/>
  <c r="H169" i="14" s="1"/>
  <c r="H165" i="14"/>
  <c r="H163" i="14"/>
  <c r="H161" i="14"/>
  <c r="H159" i="14"/>
  <c r="H146" i="14"/>
  <c r="H144" i="14"/>
  <c r="H142" i="14"/>
  <c r="H140" i="14"/>
  <c r="H138" i="14"/>
  <c r="H136" i="14"/>
  <c r="H134" i="14"/>
  <c r="H130" i="14"/>
  <c r="H128" i="14"/>
  <c r="H126" i="14"/>
  <c r="H154" i="14" s="1"/>
  <c r="H158" i="14" s="1"/>
  <c r="H89" i="14"/>
  <c r="H87" i="14"/>
  <c r="H83" i="14"/>
  <c r="H79" i="14"/>
  <c r="H75" i="14"/>
  <c r="H116" i="14"/>
  <c r="H205" i="14"/>
  <c r="H65" i="14"/>
  <c r="H63" i="14"/>
  <c r="H61" i="14"/>
  <c r="H57" i="14"/>
  <c r="H55" i="14"/>
  <c r="H51" i="14"/>
  <c r="H49" i="14"/>
  <c r="H47" i="14"/>
  <c r="H45" i="14"/>
  <c r="H41" i="14"/>
  <c r="H39" i="14"/>
  <c r="H37" i="14"/>
  <c r="H35" i="14"/>
  <c r="H33" i="14"/>
  <c r="H24" i="14"/>
  <c r="H22" i="14"/>
  <c r="H18" i="14"/>
  <c r="H16" i="14"/>
  <c r="H10" i="14"/>
  <c r="H28" i="14"/>
  <c r="H32" i="14"/>
  <c r="H67" i="14" s="1"/>
  <c r="H203" i="14" s="1"/>
  <c r="H224" i="13"/>
  <c r="F220" i="13"/>
  <c r="H220" i="13" s="1"/>
  <c r="H270" i="13" s="1"/>
  <c r="H282" i="13" s="1"/>
  <c r="H168" i="13"/>
  <c r="H164" i="13"/>
  <c r="H212" i="13"/>
  <c r="H280" i="13"/>
  <c r="H111" i="13"/>
  <c r="H109" i="13"/>
  <c r="H107" i="13"/>
  <c r="H156" i="13" s="1"/>
  <c r="H278" i="13" s="1"/>
  <c r="H86" i="13"/>
  <c r="H97" i="13" s="1"/>
  <c r="H276" i="13" s="1"/>
  <c r="H82" i="13"/>
  <c r="H78" i="13"/>
  <c r="H76" i="13"/>
  <c r="H74" i="13"/>
  <c r="H68" i="13"/>
  <c r="H62" i="13"/>
  <c r="H60" i="13"/>
  <c r="H34" i="13"/>
  <c r="H30" i="13"/>
  <c r="H26" i="13"/>
  <c r="H24" i="13"/>
  <c r="H20" i="13"/>
  <c r="H14" i="13"/>
  <c r="H10" i="13"/>
  <c r="H50" i="13" s="1"/>
  <c r="H274" i="13" s="1"/>
  <c r="H106" i="12"/>
  <c r="H104" i="12"/>
  <c r="H98" i="12"/>
  <c r="H96" i="12"/>
  <c r="H94" i="12"/>
  <c r="H140" i="12"/>
  <c r="H148" i="12"/>
  <c r="H73" i="12"/>
  <c r="H71" i="12"/>
  <c r="H65" i="12"/>
  <c r="H63" i="12"/>
  <c r="H61" i="12"/>
  <c r="H59" i="12"/>
  <c r="H57" i="12"/>
  <c r="H55" i="12"/>
  <c r="H53" i="12"/>
  <c r="H49" i="12"/>
  <c r="H86" i="12" s="1"/>
  <c r="H146" i="12" s="1"/>
  <c r="H26" i="12"/>
  <c r="H24" i="12"/>
  <c r="H22" i="12"/>
  <c r="H20" i="12"/>
  <c r="H18" i="12"/>
  <c r="H14" i="12"/>
  <c r="H37" i="12" s="1"/>
  <c r="H144" i="12" s="1"/>
  <c r="H12" i="12"/>
  <c r="H10" i="12"/>
  <c r="H196" i="11"/>
  <c r="H190" i="11"/>
  <c r="H188" i="11"/>
  <c r="H186" i="11"/>
  <c r="H231" i="11"/>
  <c r="H241" i="11"/>
  <c r="H130" i="11"/>
  <c r="H128" i="11"/>
  <c r="H126" i="11"/>
  <c r="H176" i="11"/>
  <c r="H239" i="11" s="1"/>
  <c r="H72" i="11"/>
  <c r="H68" i="11"/>
  <c r="H116" i="11" s="1"/>
  <c r="H237" i="11" s="1"/>
  <c r="H293" i="11" s="1"/>
  <c r="H23" i="20" s="1"/>
  <c r="H28" i="11"/>
  <c r="H26" i="11"/>
  <c r="H24" i="11"/>
  <c r="H20" i="11"/>
  <c r="H16" i="11"/>
  <c r="H10" i="11"/>
  <c r="H60" i="11"/>
  <c r="H235" i="11"/>
  <c r="H133" i="10"/>
  <c r="H162" i="10" s="1"/>
  <c r="H170" i="10" s="1"/>
  <c r="H131" i="10"/>
  <c r="F65" i="10"/>
  <c r="H65" i="10"/>
  <c r="H119" i="10" s="1"/>
  <c r="H168" i="10" s="1"/>
  <c r="H224" i="10" s="1"/>
  <c r="H21" i="20" s="1"/>
  <c r="H10" i="10"/>
  <c r="H8" i="10"/>
  <c r="H57" i="10"/>
  <c r="H166" i="10"/>
  <c r="H122" i="9"/>
  <c r="F120" i="9"/>
  <c r="H120" i="9"/>
  <c r="F116" i="9"/>
  <c r="H116" i="9"/>
  <c r="F112" i="9"/>
  <c r="H112" i="9" s="1"/>
  <c r="H150" i="9" s="1"/>
  <c r="H156" i="9" s="1"/>
  <c r="H51" i="9"/>
  <c r="H38" i="9"/>
  <c r="H36" i="9"/>
  <c r="H34" i="9"/>
  <c r="H32" i="9"/>
  <c r="H26" i="9"/>
  <c r="H22" i="9"/>
  <c r="H18" i="9"/>
  <c r="H14" i="9"/>
  <c r="H12" i="9"/>
  <c r="H46" i="9" s="1"/>
  <c r="H50" i="9" s="1"/>
  <c r="H104" i="9" s="1"/>
  <c r="H154" i="9" s="1"/>
  <c r="H212" i="9" s="1"/>
  <c r="H19" i="20" s="1"/>
  <c r="H8" i="9"/>
  <c r="F1093" i="8"/>
  <c r="H1093" i="8" s="1"/>
  <c r="H1089" i="8"/>
  <c r="H1087" i="8"/>
  <c r="H1085" i="8"/>
  <c r="H1083" i="8"/>
  <c r="H1081" i="8"/>
  <c r="F1077" i="8"/>
  <c r="H1077" i="8"/>
  <c r="H1101" i="8" s="1"/>
  <c r="H1124" i="8" s="1"/>
  <c r="H1026" i="8"/>
  <c r="H1024" i="8"/>
  <c r="H1020" i="8"/>
  <c r="H1066" i="8" s="1"/>
  <c r="H1122" i="8" s="1"/>
  <c r="H997" i="8"/>
  <c r="H995" i="8"/>
  <c r="H991" i="8"/>
  <c r="H985" i="8"/>
  <c r="H981" i="8"/>
  <c r="H979" i="8"/>
  <c r="H1011" i="8"/>
  <c r="H1120" i="8"/>
  <c r="H936" i="8"/>
  <c r="H934" i="8"/>
  <c r="H928" i="8"/>
  <c r="H926" i="8"/>
  <c r="H970" i="8" s="1"/>
  <c r="H1118" i="8" s="1"/>
  <c r="H924" i="8"/>
  <c r="H887" i="8"/>
  <c r="H885" i="8"/>
  <c r="H883" i="8"/>
  <c r="H881" i="8"/>
  <c r="H879" i="8"/>
  <c r="H877" i="8"/>
  <c r="H875" i="8"/>
  <c r="H873" i="8"/>
  <c r="H871" i="8"/>
  <c r="H869" i="8"/>
  <c r="H867" i="8"/>
  <c r="H865" i="8"/>
  <c r="H863" i="8"/>
  <c r="H861" i="8"/>
  <c r="H849" i="8"/>
  <c r="H847" i="8"/>
  <c r="H845" i="8"/>
  <c r="H843" i="8"/>
  <c r="H841" i="8"/>
  <c r="H839" i="8"/>
  <c r="H837" i="8"/>
  <c r="H835" i="8"/>
  <c r="H833" i="8"/>
  <c r="H831" i="8"/>
  <c r="H829" i="8"/>
  <c r="H827" i="8"/>
  <c r="H825" i="8"/>
  <c r="H823" i="8"/>
  <c r="H821" i="8"/>
  <c r="H819" i="8"/>
  <c r="H817" i="8"/>
  <c r="H815" i="8"/>
  <c r="H813" i="8"/>
  <c r="H811" i="8"/>
  <c r="H809" i="8"/>
  <c r="H807" i="8"/>
  <c r="H805" i="8"/>
  <c r="H803" i="8"/>
  <c r="H801" i="8"/>
  <c r="H794" i="8"/>
  <c r="H792" i="8"/>
  <c r="H790" i="8"/>
  <c r="H784" i="8"/>
  <c r="H782" i="8"/>
  <c r="H780" i="8"/>
  <c r="H778" i="8"/>
  <c r="H776" i="8"/>
  <c r="H774" i="8"/>
  <c r="H772" i="8"/>
  <c r="H770" i="8"/>
  <c r="H768" i="8"/>
  <c r="H766" i="8"/>
  <c r="H764" i="8"/>
  <c r="H762" i="8"/>
  <c r="H760" i="8"/>
  <c r="H758" i="8"/>
  <c r="H756" i="8"/>
  <c r="H754" i="8"/>
  <c r="H752" i="8"/>
  <c r="H750" i="8"/>
  <c r="H748" i="8"/>
  <c r="H746" i="8"/>
  <c r="H744" i="8"/>
  <c r="H742" i="8"/>
  <c r="H731" i="8"/>
  <c r="H729" i="8"/>
  <c r="H727" i="8"/>
  <c r="H725" i="8"/>
  <c r="H723" i="8"/>
  <c r="H721" i="8"/>
  <c r="H719" i="8"/>
  <c r="H717" i="8"/>
  <c r="H715" i="8"/>
  <c r="H713" i="8"/>
  <c r="H711" i="8"/>
  <c r="H709" i="8"/>
  <c r="H707" i="8"/>
  <c r="H705" i="8"/>
  <c r="H703" i="8"/>
  <c r="H701" i="8"/>
  <c r="H699" i="8"/>
  <c r="H697" i="8"/>
  <c r="H695" i="8"/>
  <c r="H693" i="8"/>
  <c r="H691" i="8"/>
  <c r="H689" i="8"/>
  <c r="H687" i="8"/>
  <c r="H685" i="8"/>
  <c r="H683" i="8"/>
  <c r="H676" i="8"/>
  <c r="H674" i="8"/>
  <c r="H672" i="8"/>
  <c r="H670" i="8"/>
  <c r="H668" i="8"/>
  <c r="H666" i="8"/>
  <c r="H664" i="8"/>
  <c r="H662" i="8"/>
  <c r="H660" i="8"/>
  <c r="H658" i="8"/>
  <c r="H656" i="8"/>
  <c r="H654" i="8"/>
  <c r="H652" i="8"/>
  <c r="H650" i="8"/>
  <c r="H648" i="8"/>
  <c r="H646" i="8"/>
  <c r="H644" i="8"/>
  <c r="H642" i="8"/>
  <c r="H640" i="8"/>
  <c r="H638" i="8"/>
  <c r="H636" i="8"/>
  <c r="H634" i="8"/>
  <c r="H632" i="8"/>
  <c r="H630" i="8"/>
  <c r="H624" i="8"/>
  <c r="H617" i="8"/>
  <c r="H615" i="8"/>
  <c r="H613" i="8"/>
  <c r="H611" i="8"/>
  <c r="H609" i="8"/>
  <c r="H607" i="8"/>
  <c r="H605" i="8"/>
  <c r="H603" i="8"/>
  <c r="H601" i="8"/>
  <c r="H599" i="8"/>
  <c r="H597" i="8"/>
  <c r="H595" i="8"/>
  <c r="H593" i="8"/>
  <c r="H591" i="8"/>
  <c r="H589" i="8"/>
  <c r="H587" i="8"/>
  <c r="H585" i="8"/>
  <c r="H583" i="8"/>
  <c r="H581" i="8"/>
  <c r="H575" i="8"/>
  <c r="H573" i="8"/>
  <c r="H571" i="8"/>
  <c r="H569" i="8"/>
  <c r="H567" i="8"/>
  <c r="H565" i="8"/>
  <c r="H557" i="8"/>
  <c r="H555" i="8"/>
  <c r="H553" i="8"/>
  <c r="H551" i="8"/>
  <c r="H549" i="8"/>
  <c r="H547" i="8"/>
  <c r="H545" i="8"/>
  <c r="H543" i="8"/>
  <c r="H541" i="8"/>
  <c r="H539" i="8"/>
  <c r="H537" i="8"/>
  <c r="H535" i="8"/>
  <c r="H533" i="8"/>
  <c r="H531" i="8"/>
  <c r="H529" i="8"/>
  <c r="H559" i="8" s="1"/>
  <c r="H564" i="8" s="1"/>
  <c r="H618" i="8" s="1"/>
  <c r="H623" i="8" s="1"/>
  <c r="H677" i="8" s="1"/>
  <c r="H682" i="8" s="1"/>
  <c r="H736" i="8" s="1"/>
  <c r="H741" i="8" s="1"/>
  <c r="H795" i="8" s="1"/>
  <c r="H800" i="8" s="1"/>
  <c r="H853" i="8" s="1"/>
  <c r="H858" i="8" s="1"/>
  <c r="H915" i="8" s="1"/>
  <c r="H1116" i="8" s="1"/>
  <c r="H527" i="8"/>
  <c r="H525" i="8"/>
  <c r="H480" i="8"/>
  <c r="H478" i="8"/>
  <c r="H476" i="8"/>
  <c r="H474" i="8"/>
  <c r="H472" i="8"/>
  <c r="H470" i="8"/>
  <c r="H458" i="8"/>
  <c r="H454" i="8"/>
  <c r="H450" i="8"/>
  <c r="H446" i="8"/>
  <c r="H440" i="8"/>
  <c r="H438" i="8"/>
  <c r="H436" i="8"/>
  <c r="H434" i="8"/>
  <c r="H432" i="8"/>
  <c r="H430" i="8"/>
  <c r="H417" i="8"/>
  <c r="H415" i="8"/>
  <c r="H413" i="8"/>
  <c r="H411" i="8"/>
  <c r="H405" i="8"/>
  <c r="H399" i="8"/>
  <c r="H391" i="8"/>
  <c r="H389" i="8"/>
  <c r="H387" i="8"/>
  <c r="H385" i="8"/>
  <c r="H383" i="8"/>
  <c r="H381" i="8"/>
  <c r="H379" i="8"/>
  <c r="H364" i="8"/>
  <c r="H360" i="8"/>
  <c r="H356" i="8"/>
  <c r="H352" i="8"/>
  <c r="H344" i="8"/>
  <c r="H342" i="8"/>
  <c r="H373" i="8" s="1"/>
  <c r="H378" i="8" s="1"/>
  <c r="H422" i="8" s="1"/>
  <c r="H427" i="8" s="1"/>
  <c r="H462" i="8" s="1"/>
  <c r="H467" i="8" s="1"/>
  <c r="H512" i="8" s="1"/>
  <c r="H1114" i="8" s="1"/>
  <c r="H309" i="8"/>
  <c r="H307" i="8"/>
  <c r="H305" i="8"/>
  <c r="H303" i="8"/>
  <c r="H297" i="8"/>
  <c r="H295" i="8"/>
  <c r="H291" i="8"/>
  <c r="H279" i="8"/>
  <c r="H277" i="8"/>
  <c r="H271" i="8"/>
  <c r="H269" i="8"/>
  <c r="H267" i="8"/>
  <c r="H265" i="8"/>
  <c r="H256" i="8"/>
  <c r="H254" i="8"/>
  <c r="H252" i="8"/>
  <c r="H250" i="8"/>
  <c r="H246" i="8"/>
  <c r="H240" i="8"/>
  <c r="H236" i="8"/>
  <c r="H234" i="8"/>
  <c r="H232" i="8"/>
  <c r="H230" i="8"/>
  <c r="H226" i="8"/>
  <c r="H220" i="8"/>
  <c r="H218" i="8"/>
  <c r="H216" i="8"/>
  <c r="H212" i="8"/>
  <c r="H202" i="8"/>
  <c r="H198" i="8"/>
  <c r="H190" i="8"/>
  <c r="H186" i="8"/>
  <c r="H184" i="8"/>
  <c r="H182" i="8"/>
  <c r="H180" i="8"/>
  <c r="H178" i="8"/>
  <c r="H176" i="8"/>
  <c r="H206" i="8" s="1"/>
  <c r="H211" i="8" s="1"/>
  <c r="H259" i="8" s="1"/>
  <c r="H264" i="8" s="1"/>
  <c r="H285" i="8" s="1"/>
  <c r="H290" i="8" s="1"/>
  <c r="H331" i="8" s="1"/>
  <c r="H1112" i="8" s="1"/>
  <c r="H172" i="8"/>
  <c r="H168" i="8"/>
  <c r="H145" i="8"/>
  <c r="H143" i="8"/>
  <c r="H137" i="8"/>
  <c r="H135" i="8"/>
  <c r="H133" i="8"/>
  <c r="H131" i="8"/>
  <c r="H129" i="8"/>
  <c r="H127" i="8"/>
  <c r="H125" i="8"/>
  <c r="H157" i="8" s="1"/>
  <c r="H1110" i="8" s="1"/>
  <c r="H121" i="8"/>
  <c r="H92" i="8"/>
  <c r="H86" i="8"/>
  <c r="H82" i="8"/>
  <c r="H80" i="8"/>
  <c r="H78" i="8"/>
  <c r="H76" i="8"/>
  <c r="H72" i="8"/>
  <c r="H70" i="8"/>
  <c r="H68" i="8"/>
  <c r="H108" i="8"/>
  <c r="H1108" i="8" s="1"/>
  <c r="H23" i="8"/>
  <c r="H21" i="8"/>
  <c r="H17" i="8"/>
  <c r="H13" i="8"/>
  <c r="H11" i="8"/>
  <c r="H57" i="8" s="1"/>
  <c r="H1106" i="8" s="1"/>
  <c r="H644" i="7"/>
  <c r="H642" i="7"/>
  <c r="H640" i="7"/>
  <c r="F634" i="7"/>
  <c r="H634" i="7"/>
  <c r="H683" i="7"/>
  <c r="H707" i="7" s="1"/>
  <c r="F614" i="7"/>
  <c r="H614" i="7"/>
  <c r="F608" i="7"/>
  <c r="H608" i="7"/>
  <c r="F602" i="7"/>
  <c r="H602" i="7" s="1"/>
  <c r="F596" i="7"/>
  <c r="H596" i="7" s="1"/>
  <c r="H624" i="7" s="1"/>
  <c r="H705" i="7" s="1"/>
  <c r="F590" i="7"/>
  <c r="H590" i="7"/>
  <c r="F584" i="7"/>
  <c r="H584" i="7"/>
  <c r="H566" i="7"/>
  <c r="H574" i="7" s="1"/>
  <c r="H703" i="7" s="1"/>
  <c r="H560" i="7"/>
  <c r="H501" i="7"/>
  <c r="H536" i="7"/>
  <c r="H701" i="7" s="1"/>
  <c r="H441" i="7"/>
  <c r="H437" i="7"/>
  <c r="H431" i="7"/>
  <c r="H420" i="7"/>
  <c r="H418" i="7"/>
  <c r="H424" i="7"/>
  <c r="H428" i="7"/>
  <c r="H483" i="7"/>
  <c r="H699" i="7"/>
  <c r="H383" i="7"/>
  <c r="H381" i="7"/>
  <c r="H377" i="7"/>
  <c r="H375" i="7"/>
  <c r="H373" i="7"/>
  <c r="H367" i="7"/>
  <c r="H350" i="7"/>
  <c r="H354" i="7" s="1"/>
  <c r="H384" i="7" s="1"/>
  <c r="H697" i="7" s="1"/>
  <c r="H288" i="7"/>
  <c r="H286" i="7"/>
  <c r="H282" i="7"/>
  <c r="H280" i="7"/>
  <c r="H276" i="7"/>
  <c r="H270" i="7"/>
  <c r="H268" i="7"/>
  <c r="H262" i="7"/>
  <c r="H256" i="7"/>
  <c r="H254" i="7"/>
  <c r="H252" i="7"/>
  <c r="H250" i="7"/>
  <c r="H244" i="7"/>
  <c r="H238" i="7"/>
  <c r="H236" i="7"/>
  <c r="H230" i="7"/>
  <c r="H224" i="7"/>
  <c r="H222" i="7"/>
  <c r="H220" i="7"/>
  <c r="H218" i="7"/>
  <c r="H216" i="7"/>
  <c r="H263" i="7"/>
  <c r="H267" i="7"/>
  <c r="H324" i="7" s="1"/>
  <c r="H695" i="7" s="1"/>
  <c r="H170" i="7"/>
  <c r="H168" i="7"/>
  <c r="H162" i="7"/>
  <c r="H160" i="7"/>
  <c r="H158" i="7"/>
  <c r="H204" i="7" s="1"/>
  <c r="H693" i="7" s="1"/>
  <c r="H138" i="7"/>
  <c r="H136" i="7"/>
  <c r="H130" i="7"/>
  <c r="H128" i="7"/>
  <c r="H126" i="7"/>
  <c r="H124" i="7"/>
  <c r="H122" i="7"/>
  <c r="H120" i="7"/>
  <c r="H118" i="7"/>
  <c r="H114" i="7"/>
  <c r="H150" i="7" s="1"/>
  <c r="H691" i="7" s="1"/>
  <c r="H74" i="7"/>
  <c r="H68" i="7"/>
  <c r="H64" i="7"/>
  <c r="H62" i="7"/>
  <c r="H102" i="7"/>
  <c r="H689" i="7"/>
  <c r="H26" i="7"/>
  <c r="H20" i="7"/>
  <c r="H18" i="7"/>
  <c r="H14" i="7"/>
  <c r="H12" i="7"/>
  <c r="H52" i="7" s="1"/>
  <c r="H687" i="7" s="1"/>
  <c r="H1101" i="6"/>
  <c r="H1099" i="6"/>
  <c r="H1097" i="6"/>
  <c r="H1091" i="6"/>
  <c r="H1140" i="6" s="1"/>
  <c r="H1166" i="6" s="1"/>
  <c r="F1047" i="6"/>
  <c r="H1047" i="6"/>
  <c r="F1041" i="6"/>
  <c r="H1041" i="6"/>
  <c r="F1035" i="6"/>
  <c r="H1035" i="6"/>
  <c r="F1023" i="6"/>
  <c r="H1023" i="6"/>
  <c r="F1017" i="6"/>
  <c r="H1017" i="6" s="1"/>
  <c r="F1011" i="6"/>
  <c r="H1011" i="6"/>
  <c r="F1005" i="6"/>
  <c r="H1005" i="6" s="1"/>
  <c r="H1028" i="6" s="1"/>
  <c r="H1032" i="6" s="1"/>
  <c r="H1083" i="6" s="1"/>
  <c r="H1164" i="6" s="1"/>
  <c r="F999" i="6"/>
  <c r="H999" i="6"/>
  <c r="F993" i="6"/>
  <c r="H993" i="6"/>
  <c r="H939" i="6"/>
  <c r="H983" i="6"/>
  <c r="H1162" i="6"/>
  <c r="F885" i="6"/>
  <c r="H885" i="6"/>
  <c r="H929" i="6"/>
  <c r="H1160" i="6" s="1"/>
  <c r="H823" i="6"/>
  <c r="H810" i="6"/>
  <c r="H804" i="6"/>
  <c r="H816" i="6"/>
  <c r="H820" i="6"/>
  <c r="H875" i="6"/>
  <c r="H1158" i="6"/>
  <c r="H723" i="6"/>
  <c r="H715" i="6"/>
  <c r="H718" i="6" s="1"/>
  <c r="H722" i="6" s="1"/>
  <c r="H780" i="6" s="1"/>
  <c r="H1156" i="6" s="1"/>
  <c r="H705" i="6"/>
  <c r="H693" i="6"/>
  <c r="H647" i="6"/>
  <c r="H641" i="6"/>
  <c r="H673" i="6" s="1"/>
  <c r="H1154" i="6" s="1"/>
  <c r="H592" i="6"/>
  <c r="H590" i="6"/>
  <c r="H588" i="6"/>
  <c r="H584" i="6"/>
  <c r="H578" i="6"/>
  <c r="H568" i="6"/>
  <c r="H566" i="6"/>
  <c r="H562" i="6"/>
  <c r="H560" i="6"/>
  <c r="H554" i="6"/>
  <c r="H537" i="6"/>
  <c r="H541" i="6"/>
  <c r="H571" i="6" s="1"/>
  <c r="H575" i="6" s="1"/>
  <c r="H623" i="6" s="1"/>
  <c r="H1152" i="6" s="1"/>
  <c r="H480" i="6"/>
  <c r="H476" i="6"/>
  <c r="H511" i="6"/>
  <c r="H1150" i="6"/>
  <c r="H424" i="6"/>
  <c r="H420" i="6"/>
  <c r="H414" i="6"/>
  <c r="H412" i="6"/>
  <c r="H408" i="6"/>
  <c r="H406" i="6"/>
  <c r="H396" i="6"/>
  <c r="H401" i="6"/>
  <c r="H405" i="6" s="1"/>
  <c r="H460" i="6" s="1"/>
  <c r="H1148" i="6" s="1"/>
  <c r="H327" i="6"/>
  <c r="H325" i="6"/>
  <c r="H323" i="6"/>
  <c r="H321" i="6"/>
  <c r="H319" i="6"/>
  <c r="H315" i="6"/>
  <c r="H313" i="6"/>
  <c r="H309" i="6"/>
  <c r="H300" i="6"/>
  <c r="H294" i="6"/>
  <c r="H292" i="6"/>
  <c r="H290" i="6"/>
  <c r="H286" i="6"/>
  <c r="H284" i="6"/>
  <c r="H282" i="6"/>
  <c r="H276" i="6"/>
  <c r="H272" i="6"/>
  <c r="H270" i="6"/>
  <c r="H268" i="6"/>
  <c r="H266" i="6"/>
  <c r="H260" i="6"/>
  <c r="H258" i="6"/>
  <c r="H256" i="6"/>
  <c r="H247" i="6"/>
  <c r="H245" i="6"/>
  <c r="H243" i="6"/>
  <c r="H241" i="6"/>
  <c r="H239" i="6"/>
  <c r="H237" i="6"/>
  <c r="H235" i="6"/>
  <c r="H227" i="6"/>
  <c r="H225" i="6"/>
  <c r="H223" i="6"/>
  <c r="H221" i="6"/>
  <c r="H219" i="6"/>
  <c r="H217" i="6"/>
  <c r="H213" i="6"/>
  <c r="H204" i="6"/>
  <c r="H208" i="6"/>
  <c r="H251" i="6" s="1"/>
  <c r="H255" i="6" s="1"/>
  <c r="H302" i="6" s="1"/>
  <c r="H306" i="6" s="1"/>
  <c r="H362" i="6" s="1"/>
  <c r="H1146" i="6" s="1"/>
  <c r="H147" i="6"/>
  <c r="H143" i="6"/>
  <c r="H137" i="6"/>
  <c r="H117" i="6"/>
  <c r="H115" i="6"/>
  <c r="H113" i="6"/>
  <c r="H107" i="6"/>
  <c r="H103" i="6"/>
  <c r="H101" i="6"/>
  <c r="H97" i="6"/>
  <c r="H95" i="6"/>
  <c r="H84" i="6"/>
  <c r="H80" i="6"/>
  <c r="H76" i="6"/>
  <c r="H74" i="6"/>
  <c r="H72" i="6"/>
  <c r="H70" i="6"/>
  <c r="H68" i="6"/>
  <c r="H64" i="6"/>
  <c r="H60" i="6"/>
  <c r="H56" i="6"/>
  <c r="H54" i="6"/>
  <c r="H47" i="6"/>
  <c r="H45" i="6"/>
  <c r="H41" i="6"/>
  <c r="H39" i="6"/>
  <c r="H35" i="6"/>
  <c r="H29" i="6"/>
  <c r="H27" i="6"/>
  <c r="H49" i="6" s="1"/>
  <c r="H53" i="6" s="1"/>
  <c r="H88" i="6" s="1"/>
  <c r="H92" i="6" s="1"/>
  <c r="H130" i="6" s="1"/>
  <c r="H134" i="6" s="1"/>
  <c r="H178" i="6" s="1"/>
  <c r="H1144" i="6" s="1"/>
  <c r="H1202" i="6" s="1"/>
  <c r="H13" i="20" s="1"/>
  <c r="H18" i="6"/>
  <c r="H22" i="6"/>
  <c r="H217" i="5"/>
  <c r="F219" i="5" s="1"/>
  <c r="H219" i="5" s="1"/>
  <c r="H213" i="5"/>
  <c r="F215" i="5" s="1"/>
  <c r="H215" i="5" s="1"/>
  <c r="H207" i="5"/>
  <c r="F209" i="5" s="1"/>
  <c r="H209" i="5" s="1"/>
  <c r="H205" i="5"/>
  <c r="H201" i="5"/>
  <c r="H199" i="5"/>
  <c r="H197" i="5"/>
  <c r="H195" i="5"/>
  <c r="H193" i="5"/>
  <c r="H191" i="5"/>
  <c r="H185" i="5"/>
  <c r="H183" i="5"/>
  <c r="H181" i="5"/>
  <c r="H175" i="5"/>
  <c r="H173" i="5"/>
  <c r="H171" i="5"/>
  <c r="H169" i="5"/>
  <c r="H165" i="5"/>
  <c r="F167" i="5" s="1"/>
  <c r="H167" i="5" s="1"/>
  <c r="H161" i="5"/>
  <c r="F163" i="5"/>
  <c r="H163" i="5"/>
  <c r="H159" i="5"/>
  <c r="H150" i="5"/>
  <c r="H146" i="5"/>
  <c r="H144" i="5"/>
  <c r="H140" i="5"/>
  <c r="F142" i="5"/>
  <c r="H142" i="5"/>
  <c r="H138" i="5"/>
  <c r="H136" i="5"/>
  <c r="H132" i="5"/>
  <c r="F134" i="5" s="1"/>
  <c r="H134" i="5" s="1"/>
  <c r="H130" i="5"/>
  <c r="H117" i="5"/>
  <c r="F119" i="5"/>
  <c r="H119" i="5"/>
  <c r="H113" i="5"/>
  <c r="F115" i="5"/>
  <c r="H115" i="5"/>
  <c r="H111" i="5"/>
  <c r="H109" i="5"/>
  <c r="H105" i="5"/>
  <c r="H103" i="5"/>
  <c r="H101" i="5"/>
  <c r="H99" i="5"/>
  <c r="H84" i="5"/>
  <c r="H82" i="5"/>
  <c r="H80" i="5"/>
  <c r="H78" i="5"/>
  <c r="H72" i="5"/>
  <c r="H66" i="5"/>
  <c r="H60" i="5"/>
  <c r="H56" i="5"/>
  <c r="F58" i="5"/>
  <c r="H58" i="5"/>
  <c r="H54" i="5"/>
  <c r="H52" i="5"/>
  <c r="H50" i="5"/>
  <c r="H48" i="5"/>
  <c r="H46" i="5"/>
  <c r="H44" i="5"/>
  <c r="H42" i="5"/>
  <c r="H34" i="5"/>
  <c r="H32" i="5"/>
  <c r="H30" i="5"/>
  <c r="H28" i="5"/>
  <c r="H26" i="5"/>
  <c r="H24" i="5"/>
  <c r="H22" i="5"/>
  <c r="H20" i="5"/>
  <c r="H18" i="5"/>
  <c r="H16" i="5"/>
  <c r="H14" i="5"/>
  <c r="H12" i="5"/>
  <c r="H10" i="5"/>
  <c r="H37" i="5" s="1"/>
  <c r="H41" i="5" s="1"/>
  <c r="H67" i="5" s="1"/>
  <c r="H71" i="5" s="1"/>
  <c r="H94" i="5" s="1"/>
  <c r="H98" i="5" s="1"/>
  <c r="H121" i="5" s="1"/>
  <c r="H125" i="5" s="1"/>
  <c r="H154" i="5" s="1"/>
  <c r="H158" i="5" s="1"/>
  <c r="H186" i="5" s="1"/>
  <c r="H190" i="5" s="1"/>
  <c r="H237" i="5" s="1"/>
  <c r="H241" i="5" s="1"/>
  <c r="H299" i="5" s="1"/>
  <c r="H11" i="20" s="1"/>
  <c r="H370" i="4"/>
  <c r="F372" i="4"/>
  <c r="H372" i="4"/>
  <c r="H360" i="4"/>
  <c r="H358" i="4"/>
  <c r="H352" i="4"/>
  <c r="H350" i="4"/>
  <c r="H348" i="4"/>
  <c r="H346" i="4"/>
  <c r="H344" i="4"/>
  <c r="H342" i="4"/>
  <c r="H338" i="4"/>
  <c r="H336" i="4"/>
  <c r="H328" i="4"/>
  <c r="H326" i="4"/>
  <c r="H322" i="4"/>
  <c r="H318" i="4"/>
  <c r="H312" i="4"/>
  <c r="H310" i="4"/>
  <c r="H308" i="4"/>
  <c r="H306" i="4"/>
  <c r="H304" i="4"/>
  <c r="H302" i="4"/>
  <c r="H300" i="4"/>
  <c r="H291" i="4"/>
  <c r="H289" i="4"/>
  <c r="H287" i="4"/>
  <c r="H283" i="4"/>
  <c r="H281" i="4"/>
  <c r="H279" i="4"/>
  <c r="H277" i="4"/>
  <c r="H275" i="4"/>
  <c r="H273" i="4"/>
  <c r="H271" i="4"/>
  <c r="H269" i="4"/>
  <c r="H267" i="4"/>
  <c r="H265" i="4"/>
  <c r="H263" i="4"/>
  <c r="H261" i="4"/>
  <c r="H259" i="4"/>
  <c r="H257" i="4"/>
  <c r="H255" i="4"/>
  <c r="H251" i="4"/>
  <c r="H249" i="4"/>
  <c r="H247" i="4"/>
  <c r="H241" i="4"/>
  <c r="H239" i="4"/>
  <c r="H237" i="4"/>
  <c r="H235" i="4"/>
  <c r="H233" i="4"/>
  <c r="H231" i="4"/>
  <c r="H229" i="4"/>
  <c r="H225" i="4"/>
  <c r="H223" i="4"/>
  <c r="H221" i="4"/>
  <c r="H215" i="4"/>
  <c r="H211" i="4"/>
  <c r="H207" i="4"/>
  <c r="H203" i="4"/>
  <c r="H196" i="4"/>
  <c r="H194" i="4"/>
  <c r="H192" i="4"/>
  <c r="H190" i="4"/>
  <c r="H188" i="4"/>
  <c r="H186" i="4"/>
  <c r="H182" i="4"/>
  <c r="H180" i="4"/>
  <c r="H178" i="4"/>
  <c r="H176" i="4"/>
  <c r="H172" i="4"/>
  <c r="H168" i="4"/>
  <c r="H166" i="4"/>
  <c r="H162" i="4"/>
  <c r="H160" i="4"/>
  <c r="H158" i="4"/>
  <c r="H156" i="4"/>
  <c r="H154" i="4"/>
  <c r="H146" i="4"/>
  <c r="H144" i="4"/>
  <c r="H140" i="4"/>
  <c r="H138" i="4"/>
  <c r="H136" i="4"/>
  <c r="H134" i="4"/>
  <c r="H130" i="4"/>
  <c r="H126" i="4"/>
  <c r="H124" i="4"/>
  <c r="H122" i="4"/>
  <c r="H120" i="4"/>
  <c r="H118" i="4"/>
  <c r="H116" i="4"/>
  <c r="H114" i="4"/>
  <c r="H112" i="4"/>
  <c r="H110" i="4"/>
  <c r="H64" i="4"/>
  <c r="H62" i="4"/>
  <c r="H60" i="4"/>
  <c r="H58" i="4"/>
  <c r="H56" i="4"/>
  <c r="H52" i="4"/>
  <c r="H50" i="4"/>
  <c r="H36" i="4"/>
  <c r="H34" i="4"/>
  <c r="H30" i="4"/>
  <c r="H26" i="4"/>
  <c r="H22" i="4"/>
  <c r="H18" i="4"/>
  <c r="H14" i="4"/>
  <c r="H10" i="4"/>
  <c r="H8" i="4"/>
  <c r="H43" i="4" s="1"/>
  <c r="H47" i="4" s="1"/>
  <c r="H81" i="4" s="1"/>
  <c r="H85" i="4" s="1"/>
  <c r="H101" i="4" s="1"/>
  <c r="H105" i="4" s="1"/>
  <c r="H149" i="4" s="1"/>
  <c r="H153" i="4" s="1"/>
  <c r="H198" i="4" s="1"/>
  <c r="H202" i="4" s="1"/>
  <c r="H242" i="4" s="1"/>
  <c r="H246" i="4" s="1"/>
  <c r="H295" i="4" s="1"/>
  <c r="H299" i="4" s="1"/>
  <c r="H331" i="4" s="1"/>
  <c r="H335" i="4" s="1"/>
  <c r="H365" i="4" s="1"/>
  <c r="H369" i="4" s="1"/>
  <c r="H426" i="4" s="1"/>
  <c r="H430" i="4" s="1"/>
  <c r="H488" i="4" s="1"/>
  <c r="H9" i="20" s="1"/>
  <c r="H567" i="3"/>
  <c r="H565" i="3"/>
  <c r="H558" i="3"/>
  <c r="H556" i="3"/>
  <c r="H554" i="3"/>
  <c r="H552" i="3"/>
  <c r="H550" i="3"/>
  <c r="H548" i="3"/>
  <c r="H546" i="3"/>
  <c r="H544" i="3"/>
  <c r="H538" i="3"/>
  <c r="H534" i="3"/>
  <c r="H530" i="3"/>
  <c r="H528" i="3"/>
  <c r="H526" i="3"/>
  <c r="H517" i="3"/>
  <c r="H515" i="3"/>
  <c r="H513" i="3"/>
  <c r="H509" i="3"/>
  <c r="H507" i="3"/>
  <c r="H503" i="3"/>
  <c r="H499" i="3"/>
  <c r="H497" i="3"/>
  <c r="H491" i="3"/>
  <c r="F493" i="3"/>
  <c r="H493" i="3"/>
  <c r="H485" i="3"/>
  <c r="F487" i="3"/>
  <c r="H487" i="3"/>
  <c r="H475" i="3"/>
  <c r="H473" i="3"/>
  <c r="H469" i="3"/>
  <c r="H465" i="3"/>
  <c r="H461" i="3"/>
  <c r="H459" i="3"/>
  <c r="H455" i="3"/>
  <c r="H453" i="3"/>
  <c r="H451" i="3"/>
  <c r="H447" i="3"/>
  <c r="H445" i="3"/>
  <c r="H435" i="3"/>
  <c r="H433" i="3"/>
  <c r="H431" i="3"/>
  <c r="H429" i="3"/>
  <c r="H427" i="3"/>
  <c r="H425" i="3"/>
  <c r="H421" i="3"/>
  <c r="H419" i="3"/>
  <c r="H417" i="3"/>
  <c r="H415" i="3"/>
  <c r="H413" i="3"/>
  <c r="H411" i="3"/>
  <c r="H409" i="3"/>
  <c r="H401" i="3"/>
  <c r="H399" i="3"/>
  <c r="H397" i="3"/>
  <c r="H395" i="3"/>
  <c r="H393" i="3"/>
  <c r="H391" i="3"/>
  <c r="H389" i="3"/>
  <c r="H387" i="3"/>
  <c r="H385" i="3"/>
  <c r="H383" i="3"/>
  <c r="H377" i="3"/>
  <c r="H375" i="3"/>
  <c r="H373" i="3"/>
  <c r="H364" i="3"/>
  <c r="H362" i="3"/>
  <c r="H360" i="3"/>
  <c r="H358" i="3"/>
  <c r="H352" i="3"/>
  <c r="H350" i="3"/>
  <c r="H346" i="3"/>
  <c r="H344" i="3"/>
  <c r="H340" i="3"/>
  <c r="H338" i="3"/>
  <c r="H336" i="3"/>
  <c r="H332" i="3"/>
  <c r="H328" i="3"/>
  <c r="H326" i="3"/>
  <c r="H322" i="3"/>
  <c r="H307" i="3"/>
  <c r="H305" i="3"/>
  <c r="H301" i="3"/>
  <c r="H299" i="3"/>
  <c r="H297" i="3"/>
  <c r="H289" i="3"/>
  <c r="F291" i="3"/>
  <c r="H291" i="3"/>
  <c r="H285" i="3"/>
  <c r="H279" i="3"/>
  <c r="H271" i="3"/>
  <c r="H269" i="3"/>
  <c r="H267" i="3"/>
  <c r="H265" i="3"/>
  <c r="H261" i="3"/>
  <c r="H259" i="3"/>
  <c r="H257" i="3"/>
  <c r="H255" i="3"/>
  <c r="H253" i="3"/>
  <c r="H251" i="3"/>
  <c r="H249" i="3"/>
  <c r="H247" i="3"/>
  <c r="H230" i="3"/>
  <c r="F228" i="3"/>
  <c r="H228" i="3"/>
  <c r="H222" i="3"/>
  <c r="H220" i="3"/>
  <c r="H218" i="3"/>
  <c r="H214" i="3"/>
  <c r="H212" i="3"/>
  <c r="H210" i="3"/>
  <c r="H206" i="3"/>
  <c r="H204" i="3"/>
  <c r="H202" i="3"/>
  <c r="H192" i="3"/>
  <c r="H188" i="3"/>
  <c r="H184" i="3"/>
  <c r="H180" i="3"/>
  <c r="H178" i="3"/>
  <c r="H174" i="3"/>
  <c r="H172" i="3"/>
  <c r="H170" i="3"/>
  <c r="H168" i="3"/>
  <c r="H164" i="3"/>
  <c r="H162" i="3"/>
  <c r="H158" i="3"/>
  <c r="H154" i="3"/>
  <c r="H145" i="3"/>
  <c r="H143" i="3"/>
  <c r="H139" i="3"/>
  <c r="H129" i="3"/>
  <c r="H127" i="3"/>
  <c r="H123" i="3"/>
  <c r="H121" i="3"/>
  <c r="H119" i="3"/>
  <c r="H113" i="3"/>
  <c r="H111" i="3"/>
  <c r="H109" i="3"/>
  <c r="H107" i="3"/>
  <c r="H98" i="3"/>
  <c r="H96" i="3"/>
  <c r="H94" i="3"/>
  <c r="H92" i="3"/>
  <c r="H90" i="3"/>
  <c r="H88" i="3"/>
  <c r="H84" i="3"/>
  <c r="H74" i="3"/>
  <c r="H66" i="3"/>
  <c r="H64" i="3"/>
  <c r="H58" i="3"/>
  <c r="H56" i="3"/>
  <c r="H54" i="3"/>
  <c r="H52" i="3"/>
  <c r="H50" i="3"/>
  <c r="H40" i="3"/>
  <c r="H38" i="3"/>
  <c r="H34" i="3"/>
  <c r="H32" i="3"/>
  <c r="H30" i="3"/>
  <c r="H28" i="3"/>
  <c r="H26" i="3"/>
  <c r="H24" i="3"/>
  <c r="H18" i="3"/>
  <c r="H16" i="3"/>
  <c r="H14" i="3"/>
  <c r="H12" i="3"/>
  <c r="H8" i="3"/>
  <c r="H45" i="3"/>
  <c r="H49" i="3"/>
  <c r="H79" i="3" s="1"/>
  <c r="H83" i="3" s="1"/>
  <c r="H102" i="3" s="1"/>
  <c r="H106" i="3" s="1"/>
  <c r="H147" i="3" s="1"/>
  <c r="H151" i="3" s="1"/>
  <c r="H197" i="3" s="1"/>
  <c r="H201" i="3" s="1"/>
  <c r="H240" i="3" s="1"/>
  <c r="H244" i="3" s="1"/>
  <c r="H274" i="3" s="1"/>
  <c r="H278" i="3" s="1"/>
  <c r="H315" i="3" s="1"/>
  <c r="H319" i="3" s="1"/>
  <c r="H368" i="3" s="1"/>
  <c r="H372" i="3" s="1"/>
  <c r="H404" i="3" s="1"/>
  <c r="H408" i="3" s="1"/>
  <c r="H440" i="3" s="1"/>
  <c r="H444" i="3" s="1"/>
  <c r="H480" i="3" s="1"/>
  <c r="H484" i="3" s="1"/>
  <c r="H519" i="3" s="1"/>
  <c r="H523" i="3" s="1"/>
  <c r="H560" i="3" s="1"/>
  <c r="H564" i="3" s="1"/>
  <c r="H617" i="3" s="1"/>
  <c r="H621" i="3" s="1"/>
  <c r="H679" i="3" s="1"/>
  <c r="H7" i="20" s="1"/>
  <c r="H201" i="2"/>
  <c r="H199" i="2"/>
  <c r="H197" i="2"/>
  <c r="H195" i="2"/>
  <c r="H193" i="2"/>
  <c r="H191" i="2"/>
  <c r="H189" i="2"/>
  <c r="H185" i="2"/>
  <c r="H183" i="2"/>
  <c r="H181" i="2"/>
  <c r="H179" i="2"/>
  <c r="H177" i="2"/>
  <c r="H175" i="2"/>
  <c r="H173" i="2"/>
  <c r="H171" i="2"/>
  <c r="H169" i="2"/>
  <c r="H165" i="2"/>
  <c r="H163" i="2"/>
  <c r="H159" i="2"/>
  <c r="H157" i="2"/>
  <c r="H155" i="2"/>
  <c r="H151" i="2"/>
  <c r="H143" i="2"/>
  <c r="H141" i="2"/>
  <c r="H139" i="2"/>
  <c r="H137" i="2"/>
  <c r="H135" i="2"/>
  <c r="H131" i="2"/>
  <c r="H129" i="2"/>
  <c r="H127" i="2"/>
  <c r="H125" i="2"/>
  <c r="H121" i="2"/>
  <c r="H119" i="2"/>
  <c r="H117" i="2"/>
  <c r="H113" i="2"/>
  <c r="H111" i="2"/>
  <c r="H107" i="2"/>
  <c r="H144" i="2" s="1"/>
  <c r="H148" i="2" s="1"/>
  <c r="H204" i="2" s="1"/>
  <c r="H208" i="2" s="1"/>
  <c r="H267" i="2" s="1"/>
  <c r="H273" i="2" s="1"/>
  <c r="H103" i="2"/>
  <c r="H101" i="2"/>
  <c r="H97" i="2"/>
  <c r="H95" i="2"/>
  <c r="H93" i="2"/>
  <c r="H91" i="2"/>
  <c r="F80" i="2"/>
  <c r="H80" i="2" s="1"/>
  <c r="F76" i="2"/>
  <c r="H76" i="2"/>
  <c r="F72" i="2"/>
  <c r="H72" i="2"/>
  <c r="F68" i="2"/>
  <c r="H68" i="2" s="1"/>
  <c r="F64" i="2"/>
  <c r="H64" i="2" s="1"/>
  <c r="F60" i="2"/>
  <c r="H60" i="2"/>
  <c r="F56" i="2"/>
  <c r="H56" i="2"/>
  <c r="F52" i="2"/>
  <c r="H52" i="2"/>
  <c r="F48" i="2"/>
  <c r="H48" i="2" s="1"/>
  <c r="F40" i="2"/>
  <c r="H40" i="2"/>
  <c r="F36" i="2"/>
  <c r="H36" i="2"/>
  <c r="F32" i="2"/>
  <c r="H32" i="2" s="1"/>
  <c r="F28" i="2"/>
  <c r="H28" i="2" s="1"/>
  <c r="F24" i="2"/>
  <c r="H24" i="2"/>
  <c r="F20" i="2"/>
  <c r="H20" i="2"/>
  <c r="F16" i="2"/>
  <c r="H16" i="2"/>
  <c r="F12" i="2"/>
  <c r="H12" i="2" s="1"/>
  <c r="F8" i="2"/>
  <c r="H8" i="2"/>
  <c r="H41" i="2" s="1"/>
  <c r="H45" i="2" s="1"/>
  <c r="H267" i="1"/>
  <c r="H263" i="1"/>
  <c r="H259" i="1"/>
  <c r="H255" i="1"/>
  <c r="H251" i="1"/>
  <c r="H243" i="1"/>
  <c r="H239" i="1"/>
  <c r="H235" i="1"/>
  <c r="H231" i="1"/>
  <c r="H229" i="1"/>
  <c r="H227" i="1"/>
  <c r="H221" i="1"/>
  <c r="H219" i="1"/>
  <c r="H217" i="1"/>
  <c r="H215" i="1"/>
  <c r="H244" i="1" s="1"/>
  <c r="H248" i="1" s="1"/>
  <c r="H280" i="1" s="1"/>
  <c r="H288" i="1" s="1"/>
  <c r="H173" i="1"/>
  <c r="H171" i="1"/>
  <c r="H169" i="1"/>
  <c r="H165" i="1"/>
  <c r="H163" i="1"/>
  <c r="H161" i="1"/>
  <c r="H157" i="1"/>
  <c r="H155" i="1"/>
  <c r="H147" i="1"/>
  <c r="H145" i="1"/>
  <c r="H143" i="1"/>
  <c r="H141" i="1"/>
  <c r="H139" i="1"/>
  <c r="H137" i="1"/>
  <c r="H135" i="1"/>
  <c r="H133" i="1"/>
  <c r="H131" i="1"/>
  <c r="H127" i="1"/>
  <c r="H125" i="1"/>
  <c r="H123" i="1"/>
  <c r="H121" i="1"/>
  <c r="H119" i="1"/>
  <c r="H115" i="1"/>
  <c r="H150" i="1" s="1"/>
  <c r="H154" i="1" s="1"/>
  <c r="H207" i="1" s="1"/>
  <c r="H286" i="1" s="1"/>
  <c r="H69" i="1"/>
  <c r="H67" i="1"/>
  <c r="H65" i="1"/>
  <c r="H59" i="1"/>
  <c r="H57" i="1"/>
  <c r="H55" i="1"/>
  <c r="H46" i="1"/>
  <c r="H44" i="1"/>
  <c r="H42" i="1"/>
  <c r="H40" i="1"/>
  <c r="H38" i="1"/>
  <c r="H36" i="1"/>
  <c r="H34" i="1"/>
  <c r="H32" i="1"/>
  <c r="H30" i="1"/>
  <c r="H28" i="1"/>
  <c r="H26" i="1"/>
  <c r="H22" i="1"/>
  <c r="H20" i="1"/>
  <c r="H18" i="1"/>
  <c r="H16" i="1"/>
  <c r="H14" i="1"/>
  <c r="H12" i="1"/>
  <c r="H8" i="1"/>
  <c r="H48" i="1"/>
  <c r="H52" i="1" s="1"/>
  <c r="H105" i="1" s="1"/>
  <c r="H284" i="1" s="1"/>
  <c r="H342" i="1" s="1"/>
  <c r="H3" i="20" s="1"/>
  <c r="H83" i="2" l="1"/>
  <c r="H271" i="2" s="1"/>
  <c r="H329" i="2" s="1"/>
  <c r="H5" i="20" s="1"/>
  <c r="H199" i="14"/>
  <c r="H207" i="14" s="1"/>
  <c r="H745" i="7"/>
  <c r="H15" i="20" s="1"/>
  <c r="H332" i="13"/>
  <c r="H27" i="20" s="1"/>
  <c r="H1164" i="8"/>
  <c r="H17" i="20" s="1"/>
  <c r="H488" i="17"/>
  <c r="H35" i="20" s="1"/>
  <c r="H261" i="14"/>
  <c r="H29" i="20" s="1"/>
  <c r="H202" i="12"/>
  <c r="H25" i="20" s="1"/>
  <c r="H410" i="15"/>
  <c r="H414" i="15" s="1"/>
  <c r="H472" i="15" s="1"/>
  <c r="H1094" i="15" s="1"/>
  <c r="H1145" i="15" s="1"/>
  <c r="H31" i="20" s="1"/>
  <c r="H61"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0000-000001000000}">
      <text>
        <r>
          <rPr>
            <sz val="9"/>
            <rFont val="Tahoma"/>
          </rPr>
          <t>Item¦Payment¦Description¦Unit¦Qty¦Rate¦Amount§1¦CONTRACT NO.: 31302-5W§1¦SCHEDULE 1 - PRELIMINARY AND GENERAL§SECTION 1.1: FIXED CHARGED ITEMS¦SECTION 1.2: TIME RELATED ITEMS¦SECTION 1.3: OTHER PRELIMINARY AND GENERAL ITEMS</t>
        </r>
      </text>
    </comment>
    <comment ref="A4" authorId="0" shapeId="0" xr:uid="{00000000-0006-0000-0000-000002000000}">
      <text>
        <r>
          <rPr>
            <sz val="9"/>
            <rFont val="Tahoma"/>
          </rPr>
          <t>¦1¦1¦1¦1¦2¦Null§SubSection</t>
        </r>
      </text>
    </comment>
    <comment ref="A6" authorId="0" shapeId="0" xr:uid="{00000000-0006-0000-0000-000003000000}">
      <text>
        <r>
          <rPr>
            <sz val="9"/>
            <rFont val="Tahoma"/>
          </rPr>
          <t>¦1¦1¦1¦2¦2¦Null§SubSection</t>
        </r>
      </text>
    </comment>
    <comment ref="A8" authorId="0" shapeId="0" xr:uid="{00000000-0006-0000-0000-000004000000}">
      <text>
        <r>
          <rPr>
            <sz val="9"/>
            <rFont val="Tahoma"/>
          </rPr>
          <t>¦1¦1¦1¦3¦2¦Null§</t>
        </r>
      </text>
    </comment>
    <comment ref="A10" authorId="0" shapeId="0" xr:uid="{00000000-0006-0000-0000-000005000000}">
      <text>
        <r>
          <rPr>
            <sz val="9"/>
            <rFont val="Tahoma"/>
          </rPr>
          <t>¦1¦1¦1¦4¦2¦Null§SubSection</t>
        </r>
      </text>
    </comment>
    <comment ref="A12" authorId="0" shapeId="0" xr:uid="{00000000-0006-0000-0000-000006000000}">
      <text>
        <r>
          <rPr>
            <sz val="9"/>
            <rFont val="Tahoma"/>
          </rPr>
          <t>¦1¦1¦1¦5¦2¦Null§</t>
        </r>
      </text>
    </comment>
    <comment ref="A14" authorId="0" shapeId="0" xr:uid="{00000000-0006-0000-0000-000007000000}">
      <text>
        <r>
          <rPr>
            <sz val="9"/>
            <rFont val="Tahoma"/>
          </rPr>
          <t>¦1¦1¦1¦6¦2¦Null§</t>
        </r>
      </text>
    </comment>
    <comment ref="A16" authorId="0" shapeId="0" xr:uid="{00000000-0006-0000-0000-000008000000}">
      <text>
        <r>
          <rPr>
            <sz val="9"/>
            <rFont val="Tahoma"/>
          </rPr>
          <t>¦1¦1¦1¦7¦2¦Null§</t>
        </r>
      </text>
    </comment>
    <comment ref="A18" authorId="0" shapeId="0" xr:uid="{00000000-0006-0000-0000-000009000000}">
      <text>
        <r>
          <rPr>
            <sz val="9"/>
            <rFont val="Tahoma"/>
          </rPr>
          <t>¦1¦1¦1¦8¦2¦Null§</t>
        </r>
      </text>
    </comment>
    <comment ref="A20" authorId="0" shapeId="0" xr:uid="{00000000-0006-0000-0000-00000A000000}">
      <text>
        <r>
          <rPr>
            <sz val="9"/>
            <rFont val="Tahoma"/>
          </rPr>
          <t>¦1¦1¦1¦9¦2¦Null§</t>
        </r>
      </text>
    </comment>
    <comment ref="A22" authorId="0" shapeId="0" xr:uid="{00000000-0006-0000-0000-00000B000000}">
      <text>
        <r>
          <rPr>
            <sz val="9"/>
            <rFont val="Tahoma"/>
          </rPr>
          <t>¦1¦1¦1¦10¦2¦Null§</t>
        </r>
      </text>
    </comment>
    <comment ref="A24" authorId="0" shapeId="0" xr:uid="{00000000-0006-0000-0000-00000C000000}">
      <text>
        <r>
          <rPr>
            <sz val="9"/>
            <rFont val="Tahoma"/>
          </rPr>
          <t>¦1¦1¦1¦11¦2¦Null§SubSection</t>
        </r>
      </text>
    </comment>
    <comment ref="A26" authorId="0" shapeId="0" xr:uid="{00000000-0006-0000-0000-00000D000000}">
      <text>
        <r>
          <rPr>
            <sz val="9"/>
            <rFont val="Tahoma"/>
          </rPr>
          <t>¦1¦1¦1¦12¦2¦Null§</t>
        </r>
      </text>
    </comment>
    <comment ref="A28" authorId="0" shapeId="0" xr:uid="{00000000-0006-0000-0000-00000E000000}">
      <text>
        <r>
          <rPr>
            <sz val="9"/>
            <rFont val="Tahoma"/>
          </rPr>
          <t>¦1¦1¦1¦13¦2¦Null§</t>
        </r>
      </text>
    </comment>
    <comment ref="A30" authorId="0" shapeId="0" xr:uid="{00000000-0006-0000-0000-00000F000000}">
      <text>
        <r>
          <rPr>
            <sz val="9"/>
            <rFont val="Tahoma"/>
          </rPr>
          <t>¦1¦1¦1¦14¦2¦Null§</t>
        </r>
      </text>
    </comment>
    <comment ref="A32" authorId="0" shapeId="0" xr:uid="{00000000-0006-0000-0000-000010000000}">
      <text>
        <r>
          <rPr>
            <sz val="9"/>
            <rFont val="Tahoma"/>
          </rPr>
          <t>¦1¦1¦1¦15¦2¦Null§</t>
        </r>
      </text>
    </comment>
    <comment ref="A34" authorId="0" shapeId="0" xr:uid="{00000000-0006-0000-0000-000011000000}">
      <text>
        <r>
          <rPr>
            <sz val="9"/>
            <rFont val="Tahoma"/>
          </rPr>
          <t>¦1¦1¦1¦16¦2¦Null§</t>
        </r>
      </text>
    </comment>
    <comment ref="A36" authorId="0" shapeId="0" xr:uid="{00000000-0006-0000-0000-000012000000}">
      <text>
        <r>
          <rPr>
            <sz val="9"/>
            <rFont val="Tahoma"/>
          </rPr>
          <t>¦1¦1¦1¦17¦2¦Null§</t>
        </r>
      </text>
    </comment>
    <comment ref="A38" authorId="0" shapeId="0" xr:uid="{00000000-0006-0000-0000-000013000000}">
      <text>
        <r>
          <rPr>
            <sz val="9"/>
            <rFont val="Tahoma"/>
          </rPr>
          <t>¦1¦1¦1¦18¦2¦Null§</t>
        </r>
      </text>
    </comment>
    <comment ref="A40" authorId="0" shapeId="0" xr:uid="{00000000-0006-0000-0000-000014000000}">
      <text>
        <r>
          <rPr>
            <sz val="9"/>
            <rFont val="Tahoma"/>
          </rPr>
          <t>¦1¦1¦1¦19¦2¦Null§</t>
        </r>
      </text>
    </comment>
    <comment ref="A42" authorId="0" shapeId="0" xr:uid="{00000000-0006-0000-0000-000015000000}">
      <text>
        <r>
          <rPr>
            <sz val="9"/>
            <rFont val="Tahoma"/>
          </rPr>
          <t>¦1¦1¦1¦20¦2¦Null§</t>
        </r>
      </text>
    </comment>
    <comment ref="A44" authorId="0" shapeId="0" xr:uid="{00000000-0006-0000-0000-000016000000}">
      <text>
        <r>
          <rPr>
            <sz val="9"/>
            <rFont val="Tahoma"/>
          </rPr>
          <t>¦1¦1¦1¦21¦2¦Null§</t>
        </r>
      </text>
    </comment>
    <comment ref="A46" authorId="0" shapeId="0" xr:uid="{00000000-0006-0000-0000-000017000000}">
      <text>
        <r>
          <rPr>
            <sz val="9"/>
            <rFont val="Tahoma"/>
          </rPr>
          <t>¦1¦1¦1¦22¦2¦Null§</t>
        </r>
      </text>
    </comment>
    <comment ref="A53" authorId="0" shapeId="0" xr:uid="{00000000-0006-0000-0000-000018000000}">
      <text>
        <r>
          <rPr>
            <sz val="9"/>
            <rFont val="Tahoma"/>
          </rPr>
          <t>¦1¦1¦1¦23¦2¦Null§SubSection</t>
        </r>
      </text>
    </comment>
    <comment ref="A55" authorId="0" shapeId="0" xr:uid="{00000000-0006-0000-0000-000019000000}">
      <text>
        <r>
          <rPr>
            <sz val="9"/>
            <rFont val="Tahoma"/>
          </rPr>
          <t>¦1¦1¦1¦24¦2¦Null§</t>
        </r>
      </text>
    </comment>
    <comment ref="A57" authorId="0" shapeId="0" xr:uid="{00000000-0006-0000-0000-00001A000000}">
      <text>
        <r>
          <rPr>
            <sz val="9"/>
            <rFont val="Tahoma"/>
          </rPr>
          <t>¦1¦1¦1¦25¦2¦Null§</t>
        </r>
      </text>
    </comment>
    <comment ref="A59" authorId="0" shapeId="0" xr:uid="{00000000-0006-0000-0000-00001B000000}">
      <text>
        <r>
          <rPr>
            <sz val="9"/>
            <rFont val="Tahoma"/>
          </rPr>
          <t>¦1¦1¦1¦26¦2¦Null§</t>
        </r>
      </text>
    </comment>
    <comment ref="A61" authorId="0" shapeId="0" xr:uid="{00000000-0006-0000-0000-00001C000000}">
      <text>
        <r>
          <rPr>
            <sz val="9"/>
            <rFont val="Tahoma"/>
          </rPr>
          <t>¦1¦1¦1¦27¦2¦Null§SubSection</t>
        </r>
      </text>
    </comment>
    <comment ref="A63" authorId="0" shapeId="0" xr:uid="{00000000-0006-0000-0000-00001D000000}">
      <text>
        <r>
          <rPr>
            <sz val="9"/>
            <rFont val="Tahoma"/>
          </rPr>
          <t>¦1¦1¦1¦28¦2¦Null§</t>
        </r>
      </text>
    </comment>
    <comment ref="A65" authorId="0" shapeId="0" xr:uid="{00000000-0006-0000-0000-00001E000000}">
      <text>
        <r>
          <rPr>
            <sz val="9"/>
            <rFont val="Tahoma"/>
          </rPr>
          <t>¦1¦1¦1¦29¦2¦Null§</t>
        </r>
      </text>
    </comment>
    <comment ref="A67" authorId="0" shapeId="0" xr:uid="{00000000-0006-0000-0000-00001F000000}">
      <text>
        <r>
          <rPr>
            <sz val="9"/>
            <rFont val="Tahoma"/>
          </rPr>
          <t>¦1¦1¦1¦30¦2¦Null§</t>
        </r>
      </text>
    </comment>
    <comment ref="A69" authorId="0" shapeId="0" xr:uid="{00000000-0006-0000-0000-000020000000}">
      <text>
        <r>
          <rPr>
            <sz val="9"/>
            <rFont val="Tahoma"/>
          </rPr>
          <t>¦1¦1¦1¦31¦2¦Null§</t>
        </r>
      </text>
    </comment>
    <comment ref="A109" authorId="0" shapeId="0" xr:uid="{00000000-0006-0000-0000-000021000000}">
      <text>
        <r>
          <rPr>
            <sz val="9"/>
            <rFont val="Tahoma"/>
          </rPr>
          <t>¦1¦1¦2¦1¦2¦Null§SubSection</t>
        </r>
      </text>
    </comment>
    <comment ref="A111" authorId="0" shapeId="0" xr:uid="{00000000-0006-0000-0000-000022000000}">
      <text>
        <r>
          <rPr>
            <sz val="9"/>
            <rFont val="Tahoma"/>
          </rPr>
          <t>¦1¦1¦2¦2¦2¦Null§</t>
        </r>
      </text>
    </comment>
    <comment ref="A113" authorId="0" shapeId="0" xr:uid="{00000000-0006-0000-0000-000023000000}">
      <text>
        <r>
          <rPr>
            <sz val="9"/>
            <rFont val="Tahoma"/>
          </rPr>
          <t>¦1¦1¦2¦3¦2¦Null§SubSection</t>
        </r>
      </text>
    </comment>
    <comment ref="A115" authorId="0" shapeId="0" xr:uid="{00000000-0006-0000-0000-000024000000}">
      <text>
        <r>
          <rPr>
            <sz val="9"/>
            <rFont val="Tahoma"/>
          </rPr>
          <t>¦1¦1¦2¦4¦2¦Null§</t>
        </r>
      </text>
    </comment>
    <comment ref="A117" authorId="0" shapeId="0" xr:uid="{00000000-0006-0000-0000-000025000000}">
      <text>
        <r>
          <rPr>
            <sz val="9"/>
            <rFont val="Tahoma"/>
          </rPr>
          <t>¦1¦1¦2¦5¦2¦Null§SubSection</t>
        </r>
      </text>
    </comment>
    <comment ref="A119" authorId="0" shapeId="0" xr:uid="{00000000-0006-0000-0000-000026000000}">
      <text>
        <r>
          <rPr>
            <sz val="9"/>
            <rFont val="Tahoma"/>
          </rPr>
          <t>¦1¦1¦2¦6¦2¦Null§</t>
        </r>
      </text>
    </comment>
    <comment ref="A121" authorId="0" shapeId="0" xr:uid="{00000000-0006-0000-0000-000027000000}">
      <text>
        <r>
          <rPr>
            <sz val="9"/>
            <rFont val="Tahoma"/>
          </rPr>
          <t>¦1¦1¦2¦7¦2¦Null§</t>
        </r>
      </text>
    </comment>
    <comment ref="A123" authorId="0" shapeId="0" xr:uid="{00000000-0006-0000-0000-000028000000}">
      <text>
        <r>
          <rPr>
            <sz val="9"/>
            <rFont val="Tahoma"/>
          </rPr>
          <t>¦1¦1¦2¦8¦2¦Null§</t>
        </r>
      </text>
    </comment>
    <comment ref="A125" authorId="0" shapeId="0" xr:uid="{00000000-0006-0000-0000-000029000000}">
      <text>
        <r>
          <rPr>
            <sz val="9"/>
            <rFont val="Tahoma"/>
          </rPr>
          <t>¦1¦1¦2¦9¦2¦Null§</t>
        </r>
      </text>
    </comment>
    <comment ref="A127" authorId="0" shapeId="0" xr:uid="{00000000-0006-0000-0000-00002A000000}">
      <text>
        <r>
          <rPr>
            <sz val="9"/>
            <rFont val="Tahoma"/>
          </rPr>
          <t>¦1¦1¦2¦10¦2¦Null§</t>
        </r>
      </text>
    </comment>
    <comment ref="A129" authorId="0" shapeId="0" xr:uid="{00000000-0006-0000-0000-00002B000000}">
      <text>
        <r>
          <rPr>
            <sz val="9"/>
            <rFont val="Tahoma"/>
          </rPr>
          <t>¦1¦1¦2¦11¦2¦Null§SubSection</t>
        </r>
      </text>
    </comment>
    <comment ref="A131" authorId="0" shapeId="0" xr:uid="{00000000-0006-0000-0000-00002C000000}">
      <text>
        <r>
          <rPr>
            <sz val="9"/>
            <rFont val="Tahoma"/>
          </rPr>
          <t>¦1¦1¦2¦12¦2¦Null§</t>
        </r>
      </text>
    </comment>
    <comment ref="A133" authorId="0" shapeId="0" xr:uid="{00000000-0006-0000-0000-00002D000000}">
      <text>
        <r>
          <rPr>
            <sz val="9"/>
            <rFont val="Tahoma"/>
          </rPr>
          <t>¦1¦1¦2¦13¦2¦Null§</t>
        </r>
      </text>
    </comment>
    <comment ref="A135" authorId="0" shapeId="0" xr:uid="{00000000-0006-0000-0000-00002E000000}">
      <text>
        <r>
          <rPr>
            <sz val="9"/>
            <rFont val="Tahoma"/>
          </rPr>
          <t>¦1¦1¦2¦14¦2¦Null§</t>
        </r>
      </text>
    </comment>
    <comment ref="A137" authorId="0" shapeId="0" xr:uid="{00000000-0006-0000-0000-00002F000000}">
      <text>
        <r>
          <rPr>
            <sz val="9"/>
            <rFont val="Tahoma"/>
          </rPr>
          <t>¦1¦1¦2¦15¦2¦Null§</t>
        </r>
      </text>
    </comment>
    <comment ref="A139" authorId="0" shapeId="0" xr:uid="{00000000-0006-0000-0000-000030000000}">
      <text>
        <r>
          <rPr>
            <sz val="9"/>
            <rFont val="Tahoma"/>
          </rPr>
          <t>¦1¦1¦2¦16¦2¦Null§</t>
        </r>
      </text>
    </comment>
    <comment ref="A141" authorId="0" shapeId="0" xr:uid="{00000000-0006-0000-0000-000031000000}">
      <text>
        <r>
          <rPr>
            <sz val="9"/>
            <rFont val="Tahoma"/>
          </rPr>
          <t>¦1¦1¦2¦17¦2¦Null§</t>
        </r>
      </text>
    </comment>
    <comment ref="A143" authorId="0" shapeId="0" xr:uid="{00000000-0006-0000-0000-000032000000}">
      <text>
        <r>
          <rPr>
            <sz val="9"/>
            <rFont val="Tahoma"/>
          </rPr>
          <t>¦1¦1¦2¦18¦2¦Null§</t>
        </r>
      </text>
    </comment>
    <comment ref="A145" authorId="0" shapeId="0" xr:uid="{00000000-0006-0000-0000-000033000000}">
      <text>
        <r>
          <rPr>
            <sz val="9"/>
            <rFont val="Tahoma"/>
          </rPr>
          <t>¦1¦1¦2¦19¦2¦Null§</t>
        </r>
      </text>
    </comment>
    <comment ref="A147" authorId="0" shapeId="0" xr:uid="{00000000-0006-0000-0000-000034000000}">
      <text>
        <r>
          <rPr>
            <sz val="9"/>
            <rFont val="Tahoma"/>
          </rPr>
          <t>¦1¦1¦2¦20¦2¦Null§</t>
        </r>
      </text>
    </comment>
    <comment ref="A155" authorId="0" shapeId="0" xr:uid="{00000000-0006-0000-0000-000035000000}">
      <text>
        <r>
          <rPr>
            <sz val="9"/>
            <rFont val="Tahoma"/>
          </rPr>
          <t>¦1¦1¦2¦21¦2¦Null§</t>
        </r>
      </text>
    </comment>
    <comment ref="A157" authorId="0" shapeId="0" xr:uid="{00000000-0006-0000-0000-000036000000}">
      <text>
        <r>
          <rPr>
            <sz val="9"/>
            <rFont val="Tahoma"/>
          </rPr>
          <t>¦1¦1¦2¦22¦2¦Null§</t>
        </r>
      </text>
    </comment>
    <comment ref="A159" authorId="0" shapeId="0" xr:uid="{00000000-0006-0000-0000-000037000000}">
      <text>
        <r>
          <rPr>
            <sz val="9"/>
            <rFont val="Tahoma"/>
          </rPr>
          <t>¦1¦1¦2¦23¦2¦Null§</t>
        </r>
      </text>
    </comment>
    <comment ref="A161" authorId="0" shapeId="0" xr:uid="{00000000-0006-0000-0000-000038000000}">
      <text>
        <r>
          <rPr>
            <sz val="9"/>
            <rFont val="Tahoma"/>
          </rPr>
          <t>¦1¦1¦2¦24¦2¦Null§</t>
        </r>
      </text>
    </comment>
    <comment ref="A163" authorId="0" shapeId="0" xr:uid="{00000000-0006-0000-0000-000039000000}">
      <text>
        <r>
          <rPr>
            <sz val="9"/>
            <rFont val="Tahoma"/>
          </rPr>
          <t>¦1¦1¦2¦25¦2¦Null§</t>
        </r>
      </text>
    </comment>
    <comment ref="A165" authorId="0" shapeId="0" xr:uid="{00000000-0006-0000-0000-00003A000000}">
      <text>
        <r>
          <rPr>
            <sz val="9"/>
            <rFont val="Tahoma"/>
          </rPr>
          <t>¦1¦1¦2¦26¦2¦Null§</t>
        </r>
      </text>
    </comment>
    <comment ref="A167" authorId="0" shapeId="0" xr:uid="{00000000-0006-0000-0000-00003B000000}">
      <text>
        <r>
          <rPr>
            <sz val="9"/>
            <rFont val="Tahoma"/>
          </rPr>
          <t>¦1¦1¦2¦27¦2¦Null§SubSection</t>
        </r>
      </text>
    </comment>
    <comment ref="A169" authorId="0" shapeId="0" xr:uid="{00000000-0006-0000-0000-00003C000000}">
      <text>
        <r>
          <rPr>
            <sz val="9"/>
            <rFont val="Tahoma"/>
          </rPr>
          <t>¦1¦1¦2¦28¦2¦Null§</t>
        </r>
      </text>
    </comment>
    <comment ref="A171" authorId="0" shapeId="0" xr:uid="{00000000-0006-0000-0000-00003D000000}">
      <text>
        <r>
          <rPr>
            <sz val="9"/>
            <rFont val="Tahoma"/>
          </rPr>
          <t>¦1¦1¦2¦29¦2¦Null§</t>
        </r>
      </text>
    </comment>
    <comment ref="A173" authorId="0" shapeId="0" xr:uid="{00000000-0006-0000-0000-00003E000000}">
      <text>
        <r>
          <rPr>
            <sz val="9"/>
            <rFont val="Tahoma"/>
          </rPr>
          <t>¦1¦1¦2¦30¦2¦Null§</t>
        </r>
      </text>
    </comment>
    <comment ref="A211" authorId="0" shapeId="0" xr:uid="{00000000-0006-0000-0000-00003F000000}">
      <text>
        <r>
          <rPr>
            <sz val="9"/>
            <rFont val="Tahoma"/>
          </rPr>
          <t>¦1¦1¦3¦1¦2¦Null§SubSection</t>
        </r>
      </text>
    </comment>
    <comment ref="A213" authorId="0" shapeId="0" xr:uid="{00000000-0006-0000-0000-000040000000}">
      <text>
        <r>
          <rPr>
            <sz val="9"/>
            <rFont val="Tahoma"/>
          </rPr>
          <t>¦1¦1¦3¦2¦2¦Null§SubSection</t>
        </r>
      </text>
    </comment>
    <comment ref="A215" authorId="0" shapeId="0" xr:uid="{00000000-0006-0000-0000-000041000000}">
      <text>
        <r>
          <rPr>
            <sz val="9"/>
            <rFont val="Tahoma"/>
          </rPr>
          <t>¦1¦1¦3¦3¦2¦Null§</t>
        </r>
      </text>
    </comment>
    <comment ref="A217" authorId="0" shapeId="0" xr:uid="{00000000-0006-0000-0000-000042000000}">
      <text>
        <r>
          <rPr>
            <sz val="9"/>
            <rFont val="Tahoma"/>
          </rPr>
          <t>¦1¦1¦3¦4¦2¦Null§</t>
        </r>
      </text>
    </comment>
    <comment ref="A219" authorId="0" shapeId="0" xr:uid="{00000000-0006-0000-0000-000043000000}">
      <text>
        <r>
          <rPr>
            <sz val="9"/>
            <rFont val="Tahoma"/>
          </rPr>
          <t>¦1¦1¦3¦5¦2¦Null§</t>
        </r>
      </text>
    </comment>
    <comment ref="A221" authorId="0" shapeId="0" xr:uid="{00000000-0006-0000-0000-000044000000}">
      <text>
        <r>
          <rPr>
            <sz val="9"/>
            <rFont val="Tahoma"/>
          </rPr>
          <t>¦1¦1¦3¦6¦2¦Null§</t>
        </r>
      </text>
    </comment>
    <comment ref="A223" authorId="0" shapeId="0" xr:uid="{00000000-0006-0000-0000-000045000000}">
      <text>
        <r>
          <rPr>
            <sz val="9"/>
            <rFont val="Tahoma"/>
          </rPr>
          <t>¦1¦1¦3¦7¦2¦Null§SubSection</t>
        </r>
      </text>
    </comment>
    <comment ref="A225" authorId="0" shapeId="0" xr:uid="{00000000-0006-0000-0000-000046000000}">
      <text>
        <r>
          <rPr>
            <sz val="9"/>
            <rFont val="Tahoma"/>
          </rPr>
          <t>¦1¦1¦3¦8¦2¦Null§</t>
        </r>
      </text>
    </comment>
    <comment ref="A227" authorId="0" shapeId="0" xr:uid="{00000000-0006-0000-0000-000047000000}">
      <text>
        <r>
          <rPr>
            <sz val="9"/>
            <rFont val="Tahoma"/>
          </rPr>
          <t>¦1¦1¦3¦9¦2¦Null§</t>
        </r>
      </text>
    </comment>
    <comment ref="A229" authorId="0" shapeId="0" xr:uid="{00000000-0006-0000-0000-000048000000}">
      <text>
        <r>
          <rPr>
            <sz val="9"/>
            <rFont val="Tahoma"/>
          </rPr>
          <t>¦1¦1¦3¦10¦2¦Null§</t>
        </r>
      </text>
    </comment>
    <comment ref="A231" authorId="0" shapeId="0" xr:uid="{00000000-0006-0000-0000-000049000000}">
      <text>
        <r>
          <rPr>
            <sz val="9"/>
            <rFont val="Tahoma"/>
          </rPr>
          <t>¦1¦1¦3¦11¦2¦Null§</t>
        </r>
      </text>
    </comment>
    <comment ref="A233" authorId="0" shapeId="0" xr:uid="{00000000-0006-0000-0000-00004A000000}">
      <text>
        <r>
          <rPr>
            <sz val="9"/>
            <rFont val="Tahoma"/>
          </rPr>
          <t>¦1¦1¦3¦12¦2¦Null§SubSection</t>
        </r>
      </text>
    </comment>
    <comment ref="A235" authorId="0" shapeId="0" xr:uid="{00000000-0006-0000-0000-00004B000000}">
      <text>
        <r>
          <rPr>
            <sz val="9"/>
            <rFont val="Tahoma"/>
          </rPr>
          <t>¦1¦1¦3¦13¦2¦Null§</t>
        </r>
      </text>
    </comment>
    <comment ref="A237" authorId="0" shapeId="0" xr:uid="{00000000-0006-0000-0000-00004C000000}">
      <text>
        <r>
          <rPr>
            <sz val="9"/>
            <rFont val="Tahoma"/>
          </rPr>
          <t>¦1¦1¦3¦14¦2¦Null§SubSection</t>
        </r>
      </text>
    </comment>
    <comment ref="A239" authorId="0" shapeId="0" xr:uid="{00000000-0006-0000-0000-00004D000000}">
      <text>
        <r>
          <rPr>
            <sz val="9"/>
            <rFont val="Tahoma"/>
          </rPr>
          <t>¦1¦1¦3¦15¦2¦Null§</t>
        </r>
      </text>
    </comment>
    <comment ref="A241" authorId="0" shapeId="0" xr:uid="{00000000-0006-0000-0000-00004E000000}">
      <text>
        <r>
          <rPr>
            <sz val="9"/>
            <rFont val="Tahoma"/>
          </rPr>
          <t>¦1¦1¦3¦16¦2¦Null§SubSection</t>
        </r>
      </text>
    </comment>
    <comment ref="A243" authorId="0" shapeId="0" xr:uid="{00000000-0006-0000-0000-00004F000000}">
      <text>
        <r>
          <rPr>
            <sz val="9"/>
            <rFont val="Tahoma"/>
          </rPr>
          <t>¦1¦1¦3¦17¦2¦Null§</t>
        </r>
      </text>
    </comment>
    <comment ref="A249" authorId="0" shapeId="0" xr:uid="{00000000-0006-0000-0000-000050000000}">
      <text>
        <r>
          <rPr>
            <sz val="9"/>
            <rFont val="Tahoma"/>
          </rPr>
          <t>¦1¦1¦3¦18¦2¦Null§SubSection</t>
        </r>
      </text>
    </comment>
    <comment ref="A251" authorId="0" shapeId="0" xr:uid="{00000000-0006-0000-0000-000051000000}">
      <text>
        <r>
          <rPr>
            <sz val="9"/>
            <rFont val="Tahoma"/>
          </rPr>
          <t>¦1¦1¦3¦19¦2¦Null§</t>
        </r>
      </text>
    </comment>
    <comment ref="A253" authorId="0" shapeId="0" xr:uid="{00000000-0006-0000-0000-000052000000}">
      <text>
        <r>
          <rPr>
            <sz val="9"/>
            <rFont val="Tahoma"/>
          </rPr>
          <t>¦1¦1¦3¦20¦2¦Null§SubSection</t>
        </r>
      </text>
    </comment>
    <comment ref="A255" authorId="0" shapeId="0" xr:uid="{00000000-0006-0000-0000-000053000000}">
      <text>
        <r>
          <rPr>
            <sz val="9"/>
            <rFont val="Tahoma"/>
          </rPr>
          <t>¦1¦1¦3¦21¦2¦Null§</t>
        </r>
      </text>
    </comment>
    <comment ref="A257" authorId="0" shapeId="0" xr:uid="{00000000-0006-0000-0000-000054000000}">
      <text>
        <r>
          <rPr>
            <sz val="9"/>
            <rFont val="Tahoma"/>
          </rPr>
          <t>¦1¦1¦3¦22¦2¦Null§SubSection</t>
        </r>
      </text>
    </comment>
    <comment ref="A259" authorId="0" shapeId="0" xr:uid="{00000000-0006-0000-0000-000055000000}">
      <text>
        <r>
          <rPr>
            <sz val="9"/>
            <rFont val="Tahoma"/>
          </rPr>
          <t>¦1¦1¦3¦23¦2¦Null§</t>
        </r>
      </text>
    </comment>
    <comment ref="A261" authorId="0" shapeId="0" xr:uid="{00000000-0006-0000-0000-000056000000}">
      <text>
        <r>
          <rPr>
            <sz val="9"/>
            <rFont val="Tahoma"/>
          </rPr>
          <t>¦1¦1¦3¦24¦2¦Null§SubSection</t>
        </r>
      </text>
    </comment>
    <comment ref="A263" authorId="0" shapeId="0" xr:uid="{00000000-0006-0000-0000-000057000000}">
      <text>
        <r>
          <rPr>
            <sz val="9"/>
            <rFont val="Tahoma"/>
          </rPr>
          <t>¦1¦1¦3¦25¦2¦Null§</t>
        </r>
      </text>
    </comment>
    <comment ref="A265" authorId="0" shapeId="0" xr:uid="{00000000-0006-0000-0000-000058000000}">
      <text>
        <r>
          <rPr>
            <sz val="9"/>
            <rFont val="Tahoma"/>
          </rPr>
          <t>¦1¦1¦3¦26¦2¦Null§SubSection</t>
        </r>
      </text>
    </comment>
    <comment ref="A267" authorId="0" shapeId="0" xr:uid="{00000000-0006-0000-0000-000059000000}">
      <text>
        <r>
          <rPr>
            <sz val="9"/>
            <rFont val="Tahoma"/>
          </rPr>
          <t>¦1¦1¦3¦27¦2¦Null§</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0900-000001000000}">
      <text>
        <r>
          <rPr>
            <sz val="9"/>
            <rFont val="Tahoma"/>
          </rPr>
          <t>Item¦Payment¦Description¦Unit¦Qty¦Rate¦Amount§1¦CONTRACT NO.: 31302-5W§10¦SCHEDULE 10 - BACKWASH RECOVERY TANK§SECTION 10.1: STRUCTURAL STEELWORK (SUNDRY ITEMS) AND GRP¦SECTION 10.2: OTHER¦SECTION 10.3: PIPEWORK ASSEMBLIES</t>
        </r>
      </text>
    </comment>
    <comment ref="A4" authorId="0" shapeId="0" xr:uid="{00000000-0006-0000-0900-000002000000}">
      <text>
        <r>
          <rPr>
            <sz val="9"/>
            <rFont val="Tahoma"/>
          </rPr>
          <t>¦1¦10¦1¦1¦2¦Null§</t>
        </r>
      </text>
    </comment>
    <comment ref="A6" authorId="0" shapeId="0" xr:uid="{00000000-0006-0000-0900-000003000000}">
      <text>
        <r>
          <rPr>
            <sz val="9"/>
            <rFont val="Tahoma"/>
          </rPr>
          <t>¦1¦10¦1¦2¦2¦Null§SubSection</t>
        </r>
      </text>
    </comment>
    <comment ref="A8" authorId="0" shapeId="0" xr:uid="{00000000-0006-0000-0900-000004000000}">
      <text>
        <r>
          <rPr>
            <sz val="9"/>
            <rFont val="Tahoma"/>
          </rPr>
          <t>¦1¦10¦1¦3¦2¦Null§</t>
        </r>
      </text>
    </comment>
    <comment ref="A10" authorId="0" shapeId="0" xr:uid="{00000000-0006-0000-0900-000005000000}">
      <text>
        <r>
          <rPr>
            <sz val="9"/>
            <rFont val="Tahoma"/>
          </rPr>
          <t>¦1¦10¦1¦4¦2¦Null§</t>
        </r>
      </text>
    </comment>
    <comment ref="A61" authorId="0" shapeId="0" xr:uid="{00000000-0006-0000-0900-000006000000}">
      <text>
        <r>
          <rPr>
            <sz val="9"/>
            <rFont val="Tahoma"/>
          </rPr>
          <t>¦1¦10¦2¦1¦2¦Null§SubSection</t>
        </r>
      </text>
    </comment>
    <comment ref="A63" authorId="0" shapeId="0" xr:uid="{00000000-0006-0000-0900-000007000000}">
      <text>
        <r>
          <rPr>
            <sz val="9"/>
            <rFont val="Tahoma"/>
          </rPr>
          <t>¦1¦10¦2¦2¦2¦Null§</t>
        </r>
      </text>
    </comment>
    <comment ref="A65" authorId="0" shapeId="0" xr:uid="{00000000-0006-0000-0900-000008000000}">
      <text>
        <r>
          <rPr>
            <sz val="9"/>
            <rFont val="Tahoma"/>
          </rPr>
          <t>¦1¦10¦2¦3¦2¦Null§PercPrevItem</t>
        </r>
      </text>
    </comment>
    <comment ref="A123" authorId="0" shapeId="0" xr:uid="{00000000-0006-0000-0900-000009000000}">
      <text>
        <r>
          <rPr>
            <sz val="9"/>
            <rFont val="Tahoma"/>
          </rPr>
          <t>¦1¦10¦3¦1¦1¦Null§SubSection</t>
        </r>
      </text>
    </comment>
    <comment ref="A125" authorId="0" shapeId="0" xr:uid="{00000000-0006-0000-0900-00000A000000}">
      <text>
        <r>
          <rPr>
            <sz val="9"/>
            <rFont val="Tahoma"/>
          </rPr>
          <t>¦1¦10¦3¦2¦2¦Null§</t>
        </r>
      </text>
    </comment>
    <comment ref="A127" authorId="0" shapeId="0" xr:uid="{00000000-0006-0000-0900-00000B000000}">
      <text>
        <r>
          <rPr>
            <sz val="9"/>
            <rFont val="Tahoma"/>
          </rPr>
          <t>¦1¦10¦3¦3¦1¦Null§SubSection</t>
        </r>
      </text>
    </comment>
    <comment ref="A129" authorId="0" shapeId="0" xr:uid="{00000000-0006-0000-0900-00000C000000}">
      <text>
        <r>
          <rPr>
            <sz val="9"/>
            <rFont val="Tahoma"/>
          </rPr>
          <t>¦1¦10¦3¦4¦1¦Null§</t>
        </r>
      </text>
    </comment>
    <comment ref="A131" authorId="0" shapeId="0" xr:uid="{00000000-0006-0000-0900-00000D000000}">
      <text>
        <r>
          <rPr>
            <sz val="9"/>
            <rFont val="Tahoma"/>
          </rPr>
          <t>¦1¦10¦3¦5¦1¦Null§</t>
        </r>
      </text>
    </comment>
    <comment ref="A133" authorId="0" shapeId="0" xr:uid="{00000000-0006-0000-0900-00000E000000}">
      <text>
        <r>
          <rPr>
            <sz val="9"/>
            <rFont val="Tahoma"/>
          </rPr>
          <t>¦1¦10¦3¦6¦1¦Null§</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0A00-000001000000}">
      <text>
        <r>
          <rPr>
            <sz val="9"/>
            <rFont val="Tahoma"/>
          </rPr>
          <t xml:space="preserve">Item¦Payment¦Description¦Unit¦Qty¦Rate¦Amount§1¦CONTRACT NO.: 31302-5W§11¦SCHEDULE 11 - ROADS§SECTION 11.1: EARTHWORKS (ROADS, SUBGRADE)¦SECTION 11.2: ROAD REINSTATEMENT¦SECTION 11.3: SURFACING ¦SECTION 11.4: CONCRETE KERBING AND CHANNELLING </t>
        </r>
      </text>
    </comment>
    <comment ref="A4" authorId="0" shapeId="0" xr:uid="{00000000-0006-0000-0A00-000002000000}">
      <text>
        <r>
          <rPr>
            <sz val="9"/>
            <rFont val="Tahoma"/>
          </rPr>
          <t>¦1¦11¦1¦1¦2¦Null§</t>
        </r>
      </text>
    </comment>
    <comment ref="A6" authorId="0" shapeId="0" xr:uid="{00000000-0006-0000-0A00-000003000000}">
      <text>
        <r>
          <rPr>
            <sz val="9"/>
            <rFont val="Tahoma"/>
          </rPr>
          <t>¦1¦11¦1¦2¦2¦Null§SubSection</t>
        </r>
      </text>
    </comment>
    <comment ref="A8" authorId="0" shapeId="0" xr:uid="{00000000-0006-0000-0A00-000004000000}">
      <text>
        <r>
          <rPr>
            <sz val="9"/>
            <rFont val="Tahoma"/>
          </rPr>
          <t>¦1¦11¦1¦3¦2¦Null§</t>
        </r>
      </text>
    </comment>
    <comment ref="A10" authorId="0" shapeId="0" xr:uid="{00000000-0006-0000-0A00-000005000000}">
      <text>
        <r>
          <rPr>
            <sz val="9"/>
            <rFont val="Tahoma"/>
          </rPr>
          <t>¦1¦11¦1¦4¦2¦Null§</t>
        </r>
      </text>
    </comment>
    <comment ref="A12" authorId="0" shapeId="0" xr:uid="{00000000-0006-0000-0A00-000006000000}">
      <text>
        <r>
          <rPr>
            <sz val="9"/>
            <rFont val="Tahoma"/>
          </rPr>
          <t>¦1¦11¦1¦5¦2¦Null§SubSection</t>
        </r>
      </text>
    </comment>
    <comment ref="A14" authorId="0" shapeId="0" xr:uid="{00000000-0006-0000-0A00-000007000000}">
      <text>
        <r>
          <rPr>
            <sz val="9"/>
            <rFont val="Tahoma"/>
          </rPr>
          <t>¦1¦11¦1¦6¦2¦Null§</t>
        </r>
      </text>
    </comment>
    <comment ref="A16" authorId="0" shapeId="0" xr:uid="{00000000-0006-0000-0A00-000008000000}">
      <text>
        <r>
          <rPr>
            <sz val="9"/>
            <rFont val="Tahoma"/>
          </rPr>
          <t>¦1¦11¦1¦7¦2¦Null§</t>
        </r>
      </text>
    </comment>
    <comment ref="A18" authorId="0" shapeId="0" xr:uid="{00000000-0006-0000-0A00-000009000000}">
      <text>
        <r>
          <rPr>
            <sz val="9"/>
            <rFont val="Tahoma"/>
          </rPr>
          <t>¦1¦11¦1¦8¦2¦Null§</t>
        </r>
      </text>
    </comment>
    <comment ref="A20" authorId="0" shapeId="0" xr:uid="{00000000-0006-0000-0A00-00000A000000}">
      <text>
        <r>
          <rPr>
            <sz val="9"/>
            <rFont val="Tahoma"/>
          </rPr>
          <t>¦1¦11¦1¦9¦2¦Null§</t>
        </r>
      </text>
    </comment>
    <comment ref="A22" authorId="0" shapeId="0" xr:uid="{00000000-0006-0000-0A00-00000B000000}">
      <text>
        <r>
          <rPr>
            <sz val="9"/>
            <rFont val="Tahoma"/>
          </rPr>
          <t>¦1¦11¦1¦10¦2¦Null§</t>
        </r>
      </text>
    </comment>
    <comment ref="A24" authorId="0" shapeId="0" xr:uid="{00000000-0006-0000-0A00-00000C000000}">
      <text>
        <r>
          <rPr>
            <sz val="9"/>
            <rFont val="Tahoma"/>
          </rPr>
          <t>¦1¦11¦1¦11¦2¦Null§</t>
        </r>
      </text>
    </comment>
    <comment ref="A26" authorId="0" shapeId="0" xr:uid="{00000000-0006-0000-0A00-00000D000000}">
      <text>
        <r>
          <rPr>
            <sz val="9"/>
            <rFont val="Tahoma"/>
          </rPr>
          <t>¦1¦11¦1¦12¦2¦Null§</t>
        </r>
      </text>
    </comment>
    <comment ref="A28" authorId="0" shapeId="0" xr:uid="{00000000-0006-0000-0A00-00000E000000}">
      <text>
        <r>
          <rPr>
            <sz val="9"/>
            <rFont val="Tahoma"/>
          </rPr>
          <t>¦1¦11¦1¦13¦2¦Null§</t>
        </r>
      </text>
    </comment>
    <comment ref="A64" authorId="0" shapeId="0" xr:uid="{00000000-0006-0000-0A00-00000F000000}">
      <text>
        <r>
          <rPr>
            <sz val="9"/>
            <rFont val="Tahoma"/>
          </rPr>
          <t>¦1¦11¦2¦1¦2¦Null§SubSection</t>
        </r>
      </text>
    </comment>
    <comment ref="A66" authorId="0" shapeId="0" xr:uid="{00000000-0006-0000-0A00-000010000000}">
      <text>
        <r>
          <rPr>
            <sz val="9"/>
            <rFont val="Tahoma"/>
          </rPr>
          <t>¦1¦11¦2¦2¦2¦Null§SubSection</t>
        </r>
      </text>
    </comment>
    <comment ref="A68" authorId="0" shapeId="0" xr:uid="{00000000-0006-0000-0A00-000011000000}">
      <text>
        <r>
          <rPr>
            <sz val="9"/>
            <rFont val="Tahoma"/>
          </rPr>
          <t>¦1¦11¦2¦3¦2¦Null§</t>
        </r>
      </text>
    </comment>
    <comment ref="A70" authorId="0" shapeId="0" xr:uid="{00000000-0006-0000-0A00-000012000000}">
      <text>
        <r>
          <rPr>
            <sz val="9"/>
            <rFont val="Tahoma"/>
          </rPr>
          <t>¦1¦11¦2¦4¦2¦Null§SubSection</t>
        </r>
      </text>
    </comment>
    <comment ref="A72" authorId="0" shapeId="0" xr:uid="{00000000-0006-0000-0A00-000013000000}">
      <text>
        <r>
          <rPr>
            <sz val="9"/>
            <rFont val="Tahoma"/>
          </rPr>
          <t>¦1¦11¦2¦5¦2¦Null§</t>
        </r>
      </text>
    </comment>
    <comment ref="A120" authorId="0" shapeId="0" xr:uid="{00000000-0006-0000-0A00-000014000000}">
      <text>
        <r>
          <rPr>
            <sz val="9"/>
            <rFont val="Tahoma"/>
          </rPr>
          <t>¦1¦11¦3¦1¦2¦Null§SubSection</t>
        </r>
      </text>
    </comment>
    <comment ref="A122" authorId="0" shapeId="0" xr:uid="{00000000-0006-0000-0A00-000015000000}">
      <text>
        <r>
          <rPr>
            <sz val="9"/>
            <rFont val="Tahoma"/>
          </rPr>
          <t>¦1¦11¦3¦2¦2¦Null§SubSection</t>
        </r>
      </text>
    </comment>
    <comment ref="A124" authorId="0" shapeId="0" xr:uid="{00000000-0006-0000-0A00-000016000000}">
      <text>
        <r>
          <rPr>
            <sz val="9"/>
            <rFont val="Tahoma"/>
          </rPr>
          <t>¦1¦11¦3¦3¦2¦Null§</t>
        </r>
      </text>
    </comment>
    <comment ref="A126" authorId="0" shapeId="0" xr:uid="{00000000-0006-0000-0A00-000017000000}">
      <text>
        <r>
          <rPr>
            <sz val="9"/>
            <rFont val="Tahoma"/>
          </rPr>
          <t>¦1¦11¦3¦4¦2¦Null§</t>
        </r>
      </text>
    </comment>
    <comment ref="A128" authorId="0" shapeId="0" xr:uid="{00000000-0006-0000-0A00-000018000000}">
      <text>
        <r>
          <rPr>
            <sz val="9"/>
            <rFont val="Tahoma"/>
          </rPr>
          <t>¦1¦11¦3¦5¦2¦Null§</t>
        </r>
      </text>
    </comment>
    <comment ref="A130" authorId="0" shapeId="0" xr:uid="{00000000-0006-0000-0A00-000019000000}">
      <text>
        <r>
          <rPr>
            <sz val="9"/>
            <rFont val="Tahoma"/>
          </rPr>
          <t>¦1¦11¦3¦6¦2¦Null§</t>
        </r>
      </text>
    </comment>
    <comment ref="A180" authorId="0" shapeId="0" xr:uid="{00000000-0006-0000-0A00-00001A000000}">
      <text>
        <r>
          <rPr>
            <sz val="9"/>
            <rFont val="Tahoma"/>
          </rPr>
          <t>¦1¦11¦4¦1¦2¦Null§SubSection</t>
        </r>
      </text>
    </comment>
    <comment ref="A182" authorId="0" shapeId="0" xr:uid="{00000000-0006-0000-0A00-00001B000000}">
      <text>
        <r>
          <rPr>
            <sz val="9"/>
            <rFont val="Tahoma"/>
          </rPr>
          <t>¦1¦11¦4¦2¦2¦Null§SubSection</t>
        </r>
      </text>
    </comment>
    <comment ref="A184" authorId="0" shapeId="0" xr:uid="{00000000-0006-0000-0A00-00001C000000}">
      <text>
        <r>
          <rPr>
            <sz val="9"/>
            <rFont val="Tahoma"/>
          </rPr>
          <t>¦1¦11¦4¦3¦2¦Null§</t>
        </r>
      </text>
    </comment>
    <comment ref="A186" authorId="0" shapeId="0" xr:uid="{00000000-0006-0000-0A00-00001D000000}">
      <text>
        <r>
          <rPr>
            <sz val="9"/>
            <rFont val="Tahoma"/>
          </rPr>
          <t>¦1¦11¦4¦4¦2¦Null§</t>
        </r>
      </text>
    </comment>
    <comment ref="A188" authorId="0" shapeId="0" xr:uid="{00000000-0006-0000-0A00-00001E000000}">
      <text>
        <r>
          <rPr>
            <sz val="9"/>
            <rFont val="Tahoma"/>
          </rPr>
          <t>¦1¦11¦4¦5¦2¦Null§</t>
        </r>
      </text>
    </comment>
    <comment ref="A190" authorId="0" shapeId="0" xr:uid="{00000000-0006-0000-0A00-00001F000000}">
      <text>
        <r>
          <rPr>
            <sz val="9"/>
            <rFont val="Tahoma"/>
          </rPr>
          <t>¦1¦11¦4¦6¦2¦Null§</t>
        </r>
      </text>
    </comment>
    <comment ref="A192" authorId="0" shapeId="0" xr:uid="{00000000-0006-0000-0A00-000020000000}">
      <text>
        <r>
          <rPr>
            <sz val="9"/>
            <rFont val="Tahoma"/>
          </rPr>
          <t>¦1¦11¦4¦7¦2¦Null§SubSection</t>
        </r>
      </text>
    </comment>
    <comment ref="A194" authorId="0" shapeId="0" xr:uid="{00000000-0006-0000-0A00-000021000000}">
      <text>
        <r>
          <rPr>
            <sz val="9"/>
            <rFont val="Tahoma"/>
          </rPr>
          <t>¦1¦11¦4¦8¦2¦Null§</t>
        </r>
      </text>
    </comment>
    <comment ref="A196" authorId="0" shapeId="0" xr:uid="{00000000-0006-0000-0A00-000022000000}">
      <text>
        <r>
          <rPr>
            <sz val="9"/>
            <rFont val="Tahoma"/>
          </rPr>
          <t>¦1¦11¦4¦9¦2¦Null§</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0B00-000001000000}">
      <text>
        <r>
          <rPr>
            <sz val="9"/>
            <rFont val="Tahoma"/>
          </rPr>
          <t>Item¦Payment¦Description¦Unit¦Qty¦Rate¦Amount§1¦CONTRACT NO.: 31302-5W§12¦SCHEDULE 12 - STORMWATER§SECTION 12.1: STORMWATER¦SECTION 12.2: EARTHWORKS (PIPE TRENCHES)¦SECTION 12.3: BEDDING</t>
        </r>
      </text>
    </comment>
    <comment ref="A4" authorId="0" shapeId="0" xr:uid="{00000000-0006-0000-0B00-000002000000}">
      <text>
        <r>
          <rPr>
            <sz val="9"/>
            <rFont val="Tahoma"/>
          </rPr>
          <t>¦1¦12¦1¦1¦2¦Null§</t>
        </r>
      </text>
    </comment>
    <comment ref="A6" authorId="0" shapeId="0" xr:uid="{00000000-0006-0000-0B00-000003000000}">
      <text>
        <r>
          <rPr>
            <sz val="9"/>
            <rFont val="Tahoma"/>
          </rPr>
          <t>¦1¦12¦1¦2¦2¦Null§SubSection</t>
        </r>
      </text>
    </comment>
    <comment ref="A8" authorId="0" shapeId="0" xr:uid="{00000000-0006-0000-0B00-000004000000}">
      <text>
        <r>
          <rPr>
            <sz val="9"/>
            <rFont val="Tahoma"/>
          </rPr>
          <t>¦1¦12¦1¦3¦2¦Null§</t>
        </r>
      </text>
    </comment>
    <comment ref="A10" authorId="0" shapeId="0" xr:uid="{00000000-0006-0000-0B00-000005000000}">
      <text>
        <r>
          <rPr>
            <sz val="9"/>
            <rFont val="Tahoma"/>
          </rPr>
          <t>¦1¦12¦1¦4¦2¦Null§</t>
        </r>
      </text>
    </comment>
    <comment ref="A12" authorId="0" shapeId="0" xr:uid="{00000000-0006-0000-0B00-000006000000}">
      <text>
        <r>
          <rPr>
            <sz val="9"/>
            <rFont val="Tahoma"/>
          </rPr>
          <t>¦1¦12¦1¦5¦2¦Null§</t>
        </r>
      </text>
    </comment>
    <comment ref="A14" authorId="0" shapeId="0" xr:uid="{00000000-0006-0000-0B00-000007000000}">
      <text>
        <r>
          <rPr>
            <sz val="9"/>
            <rFont val="Tahoma"/>
          </rPr>
          <t>¦1¦12¦1¦6¦2¦Null§</t>
        </r>
      </text>
    </comment>
    <comment ref="A16" authorId="0" shapeId="0" xr:uid="{00000000-0006-0000-0B00-000008000000}">
      <text>
        <r>
          <rPr>
            <sz val="9"/>
            <rFont val="Tahoma"/>
          </rPr>
          <t>¦1¦12¦1¦7¦2¦Null§SubSection</t>
        </r>
      </text>
    </comment>
    <comment ref="A18" authorId="0" shapeId="0" xr:uid="{00000000-0006-0000-0B00-000009000000}">
      <text>
        <r>
          <rPr>
            <sz val="9"/>
            <rFont val="Tahoma"/>
          </rPr>
          <t>¦1¦12¦1¦8¦2¦Null§</t>
        </r>
      </text>
    </comment>
    <comment ref="A20" authorId="0" shapeId="0" xr:uid="{00000000-0006-0000-0B00-00000A000000}">
      <text>
        <r>
          <rPr>
            <sz val="9"/>
            <rFont val="Tahoma"/>
          </rPr>
          <t>¦1¦12¦1¦9¦2¦Null§</t>
        </r>
      </text>
    </comment>
    <comment ref="A22" authorId="0" shapeId="0" xr:uid="{00000000-0006-0000-0B00-00000B000000}">
      <text>
        <r>
          <rPr>
            <sz val="9"/>
            <rFont val="Tahoma"/>
          </rPr>
          <t>¦1¦12¦1¦10¦2¦Null§</t>
        </r>
      </text>
    </comment>
    <comment ref="A24" authorId="0" shapeId="0" xr:uid="{00000000-0006-0000-0B00-00000C000000}">
      <text>
        <r>
          <rPr>
            <sz val="9"/>
            <rFont val="Tahoma"/>
          </rPr>
          <t>¦1¦12¦1¦11¦2¦Null§</t>
        </r>
      </text>
    </comment>
    <comment ref="A26" authorId="0" shapeId="0" xr:uid="{00000000-0006-0000-0B00-00000D000000}">
      <text>
        <r>
          <rPr>
            <sz val="9"/>
            <rFont val="Tahoma"/>
          </rPr>
          <t>¦1¦12¦1¦12¦2¦Null§</t>
        </r>
      </text>
    </comment>
    <comment ref="A41" authorId="0" shapeId="0" xr:uid="{00000000-0006-0000-0B00-00000E000000}">
      <text>
        <r>
          <rPr>
            <sz val="9"/>
            <rFont val="Tahoma"/>
          </rPr>
          <t>¦1¦12¦2¦1¦2¦Null§SubSection</t>
        </r>
      </text>
    </comment>
    <comment ref="A43" authorId="0" shapeId="0" xr:uid="{00000000-0006-0000-0B00-00000F000000}">
      <text>
        <r>
          <rPr>
            <sz val="9"/>
            <rFont val="Tahoma"/>
          </rPr>
          <t>¦1¦12¦2¦2¦2¦Null§SubSection</t>
        </r>
      </text>
    </comment>
    <comment ref="A45" authorId="0" shapeId="0" xr:uid="{00000000-0006-0000-0B00-000010000000}">
      <text>
        <r>
          <rPr>
            <sz val="9"/>
            <rFont val="Tahoma"/>
          </rPr>
          <t>¦1¦12¦2¦3¦2¦Null§</t>
        </r>
      </text>
    </comment>
    <comment ref="A47" authorId="0" shapeId="0" xr:uid="{00000000-0006-0000-0B00-000011000000}">
      <text>
        <r>
          <rPr>
            <sz val="9"/>
            <rFont val="Tahoma"/>
          </rPr>
          <t>¦1¦12¦2¦4¦2¦Null§</t>
        </r>
      </text>
    </comment>
    <comment ref="A49" authorId="0" shapeId="0" xr:uid="{00000000-0006-0000-0B00-000012000000}">
      <text>
        <r>
          <rPr>
            <sz val="9"/>
            <rFont val="Tahoma"/>
          </rPr>
          <t>¦1¦12¦2¦5¦2¦Null§</t>
        </r>
      </text>
    </comment>
    <comment ref="A51" authorId="0" shapeId="0" xr:uid="{00000000-0006-0000-0B00-000013000000}">
      <text>
        <r>
          <rPr>
            <sz val="9"/>
            <rFont val="Tahoma"/>
          </rPr>
          <t>¦1¦12¦2¦6¦2¦Null§</t>
        </r>
      </text>
    </comment>
    <comment ref="A53" authorId="0" shapeId="0" xr:uid="{00000000-0006-0000-0B00-000014000000}">
      <text>
        <r>
          <rPr>
            <sz val="9"/>
            <rFont val="Tahoma"/>
          </rPr>
          <t>¦1¦12¦2¦7¦2¦Null§</t>
        </r>
      </text>
    </comment>
    <comment ref="A55" authorId="0" shapeId="0" xr:uid="{00000000-0006-0000-0B00-000015000000}">
      <text>
        <r>
          <rPr>
            <sz val="9"/>
            <rFont val="Tahoma"/>
          </rPr>
          <t>¦1¦12¦2¦8¦2¦Null§</t>
        </r>
      </text>
    </comment>
    <comment ref="A57" authorId="0" shapeId="0" xr:uid="{00000000-0006-0000-0B00-000016000000}">
      <text>
        <r>
          <rPr>
            <sz val="9"/>
            <rFont val="Tahoma"/>
          </rPr>
          <t>¦1¦12¦2¦9¦2¦Null§</t>
        </r>
      </text>
    </comment>
    <comment ref="A59" authorId="0" shapeId="0" xr:uid="{00000000-0006-0000-0B00-000017000000}">
      <text>
        <r>
          <rPr>
            <sz val="9"/>
            <rFont val="Tahoma"/>
          </rPr>
          <t>¦1¦12¦2¦10¦2¦Null§</t>
        </r>
      </text>
    </comment>
    <comment ref="A61" authorId="0" shapeId="0" xr:uid="{00000000-0006-0000-0B00-000018000000}">
      <text>
        <r>
          <rPr>
            <sz val="9"/>
            <rFont val="Tahoma"/>
          </rPr>
          <t>¦1¦12¦2¦11¦2¦Null§</t>
        </r>
      </text>
    </comment>
    <comment ref="A63" authorId="0" shapeId="0" xr:uid="{00000000-0006-0000-0B00-000019000000}">
      <text>
        <r>
          <rPr>
            <sz val="9"/>
            <rFont val="Tahoma"/>
          </rPr>
          <t>¦1¦12¦2¦12¦2¦Null§</t>
        </r>
      </text>
    </comment>
    <comment ref="A65" authorId="0" shapeId="0" xr:uid="{00000000-0006-0000-0B00-00001A000000}">
      <text>
        <r>
          <rPr>
            <sz val="9"/>
            <rFont val="Tahoma"/>
          </rPr>
          <t>¦1¦12¦2¦13¦2¦Null§</t>
        </r>
      </text>
    </comment>
    <comment ref="A67" authorId="0" shapeId="0" xr:uid="{00000000-0006-0000-0B00-00001B000000}">
      <text>
        <r>
          <rPr>
            <sz val="9"/>
            <rFont val="Tahoma"/>
          </rPr>
          <t>¦1¦12¦2¦14¦2¦Null§SubSection</t>
        </r>
      </text>
    </comment>
    <comment ref="A69" authorId="0" shapeId="0" xr:uid="{00000000-0006-0000-0B00-00001C000000}">
      <text>
        <r>
          <rPr>
            <sz val="9"/>
            <rFont val="Tahoma"/>
          </rPr>
          <t>¦1¦12¦2¦15¦2¦Null§</t>
        </r>
      </text>
    </comment>
    <comment ref="A71" authorId="0" shapeId="0" xr:uid="{00000000-0006-0000-0B00-00001D000000}">
      <text>
        <r>
          <rPr>
            <sz val="9"/>
            <rFont val="Tahoma"/>
          </rPr>
          <t>¦1¦12¦2¦16¦2¦Null§</t>
        </r>
      </text>
    </comment>
    <comment ref="A73" authorId="0" shapeId="0" xr:uid="{00000000-0006-0000-0B00-00001E000000}">
      <text>
        <r>
          <rPr>
            <sz val="9"/>
            <rFont val="Tahoma"/>
          </rPr>
          <t>¦1¦12¦2¦17¦2¦Null§</t>
        </r>
      </text>
    </comment>
    <comment ref="A90" authorId="0" shapeId="0" xr:uid="{00000000-0006-0000-0B00-00001F000000}">
      <text>
        <r>
          <rPr>
            <sz val="9"/>
            <rFont val="Tahoma"/>
          </rPr>
          <t>¦1¦12¦3¦1¦2¦Null§</t>
        </r>
      </text>
    </comment>
    <comment ref="A92" authorId="0" shapeId="0" xr:uid="{00000000-0006-0000-0B00-000020000000}">
      <text>
        <r>
          <rPr>
            <sz val="9"/>
            <rFont val="Tahoma"/>
          </rPr>
          <t>¦1¦12¦3¦2¦2¦Null§SubSection</t>
        </r>
      </text>
    </comment>
    <comment ref="A94" authorId="0" shapeId="0" xr:uid="{00000000-0006-0000-0B00-000021000000}">
      <text>
        <r>
          <rPr>
            <sz val="9"/>
            <rFont val="Tahoma"/>
          </rPr>
          <t>¦1¦12¦3¦3¦2¦Null§</t>
        </r>
      </text>
    </comment>
    <comment ref="A96" authorId="0" shapeId="0" xr:uid="{00000000-0006-0000-0B00-000022000000}">
      <text>
        <r>
          <rPr>
            <sz val="9"/>
            <rFont val="Tahoma"/>
          </rPr>
          <t>¦1¦12¦3¦4¦2¦Null§</t>
        </r>
      </text>
    </comment>
    <comment ref="A98" authorId="0" shapeId="0" xr:uid="{00000000-0006-0000-0B00-000023000000}">
      <text>
        <r>
          <rPr>
            <sz val="9"/>
            <rFont val="Tahoma"/>
          </rPr>
          <t>¦1¦12¦3¦5¦2¦Null§</t>
        </r>
      </text>
    </comment>
    <comment ref="A100" authorId="0" shapeId="0" xr:uid="{00000000-0006-0000-0B00-000024000000}">
      <text>
        <r>
          <rPr>
            <sz val="9"/>
            <rFont val="Tahoma"/>
          </rPr>
          <t>¦1¦12¦3¦6¦2¦Null§SubSection</t>
        </r>
      </text>
    </comment>
    <comment ref="A102" authorId="0" shapeId="0" xr:uid="{00000000-0006-0000-0B00-000025000000}">
      <text>
        <r>
          <rPr>
            <sz val="9"/>
            <rFont val="Tahoma"/>
          </rPr>
          <t>¦1¦12¦3¦7¦2¦Null§</t>
        </r>
      </text>
    </comment>
    <comment ref="A104" authorId="0" shapeId="0" xr:uid="{00000000-0006-0000-0B00-000026000000}">
      <text>
        <r>
          <rPr>
            <sz val="9"/>
            <rFont val="Tahoma"/>
          </rPr>
          <t>¦1¦12¦3¦8¦2¦Null§</t>
        </r>
      </text>
    </comment>
    <comment ref="A106" authorId="0" shapeId="0" xr:uid="{00000000-0006-0000-0B00-000027000000}">
      <text>
        <r>
          <rPr>
            <sz val="9"/>
            <rFont val="Tahoma"/>
          </rPr>
          <t>¦1¦12¦3¦9¦2¦Null§</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0C00-000001000000}">
      <text>
        <r>
          <rPr>
            <sz val="9"/>
            <rFont val="Tahoma"/>
          </rPr>
          <t>Item¦Payment¦Description¦Unit¦Qty¦Rate¦Amount§1¦CONTRACT NO.: 31302-5W§13¦SCHEDULE 13 - MISCELLANEOUS WORKS§SECTION 13.2: GABIONS AND PITCHING¦SECTION 13.3: CONCRETE (STRUCTURAL)¦SECTION 13.4: STRUCTURAL STEELWORK (SUNDRY ITEMS) AND GRP¦SECTION 13.5: OTHER¦SECTION 13.1: SITE CLEARANCE</t>
        </r>
      </text>
    </comment>
    <comment ref="A4" authorId="0" shapeId="0" xr:uid="{00000000-0006-0000-0C00-000002000000}">
      <text>
        <r>
          <rPr>
            <sz val="9"/>
            <rFont val="Tahoma"/>
          </rPr>
          <t>¦1¦13¦1¦1¦2¦Null§</t>
        </r>
      </text>
    </comment>
    <comment ref="A6" authorId="0" shapeId="0" xr:uid="{00000000-0006-0000-0C00-000003000000}">
      <text>
        <r>
          <rPr>
            <sz val="9"/>
            <rFont val="Tahoma"/>
          </rPr>
          <t>¦1¦13¦1¦2¦2¦Null§SubSection</t>
        </r>
      </text>
    </comment>
    <comment ref="A8" authorId="0" shapeId="0" xr:uid="{00000000-0006-0000-0C00-000004000000}">
      <text>
        <r>
          <rPr>
            <sz val="9"/>
            <rFont val="Tahoma"/>
          </rPr>
          <t>¦1¦13¦1¦3¦2¦Null§</t>
        </r>
      </text>
    </comment>
    <comment ref="A10" authorId="0" shapeId="0" xr:uid="{00000000-0006-0000-0C00-000005000000}">
      <text>
        <r>
          <rPr>
            <sz val="9"/>
            <rFont val="Tahoma"/>
          </rPr>
          <t>¦1¦13¦1¦4¦2¦Null§</t>
        </r>
      </text>
    </comment>
    <comment ref="A12" authorId="0" shapeId="0" xr:uid="{00000000-0006-0000-0C00-000006000000}">
      <text>
        <r>
          <rPr>
            <sz val="9"/>
            <rFont val="Tahoma"/>
          </rPr>
          <t>¦1¦13¦1¦5¦2¦Null§</t>
        </r>
      </text>
    </comment>
    <comment ref="A14" authorId="0" shapeId="0" xr:uid="{00000000-0006-0000-0C00-000007000000}">
      <text>
        <r>
          <rPr>
            <sz val="9"/>
            <rFont val="Tahoma"/>
          </rPr>
          <t>¦1¦13¦1¦6¦2¦Null§</t>
        </r>
      </text>
    </comment>
    <comment ref="A16" authorId="0" shapeId="0" xr:uid="{00000000-0006-0000-0C00-000008000000}">
      <text>
        <r>
          <rPr>
            <sz val="9"/>
            <rFont val="Tahoma"/>
          </rPr>
          <t>¦1¦13¦1¦7¦2¦Null§SubSection</t>
        </r>
      </text>
    </comment>
    <comment ref="A18" authorId="0" shapeId="0" xr:uid="{00000000-0006-0000-0C00-000009000000}">
      <text>
        <r>
          <rPr>
            <sz val="9"/>
            <rFont val="Tahoma"/>
          </rPr>
          <t>¦1¦13¦1¦8¦2¦Null§</t>
        </r>
      </text>
    </comment>
    <comment ref="A20" authorId="0" shapeId="0" xr:uid="{00000000-0006-0000-0C00-00000A000000}">
      <text>
        <r>
          <rPr>
            <sz val="9"/>
            <rFont val="Tahoma"/>
          </rPr>
          <t>¦1¦13¦1¦9¦2¦Null§</t>
        </r>
      </text>
    </comment>
    <comment ref="A22" authorId="0" shapeId="0" xr:uid="{00000000-0006-0000-0C00-00000B000000}">
      <text>
        <r>
          <rPr>
            <sz val="9"/>
            <rFont val="Tahoma"/>
          </rPr>
          <t>¦1¦13¦1¦10¦2¦Null§</t>
        </r>
      </text>
    </comment>
    <comment ref="A24" authorId="0" shapeId="0" xr:uid="{00000000-0006-0000-0C00-00000C000000}">
      <text>
        <r>
          <rPr>
            <sz val="9"/>
            <rFont val="Tahoma"/>
          </rPr>
          <t>¦1¦13¦1¦11¦2¦Null§</t>
        </r>
      </text>
    </comment>
    <comment ref="A26" authorId="0" shapeId="0" xr:uid="{00000000-0006-0000-0C00-00000D000000}">
      <text>
        <r>
          <rPr>
            <sz val="9"/>
            <rFont val="Tahoma"/>
          </rPr>
          <t>¦1¦13¦1¦12¦2¦Null§</t>
        </r>
      </text>
    </comment>
    <comment ref="A28" authorId="0" shapeId="0" xr:uid="{00000000-0006-0000-0C00-00000E000000}">
      <text>
        <r>
          <rPr>
            <sz val="9"/>
            <rFont val="Tahoma"/>
          </rPr>
          <t>¦1¦13¦1¦13¦2¦Null§</t>
        </r>
      </text>
    </comment>
    <comment ref="A30" authorId="0" shapeId="0" xr:uid="{00000000-0006-0000-0C00-00000F000000}">
      <text>
        <r>
          <rPr>
            <sz val="9"/>
            <rFont val="Tahoma"/>
          </rPr>
          <t>¦1¦13¦1¦14¦2¦Null§</t>
        </r>
      </text>
    </comment>
    <comment ref="A32" authorId="0" shapeId="0" xr:uid="{00000000-0006-0000-0C00-000010000000}">
      <text>
        <r>
          <rPr>
            <sz val="9"/>
            <rFont val="Tahoma"/>
          </rPr>
          <t>¦1¦13¦1¦15¦2¦Null§</t>
        </r>
      </text>
    </comment>
    <comment ref="A34" authorId="0" shapeId="0" xr:uid="{00000000-0006-0000-0C00-000011000000}">
      <text>
        <r>
          <rPr>
            <sz val="9"/>
            <rFont val="Tahoma"/>
          </rPr>
          <t>¦1¦13¦1¦16¦2¦Null§</t>
        </r>
      </text>
    </comment>
    <comment ref="A54" authorId="0" shapeId="0" xr:uid="{00000000-0006-0000-0C00-000012000000}">
      <text>
        <r>
          <rPr>
            <sz val="9"/>
            <rFont val="Tahoma"/>
          </rPr>
          <t>¦1¦13¦2¦1¦2¦Null§SubSection</t>
        </r>
      </text>
    </comment>
    <comment ref="A56" authorId="0" shapeId="0" xr:uid="{00000000-0006-0000-0C00-000013000000}">
      <text>
        <r>
          <rPr>
            <sz val="9"/>
            <rFont val="Tahoma"/>
          </rPr>
          <t>¦1¦13¦2¦2¦2¦Null§SubSection</t>
        </r>
      </text>
    </comment>
    <comment ref="A58" authorId="0" shapeId="0" xr:uid="{00000000-0006-0000-0C00-000014000000}">
      <text>
        <r>
          <rPr>
            <sz val="9"/>
            <rFont val="Tahoma"/>
          </rPr>
          <t>¦1¦13¦2¦3¦2¦Null§</t>
        </r>
      </text>
    </comment>
    <comment ref="A60" authorId="0" shapeId="0" xr:uid="{00000000-0006-0000-0C00-000015000000}">
      <text>
        <r>
          <rPr>
            <sz val="9"/>
            <rFont val="Tahoma"/>
          </rPr>
          <t>¦1¦13¦2¦4¦2¦Null§</t>
        </r>
      </text>
    </comment>
    <comment ref="A62" authorId="0" shapeId="0" xr:uid="{00000000-0006-0000-0C00-000016000000}">
      <text>
        <r>
          <rPr>
            <sz val="9"/>
            <rFont val="Tahoma"/>
          </rPr>
          <t>¦1¦13¦2¦5¦2¦Null§</t>
        </r>
      </text>
    </comment>
    <comment ref="A64" authorId="0" shapeId="0" xr:uid="{00000000-0006-0000-0C00-000017000000}">
      <text>
        <r>
          <rPr>
            <sz val="9"/>
            <rFont val="Tahoma"/>
          </rPr>
          <t>¦1¦13¦2¦6¦2¦Null§SubSection</t>
        </r>
      </text>
    </comment>
    <comment ref="A66" authorId="0" shapeId="0" xr:uid="{00000000-0006-0000-0C00-000018000000}">
      <text>
        <r>
          <rPr>
            <sz val="9"/>
            <rFont val="Tahoma"/>
          </rPr>
          <t>¦1¦13¦2¦7¦2¦Null§</t>
        </r>
      </text>
    </comment>
    <comment ref="A68" authorId="0" shapeId="0" xr:uid="{00000000-0006-0000-0C00-000019000000}">
      <text>
        <r>
          <rPr>
            <sz val="9"/>
            <rFont val="Tahoma"/>
          </rPr>
          <t>¦1¦13¦2¦8¦2¦Null§</t>
        </r>
      </text>
    </comment>
    <comment ref="A70" authorId="0" shapeId="0" xr:uid="{00000000-0006-0000-0C00-00001A000000}">
      <text>
        <r>
          <rPr>
            <sz val="9"/>
            <rFont val="Tahoma"/>
          </rPr>
          <t>¦1¦13¦2¦9¦2¦Null§SubSection</t>
        </r>
      </text>
    </comment>
    <comment ref="A72" authorId="0" shapeId="0" xr:uid="{00000000-0006-0000-0C00-00001B000000}">
      <text>
        <r>
          <rPr>
            <sz val="9"/>
            <rFont val="Tahoma"/>
          </rPr>
          <t>¦1¦13¦2¦10¦2¦Null§</t>
        </r>
      </text>
    </comment>
    <comment ref="A74" authorId="0" shapeId="0" xr:uid="{00000000-0006-0000-0C00-00001C000000}">
      <text>
        <r>
          <rPr>
            <sz val="9"/>
            <rFont val="Tahoma"/>
          </rPr>
          <t>¦1¦13¦2¦11¦2¦Null§</t>
        </r>
      </text>
    </comment>
    <comment ref="A76" authorId="0" shapeId="0" xr:uid="{00000000-0006-0000-0C00-00001D000000}">
      <text>
        <r>
          <rPr>
            <sz val="9"/>
            <rFont val="Tahoma"/>
          </rPr>
          <t>¦1¦13¦2¦12¦2¦Null§</t>
        </r>
      </text>
    </comment>
    <comment ref="A78" authorId="0" shapeId="0" xr:uid="{00000000-0006-0000-0C00-00001E000000}">
      <text>
        <r>
          <rPr>
            <sz val="9"/>
            <rFont val="Tahoma"/>
          </rPr>
          <t>¦1¦13¦2¦13¦2¦Null§</t>
        </r>
      </text>
    </comment>
    <comment ref="A80" authorId="0" shapeId="0" xr:uid="{00000000-0006-0000-0C00-00001F000000}">
      <text>
        <r>
          <rPr>
            <sz val="9"/>
            <rFont val="Tahoma"/>
          </rPr>
          <t>¦1¦13¦2¦14¦2¦Null§SubSection</t>
        </r>
      </text>
    </comment>
    <comment ref="A82" authorId="0" shapeId="0" xr:uid="{00000000-0006-0000-0C00-000020000000}">
      <text>
        <r>
          <rPr>
            <sz val="9"/>
            <rFont val="Tahoma"/>
          </rPr>
          <t>¦1¦13¦2¦15¦2¦Null§</t>
        </r>
      </text>
    </comment>
    <comment ref="A84" authorId="0" shapeId="0" xr:uid="{00000000-0006-0000-0C00-000021000000}">
      <text>
        <r>
          <rPr>
            <sz val="9"/>
            <rFont val="Tahoma"/>
          </rPr>
          <t>¦1¦13¦2¦16¦2¦Null§SubSection</t>
        </r>
      </text>
    </comment>
    <comment ref="A86" authorId="0" shapeId="0" xr:uid="{00000000-0006-0000-0C00-000022000000}">
      <text>
        <r>
          <rPr>
            <sz val="9"/>
            <rFont val="Tahoma"/>
          </rPr>
          <t>¦1¦13¦2¦17¦2¦Null§</t>
        </r>
      </text>
    </comment>
    <comment ref="A101" authorId="0" shapeId="0" xr:uid="{00000000-0006-0000-0C00-000023000000}">
      <text>
        <r>
          <rPr>
            <sz val="9"/>
            <rFont val="Tahoma"/>
          </rPr>
          <t>¦1¦13¦3¦1¦2¦Null§SubSection</t>
        </r>
      </text>
    </comment>
    <comment ref="A103" authorId="0" shapeId="0" xr:uid="{00000000-0006-0000-0C00-000024000000}">
      <text>
        <r>
          <rPr>
            <sz val="9"/>
            <rFont val="Tahoma"/>
          </rPr>
          <t>¦1¦13¦3¦2¦2¦Null§SubSection</t>
        </r>
      </text>
    </comment>
    <comment ref="A105" authorId="0" shapeId="0" xr:uid="{00000000-0006-0000-0C00-000025000000}">
      <text>
        <r>
          <rPr>
            <sz val="9"/>
            <rFont val="Tahoma"/>
          </rPr>
          <t>¦1¦13¦3¦3¦2¦Null§</t>
        </r>
      </text>
    </comment>
    <comment ref="A107" authorId="0" shapeId="0" xr:uid="{00000000-0006-0000-0C00-000026000000}">
      <text>
        <r>
          <rPr>
            <sz val="9"/>
            <rFont val="Tahoma"/>
          </rPr>
          <t>¦1¦13¦3¦4¦2¦Null§</t>
        </r>
      </text>
    </comment>
    <comment ref="A109" authorId="0" shapeId="0" xr:uid="{00000000-0006-0000-0C00-000027000000}">
      <text>
        <r>
          <rPr>
            <sz val="9"/>
            <rFont val="Tahoma"/>
          </rPr>
          <t>¦1¦13¦3¦5¦2¦Null§</t>
        </r>
      </text>
    </comment>
    <comment ref="A111" authorId="0" shapeId="0" xr:uid="{00000000-0006-0000-0C00-000028000000}">
      <text>
        <r>
          <rPr>
            <sz val="9"/>
            <rFont val="Tahoma"/>
          </rPr>
          <t>¦1¦13¦3¦6¦2¦Null§</t>
        </r>
      </text>
    </comment>
    <comment ref="A160" authorId="0" shapeId="0" xr:uid="{00000000-0006-0000-0C00-000029000000}">
      <text>
        <r>
          <rPr>
            <sz val="9"/>
            <rFont val="Tahoma"/>
          </rPr>
          <t>¦1¦13¦4¦1¦2¦Null§</t>
        </r>
      </text>
    </comment>
    <comment ref="A162" authorId="0" shapeId="0" xr:uid="{00000000-0006-0000-0C00-00002A000000}">
      <text>
        <r>
          <rPr>
            <sz val="9"/>
            <rFont val="Tahoma"/>
          </rPr>
          <t>¦1¦13¦4¦2¦2¦Null§SubSection</t>
        </r>
      </text>
    </comment>
    <comment ref="A164" authorId="0" shapeId="0" xr:uid="{00000000-0006-0000-0C00-00002B000000}">
      <text>
        <r>
          <rPr>
            <sz val="9"/>
            <rFont val="Tahoma"/>
          </rPr>
          <t>¦1¦13¦4¦3¦2¦Null§</t>
        </r>
      </text>
    </comment>
    <comment ref="A166" authorId="0" shapeId="0" xr:uid="{00000000-0006-0000-0C00-00002C000000}">
      <text>
        <r>
          <rPr>
            <sz val="9"/>
            <rFont val="Tahoma"/>
          </rPr>
          <t>¦1¦13¦4¦4¦2¦Null§SubSection</t>
        </r>
      </text>
    </comment>
    <comment ref="A168" authorId="0" shapeId="0" xr:uid="{00000000-0006-0000-0C00-00002D000000}">
      <text>
        <r>
          <rPr>
            <sz val="9"/>
            <rFont val="Tahoma"/>
          </rPr>
          <t>¦1¦13¦4¦5¦2¦Null§</t>
        </r>
      </text>
    </comment>
    <comment ref="A216" authorId="0" shapeId="0" xr:uid="{00000000-0006-0000-0C00-00002E000000}">
      <text>
        <r>
          <rPr>
            <sz val="9"/>
            <rFont val="Tahoma"/>
          </rPr>
          <t>¦1¦13¦5¦1¦2¦Null§SubSection</t>
        </r>
      </text>
    </comment>
    <comment ref="A218" authorId="0" shapeId="0" xr:uid="{00000000-0006-0000-0C00-00002F000000}">
      <text>
        <r>
          <rPr>
            <sz val="9"/>
            <rFont val="Tahoma"/>
          </rPr>
          <t>¦1¦13¦5¦2¦2¦Null§</t>
        </r>
      </text>
    </comment>
    <comment ref="A220" authorId="0" shapeId="0" xr:uid="{00000000-0006-0000-0C00-000030000000}">
      <text>
        <r>
          <rPr>
            <sz val="9"/>
            <rFont val="Tahoma"/>
          </rPr>
          <t>¦1¦13¦5¦3¦2¦Null§PercPrevItem</t>
        </r>
      </text>
    </comment>
    <comment ref="A222" authorId="0" shapeId="0" xr:uid="{00000000-0006-0000-0C00-000031000000}">
      <text>
        <r>
          <rPr>
            <sz val="9"/>
            <rFont val="Tahoma"/>
          </rPr>
          <t>¦1¦13¦5¦4¦2¦Null§</t>
        </r>
      </text>
    </comment>
    <comment ref="A224" authorId="0" shapeId="0" xr:uid="{00000000-0006-0000-0C00-000032000000}">
      <text>
        <r>
          <rPr>
            <sz val="9"/>
            <rFont val="Tahoma"/>
          </rPr>
          <t>¦1¦13¦5¦5¦2¦Null§</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0D00-000001000000}">
      <text>
        <r>
          <rPr>
            <sz val="9"/>
            <rFont val="Tahoma"/>
          </rPr>
          <t>Item¦Payment¦Description¦Unit¦Qty¦Rate¦Amount§1¦CONTRACT NO.: 31302-5W§14¦SCHEDULE 14 - MECHANICAL EQUIPMENT &amp; ANCILLARY WORKS§SECTION 14.1: MECHANICAL &amp; PUMP INSTALLATIONS  ¦SECTION 14.2: MOTORS &amp; ANCILLARY WORKS¦SECTION 14.3: ELECTRIC ACUATORS</t>
        </r>
      </text>
    </comment>
    <comment ref="A4" authorId="0" shapeId="0" xr:uid="{00000000-0006-0000-0D00-000002000000}">
      <text>
        <r>
          <rPr>
            <sz val="9"/>
            <rFont val="Tahoma"/>
          </rPr>
          <t>¦1¦14¦1¦1¦1¦Null§</t>
        </r>
      </text>
    </comment>
    <comment ref="A6" authorId="0" shapeId="0" xr:uid="{00000000-0006-0000-0D00-000003000000}">
      <text>
        <r>
          <rPr>
            <sz val="9"/>
            <rFont val="Tahoma"/>
          </rPr>
          <t>¦1¦14¦1¦2¦2¦Null§</t>
        </r>
      </text>
    </comment>
    <comment ref="A8" authorId="0" shapeId="0" xr:uid="{00000000-0006-0000-0D00-000004000000}">
      <text>
        <r>
          <rPr>
            <sz val="9"/>
            <rFont val="Tahoma"/>
          </rPr>
          <t>¦1¦14¦1¦3¦2¦Null§</t>
        </r>
      </text>
    </comment>
    <comment ref="A10" authorId="0" shapeId="0" xr:uid="{00000000-0006-0000-0D00-000005000000}">
      <text>
        <r>
          <rPr>
            <sz val="9"/>
            <rFont val="Tahoma"/>
          </rPr>
          <t>¦1¦14¦1¦4¦2¦Null§SubSection</t>
        </r>
      </text>
    </comment>
    <comment ref="A12" authorId="0" shapeId="0" xr:uid="{00000000-0006-0000-0D00-000006000000}">
      <text>
        <r>
          <rPr>
            <sz val="9"/>
            <rFont val="Tahoma"/>
          </rPr>
          <t>¦1¦14¦1¦5¦2¦Null§SubSection</t>
        </r>
      </text>
    </comment>
    <comment ref="A14" authorId="0" shapeId="0" xr:uid="{00000000-0006-0000-0D00-000007000000}">
      <text>
        <r>
          <rPr>
            <sz val="9"/>
            <rFont val="Tahoma"/>
          </rPr>
          <t>¦1¦14¦1¦6¦2¦Null§</t>
        </r>
      </text>
    </comment>
    <comment ref="A16" authorId="0" shapeId="0" xr:uid="{00000000-0006-0000-0D00-000008000000}">
      <text>
        <r>
          <rPr>
            <sz val="9"/>
            <rFont val="Tahoma"/>
          </rPr>
          <t>¦1¦14¦1¦7¦2¦Null§</t>
        </r>
      </text>
    </comment>
    <comment ref="A18" authorId="0" shapeId="0" xr:uid="{00000000-0006-0000-0D00-000009000000}">
      <text>
        <r>
          <rPr>
            <sz val="9"/>
            <rFont val="Tahoma"/>
          </rPr>
          <t>¦1¦14¦1¦8¦2¦Null§</t>
        </r>
      </text>
    </comment>
    <comment ref="A20" authorId="0" shapeId="0" xr:uid="{00000000-0006-0000-0D00-00000A000000}">
      <text>
        <r>
          <rPr>
            <sz val="9"/>
            <rFont val="Tahoma"/>
          </rPr>
          <t>¦1¦14¦1¦9¦2¦Null§SubSection</t>
        </r>
      </text>
    </comment>
    <comment ref="A22" authorId="0" shapeId="0" xr:uid="{00000000-0006-0000-0D00-00000B000000}">
      <text>
        <r>
          <rPr>
            <sz val="9"/>
            <rFont val="Tahoma"/>
          </rPr>
          <t>¦1¦14¦1¦10¦1¦Null§</t>
        </r>
      </text>
    </comment>
    <comment ref="A24" authorId="0" shapeId="0" xr:uid="{00000000-0006-0000-0D00-00000C000000}">
      <text>
        <r>
          <rPr>
            <sz val="9"/>
            <rFont val="Tahoma"/>
          </rPr>
          <t>¦1¦14¦1¦11¦2¦Null§</t>
        </r>
      </text>
    </comment>
    <comment ref="A26" authorId="0" shapeId="0" xr:uid="{00000000-0006-0000-0D00-00000D000000}">
      <text>
        <r>
          <rPr>
            <sz val="9"/>
            <rFont val="Tahoma"/>
          </rPr>
          <t>¦1¦14¦1¦12¦2¦Null§SubSection</t>
        </r>
      </text>
    </comment>
    <comment ref="A33" authorId="0" shapeId="0" xr:uid="{00000000-0006-0000-0D00-00000E000000}">
      <text>
        <r>
          <rPr>
            <sz val="9"/>
            <rFont val="Tahoma"/>
          </rPr>
          <t>¦1¦14¦1¦13¦2¦Null§</t>
        </r>
      </text>
    </comment>
    <comment ref="A35" authorId="0" shapeId="0" xr:uid="{00000000-0006-0000-0D00-00000F000000}">
      <text>
        <r>
          <rPr>
            <sz val="9"/>
            <rFont val="Tahoma"/>
          </rPr>
          <t>¦1¦14¦1¦14¦2¦Null§</t>
        </r>
      </text>
    </comment>
    <comment ref="A37" authorId="0" shapeId="0" xr:uid="{00000000-0006-0000-0D00-000010000000}">
      <text>
        <r>
          <rPr>
            <sz val="9"/>
            <rFont val="Tahoma"/>
          </rPr>
          <t>¦1¦14¦1¦15¦2¦Null§</t>
        </r>
      </text>
    </comment>
    <comment ref="A39" authorId="0" shapeId="0" xr:uid="{00000000-0006-0000-0D00-000011000000}">
      <text>
        <r>
          <rPr>
            <sz val="9"/>
            <rFont val="Tahoma"/>
          </rPr>
          <t>¦1¦14¦1¦16¦2¦Null§SubSection</t>
        </r>
      </text>
    </comment>
    <comment ref="A41" authorId="0" shapeId="0" xr:uid="{00000000-0006-0000-0D00-000012000000}">
      <text>
        <r>
          <rPr>
            <sz val="9"/>
            <rFont val="Tahoma"/>
          </rPr>
          <t>¦1¦14¦1¦17¦2¦Null§SubSection</t>
        </r>
      </text>
    </comment>
    <comment ref="A43" authorId="0" shapeId="0" xr:uid="{00000000-0006-0000-0D00-000013000000}">
      <text>
        <r>
          <rPr>
            <sz val="9"/>
            <rFont val="Tahoma"/>
          </rPr>
          <t>¦1¦14¦1¦18¦2¦Null§SubSection</t>
        </r>
      </text>
    </comment>
    <comment ref="A45" authorId="0" shapeId="0" xr:uid="{00000000-0006-0000-0D00-000014000000}">
      <text>
        <r>
          <rPr>
            <sz val="9"/>
            <rFont val="Tahoma"/>
          </rPr>
          <t>¦1¦14¦1¦19¦1¦Null§</t>
        </r>
      </text>
    </comment>
    <comment ref="A47" authorId="0" shapeId="0" xr:uid="{00000000-0006-0000-0D00-000015000000}">
      <text>
        <r>
          <rPr>
            <sz val="9"/>
            <rFont val="Tahoma"/>
          </rPr>
          <t>¦1¦14¦1¦20¦2¦Null§</t>
        </r>
      </text>
    </comment>
    <comment ref="A49" authorId="0" shapeId="0" xr:uid="{00000000-0006-0000-0D00-000016000000}">
      <text>
        <r>
          <rPr>
            <sz val="9"/>
            <rFont val="Tahoma"/>
          </rPr>
          <t>¦1¦14¦1¦21¦2¦Null§</t>
        </r>
      </text>
    </comment>
    <comment ref="A51" authorId="0" shapeId="0" xr:uid="{00000000-0006-0000-0D00-000017000000}">
      <text>
        <r>
          <rPr>
            <sz val="9"/>
            <rFont val="Tahoma"/>
          </rPr>
          <t>¦1¦14¦1¦22¦2¦Null§</t>
        </r>
      </text>
    </comment>
    <comment ref="A53" authorId="0" shapeId="0" xr:uid="{00000000-0006-0000-0D00-000018000000}">
      <text>
        <r>
          <rPr>
            <sz val="9"/>
            <rFont val="Tahoma"/>
          </rPr>
          <t>¦1¦14¦1¦23¦2¦Null§SubSection</t>
        </r>
      </text>
    </comment>
    <comment ref="A55" authorId="0" shapeId="0" xr:uid="{00000000-0006-0000-0D00-000019000000}">
      <text>
        <r>
          <rPr>
            <sz val="9"/>
            <rFont val="Tahoma"/>
          </rPr>
          <t>¦1¦14¦1¦24¦2¦Null§</t>
        </r>
      </text>
    </comment>
    <comment ref="A57" authorId="0" shapeId="0" xr:uid="{00000000-0006-0000-0D00-00001A000000}">
      <text>
        <r>
          <rPr>
            <sz val="9"/>
            <rFont val="Tahoma"/>
          </rPr>
          <t>¦1¦14¦1¦25¦2¦Null§</t>
        </r>
      </text>
    </comment>
    <comment ref="A59" authorId="0" shapeId="0" xr:uid="{00000000-0006-0000-0D00-00001B000000}">
      <text>
        <r>
          <rPr>
            <sz val="9"/>
            <rFont val="Tahoma"/>
          </rPr>
          <t>¦1¦14¦1¦26¦2¦Null§SubSection</t>
        </r>
      </text>
    </comment>
    <comment ref="A61" authorId="0" shapeId="0" xr:uid="{00000000-0006-0000-0D00-00001C000000}">
      <text>
        <r>
          <rPr>
            <sz val="9"/>
            <rFont val="Tahoma"/>
          </rPr>
          <t>¦1¦14¦1¦27¦1¦Null§</t>
        </r>
      </text>
    </comment>
    <comment ref="A63" authorId="0" shapeId="0" xr:uid="{00000000-0006-0000-0D00-00001D000000}">
      <text>
        <r>
          <rPr>
            <sz val="9"/>
            <rFont val="Tahoma"/>
          </rPr>
          <t>¦1¦14¦1¦28¦2¦Null§</t>
        </r>
      </text>
    </comment>
    <comment ref="A65" authorId="0" shapeId="0" xr:uid="{00000000-0006-0000-0D00-00001E000000}">
      <text>
        <r>
          <rPr>
            <sz val="9"/>
            <rFont val="Tahoma"/>
          </rPr>
          <t>¦1¦14¦1¦29¦2¦Null§</t>
        </r>
      </text>
    </comment>
    <comment ref="A71" authorId="0" shapeId="0" xr:uid="{00000000-0006-0000-0D00-00001F000000}">
      <text>
        <r>
          <rPr>
            <sz val="9"/>
            <rFont val="Tahoma"/>
          </rPr>
          <t>¦1¦14¦2¦1¦1¦Null§SubSection</t>
        </r>
      </text>
    </comment>
    <comment ref="A73" authorId="0" shapeId="0" xr:uid="{00000000-0006-0000-0D00-000020000000}">
      <text>
        <r>
          <rPr>
            <sz val="9"/>
            <rFont val="Tahoma"/>
          </rPr>
          <t>¦1¦14¦2¦2¦1¦Null§SubSection</t>
        </r>
      </text>
    </comment>
    <comment ref="A75" authorId="0" shapeId="0" xr:uid="{00000000-0006-0000-0D00-000021000000}">
      <text>
        <r>
          <rPr>
            <sz val="9"/>
            <rFont val="Tahoma"/>
          </rPr>
          <t>¦1¦14¦2¦3¦1¦Null§</t>
        </r>
      </text>
    </comment>
    <comment ref="A77" authorId="0" shapeId="0" xr:uid="{00000000-0006-0000-0D00-000022000000}">
      <text>
        <r>
          <rPr>
            <sz val="9"/>
            <rFont val="Tahoma"/>
          </rPr>
          <t>¦1¦14¦2¦4¦1¦Null§SubSection</t>
        </r>
      </text>
    </comment>
    <comment ref="A79" authorId="0" shapeId="0" xr:uid="{00000000-0006-0000-0D00-000023000000}">
      <text>
        <r>
          <rPr>
            <sz val="9"/>
            <rFont val="Tahoma"/>
          </rPr>
          <t>¦1¦14¦2¦5¦1¦Null§</t>
        </r>
      </text>
    </comment>
    <comment ref="A81" authorId="0" shapeId="0" xr:uid="{00000000-0006-0000-0D00-000024000000}">
      <text>
        <r>
          <rPr>
            <sz val="9"/>
            <rFont val="Tahoma"/>
          </rPr>
          <t>¦1¦14¦2¦6¦1¦Null§SubSection</t>
        </r>
      </text>
    </comment>
    <comment ref="A83" authorId="0" shapeId="0" xr:uid="{00000000-0006-0000-0D00-000025000000}">
      <text>
        <r>
          <rPr>
            <sz val="9"/>
            <rFont val="Tahoma"/>
          </rPr>
          <t>¦1¦14¦2¦7¦1¦Null§</t>
        </r>
      </text>
    </comment>
    <comment ref="A85" authorId="0" shapeId="0" xr:uid="{00000000-0006-0000-0D00-000026000000}">
      <text>
        <r>
          <rPr>
            <sz val="9"/>
            <rFont val="Tahoma"/>
          </rPr>
          <t>¦1¦14¦2¦8¦1¦Null§SubSection</t>
        </r>
      </text>
    </comment>
    <comment ref="A87" authorId="0" shapeId="0" xr:uid="{00000000-0006-0000-0D00-000027000000}">
      <text>
        <r>
          <rPr>
            <sz val="9"/>
            <rFont val="Tahoma"/>
          </rPr>
          <t>¦1¦14¦2¦9¦1¦Null§</t>
        </r>
      </text>
    </comment>
    <comment ref="A89" authorId="0" shapeId="0" xr:uid="{00000000-0006-0000-0D00-000028000000}">
      <text>
        <r>
          <rPr>
            <sz val="9"/>
            <rFont val="Tahoma"/>
          </rPr>
          <t>¦1¦14¦2¦10¦1¦Null§SubSection</t>
        </r>
      </text>
    </comment>
    <comment ref="A120" authorId="0" shapeId="0" xr:uid="{00000000-0006-0000-0D00-000029000000}">
      <text>
        <r>
          <rPr>
            <sz val="9"/>
            <rFont val="Tahoma"/>
          </rPr>
          <t>¦1¦14¦3¦1¦1¦Null§SubSection</t>
        </r>
      </text>
    </comment>
    <comment ref="A122" authorId="0" shapeId="0" xr:uid="{00000000-0006-0000-0D00-00002A000000}">
      <text>
        <r>
          <rPr>
            <sz val="9"/>
            <rFont val="Tahoma"/>
          </rPr>
          <t>¦1¦14¦3¦2¦1¦Null§</t>
        </r>
      </text>
    </comment>
    <comment ref="A124" authorId="0" shapeId="0" xr:uid="{00000000-0006-0000-0D00-00002B000000}">
      <text>
        <r>
          <rPr>
            <sz val="9"/>
            <rFont val="Tahoma"/>
          </rPr>
          <t>¦1¦14¦3¦3¦1¦Null§SubSection</t>
        </r>
      </text>
    </comment>
    <comment ref="A126" authorId="0" shapeId="0" xr:uid="{00000000-0006-0000-0D00-00002C000000}">
      <text>
        <r>
          <rPr>
            <sz val="9"/>
            <rFont val="Tahoma"/>
          </rPr>
          <t>¦1¦14¦3¦4¦1¦Null§</t>
        </r>
      </text>
    </comment>
    <comment ref="A128" authorId="0" shapeId="0" xr:uid="{00000000-0006-0000-0D00-00002D000000}">
      <text>
        <r>
          <rPr>
            <sz val="9"/>
            <rFont val="Tahoma"/>
          </rPr>
          <t>¦1¦14¦3¦5¦1¦Null§</t>
        </r>
      </text>
    </comment>
    <comment ref="A130" authorId="0" shapeId="0" xr:uid="{00000000-0006-0000-0D00-00002E000000}">
      <text>
        <r>
          <rPr>
            <sz val="9"/>
            <rFont val="Tahoma"/>
          </rPr>
          <t>¦1¦14¦3¦6¦1¦Null§</t>
        </r>
      </text>
    </comment>
    <comment ref="A132" authorId="0" shapeId="0" xr:uid="{00000000-0006-0000-0D00-00002F000000}">
      <text>
        <r>
          <rPr>
            <sz val="9"/>
            <rFont val="Tahoma"/>
          </rPr>
          <t>¦1¦14¦3¦7¦1¦Null§SubSection</t>
        </r>
      </text>
    </comment>
    <comment ref="A134" authorId="0" shapeId="0" xr:uid="{00000000-0006-0000-0D00-000030000000}">
      <text>
        <r>
          <rPr>
            <sz val="9"/>
            <rFont val="Tahoma"/>
          </rPr>
          <t>¦1¦14¦3¦8¦1¦Null§</t>
        </r>
      </text>
    </comment>
    <comment ref="A136" authorId="0" shapeId="0" xr:uid="{00000000-0006-0000-0D00-000031000000}">
      <text>
        <r>
          <rPr>
            <sz val="9"/>
            <rFont val="Tahoma"/>
          </rPr>
          <t>¦1¦14¦3¦9¦1¦Null§</t>
        </r>
      </text>
    </comment>
    <comment ref="A138" authorId="0" shapeId="0" xr:uid="{00000000-0006-0000-0D00-000032000000}">
      <text>
        <r>
          <rPr>
            <sz val="9"/>
            <rFont val="Tahoma"/>
          </rPr>
          <t>¦1¦14¦3¦10¦1¦Null§</t>
        </r>
      </text>
    </comment>
    <comment ref="A140" authorId="0" shapeId="0" xr:uid="{00000000-0006-0000-0D00-000033000000}">
      <text>
        <r>
          <rPr>
            <sz val="9"/>
            <rFont val="Tahoma"/>
          </rPr>
          <t>¦1¦14¦3¦11¦1¦Null§</t>
        </r>
      </text>
    </comment>
    <comment ref="A142" authorId="0" shapeId="0" xr:uid="{00000000-0006-0000-0D00-000034000000}">
      <text>
        <r>
          <rPr>
            <sz val="9"/>
            <rFont val="Tahoma"/>
          </rPr>
          <t>¦1¦14¦3¦12¦1¦Null§SubSection</t>
        </r>
      </text>
    </comment>
    <comment ref="A144" authorId="0" shapeId="0" xr:uid="{00000000-0006-0000-0D00-000035000000}">
      <text>
        <r>
          <rPr>
            <sz val="9"/>
            <rFont val="Tahoma"/>
          </rPr>
          <t>¦1¦14¦3¦13¦1¦Null§SubSection</t>
        </r>
      </text>
    </comment>
    <comment ref="A146" authorId="0" shapeId="0" xr:uid="{00000000-0006-0000-0D00-000036000000}">
      <text>
        <r>
          <rPr>
            <sz val="9"/>
            <rFont val="Tahoma"/>
          </rPr>
          <t>¦1¦14¦3¦14¦1¦Null§SubSection</t>
        </r>
      </text>
    </comment>
    <comment ref="A159" authorId="0" shapeId="0" xr:uid="{00000000-0006-0000-0D00-000037000000}">
      <text>
        <r>
          <rPr>
            <sz val="9"/>
            <rFont val="Tahoma"/>
          </rPr>
          <t>¦1¦14¦3¦15¦1¦Null§SubSection</t>
        </r>
      </text>
    </comment>
    <comment ref="A161" authorId="0" shapeId="0" xr:uid="{00000000-0006-0000-0D00-000038000000}">
      <text>
        <r>
          <rPr>
            <sz val="9"/>
            <rFont val="Tahoma"/>
          </rPr>
          <t>¦1¦14¦3¦16¦1¦Null§SubSection</t>
        </r>
      </text>
    </comment>
    <comment ref="A163" authorId="0" shapeId="0" xr:uid="{00000000-0006-0000-0D00-000039000000}">
      <text>
        <r>
          <rPr>
            <sz val="9"/>
            <rFont val="Tahoma"/>
          </rPr>
          <t>¦1¦14¦3¦17¦1¦Null§SubSection</t>
        </r>
      </text>
    </comment>
    <comment ref="A165" authorId="0" shapeId="0" xr:uid="{00000000-0006-0000-0D00-00003A000000}">
      <text>
        <r>
          <rPr>
            <sz val="9"/>
            <rFont val="Tahoma"/>
          </rPr>
          <t>¦1¦14¦3¦18¦1¦Null§SubSection</t>
        </r>
      </text>
    </comment>
    <comment ref="A167" authorId="0" shapeId="0" xr:uid="{00000000-0006-0000-0D00-00003B000000}">
      <text>
        <r>
          <rPr>
            <sz val="9"/>
            <rFont val="Tahoma"/>
          </rPr>
          <t>¦1¦14¦3¦19¦1¦Null§SubSection</t>
        </r>
      </text>
    </comment>
    <comment ref="A169" authorId="0" shapeId="0" xr:uid="{00000000-0006-0000-0D00-00003C000000}">
      <text>
        <r>
          <rPr>
            <sz val="9"/>
            <rFont val="Tahoma"/>
          </rPr>
          <t>¦1¦14¦3¦20¦1¦Null§PercPrevItem¦SubSection</t>
        </r>
      </text>
    </comment>
    <comment ref="A171" authorId="0" shapeId="0" xr:uid="{00000000-0006-0000-0D00-00003D000000}">
      <text>
        <r>
          <rPr>
            <sz val="9"/>
            <rFont val="Tahoma"/>
          </rPr>
          <t>¦1¦14¦3¦21¦1¦Null§SubSection</t>
        </r>
      </text>
    </comment>
    <comment ref="A173" authorId="0" shapeId="0" xr:uid="{00000000-0006-0000-0D00-00003E000000}">
      <text>
        <r>
          <rPr>
            <sz val="9"/>
            <rFont val="Tahoma"/>
          </rPr>
          <t>¦1¦14¦3¦22¦1¦Null§</t>
        </r>
      </text>
    </comment>
    <comment ref="A175" authorId="0" shapeId="0" xr:uid="{00000000-0006-0000-0D00-00003F000000}">
      <text>
        <r>
          <rPr>
            <sz val="9"/>
            <rFont val="Tahoma"/>
          </rPr>
          <t>¦1¦14¦3¦23¦1¦Null§</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0E00-000001000000}">
      <text>
        <r>
          <rPr>
            <sz val="9"/>
            <rFont val="Tahoma"/>
          </rPr>
          <t>Item¦Payment¦Description¦Unit¦Qty¦Rate¦Amount§1¦CONTRACT NO.: 31302-5W§15¦SCHEDULE 15 - ELECTRICAL &amp; INSTRUMENTATION§SECTION 15.1: ELECTRICAL &amp; MCC¦SECTION 15.2: SMALL POWER DISTRIBUTION BOARDS, MCC &amp; ANCILLARIES¦SECTION 15.3: TELEMETRY¦SECTION 15.4: INSTRUMENTATION, SCADA &amp; PLC SYSTEM¦SECTION 15.5: LIGHTNING, SMALL POWER &amp; SOCKET INSTALLATION¦SECTION 15.6: HVAC INSTALLATION¦SECTION 15.7: FIRE PROTECTION INSTALLATION¦SECTION 15.8: OTHER¦SECTION 15.9: TESTING AND COMMISSIONING¦SECTION 15.10: DOCUMENTATION¦SECTION 15.11: TRAINING¦SECTION 15.12: GENERAL</t>
        </r>
      </text>
    </comment>
    <comment ref="A4" authorId="0" shapeId="0" xr:uid="{00000000-0006-0000-0E00-000002000000}">
      <text>
        <r>
          <rPr>
            <sz val="9"/>
            <rFont val="Tahoma"/>
          </rPr>
          <t>¦1¦15¦1¦1¦1¦Null§</t>
        </r>
      </text>
    </comment>
    <comment ref="A6" authorId="0" shapeId="0" xr:uid="{00000000-0006-0000-0E00-000003000000}">
      <text>
        <r>
          <rPr>
            <sz val="9"/>
            <rFont val="Tahoma"/>
          </rPr>
          <t>¦1¦15¦1¦2¦1¦Null§</t>
        </r>
      </text>
    </comment>
    <comment ref="A8" authorId="0" shapeId="0" xr:uid="{00000000-0006-0000-0E00-000004000000}">
      <text>
        <r>
          <rPr>
            <sz val="9"/>
            <rFont val="Tahoma"/>
          </rPr>
          <t>¦1¦15¦1¦3¦1¦Null§SubSection</t>
        </r>
      </text>
    </comment>
    <comment ref="A10" authorId="0" shapeId="0" xr:uid="{00000000-0006-0000-0E00-000005000000}">
      <text>
        <r>
          <rPr>
            <sz val="9"/>
            <rFont val="Tahoma"/>
          </rPr>
          <t>¦1¦15¦1¦4¦1¦Null§</t>
        </r>
      </text>
    </comment>
    <comment ref="A12" authorId="0" shapeId="0" xr:uid="{00000000-0006-0000-0E00-000006000000}">
      <text>
        <r>
          <rPr>
            <sz val="9"/>
            <rFont val="Tahoma"/>
          </rPr>
          <t>¦1¦15¦1¦5¦1¦Null§</t>
        </r>
      </text>
    </comment>
    <comment ref="A14" authorId="0" shapeId="0" xr:uid="{00000000-0006-0000-0E00-000007000000}">
      <text>
        <r>
          <rPr>
            <sz val="9"/>
            <rFont val="Tahoma"/>
          </rPr>
          <t>¦1¦15¦1¦6¦1¦Null§SubSection</t>
        </r>
      </text>
    </comment>
    <comment ref="A16" authorId="0" shapeId="0" xr:uid="{00000000-0006-0000-0E00-000008000000}">
      <text>
        <r>
          <rPr>
            <sz val="9"/>
            <rFont val="Tahoma"/>
          </rPr>
          <t>¦1¦15¦1¦7¦1¦Null§</t>
        </r>
      </text>
    </comment>
    <comment ref="A18" authorId="0" shapeId="0" xr:uid="{00000000-0006-0000-0E00-000009000000}">
      <text>
        <r>
          <rPr>
            <sz val="9"/>
            <rFont val="Tahoma"/>
          </rPr>
          <t>¦1¦15¦1¦8¦1¦Null§</t>
        </r>
      </text>
    </comment>
    <comment ref="A20" authorId="0" shapeId="0" xr:uid="{00000000-0006-0000-0E00-00000A000000}">
      <text>
        <r>
          <rPr>
            <sz val="9"/>
            <rFont val="Tahoma"/>
          </rPr>
          <t>¦1¦15¦1¦9¦1¦Null§</t>
        </r>
      </text>
    </comment>
    <comment ref="A22" authorId="0" shapeId="0" xr:uid="{00000000-0006-0000-0E00-00000B000000}">
      <text>
        <r>
          <rPr>
            <sz val="9"/>
            <rFont val="Tahoma"/>
          </rPr>
          <t>¦1¦15¦1¦10¦1¦Null§</t>
        </r>
      </text>
    </comment>
    <comment ref="A24" authorId="0" shapeId="0" xr:uid="{00000000-0006-0000-0E00-00000C000000}">
      <text>
        <r>
          <rPr>
            <sz val="9"/>
            <rFont val="Tahoma"/>
          </rPr>
          <t>¦1¦15¦1¦11¦1¦Null§</t>
        </r>
      </text>
    </comment>
    <comment ref="A26" authorId="0" shapeId="0" xr:uid="{00000000-0006-0000-0E00-00000D000000}">
      <text>
        <r>
          <rPr>
            <sz val="9"/>
            <rFont val="Tahoma"/>
          </rPr>
          <t>¦1¦15¦1¦12¦1¦Null§</t>
        </r>
      </text>
    </comment>
    <comment ref="A28" authorId="0" shapeId="0" xr:uid="{00000000-0006-0000-0E00-00000E000000}">
      <text>
        <r>
          <rPr>
            <sz val="9"/>
            <rFont val="Tahoma"/>
          </rPr>
          <t>¦1¦15¦1¦13¦1¦Null§</t>
        </r>
      </text>
    </comment>
    <comment ref="A30" authorId="0" shapeId="0" xr:uid="{00000000-0006-0000-0E00-00000F000000}">
      <text>
        <r>
          <rPr>
            <sz val="9"/>
            <rFont val="Tahoma"/>
          </rPr>
          <t>¦1¦15¦1¦14¦1¦Null§</t>
        </r>
      </text>
    </comment>
    <comment ref="A32" authorId="0" shapeId="0" xr:uid="{00000000-0006-0000-0E00-000010000000}">
      <text>
        <r>
          <rPr>
            <sz val="9"/>
            <rFont val="Tahoma"/>
          </rPr>
          <t>¦1¦15¦1¦15¦1¦Null§</t>
        </r>
      </text>
    </comment>
    <comment ref="A34" authorId="0" shapeId="0" xr:uid="{00000000-0006-0000-0E00-000011000000}">
      <text>
        <r>
          <rPr>
            <sz val="9"/>
            <rFont val="Tahoma"/>
          </rPr>
          <t>¦1¦15¦1¦16¦1¦Null§</t>
        </r>
      </text>
    </comment>
    <comment ref="A36" authorId="0" shapeId="0" xr:uid="{00000000-0006-0000-0E00-000012000000}">
      <text>
        <r>
          <rPr>
            <sz val="9"/>
            <rFont val="Tahoma"/>
          </rPr>
          <t>¦1¦15¦1¦17¦2¦Null§</t>
        </r>
      </text>
    </comment>
    <comment ref="A38" authorId="0" shapeId="0" xr:uid="{00000000-0006-0000-0E00-000013000000}">
      <text>
        <r>
          <rPr>
            <sz val="9"/>
            <rFont val="Tahoma"/>
          </rPr>
          <t>¦1¦15¦1¦18¦2¦Null§</t>
        </r>
      </text>
    </comment>
    <comment ref="A40" authorId="0" shapeId="0" xr:uid="{00000000-0006-0000-0E00-000014000000}">
      <text>
        <r>
          <rPr>
            <sz val="9"/>
            <rFont val="Tahoma"/>
          </rPr>
          <t>¦1¦15¦1¦19¦1¦Null§SubSection</t>
        </r>
      </text>
    </comment>
    <comment ref="A42" authorId="0" shapeId="0" xr:uid="{00000000-0006-0000-0E00-000015000000}">
      <text>
        <r>
          <rPr>
            <sz val="9"/>
            <rFont val="Tahoma"/>
          </rPr>
          <t>¦1¦15¦1¦20¦1¦Null§</t>
        </r>
      </text>
    </comment>
    <comment ref="A44" authorId="0" shapeId="0" xr:uid="{00000000-0006-0000-0E00-000016000000}">
      <text>
        <r>
          <rPr>
            <sz val="9"/>
            <rFont val="Tahoma"/>
          </rPr>
          <t>¦1¦15¦1¦21¦1¦Null§</t>
        </r>
      </text>
    </comment>
    <comment ref="A46" authorId="0" shapeId="0" xr:uid="{00000000-0006-0000-0E00-000017000000}">
      <text>
        <r>
          <rPr>
            <sz val="9"/>
            <rFont val="Tahoma"/>
          </rPr>
          <t>¦1¦15¦1¦22¦1¦Null§</t>
        </r>
      </text>
    </comment>
    <comment ref="A53" authorId="0" shapeId="0" xr:uid="{00000000-0006-0000-0E00-000018000000}">
      <text>
        <r>
          <rPr>
            <sz val="9"/>
            <rFont val="Tahoma"/>
          </rPr>
          <t>¦1¦15¦1¦23¦1¦Null§</t>
        </r>
      </text>
    </comment>
    <comment ref="A55" authorId="0" shapeId="0" xr:uid="{00000000-0006-0000-0E00-000019000000}">
      <text>
        <r>
          <rPr>
            <sz val="9"/>
            <rFont val="Tahoma"/>
          </rPr>
          <t>¦1¦15¦1¦24¦1¦Null§</t>
        </r>
      </text>
    </comment>
    <comment ref="A57" authorId="0" shapeId="0" xr:uid="{00000000-0006-0000-0E00-00001A000000}">
      <text>
        <r>
          <rPr>
            <sz val="9"/>
            <rFont val="Tahoma"/>
          </rPr>
          <t>¦1¦15¦1¦25¦1¦Null§</t>
        </r>
      </text>
    </comment>
    <comment ref="A59" authorId="0" shapeId="0" xr:uid="{00000000-0006-0000-0E00-00001B000000}">
      <text>
        <r>
          <rPr>
            <sz val="9"/>
            <rFont val="Tahoma"/>
          </rPr>
          <t>¦1¦15¦1¦26¦1¦Null§</t>
        </r>
      </text>
    </comment>
    <comment ref="A61" authorId="0" shapeId="0" xr:uid="{00000000-0006-0000-0E00-00001C000000}">
      <text>
        <r>
          <rPr>
            <sz val="9"/>
            <rFont val="Tahoma"/>
          </rPr>
          <t>¦1¦15¦1¦27¦1¦Null§</t>
        </r>
      </text>
    </comment>
    <comment ref="A63" authorId="0" shapeId="0" xr:uid="{00000000-0006-0000-0E00-00001D000000}">
      <text>
        <r>
          <rPr>
            <sz val="9"/>
            <rFont val="Tahoma"/>
          </rPr>
          <t>¦1¦15¦1¦28¦1¦Null§</t>
        </r>
      </text>
    </comment>
    <comment ref="A65" authorId="0" shapeId="0" xr:uid="{00000000-0006-0000-0E00-00001E000000}">
      <text>
        <r>
          <rPr>
            <sz val="9"/>
            <rFont val="Tahoma"/>
          </rPr>
          <t>¦1¦15¦1¦29¦1¦Null§</t>
        </r>
      </text>
    </comment>
    <comment ref="A67" authorId="0" shapeId="0" xr:uid="{00000000-0006-0000-0E00-00001F000000}">
      <text>
        <r>
          <rPr>
            <sz val="9"/>
            <rFont val="Tahoma"/>
          </rPr>
          <t>¦1¦15¦1¦30¦2¦Null§</t>
        </r>
      </text>
    </comment>
    <comment ref="A69" authorId="0" shapeId="0" xr:uid="{00000000-0006-0000-0E00-000020000000}">
      <text>
        <r>
          <rPr>
            <sz val="9"/>
            <rFont val="Tahoma"/>
          </rPr>
          <t>¦1¦15¦1¦31¦2¦Null§</t>
        </r>
      </text>
    </comment>
    <comment ref="A71" authorId="0" shapeId="0" xr:uid="{00000000-0006-0000-0E00-000021000000}">
      <text>
        <r>
          <rPr>
            <sz val="9"/>
            <rFont val="Tahoma"/>
          </rPr>
          <t>¦1¦15¦1¦32¦1¦Null§SubSection</t>
        </r>
      </text>
    </comment>
    <comment ref="A73" authorId="0" shapeId="0" xr:uid="{00000000-0006-0000-0E00-000022000000}">
      <text>
        <r>
          <rPr>
            <sz val="9"/>
            <rFont val="Tahoma"/>
          </rPr>
          <t>¦1¦15¦1¦33¦1¦Null§</t>
        </r>
      </text>
    </comment>
    <comment ref="A75" authorId="0" shapeId="0" xr:uid="{00000000-0006-0000-0E00-000023000000}">
      <text>
        <r>
          <rPr>
            <sz val="9"/>
            <rFont val="Tahoma"/>
          </rPr>
          <t>¦1¦15¦1¦34¦1¦Null§</t>
        </r>
      </text>
    </comment>
    <comment ref="A77" authorId="0" shapeId="0" xr:uid="{00000000-0006-0000-0E00-000024000000}">
      <text>
        <r>
          <rPr>
            <sz val="9"/>
            <rFont val="Tahoma"/>
          </rPr>
          <t>¦1¦15¦1¦35¦2¦Null§</t>
        </r>
      </text>
    </comment>
    <comment ref="A79" authorId="0" shapeId="0" xr:uid="{00000000-0006-0000-0E00-000025000000}">
      <text>
        <r>
          <rPr>
            <sz val="9"/>
            <rFont val="Tahoma"/>
          </rPr>
          <t>¦1¦15¦1¦36¦2¦Null§</t>
        </r>
      </text>
    </comment>
    <comment ref="A81" authorId="0" shapeId="0" xr:uid="{00000000-0006-0000-0E00-000026000000}">
      <text>
        <r>
          <rPr>
            <sz val="9"/>
            <rFont val="Tahoma"/>
          </rPr>
          <t>¦1¦15¦1¦37¦2¦Null§</t>
        </r>
      </text>
    </comment>
    <comment ref="A83" authorId="0" shapeId="0" xr:uid="{00000000-0006-0000-0E00-000027000000}">
      <text>
        <r>
          <rPr>
            <sz val="9"/>
            <rFont val="Tahoma"/>
          </rPr>
          <t>¦1¦15¦1¦38¦2¦Null§</t>
        </r>
      </text>
    </comment>
    <comment ref="A85" authorId="0" shapeId="0" xr:uid="{00000000-0006-0000-0E00-000028000000}">
      <text>
        <r>
          <rPr>
            <sz val="9"/>
            <rFont val="Tahoma"/>
          </rPr>
          <t>¦1¦15¦1¦39¦2¦Null§</t>
        </r>
      </text>
    </comment>
    <comment ref="A87" authorId="0" shapeId="0" xr:uid="{00000000-0006-0000-0E00-000029000000}">
      <text>
        <r>
          <rPr>
            <sz val="9"/>
            <rFont val="Tahoma"/>
          </rPr>
          <t>¦1¦15¦1¦40¦2¦Null§</t>
        </r>
      </text>
    </comment>
    <comment ref="A89" authorId="0" shapeId="0" xr:uid="{00000000-0006-0000-0E00-00002A000000}">
      <text>
        <r>
          <rPr>
            <sz val="9"/>
            <rFont val="Tahoma"/>
          </rPr>
          <t>¦1¦15¦1¦41¦2¦Null§</t>
        </r>
      </text>
    </comment>
    <comment ref="A91" authorId="0" shapeId="0" xr:uid="{00000000-0006-0000-0E00-00002B000000}">
      <text>
        <r>
          <rPr>
            <sz val="9"/>
            <rFont val="Tahoma"/>
          </rPr>
          <t>¦1¦15¦1¦42¦2¦Null§</t>
        </r>
      </text>
    </comment>
    <comment ref="A93" authorId="0" shapeId="0" xr:uid="{00000000-0006-0000-0E00-00002C000000}">
      <text>
        <r>
          <rPr>
            <sz val="9"/>
            <rFont val="Tahoma"/>
          </rPr>
          <t>¦1¦15¦1¦43¦2¦Null§</t>
        </r>
      </text>
    </comment>
    <comment ref="A95" authorId="0" shapeId="0" xr:uid="{00000000-0006-0000-0E00-00002D000000}">
      <text>
        <r>
          <rPr>
            <sz val="9"/>
            <rFont val="Tahoma"/>
          </rPr>
          <t>¦1¦15¦1¦44¦2¦Null§</t>
        </r>
      </text>
    </comment>
    <comment ref="A97" authorId="0" shapeId="0" xr:uid="{00000000-0006-0000-0E00-00002E000000}">
      <text>
        <r>
          <rPr>
            <sz val="9"/>
            <rFont val="Tahoma"/>
          </rPr>
          <t>¦1¦15¦1¦45¦2¦Null§SubSection</t>
        </r>
      </text>
    </comment>
    <comment ref="A99" authorId="0" shapeId="0" xr:uid="{00000000-0006-0000-0E00-00002F000000}">
      <text>
        <r>
          <rPr>
            <sz val="9"/>
            <rFont val="Tahoma"/>
          </rPr>
          <t>¦1¦15¦1¦46¦2¦Null§</t>
        </r>
      </text>
    </comment>
    <comment ref="A101" authorId="0" shapeId="0" xr:uid="{00000000-0006-0000-0E00-000030000000}">
      <text>
        <r>
          <rPr>
            <sz val="9"/>
            <rFont val="Tahoma"/>
          </rPr>
          <t>¦1¦15¦1¦47¦2¦Null§</t>
        </r>
      </text>
    </comment>
    <comment ref="A103" authorId="0" shapeId="0" xr:uid="{00000000-0006-0000-0E00-000031000000}">
      <text>
        <r>
          <rPr>
            <sz val="9"/>
            <rFont val="Tahoma"/>
          </rPr>
          <t>¦1¦15¦1¦48¦2¦Null§SubSection</t>
        </r>
      </text>
    </comment>
    <comment ref="A109" authorId="0" shapeId="0" xr:uid="{00000000-0006-0000-0E00-000032000000}">
      <text>
        <r>
          <rPr>
            <sz val="9"/>
            <rFont val="Tahoma"/>
          </rPr>
          <t>¦1¦15¦1¦49¦2¦Null§</t>
        </r>
      </text>
    </comment>
    <comment ref="A111" authorId="0" shapeId="0" xr:uid="{00000000-0006-0000-0E00-000033000000}">
      <text>
        <r>
          <rPr>
            <sz val="9"/>
            <rFont val="Tahoma"/>
          </rPr>
          <t>¦1¦15¦1¦50¦2¦Null§</t>
        </r>
      </text>
    </comment>
    <comment ref="A113" authorId="0" shapeId="0" xr:uid="{00000000-0006-0000-0E00-000034000000}">
      <text>
        <r>
          <rPr>
            <sz val="9"/>
            <rFont val="Tahoma"/>
          </rPr>
          <t>¦1¦15¦1¦51¦2¦Null§PercPrevItem</t>
        </r>
      </text>
    </comment>
    <comment ref="A115" authorId="0" shapeId="0" xr:uid="{00000000-0006-0000-0E00-000035000000}">
      <text>
        <r>
          <rPr>
            <sz val="9"/>
            <rFont val="Tahoma"/>
          </rPr>
          <t>¦1¦15¦1¦52¦2¦Null§</t>
        </r>
      </text>
    </comment>
    <comment ref="A117" authorId="0" shapeId="0" xr:uid="{00000000-0006-0000-0E00-000036000000}">
      <text>
        <r>
          <rPr>
            <sz val="9"/>
            <rFont val="Tahoma"/>
          </rPr>
          <t>¦1¦15¦1¦53¦2¦Null§</t>
        </r>
      </text>
    </comment>
    <comment ref="A119" authorId="0" shapeId="0" xr:uid="{00000000-0006-0000-0E00-000037000000}">
      <text>
        <r>
          <rPr>
            <sz val="9"/>
            <rFont val="Tahoma"/>
          </rPr>
          <t>¦1¦15¦1¦54¦2¦Null§</t>
        </r>
      </text>
    </comment>
    <comment ref="A121" authorId="0" shapeId="0" xr:uid="{00000000-0006-0000-0E00-000038000000}">
      <text>
        <r>
          <rPr>
            <sz val="9"/>
            <rFont val="Tahoma"/>
          </rPr>
          <t>¦1¦15¦1¦55¦2¦Null§</t>
        </r>
      </text>
    </comment>
    <comment ref="A123" authorId="0" shapeId="0" xr:uid="{00000000-0006-0000-0E00-000039000000}">
      <text>
        <r>
          <rPr>
            <sz val="9"/>
            <rFont val="Tahoma"/>
          </rPr>
          <t>¦1¦15¦1¦56¦2¦Null§PercPrevItem</t>
        </r>
      </text>
    </comment>
    <comment ref="A125" authorId="0" shapeId="0" xr:uid="{00000000-0006-0000-0E00-00003A000000}">
      <text>
        <r>
          <rPr>
            <sz val="9"/>
            <rFont val="Tahoma"/>
          </rPr>
          <t>¦1¦15¦1¦57¦2¦Null§</t>
        </r>
      </text>
    </comment>
    <comment ref="A127" authorId="0" shapeId="0" xr:uid="{00000000-0006-0000-0E00-00003B000000}">
      <text>
        <r>
          <rPr>
            <sz val="9"/>
            <rFont val="Tahoma"/>
          </rPr>
          <t>¦1¦15¦1¦58¦2¦Null§</t>
        </r>
      </text>
    </comment>
    <comment ref="A166" authorId="0" shapeId="0" xr:uid="{00000000-0006-0000-0E00-00003C000000}">
      <text>
        <r>
          <rPr>
            <sz val="9"/>
            <rFont val="Tahoma"/>
          </rPr>
          <t>¦1¦15¦2¦1¦2¦Null§SubSection</t>
        </r>
      </text>
    </comment>
    <comment ref="A168" authorId="0" shapeId="0" xr:uid="{00000000-0006-0000-0E00-00003D000000}">
      <text>
        <r>
          <rPr>
            <sz val="9"/>
            <rFont val="Tahoma"/>
          </rPr>
          <t>¦1¦15¦2¦2¦2¦Null§SubSection</t>
        </r>
      </text>
    </comment>
    <comment ref="A170" authorId="0" shapeId="0" xr:uid="{00000000-0006-0000-0E00-00003E000000}">
      <text>
        <r>
          <rPr>
            <sz val="9"/>
            <rFont val="Tahoma"/>
          </rPr>
          <t>¦1¦15¦2¦3¦2¦Null§</t>
        </r>
      </text>
    </comment>
    <comment ref="A172" authorId="0" shapeId="0" xr:uid="{00000000-0006-0000-0E00-00003F000000}">
      <text>
        <r>
          <rPr>
            <sz val="9"/>
            <rFont val="Tahoma"/>
          </rPr>
          <t>¦1¦15¦2¦4¦2¦Null§</t>
        </r>
      </text>
    </comment>
    <comment ref="A174" authorId="0" shapeId="0" xr:uid="{00000000-0006-0000-0E00-000040000000}">
      <text>
        <r>
          <rPr>
            <sz val="9"/>
            <rFont val="Tahoma"/>
          </rPr>
          <t>¦1¦15¦2¦5¦2¦Null§</t>
        </r>
      </text>
    </comment>
    <comment ref="A176" authorId="0" shapeId="0" xr:uid="{00000000-0006-0000-0E00-000041000000}">
      <text>
        <r>
          <rPr>
            <sz val="9"/>
            <rFont val="Tahoma"/>
          </rPr>
          <t>¦1¦15¦2¦6¦2¦Null§</t>
        </r>
      </text>
    </comment>
    <comment ref="A178" authorId="0" shapeId="0" xr:uid="{00000000-0006-0000-0E00-000042000000}">
      <text>
        <r>
          <rPr>
            <sz val="9"/>
            <rFont val="Tahoma"/>
          </rPr>
          <t>¦1¦15¦2¦7¦2¦Null§</t>
        </r>
      </text>
    </comment>
    <comment ref="A180" authorId="0" shapeId="0" xr:uid="{00000000-0006-0000-0E00-000043000000}">
      <text>
        <r>
          <rPr>
            <sz val="9"/>
            <rFont val="Tahoma"/>
          </rPr>
          <t>¦1¦15¦2¦8¦2¦Null§</t>
        </r>
      </text>
    </comment>
    <comment ref="A182" authorId="0" shapeId="0" xr:uid="{00000000-0006-0000-0E00-000044000000}">
      <text>
        <r>
          <rPr>
            <sz val="9"/>
            <rFont val="Tahoma"/>
          </rPr>
          <t>¦1¦15¦2¦9¦2¦Null§</t>
        </r>
      </text>
    </comment>
    <comment ref="A184" authorId="0" shapeId="0" xr:uid="{00000000-0006-0000-0E00-000045000000}">
      <text>
        <r>
          <rPr>
            <sz val="9"/>
            <rFont val="Tahoma"/>
          </rPr>
          <t>¦1¦15¦2¦10¦2¦Null§</t>
        </r>
      </text>
    </comment>
    <comment ref="A186" authorId="0" shapeId="0" xr:uid="{00000000-0006-0000-0E00-000046000000}">
      <text>
        <r>
          <rPr>
            <sz val="9"/>
            <rFont val="Tahoma"/>
          </rPr>
          <t>¦1¦15¦2¦11¦2¦Null§</t>
        </r>
      </text>
    </comment>
    <comment ref="A188" authorId="0" shapeId="0" xr:uid="{00000000-0006-0000-0E00-000047000000}">
      <text>
        <r>
          <rPr>
            <sz val="9"/>
            <rFont val="Tahoma"/>
          </rPr>
          <t>¦1¦15¦2¦12¦2¦Null§</t>
        </r>
      </text>
    </comment>
    <comment ref="A190" authorId="0" shapeId="0" xr:uid="{00000000-0006-0000-0E00-000048000000}">
      <text>
        <r>
          <rPr>
            <sz val="9"/>
            <rFont val="Tahoma"/>
          </rPr>
          <t>¦1¦15¦2¦13¦2¦Null§</t>
        </r>
      </text>
    </comment>
    <comment ref="A192" authorId="0" shapeId="0" xr:uid="{00000000-0006-0000-0E00-000049000000}">
      <text>
        <r>
          <rPr>
            <sz val="9"/>
            <rFont val="Tahoma"/>
          </rPr>
          <t>¦1¦15¦2¦14¦2¦Null§</t>
        </r>
      </text>
    </comment>
    <comment ref="A194" authorId="0" shapeId="0" xr:uid="{00000000-0006-0000-0E00-00004A000000}">
      <text>
        <r>
          <rPr>
            <sz val="9"/>
            <rFont val="Tahoma"/>
          </rPr>
          <t>¦1¦15¦2¦15¦2¦Null§</t>
        </r>
      </text>
    </comment>
    <comment ref="A200" authorId="0" shapeId="0" xr:uid="{00000000-0006-0000-0E00-00004B000000}">
      <text>
        <r>
          <rPr>
            <sz val="9"/>
            <rFont val="Tahoma"/>
          </rPr>
          <t>¦1¦15¦2¦16¦2¦Null§</t>
        </r>
      </text>
    </comment>
    <comment ref="A202" authorId="0" shapeId="0" xr:uid="{00000000-0006-0000-0E00-00004C000000}">
      <text>
        <r>
          <rPr>
            <sz val="9"/>
            <rFont val="Tahoma"/>
          </rPr>
          <t>¦1¦15¦2¦17¦2¦Null§</t>
        </r>
      </text>
    </comment>
    <comment ref="A204" authorId="0" shapeId="0" xr:uid="{00000000-0006-0000-0E00-00004D000000}">
      <text>
        <r>
          <rPr>
            <sz val="9"/>
            <rFont val="Tahoma"/>
          </rPr>
          <t>¦1¦15¦2¦18¦2¦Null§</t>
        </r>
      </text>
    </comment>
    <comment ref="A206" authorId="0" shapeId="0" xr:uid="{00000000-0006-0000-0E00-00004E000000}">
      <text>
        <r>
          <rPr>
            <sz val="9"/>
            <rFont val="Tahoma"/>
          </rPr>
          <t>¦1¦15¦2¦19¦2¦Null§</t>
        </r>
      </text>
    </comment>
    <comment ref="A208" authorId="0" shapeId="0" xr:uid="{00000000-0006-0000-0E00-00004F000000}">
      <text>
        <r>
          <rPr>
            <sz val="9"/>
            <rFont val="Tahoma"/>
          </rPr>
          <t>¦1¦15¦2¦20¦2¦Null§</t>
        </r>
      </text>
    </comment>
    <comment ref="A210" authorId="0" shapeId="0" xr:uid="{00000000-0006-0000-0E00-000050000000}">
      <text>
        <r>
          <rPr>
            <sz val="9"/>
            <rFont val="Tahoma"/>
          </rPr>
          <t>¦1¦15¦2¦21¦2¦Null§</t>
        </r>
      </text>
    </comment>
    <comment ref="A212" authorId="0" shapeId="0" xr:uid="{00000000-0006-0000-0E00-000051000000}">
      <text>
        <r>
          <rPr>
            <sz val="9"/>
            <rFont val="Tahoma"/>
          </rPr>
          <t>¦1¦15¦2¦22¦2¦Null§</t>
        </r>
      </text>
    </comment>
    <comment ref="A214" authorId="0" shapeId="0" xr:uid="{00000000-0006-0000-0E00-000052000000}">
      <text>
        <r>
          <rPr>
            <sz val="9"/>
            <rFont val="Tahoma"/>
          </rPr>
          <t>¦1¦15¦2¦23¦2¦Null§</t>
        </r>
      </text>
    </comment>
    <comment ref="A216" authorId="0" shapeId="0" xr:uid="{00000000-0006-0000-0E00-000053000000}">
      <text>
        <r>
          <rPr>
            <sz val="9"/>
            <rFont val="Tahoma"/>
          </rPr>
          <t>¦1¦15¦2¦24¦2¦Null§</t>
        </r>
      </text>
    </comment>
    <comment ref="A218" authorId="0" shapeId="0" xr:uid="{00000000-0006-0000-0E00-000054000000}">
      <text>
        <r>
          <rPr>
            <sz val="9"/>
            <rFont val="Tahoma"/>
          </rPr>
          <t>¦1¦15¦2¦25¦2¦Null§PercPrevItem</t>
        </r>
      </text>
    </comment>
    <comment ref="A220" authorId="0" shapeId="0" xr:uid="{00000000-0006-0000-0E00-000055000000}">
      <text>
        <r>
          <rPr>
            <sz val="9"/>
            <rFont val="Tahoma"/>
          </rPr>
          <t>¦1¦15¦2¦26¦2¦Null§</t>
        </r>
      </text>
    </comment>
    <comment ref="A230" authorId="0" shapeId="0" xr:uid="{00000000-0006-0000-0E00-000056000000}">
      <text>
        <r>
          <rPr>
            <sz val="9"/>
            <rFont val="Tahoma"/>
          </rPr>
          <t>¦1¦15¦2¦27¦2¦Null§</t>
        </r>
      </text>
    </comment>
    <comment ref="A232" authorId="0" shapeId="0" xr:uid="{00000000-0006-0000-0E00-000057000000}">
      <text>
        <r>
          <rPr>
            <sz val="9"/>
            <rFont val="Tahoma"/>
          </rPr>
          <t>¦1¦15¦2¦28¦2¦Null§</t>
        </r>
      </text>
    </comment>
    <comment ref="A234" authorId="0" shapeId="0" xr:uid="{00000000-0006-0000-0E00-000058000000}">
      <text>
        <r>
          <rPr>
            <sz val="9"/>
            <rFont val="Tahoma"/>
          </rPr>
          <t>¦1¦15¦2¦29¦2¦Null§SubSection</t>
        </r>
      </text>
    </comment>
    <comment ref="A236" authorId="0" shapeId="0" xr:uid="{00000000-0006-0000-0E00-000059000000}">
      <text>
        <r>
          <rPr>
            <sz val="9"/>
            <rFont val="Tahoma"/>
          </rPr>
          <t>¦1¦15¦2¦30¦2¦Null§</t>
        </r>
      </text>
    </comment>
    <comment ref="A238" authorId="0" shapeId="0" xr:uid="{00000000-0006-0000-0E00-00005A000000}">
      <text>
        <r>
          <rPr>
            <sz val="9"/>
            <rFont val="Tahoma"/>
          </rPr>
          <t>¦1¦15¦2¦31¦2¦Null§</t>
        </r>
      </text>
    </comment>
    <comment ref="A240" authorId="0" shapeId="0" xr:uid="{00000000-0006-0000-0E00-00005B000000}">
      <text>
        <r>
          <rPr>
            <sz val="9"/>
            <rFont val="Tahoma"/>
          </rPr>
          <t>¦1¦15¦2¦32¦2¦Null§</t>
        </r>
      </text>
    </comment>
    <comment ref="A242" authorId="0" shapeId="0" xr:uid="{00000000-0006-0000-0E00-00005C000000}">
      <text>
        <r>
          <rPr>
            <sz val="9"/>
            <rFont val="Tahoma"/>
          </rPr>
          <t>¦1¦15¦2¦33¦2¦Null§</t>
        </r>
      </text>
    </comment>
    <comment ref="A244" authorId="0" shapeId="0" xr:uid="{00000000-0006-0000-0E00-00005D000000}">
      <text>
        <r>
          <rPr>
            <sz val="9"/>
            <rFont val="Tahoma"/>
          </rPr>
          <t>¦1¦15¦2¦34¦2¦Null§</t>
        </r>
      </text>
    </comment>
    <comment ref="A246" authorId="0" shapeId="0" xr:uid="{00000000-0006-0000-0E00-00005E000000}">
      <text>
        <r>
          <rPr>
            <sz val="9"/>
            <rFont val="Tahoma"/>
          </rPr>
          <t>¦1¦15¦2¦35¦2¦Null§</t>
        </r>
      </text>
    </comment>
    <comment ref="A248" authorId="0" shapeId="0" xr:uid="{00000000-0006-0000-0E00-00005F000000}">
      <text>
        <r>
          <rPr>
            <sz val="9"/>
            <rFont val="Tahoma"/>
          </rPr>
          <t>¦1¦15¦2¦36¦2¦Null§</t>
        </r>
      </text>
    </comment>
    <comment ref="A250" authorId="0" shapeId="0" xr:uid="{00000000-0006-0000-0E00-000060000000}">
      <text>
        <r>
          <rPr>
            <sz val="9"/>
            <rFont val="Tahoma"/>
          </rPr>
          <t>¦1¦15¦2¦37¦2¦Null§SubSection</t>
        </r>
      </text>
    </comment>
    <comment ref="A252" authorId="0" shapeId="0" xr:uid="{00000000-0006-0000-0E00-000061000000}">
      <text>
        <r>
          <rPr>
            <sz val="9"/>
            <rFont val="Tahoma"/>
          </rPr>
          <t>¦1¦15¦2¦38¦2¦Null§</t>
        </r>
      </text>
    </comment>
    <comment ref="A254" authorId="0" shapeId="0" xr:uid="{00000000-0006-0000-0E00-000062000000}">
      <text>
        <r>
          <rPr>
            <sz val="9"/>
            <rFont val="Tahoma"/>
          </rPr>
          <t>¦1¦15¦2¦39¦2¦Null§</t>
        </r>
      </text>
    </comment>
    <comment ref="A256" authorId="0" shapeId="0" xr:uid="{00000000-0006-0000-0E00-000063000000}">
      <text>
        <r>
          <rPr>
            <sz val="9"/>
            <rFont val="Tahoma"/>
          </rPr>
          <t>¦1¦15¦2¦40¦2¦Null§</t>
        </r>
      </text>
    </comment>
    <comment ref="A258" authorId="0" shapeId="0" xr:uid="{00000000-0006-0000-0E00-000064000000}">
      <text>
        <r>
          <rPr>
            <sz val="9"/>
            <rFont val="Tahoma"/>
          </rPr>
          <t>¦1¦15¦2¦41¦2¦Null§</t>
        </r>
      </text>
    </comment>
    <comment ref="A260" authorId="0" shapeId="0" xr:uid="{00000000-0006-0000-0E00-000065000000}">
      <text>
        <r>
          <rPr>
            <sz val="9"/>
            <rFont val="Tahoma"/>
          </rPr>
          <t>¦1¦15¦2¦42¦2¦Null§</t>
        </r>
      </text>
    </comment>
    <comment ref="A268" authorId="0" shapeId="0" xr:uid="{00000000-0006-0000-0E00-000066000000}">
      <text>
        <r>
          <rPr>
            <sz val="9"/>
            <rFont val="Tahoma"/>
          </rPr>
          <t>¦1¦15¦2¦43¦2¦Null§SubSection</t>
        </r>
      </text>
    </comment>
    <comment ref="A270" authorId="0" shapeId="0" xr:uid="{00000000-0006-0000-0E00-000067000000}">
      <text>
        <r>
          <rPr>
            <sz val="9"/>
            <rFont val="Tahoma"/>
          </rPr>
          <t>¦1¦15¦2¦44¦2¦Null§</t>
        </r>
      </text>
    </comment>
    <comment ref="A272" authorId="0" shapeId="0" xr:uid="{00000000-0006-0000-0E00-000068000000}">
      <text>
        <r>
          <rPr>
            <sz val="9"/>
            <rFont val="Tahoma"/>
          </rPr>
          <t>¦1¦15¦2¦45¦2¦Null§</t>
        </r>
      </text>
    </comment>
    <comment ref="A274" authorId="0" shapeId="0" xr:uid="{00000000-0006-0000-0E00-000069000000}">
      <text>
        <r>
          <rPr>
            <sz val="9"/>
            <rFont val="Tahoma"/>
          </rPr>
          <t>¦1¦15¦2¦46¦2¦Null§</t>
        </r>
      </text>
    </comment>
    <comment ref="A276" authorId="0" shapeId="0" xr:uid="{00000000-0006-0000-0E00-00006A000000}">
      <text>
        <r>
          <rPr>
            <sz val="9"/>
            <rFont val="Tahoma"/>
          </rPr>
          <t>¦1¦15¦2¦47¦2¦Null§</t>
        </r>
      </text>
    </comment>
    <comment ref="A278" authorId="0" shapeId="0" xr:uid="{00000000-0006-0000-0E00-00006B000000}">
      <text>
        <r>
          <rPr>
            <sz val="9"/>
            <rFont val="Tahoma"/>
          </rPr>
          <t>¦1¦15¦2¦48¦2¦Null§</t>
        </r>
      </text>
    </comment>
    <comment ref="A280" authorId="0" shapeId="0" xr:uid="{00000000-0006-0000-0E00-00006C000000}">
      <text>
        <r>
          <rPr>
            <sz val="9"/>
            <rFont val="Tahoma"/>
          </rPr>
          <t>¦1¦15¦2¦49¦2¦Null§</t>
        </r>
      </text>
    </comment>
    <comment ref="A282" authorId="0" shapeId="0" xr:uid="{00000000-0006-0000-0E00-00006D000000}">
      <text>
        <r>
          <rPr>
            <sz val="9"/>
            <rFont val="Tahoma"/>
          </rPr>
          <t>¦1¦15¦2¦50¦2¦Null§</t>
        </r>
      </text>
    </comment>
    <comment ref="A284" authorId="0" shapeId="0" xr:uid="{00000000-0006-0000-0E00-00006E000000}">
      <text>
        <r>
          <rPr>
            <sz val="9"/>
            <rFont val="Tahoma"/>
          </rPr>
          <t>¦1¦15¦2¦51¦2¦Null§</t>
        </r>
      </text>
    </comment>
    <comment ref="A286" authorId="0" shapeId="0" xr:uid="{00000000-0006-0000-0E00-00006F000000}">
      <text>
        <r>
          <rPr>
            <sz val="9"/>
            <rFont val="Tahoma"/>
          </rPr>
          <t>¦1¦15¦2¦52¦2¦Null§</t>
        </r>
      </text>
    </comment>
    <comment ref="A319" authorId="0" shapeId="0" xr:uid="{00000000-0006-0000-0E00-000070000000}">
      <text>
        <r>
          <rPr>
            <sz val="9"/>
            <rFont val="Tahoma"/>
          </rPr>
          <t>¦1¦15¦3¦1¦2¦Null§SubSection</t>
        </r>
      </text>
    </comment>
    <comment ref="A321" authorId="0" shapeId="0" xr:uid="{00000000-0006-0000-0E00-000071000000}">
      <text>
        <r>
          <rPr>
            <sz val="9"/>
            <rFont val="Tahoma"/>
          </rPr>
          <t>¦1¦15¦3¦2¦2¦Null§</t>
        </r>
      </text>
    </comment>
    <comment ref="A323" authorId="0" shapeId="0" xr:uid="{00000000-0006-0000-0E00-000072000000}">
      <text>
        <r>
          <rPr>
            <sz val="9"/>
            <rFont val="Tahoma"/>
          </rPr>
          <t>¦1¦15¦3¦3¦2¦Null§</t>
        </r>
      </text>
    </comment>
    <comment ref="A325" authorId="0" shapeId="0" xr:uid="{00000000-0006-0000-0E00-000073000000}">
      <text>
        <r>
          <rPr>
            <sz val="9"/>
            <rFont val="Tahoma"/>
          </rPr>
          <t>¦1¦15¦3¦4¦2¦Null§</t>
        </r>
      </text>
    </comment>
    <comment ref="A327" authorId="0" shapeId="0" xr:uid="{00000000-0006-0000-0E00-000074000000}">
      <text>
        <r>
          <rPr>
            <sz val="9"/>
            <rFont val="Tahoma"/>
          </rPr>
          <t>¦1¦15¦3¦5¦2¦Null§</t>
        </r>
      </text>
    </comment>
    <comment ref="A329" authorId="0" shapeId="0" xr:uid="{00000000-0006-0000-0E00-000075000000}">
      <text>
        <r>
          <rPr>
            <sz val="9"/>
            <rFont val="Tahoma"/>
          </rPr>
          <t>¦1¦15¦3¦6¦2¦Null§</t>
        </r>
      </text>
    </comment>
    <comment ref="A331" authorId="0" shapeId="0" xr:uid="{00000000-0006-0000-0E00-000076000000}">
      <text>
        <r>
          <rPr>
            <sz val="9"/>
            <rFont val="Tahoma"/>
          </rPr>
          <t>¦1¦15¦3¦7¦2¦Null§</t>
        </r>
      </text>
    </comment>
    <comment ref="A333" authorId="0" shapeId="0" xr:uid="{00000000-0006-0000-0E00-000077000000}">
      <text>
        <r>
          <rPr>
            <sz val="9"/>
            <rFont val="Tahoma"/>
          </rPr>
          <t>¦1¦15¦3¦8¦2¦Null§</t>
        </r>
      </text>
    </comment>
    <comment ref="A335" authorId="0" shapeId="0" xr:uid="{00000000-0006-0000-0E00-000078000000}">
      <text>
        <r>
          <rPr>
            <sz val="9"/>
            <rFont val="Tahoma"/>
          </rPr>
          <t>¦1¦15¦3¦9¦2¦Null§</t>
        </r>
      </text>
    </comment>
    <comment ref="A337" authorId="0" shapeId="0" xr:uid="{00000000-0006-0000-0E00-000079000000}">
      <text>
        <r>
          <rPr>
            <sz val="9"/>
            <rFont val="Tahoma"/>
          </rPr>
          <t>¦1¦15¦3¦10¦2¦Null§</t>
        </r>
      </text>
    </comment>
    <comment ref="A339" authorId="0" shapeId="0" xr:uid="{00000000-0006-0000-0E00-00007A000000}">
      <text>
        <r>
          <rPr>
            <sz val="9"/>
            <rFont val="Tahoma"/>
          </rPr>
          <t>¦1¦15¦3¦11¦2¦Null§</t>
        </r>
      </text>
    </comment>
    <comment ref="A341" authorId="0" shapeId="0" xr:uid="{00000000-0006-0000-0E00-00007B000000}">
      <text>
        <r>
          <rPr>
            <sz val="9"/>
            <rFont val="Tahoma"/>
          </rPr>
          <t>¦1¦15¦3¦12¦2¦Null§</t>
        </r>
      </text>
    </comment>
    <comment ref="A343" authorId="0" shapeId="0" xr:uid="{00000000-0006-0000-0E00-00007C000000}">
      <text>
        <r>
          <rPr>
            <sz val="9"/>
            <rFont val="Tahoma"/>
          </rPr>
          <t>¦1¦15¦3¦13¦2¦Null§</t>
        </r>
      </text>
    </comment>
    <comment ref="A353" authorId="0" shapeId="0" xr:uid="{00000000-0006-0000-0E00-00007D000000}">
      <text>
        <r>
          <rPr>
            <sz val="9"/>
            <rFont val="Tahoma"/>
          </rPr>
          <t>¦1¦15¦4¦1¦2¦Null§SubSection</t>
        </r>
      </text>
    </comment>
    <comment ref="A355" authorId="0" shapeId="0" xr:uid="{00000000-0006-0000-0E00-00007E000000}">
      <text>
        <r>
          <rPr>
            <sz val="9"/>
            <rFont val="Tahoma"/>
          </rPr>
          <t>¦1¦15¦4¦2¦2¦Null§SubSection</t>
        </r>
      </text>
    </comment>
    <comment ref="A357" authorId="0" shapeId="0" xr:uid="{00000000-0006-0000-0E00-00007F000000}">
      <text>
        <r>
          <rPr>
            <sz val="9"/>
            <rFont val="Tahoma"/>
          </rPr>
          <t>¦1¦15¦4¦3¦2¦Null§</t>
        </r>
      </text>
    </comment>
    <comment ref="A359" authorId="0" shapeId="0" xr:uid="{00000000-0006-0000-0E00-000080000000}">
      <text>
        <r>
          <rPr>
            <sz val="9"/>
            <rFont val="Tahoma"/>
          </rPr>
          <t>¦1¦15¦4¦4¦2¦Null§</t>
        </r>
      </text>
    </comment>
    <comment ref="A361" authorId="0" shapeId="0" xr:uid="{00000000-0006-0000-0E00-000081000000}">
      <text>
        <r>
          <rPr>
            <sz val="9"/>
            <rFont val="Tahoma"/>
          </rPr>
          <t>¦1¦15¦4¦5¦2¦Null§</t>
        </r>
      </text>
    </comment>
    <comment ref="A363" authorId="0" shapeId="0" xr:uid="{00000000-0006-0000-0E00-000082000000}">
      <text>
        <r>
          <rPr>
            <sz val="9"/>
            <rFont val="Tahoma"/>
          </rPr>
          <t>¦1¦15¦4¦6¦2¦Null§</t>
        </r>
      </text>
    </comment>
    <comment ref="A365" authorId="0" shapeId="0" xr:uid="{00000000-0006-0000-0E00-000083000000}">
      <text>
        <r>
          <rPr>
            <sz val="9"/>
            <rFont val="Tahoma"/>
          </rPr>
          <t>¦1¦15¦4¦7¦2¦Null§</t>
        </r>
      </text>
    </comment>
    <comment ref="A367" authorId="0" shapeId="0" xr:uid="{00000000-0006-0000-0E00-000084000000}">
      <text>
        <r>
          <rPr>
            <sz val="9"/>
            <rFont val="Tahoma"/>
          </rPr>
          <t>¦1¦15¦4¦8¦2¦Null§</t>
        </r>
      </text>
    </comment>
    <comment ref="A369" authorId="0" shapeId="0" xr:uid="{00000000-0006-0000-0E00-000085000000}">
      <text>
        <r>
          <rPr>
            <sz val="9"/>
            <rFont val="Tahoma"/>
          </rPr>
          <t>¦1¦15¦4¦9¦2¦Null§</t>
        </r>
      </text>
    </comment>
    <comment ref="A385" authorId="0" shapeId="0" xr:uid="{00000000-0006-0000-0E00-000086000000}">
      <text>
        <r>
          <rPr>
            <sz val="9"/>
            <rFont val="Tahoma"/>
          </rPr>
          <t>¦1¦15¦4¦10¦2¦Null§</t>
        </r>
      </text>
    </comment>
    <comment ref="A387" authorId="0" shapeId="0" xr:uid="{00000000-0006-0000-0E00-000087000000}">
      <text>
        <r>
          <rPr>
            <sz val="9"/>
            <rFont val="Tahoma"/>
          </rPr>
          <t>¦1¦15¦4¦11¦2¦Null§</t>
        </r>
      </text>
    </comment>
    <comment ref="A389" authorId="0" shapeId="0" xr:uid="{00000000-0006-0000-0E00-000088000000}">
      <text>
        <r>
          <rPr>
            <sz val="9"/>
            <rFont val="Tahoma"/>
          </rPr>
          <t>¦1¦15¦4¦12¦3¦Null§PercPrevItem</t>
        </r>
      </text>
    </comment>
    <comment ref="A391" authorId="0" shapeId="0" xr:uid="{00000000-0006-0000-0E00-000089000000}">
      <text>
        <r>
          <rPr>
            <sz val="9"/>
            <rFont val="Tahoma"/>
          </rPr>
          <t>¦1¦15¦4¦13¦2¦Null§</t>
        </r>
      </text>
    </comment>
    <comment ref="A393" authorId="0" shapeId="0" xr:uid="{00000000-0006-0000-0E00-00008A000000}">
      <text>
        <r>
          <rPr>
            <sz val="9"/>
            <rFont val="Tahoma"/>
          </rPr>
          <t>¦1¦15¦4¦14¦2¦Null§PercPrevItem</t>
        </r>
      </text>
    </comment>
    <comment ref="A395" authorId="0" shapeId="0" xr:uid="{00000000-0006-0000-0E00-00008B000000}">
      <text>
        <r>
          <rPr>
            <sz val="9"/>
            <rFont val="Tahoma"/>
          </rPr>
          <t>¦1¦15¦4¦15¦2¦Null§</t>
        </r>
      </text>
    </comment>
    <comment ref="A397" authorId="0" shapeId="0" xr:uid="{00000000-0006-0000-0E00-00008C000000}">
      <text>
        <r>
          <rPr>
            <sz val="9"/>
            <rFont val="Tahoma"/>
          </rPr>
          <t>¦1¦15¦4¦16¦2¦Null§</t>
        </r>
      </text>
    </comment>
    <comment ref="A399" authorId="0" shapeId="0" xr:uid="{00000000-0006-0000-0E00-00008D000000}">
      <text>
        <r>
          <rPr>
            <sz val="9"/>
            <rFont val="Tahoma"/>
          </rPr>
          <t>¦1¦15¦4¦17¦2¦Null§SubSection</t>
        </r>
      </text>
    </comment>
    <comment ref="A401" authorId="0" shapeId="0" xr:uid="{00000000-0006-0000-0E00-00008E000000}">
      <text>
        <r>
          <rPr>
            <sz val="9"/>
            <rFont val="Tahoma"/>
          </rPr>
          <t>¦1¦15¦4¦18¦2¦Null§</t>
        </r>
      </text>
    </comment>
    <comment ref="A403" authorId="0" shapeId="0" xr:uid="{00000000-0006-0000-0E00-00008F000000}">
      <text>
        <r>
          <rPr>
            <sz val="9"/>
            <rFont val="Tahoma"/>
          </rPr>
          <t>¦1¦15¦4¦19¦2¦Null§</t>
        </r>
      </text>
    </comment>
    <comment ref="A405" authorId="0" shapeId="0" xr:uid="{00000000-0006-0000-0E00-000090000000}">
      <text>
        <r>
          <rPr>
            <sz val="9"/>
            <rFont val="Tahoma"/>
          </rPr>
          <t>¦1¦15¦4¦20¦2¦Null§</t>
        </r>
      </text>
    </comment>
    <comment ref="A407" authorId="0" shapeId="0" xr:uid="{00000000-0006-0000-0E00-000091000000}">
      <text>
        <r>
          <rPr>
            <sz val="9"/>
            <rFont val="Tahoma"/>
          </rPr>
          <t>¦1¦15¦4¦21¦2¦Null§</t>
        </r>
      </text>
    </comment>
    <comment ref="A415" authorId="0" shapeId="0" xr:uid="{00000000-0006-0000-0E00-000092000000}">
      <text>
        <r>
          <rPr>
            <sz val="9"/>
            <rFont val="Tahoma"/>
          </rPr>
          <t>¦1¦15¦4¦22¦2¦Null§</t>
        </r>
      </text>
    </comment>
    <comment ref="A476" authorId="0" shapeId="0" xr:uid="{00000000-0006-0000-0E00-000093000000}">
      <text>
        <r>
          <rPr>
            <sz val="9"/>
            <rFont val="Tahoma"/>
          </rPr>
          <t>¦1¦15¦5¦1¦2¦Null§SubSection</t>
        </r>
      </text>
    </comment>
    <comment ref="A478" authorId="0" shapeId="0" xr:uid="{00000000-0006-0000-0E00-000094000000}">
      <text>
        <r>
          <rPr>
            <sz val="9"/>
            <rFont val="Tahoma"/>
          </rPr>
          <t>¦1¦15¦5¦2¦2¦Null§</t>
        </r>
      </text>
    </comment>
    <comment ref="A480" authorId="0" shapeId="0" xr:uid="{00000000-0006-0000-0E00-000095000000}">
      <text>
        <r>
          <rPr>
            <sz val="9"/>
            <rFont val="Tahoma"/>
          </rPr>
          <t>¦1¦15¦5¦3¦2¦Null§</t>
        </r>
      </text>
    </comment>
    <comment ref="A482" authorId="0" shapeId="0" xr:uid="{00000000-0006-0000-0E00-000096000000}">
      <text>
        <r>
          <rPr>
            <sz val="9"/>
            <rFont val="Tahoma"/>
          </rPr>
          <t>¦1¦15¦5¦4¦2¦Null§</t>
        </r>
      </text>
    </comment>
    <comment ref="A484" authorId="0" shapeId="0" xr:uid="{00000000-0006-0000-0E00-000097000000}">
      <text>
        <r>
          <rPr>
            <sz val="9"/>
            <rFont val="Tahoma"/>
          </rPr>
          <t>¦1¦15¦5¦5¦2¦Null§</t>
        </r>
      </text>
    </comment>
    <comment ref="A486" authorId="0" shapeId="0" xr:uid="{00000000-0006-0000-0E00-000098000000}">
      <text>
        <r>
          <rPr>
            <sz val="9"/>
            <rFont val="Tahoma"/>
          </rPr>
          <t>¦1¦15¦5¦6¦2¦Null§</t>
        </r>
      </text>
    </comment>
    <comment ref="A488" authorId="0" shapeId="0" xr:uid="{00000000-0006-0000-0E00-000099000000}">
      <text>
        <r>
          <rPr>
            <sz val="9"/>
            <rFont val="Tahoma"/>
          </rPr>
          <t>¦1¦15¦5¦7¦2¦Null§</t>
        </r>
      </text>
    </comment>
    <comment ref="A490" authorId="0" shapeId="0" xr:uid="{00000000-0006-0000-0E00-00009A000000}">
      <text>
        <r>
          <rPr>
            <sz val="9"/>
            <rFont val="Tahoma"/>
          </rPr>
          <t>¦1¦15¦5¦8¦2¦Null§</t>
        </r>
      </text>
    </comment>
    <comment ref="A492" authorId="0" shapeId="0" xr:uid="{00000000-0006-0000-0E00-00009B000000}">
      <text>
        <r>
          <rPr>
            <sz val="9"/>
            <rFont val="Tahoma"/>
          </rPr>
          <t>¦1¦15¦5¦9¦2¦Null§</t>
        </r>
      </text>
    </comment>
    <comment ref="A494" authorId="0" shapeId="0" xr:uid="{00000000-0006-0000-0E00-00009C000000}">
      <text>
        <r>
          <rPr>
            <sz val="9"/>
            <rFont val="Tahoma"/>
          </rPr>
          <t>¦1¦15¦5¦10¦2¦Null§</t>
        </r>
      </text>
    </comment>
    <comment ref="A496" authorId="0" shapeId="0" xr:uid="{00000000-0006-0000-0E00-00009D000000}">
      <text>
        <r>
          <rPr>
            <sz val="9"/>
            <rFont val="Tahoma"/>
          </rPr>
          <t>¦1¦15¦5¦11¦2¦Null§</t>
        </r>
      </text>
    </comment>
    <comment ref="A498" authorId="0" shapeId="0" xr:uid="{00000000-0006-0000-0E00-00009E000000}">
      <text>
        <r>
          <rPr>
            <sz val="9"/>
            <rFont val="Tahoma"/>
          </rPr>
          <t>¦1¦15¦5¦12¦2¦Null§</t>
        </r>
      </text>
    </comment>
    <comment ref="A500" authorId="0" shapeId="0" xr:uid="{00000000-0006-0000-0E00-00009F000000}">
      <text>
        <r>
          <rPr>
            <sz val="9"/>
            <rFont val="Tahoma"/>
          </rPr>
          <t>¦1¦15¦5¦13¦2¦Null§</t>
        </r>
      </text>
    </comment>
    <comment ref="A502" authorId="0" shapeId="0" xr:uid="{00000000-0006-0000-0E00-0000A0000000}">
      <text>
        <r>
          <rPr>
            <sz val="9"/>
            <rFont val="Tahoma"/>
          </rPr>
          <t>¦1¦15¦5¦14¦2¦Null§</t>
        </r>
      </text>
    </comment>
    <comment ref="A504" authorId="0" shapeId="0" xr:uid="{00000000-0006-0000-0E00-0000A1000000}">
      <text>
        <r>
          <rPr>
            <sz val="9"/>
            <rFont val="Tahoma"/>
          </rPr>
          <t>¦1¦15¦5¦15¦2¦Null§</t>
        </r>
      </text>
    </comment>
    <comment ref="A506" authorId="0" shapeId="0" xr:uid="{00000000-0006-0000-0E00-0000A2000000}">
      <text>
        <r>
          <rPr>
            <sz val="9"/>
            <rFont val="Tahoma"/>
          </rPr>
          <t>¦1¦15¦5¦16¦2¦Null§</t>
        </r>
      </text>
    </comment>
    <comment ref="A508" authorId="0" shapeId="0" xr:uid="{00000000-0006-0000-0E00-0000A3000000}">
      <text>
        <r>
          <rPr>
            <sz val="9"/>
            <rFont val="Tahoma"/>
          </rPr>
          <t>¦1¦15¦5¦17¦2¦Null§SubSection</t>
        </r>
      </text>
    </comment>
    <comment ref="A510" authorId="0" shapeId="0" xr:uid="{00000000-0006-0000-0E00-0000A4000000}">
      <text>
        <r>
          <rPr>
            <sz val="9"/>
            <rFont val="Tahoma"/>
          </rPr>
          <t>¦1¦15¦5¦18¦2¦Null§</t>
        </r>
      </text>
    </comment>
    <comment ref="A512" authorId="0" shapeId="0" xr:uid="{00000000-0006-0000-0E00-0000A5000000}">
      <text>
        <r>
          <rPr>
            <sz val="9"/>
            <rFont val="Tahoma"/>
          </rPr>
          <t>¦1¦15¦5¦19¦2¦Null§</t>
        </r>
      </text>
    </comment>
    <comment ref="A514" authorId="0" shapeId="0" xr:uid="{00000000-0006-0000-0E00-0000A6000000}">
      <text>
        <r>
          <rPr>
            <sz val="9"/>
            <rFont val="Tahoma"/>
          </rPr>
          <t>¦1¦15¦5¦20¦2¦Null§</t>
        </r>
      </text>
    </comment>
    <comment ref="A516" authorId="0" shapeId="0" xr:uid="{00000000-0006-0000-0E00-0000A7000000}">
      <text>
        <r>
          <rPr>
            <sz val="9"/>
            <rFont val="Tahoma"/>
          </rPr>
          <t>¦1¦15¦5¦21¦2¦Null§</t>
        </r>
      </text>
    </comment>
    <comment ref="A522" authorId="0" shapeId="0" xr:uid="{00000000-0006-0000-0E00-0000A8000000}">
      <text>
        <r>
          <rPr>
            <sz val="9"/>
            <rFont val="Tahoma"/>
          </rPr>
          <t>¦1¦15¦5¦22¦2¦Null§</t>
        </r>
      </text>
    </comment>
    <comment ref="A524" authorId="0" shapeId="0" xr:uid="{00000000-0006-0000-0E00-0000A9000000}">
      <text>
        <r>
          <rPr>
            <sz val="9"/>
            <rFont val="Tahoma"/>
          </rPr>
          <t>¦1¦15¦5¦23¦2¦Null§</t>
        </r>
      </text>
    </comment>
    <comment ref="A526" authorId="0" shapeId="0" xr:uid="{00000000-0006-0000-0E00-0000AA000000}">
      <text>
        <r>
          <rPr>
            <sz val="9"/>
            <rFont val="Tahoma"/>
          </rPr>
          <t>¦1¦15¦5¦24¦2¦Null§</t>
        </r>
      </text>
    </comment>
    <comment ref="A528" authorId="0" shapeId="0" xr:uid="{00000000-0006-0000-0E00-0000AB000000}">
      <text>
        <r>
          <rPr>
            <sz val="9"/>
            <rFont val="Tahoma"/>
          </rPr>
          <t>¦1¦15¦5¦25¦2¦Null§</t>
        </r>
      </text>
    </comment>
    <comment ref="A530" authorId="0" shapeId="0" xr:uid="{00000000-0006-0000-0E00-0000AC000000}">
      <text>
        <r>
          <rPr>
            <sz val="9"/>
            <rFont val="Tahoma"/>
          </rPr>
          <t>¦1¦15¦5¦26¦2¦Null§</t>
        </r>
      </text>
    </comment>
    <comment ref="A532" authorId="0" shapeId="0" xr:uid="{00000000-0006-0000-0E00-0000AD000000}">
      <text>
        <r>
          <rPr>
            <sz val="9"/>
            <rFont val="Tahoma"/>
          </rPr>
          <t>¦1¦15¦5¦27¦2¦Null§</t>
        </r>
      </text>
    </comment>
    <comment ref="A534" authorId="0" shapeId="0" xr:uid="{00000000-0006-0000-0E00-0000AE000000}">
      <text>
        <r>
          <rPr>
            <sz val="9"/>
            <rFont val="Tahoma"/>
          </rPr>
          <t>¦1¦15¦5¦28¦2¦Null§</t>
        </r>
      </text>
    </comment>
    <comment ref="A536" authorId="0" shapeId="0" xr:uid="{00000000-0006-0000-0E00-0000AF000000}">
      <text>
        <r>
          <rPr>
            <sz val="9"/>
            <rFont val="Tahoma"/>
          </rPr>
          <t>¦1¦15¦5¦29¦2¦Null§</t>
        </r>
      </text>
    </comment>
    <comment ref="A538" authorId="0" shapeId="0" xr:uid="{00000000-0006-0000-0E00-0000B0000000}">
      <text>
        <r>
          <rPr>
            <sz val="9"/>
            <rFont val="Tahoma"/>
          </rPr>
          <t>¦1¦15¦5¦30¦2¦Null§</t>
        </r>
      </text>
    </comment>
    <comment ref="A540" authorId="0" shapeId="0" xr:uid="{00000000-0006-0000-0E00-0000B1000000}">
      <text>
        <r>
          <rPr>
            <sz val="9"/>
            <rFont val="Tahoma"/>
          </rPr>
          <t>¦1¦15¦5¦31¦2¦Null§</t>
        </r>
      </text>
    </comment>
    <comment ref="A542" authorId="0" shapeId="0" xr:uid="{00000000-0006-0000-0E00-0000B2000000}">
      <text>
        <r>
          <rPr>
            <sz val="9"/>
            <rFont val="Tahoma"/>
          </rPr>
          <t>¦1¦15¦5¦32¦2¦Null§</t>
        </r>
      </text>
    </comment>
    <comment ref="A544" authorId="0" shapeId="0" xr:uid="{00000000-0006-0000-0E00-0000B3000000}">
      <text>
        <r>
          <rPr>
            <sz val="9"/>
            <rFont val="Tahoma"/>
          </rPr>
          <t>¦1¦15¦5¦33¦2¦Null§</t>
        </r>
      </text>
    </comment>
    <comment ref="A546" authorId="0" shapeId="0" xr:uid="{00000000-0006-0000-0E00-0000B4000000}">
      <text>
        <r>
          <rPr>
            <sz val="9"/>
            <rFont val="Tahoma"/>
          </rPr>
          <t>¦1¦15¦5¦34¦2¦Null§</t>
        </r>
      </text>
    </comment>
    <comment ref="A548" authorId="0" shapeId="0" xr:uid="{00000000-0006-0000-0E00-0000B5000000}">
      <text>
        <r>
          <rPr>
            <sz val="9"/>
            <rFont val="Tahoma"/>
          </rPr>
          <t>¦1¦15¦5¦35¦2¦Null§</t>
        </r>
      </text>
    </comment>
    <comment ref="A550" authorId="0" shapeId="0" xr:uid="{00000000-0006-0000-0E00-0000B6000000}">
      <text>
        <r>
          <rPr>
            <sz val="9"/>
            <rFont val="Tahoma"/>
          </rPr>
          <t>¦1¦15¦5¦36¦2¦Null§</t>
        </r>
      </text>
    </comment>
    <comment ref="A552" authorId="0" shapeId="0" xr:uid="{00000000-0006-0000-0E00-0000B7000000}">
      <text>
        <r>
          <rPr>
            <sz val="9"/>
            <rFont val="Tahoma"/>
          </rPr>
          <t>¦1¦15¦5¦37¦2¦Null§</t>
        </r>
      </text>
    </comment>
    <comment ref="A554" authorId="0" shapeId="0" xr:uid="{00000000-0006-0000-0E00-0000B8000000}">
      <text>
        <r>
          <rPr>
            <sz val="9"/>
            <rFont val="Tahoma"/>
          </rPr>
          <t>¦1¦15¦5¦38¦2¦Null§</t>
        </r>
      </text>
    </comment>
    <comment ref="A556" authorId="0" shapeId="0" xr:uid="{00000000-0006-0000-0E00-0000B9000000}">
      <text>
        <r>
          <rPr>
            <sz val="9"/>
            <rFont val="Tahoma"/>
          </rPr>
          <t>¦1¦15¦5¦39¦2¦Null§</t>
        </r>
      </text>
    </comment>
    <comment ref="A558" authorId="0" shapeId="0" xr:uid="{00000000-0006-0000-0E00-0000BA000000}">
      <text>
        <r>
          <rPr>
            <sz val="9"/>
            <rFont val="Tahoma"/>
          </rPr>
          <t>¦1¦15¦5¦40¦2¦Null§</t>
        </r>
      </text>
    </comment>
    <comment ref="A560" authorId="0" shapeId="0" xr:uid="{00000000-0006-0000-0E00-0000BB000000}">
      <text>
        <r>
          <rPr>
            <sz val="9"/>
            <rFont val="Tahoma"/>
          </rPr>
          <t>¦1¦15¦5¦41¦2¦Null§</t>
        </r>
      </text>
    </comment>
    <comment ref="A562" authorId="0" shapeId="0" xr:uid="{00000000-0006-0000-0E00-0000BC000000}">
      <text>
        <r>
          <rPr>
            <sz val="9"/>
            <rFont val="Tahoma"/>
          </rPr>
          <t>¦1¦15¦5¦42¦2¦Null§</t>
        </r>
      </text>
    </comment>
    <comment ref="A571" authorId="0" shapeId="0" xr:uid="{00000000-0006-0000-0E00-0000BD000000}">
      <text>
        <r>
          <rPr>
            <sz val="9"/>
            <rFont val="Tahoma"/>
          </rPr>
          <t>¦1¦15¦5¦43¦2¦Null§</t>
        </r>
      </text>
    </comment>
    <comment ref="A573" authorId="0" shapeId="0" xr:uid="{00000000-0006-0000-0E00-0000BE000000}">
      <text>
        <r>
          <rPr>
            <sz val="9"/>
            <rFont val="Tahoma"/>
          </rPr>
          <t>¦1¦15¦5¦44¦2¦Null§</t>
        </r>
      </text>
    </comment>
    <comment ref="A575" authorId="0" shapeId="0" xr:uid="{00000000-0006-0000-0E00-0000BF000000}">
      <text>
        <r>
          <rPr>
            <sz val="9"/>
            <rFont val="Tahoma"/>
          </rPr>
          <t>¦1¦15¦5¦45¦2¦Null§</t>
        </r>
      </text>
    </comment>
    <comment ref="A577" authorId="0" shapeId="0" xr:uid="{00000000-0006-0000-0E00-0000C0000000}">
      <text>
        <r>
          <rPr>
            <sz val="9"/>
            <rFont val="Tahoma"/>
          </rPr>
          <t>¦1¦15¦5¦46¦2¦Null§</t>
        </r>
      </text>
    </comment>
    <comment ref="A579" authorId="0" shapeId="0" xr:uid="{00000000-0006-0000-0E00-0000C1000000}">
      <text>
        <r>
          <rPr>
            <sz val="9"/>
            <rFont val="Tahoma"/>
          </rPr>
          <t>¦1¦15¦5¦47¦2¦Null§</t>
        </r>
      </text>
    </comment>
    <comment ref="A581" authorId="0" shapeId="0" xr:uid="{00000000-0006-0000-0E00-0000C2000000}">
      <text>
        <r>
          <rPr>
            <sz val="9"/>
            <rFont val="Tahoma"/>
          </rPr>
          <t>¦1¦15¦5¦48¦2¦Null§</t>
        </r>
      </text>
    </comment>
    <comment ref="A583" authorId="0" shapeId="0" xr:uid="{00000000-0006-0000-0E00-0000C3000000}">
      <text>
        <r>
          <rPr>
            <sz val="9"/>
            <rFont val="Tahoma"/>
          </rPr>
          <t>¦1¦15¦5¦49¦2¦Null§</t>
        </r>
      </text>
    </comment>
    <comment ref="A585" authorId="0" shapeId="0" xr:uid="{00000000-0006-0000-0E00-0000C4000000}">
      <text>
        <r>
          <rPr>
            <sz val="9"/>
            <rFont val="Tahoma"/>
          </rPr>
          <t>¦1¦15¦5¦50¦2¦Null§</t>
        </r>
      </text>
    </comment>
    <comment ref="A587" authorId="0" shapeId="0" xr:uid="{00000000-0006-0000-0E00-0000C5000000}">
      <text>
        <r>
          <rPr>
            <sz val="9"/>
            <rFont val="Tahoma"/>
          </rPr>
          <t>¦1¦15¦5¦51¦2¦Null§</t>
        </r>
      </text>
    </comment>
    <comment ref="A589" authorId="0" shapeId="0" xr:uid="{00000000-0006-0000-0E00-0000C6000000}">
      <text>
        <r>
          <rPr>
            <sz val="9"/>
            <rFont val="Tahoma"/>
          </rPr>
          <t>¦1¦15¦5¦52¦2¦Null§</t>
        </r>
      </text>
    </comment>
    <comment ref="A591" authorId="0" shapeId="0" xr:uid="{00000000-0006-0000-0E00-0000C7000000}">
      <text>
        <r>
          <rPr>
            <sz val="9"/>
            <rFont val="Tahoma"/>
          </rPr>
          <t>¦1¦15¦5¦53¦2¦Null§</t>
        </r>
      </text>
    </comment>
    <comment ref="A593" authorId="0" shapeId="0" xr:uid="{00000000-0006-0000-0E00-0000C8000000}">
      <text>
        <r>
          <rPr>
            <sz val="9"/>
            <rFont val="Tahoma"/>
          </rPr>
          <t>¦1¦15¦5¦54¦2¦Null§</t>
        </r>
      </text>
    </comment>
    <comment ref="A595" authorId="0" shapeId="0" xr:uid="{00000000-0006-0000-0E00-0000C9000000}">
      <text>
        <r>
          <rPr>
            <sz val="9"/>
            <rFont val="Tahoma"/>
          </rPr>
          <t>¦1¦15¦5¦55¦2¦Null§</t>
        </r>
      </text>
    </comment>
    <comment ref="A597" authorId="0" shapeId="0" xr:uid="{00000000-0006-0000-0E00-0000CA000000}">
      <text>
        <r>
          <rPr>
            <sz val="9"/>
            <rFont val="Tahoma"/>
          </rPr>
          <t>¦1¦15¦5¦56¦2¦Null§</t>
        </r>
      </text>
    </comment>
    <comment ref="A599" authorId="0" shapeId="0" xr:uid="{00000000-0006-0000-0E00-0000CB000000}">
      <text>
        <r>
          <rPr>
            <sz val="9"/>
            <rFont val="Tahoma"/>
          </rPr>
          <t>¦1¦15¦5¦57¦2¦Null§</t>
        </r>
      </text>
    </comment>
    <comment ref="A601" authorId="0" shapeId="0" xr:uid="{00000000-0006-0000-0E00-0000CC000000}">
      <text>
        <r>
          <rPr>
            <sz val="9"/>
            <rFont val="Tahoma"/>
          </rPr>
          <t>¦1¦15¦5¦58¦2¦Null§</t>
        </r>
      </text>
    </comment>
    <comment ref="A603" authorId="0" shapeId="0" xr:uid="{00000000-0006-0000-0E00-0000CD000000}">
      <text>
        <r>
          <rPr>
            <sz val="9"/>
            <rFont val="Tahoma"/>
          </rPr>
          <t>¦1¦15¦5¦59¦2¦Null§</t>
        </r>
      </text>
    </comment>
    <comment ref="A605" authorId="0" shapeId="0" xr:uid="{00000000-0006-0000-0E00-0000CE000000}">
      <text>
        <r>
          <rPr>
            <sz val="9"/>
            <rFont val="Tahoma"/>
          </rPr>
          <t>¦1¦15¦5¦60¦2¦Null§SubSection</t>
        </r>
      </text>
    </comment>
    <comment ref="A607" authorId="0" shapeId="0" xr:uid="{00000000-0006-0000-0E00-0000CF000000}">
      <text>
        <r>
          <rPr>
            <sz val="9"/>
            <rFont val="Tahoma"/>
          </rPr>
          <t>¦1¦15¦5¦61¦2¦Null§</t>
        </r>
      </text>
    </comment>
    <comment ref="A609" authorId="0" shapeId="0" xr:uid="{00000000-0006-0000-0E00-0000D0000000}">
      <text>
        <r>
          <rPr>
            <sz val="9"/>
            <rFont val="Tahoma"/>
          </rPr>
          <t>¦1¦15¦5¦62¦2¦Null§PercPrevItem</t>
        </r>
      </text>
    </comment>
    <comment ref="A615" authorId="0" shapeId="0" xr:uid="{00000000-0006-0000-0E00-0000D1000000}">
      <text>
        <r>
          <rPr>
            <sz val="9"/>
            <rFont val="Tahoma"/>
          </rPr>
          <t>¦1¦15¦5¦63¦2¦Null§</t>
        </r>
      </text>
    </comment>
    <comment ref="A617" authorId="0" shapeId="0" xr:uid="{00000000-0006-0000-0E00-0000D2000000}">
      <text>
        <r>
          <rPr>
            <sz val="9"/>
            <rFont val="Tahoma"/>
          </rPr>
          <t>¦1¦15¦5¦64¦2¦Null§PercPrevItem</t>
        </r>
      </text>
    </comment>
    <comment ref="A673" authorId="0" shapeId="0" xr:uid="{00000000-0006-0000-0E00-0000D3000000}">
      <text>
        <r>
          <rPr>
            <sz val="9"/>
            <rFont val="Tahoma"/>
          </rPr>
          <t>¦1¦15¦6¦1¦1¦Null§SubSection</t>
        </r>
      </text>
    </comment>
    <comment ref="A675" authorId="0" shapeId="0" xr:uid="{00000000-0006-0000-0E00-0000D4000000}">
      <text>
        <r>
          <rPr>
            <sz val="9"/>
            <rFont val="Tahoma"/>
          </rPr>
          <t>¦1¦15¦6¦2¦2¦Null§</t>
        </r>
      </text>
    </comment>
    <comment ref="A677" authorId="0" shapeId="0" xr:uid="{00000000-0006-0000-0E00-0000D5000000}">
      <text>
        <r>
          <rPr>
            <sz val="9"/>
            <rFont val="Tahoma"/>
          </rPr>
          <t>¦1¦15¦6¦3¦2¦Null§</t>
        </r>
      </text>
    </comment>
    <comment ref="A679" authorId="0" shapeId="0" xr:uid="{00000000-0006-0000-0E00-0000D6000000}">
      <text>
        <r>
          <rPr>
            <sz val="9"/>
            <rFont val="Tahoma"/>
          </rPr>
          <t>¦1¦15¦6¦4¦2¦Null§</t>
        </r>
      </text>
    </comment>
    <comment ref="A681" authorId="0" shapeId="0" xr:uid="{00000000-0006-0000-0E00-0000D7000000}">
      <text>
        <r>
          <rPr>
            <sz val="9"/>
            <rFont val="Tahoma"/>
          </rPr>
          <t>¦1¦15¦6¦5¦2¦Null§</t>
        </r>
      </text>
    </comment>
    <comment ref="A683" authorId="0" shapeId="0" xr:uid="{00000000-0006-0000-0E00-0000D8000000}">
      <text>
        <r>
          <rPr>
            <sz val="9"/>
            <rFont val="Tahoma"/>
          </rPr>
          <t>¦1¦15¦6¦6¦2¦Null§</t>
        </r>
      </text>
    </comment>
    <comment ref="A685" authorId="0" shapeId="0" xr:uid="{00000000-0006-0000-0E00-0000D9000000}">
      <text>
        <r>
          <rPr>
            <sz val="9"/>
            <rFont val="Tahoma"/>
          </rPr>
          <t>¦1¦15¦6¦7¦2¦Null§</t>
        </r>
      </text>
    </comment>
    <comment ref="A687" authorId="0" shapeId="0" xr:uid="{00000000-0006-0000-0E00-0000DA000000}">
      <text>
        <r>
          <rPr>
            <sz val="9"/>
            <rFont val="Tahoma"/>
          </rPr>
          <t>¦1¦15¦6¦8¦2¦Null§</t>
        </r>
      </text>
    </comment>
    <comment ref="A689" authorId="0" shapeId="0" xr:uid="{00000000-0006-0000-0E00-0000DB000000}">
      <text>
        <r>
          <rPr>
            <sz val="9"/>
            <rFont val="Tahoma"/>
          </rPr>
          <t>¦1¦15¦6¦9¦2¦Null§</t>
        </r>
      </text>
    </comment>
    <comment ref="A691" authorId="0" shapeId="0" xr:uid="{00000000-0006-0000-0E00-0000DC000000}">
      <text>
        <r>
          <rPr>
            <sz val="9"/>
            <rFont val="Tahoma"/>
          </rPr>
          <t>¦1¦15¦6¦10¦2¦Null§</t>
        </r>
      </text>
    </comment>
    <comment ref="A693" authorId="0" shapeId="0" xr:uid="{00000000-0006-0000-0E00-0000DD000000}">
      <text>
        <r>
          <rPr>
            <sz val="9"/>
            <rFont val="Tahoma"/>
          </rPr>
          <t>¦1¦15¦6¦11¦2¦Null§</t>
        </r>
      </text>
    </comment>
    <comment ref="A695" authorId="0" shapeId="0" xr:uid="{00000000-0006-0000-0E00-0000DE000000}">
      <text>
        <r>
          <rPr>
            <sz val="9"/>
            <rFont val="Tahoma"/>
          </rPr>
          <t>¦1¦15¦6¦12¦2¦Null§</t>
        </r>
      </text>
    </comment>
    <comment ref="A697" authorId="0" shapeId="0" xr:uid="{00000000-0006-0000-0E00-0000DF000000}">
      <text>
        <r>
          <rPr>
            <sz val="9"/>
            <rFont val="Tahoma"/>
          </rPr>
          <t>¦1¦15¦6¦13¦2¦Null§</t>
        </r>
      </text>
    </comment>
    <comment ref="A699" authorId="0" shapeId="0" xr:uid="{00000000-0006-0000-0E00-0000E0000000}">
      <text>
        <r>
          <rPr>
            <sz val="9"/>
            <rFont val="Tahoma"/>
          </rPr>
          <t>¦1¦15¦6¦14¦2¦Null§</t>
        </r>
      </text>
    </comment>
    <comment ref="A708" authorId="0" shapeId="0" xr:uid="{00000000-0006-0000-0E00-0000E1000000}">
      <text>
        <r>
          <rPr>
            <sz val="9"/>
            <rFont val="Tahoma"/>
          </rPr>
          <t>¦1¦15¦6¦15¦2¦Null§</t>
        </r>
      </text>
    </comment>
    <comment ref="A710" authorId="0" shapeId="0" xr:uid="{00000000-0006-0000-0E00-0000E2000000}">
      <text>
        <r>
          <rPr>
            <sz val="9"/>
            <rFont val="Tahoma"/>
          </rPr>
          <t>¦1¦15¦6¦16¦2¦Null§PercPrevItem</t>
        </r>
      </text>
    </comment>
    <comment ref="A712" authorId="0" shapeId="0" xr:uid="{00000000-0006-0000-0E00-0000E3000000}">
      <text>
        <r>
          <rPr>
            <sz val="9"/>
            <rFont val="Tahoma"/>
          </rPr>
          <t>¦1¦15¦6¦17¦2¦Null§</t>
        </r>
      </text>
    </comment>
    <comment ref="A764" authorId="0" shapeId="0" xr:uid="{00000000-0006-0000-0E00-0000E4000000}">
      <text>
        <r>
          <rPr>
            <sz val="9"/>
            <rFont val="Tahoma"/>
          </rPr>
          <t>¦1¦15¦7¦1¦2¦Null§SubSection</t>
        </r>
      </text>
    </comment>
    <comment ref="A766" authorId="0" shapeId="0" xr:uid="{00000000-0006-0000-0E00-0000E5000000}">
      <text>
        <r>
          <rPr>
            <sz val="9"/>
            <rFont val="Tahoma"/>
          </rPr>
          <t>¦1¦15¦7¦2¦2¦Null§</t>
        </r>
      </text>
    </comment>
    <comment ref="A768" authorId="0" shapeId="0" xr:uid="{00000000-0006-0000-0E00-0000E6000000}">
      <text>
        <r>
          <rPr>
            <sz val="9"/>
            <rFont val="Tahoma"/>
          </rPr>
          <t>¦1¦15¦7¦3¦2¦Null§</t>
        </r>
      </text>
    </comment>
    <comment ref="A770" authorId="0" shapeId="0" xr:uid="{00000000-0006-0000-0E00-0000E7000000}">
      <text>
        <r>
          <rPr>
            <sz val="9"/>
            <rFont val="Tahoma"/>
          </rPr>
          <t>¦1¦15¦7¦4¦2¦Null§</t>
        </r>
      </text>
    </comment>
    <comment ref="A772" authorId="0" shapeId="0" xr:uid="{00000000-0006-0000-0E00-0000E8000000}">
      <text>
        <r>
          <rPr>
            <sz val="9"/>
            <rFont val="Tahoma"/>
          </rPr>
          <t>¦1¦15¦7¦5¦2¦Null§</t>
        </r>
      </text>
    </comment>
    <comment ref="A774" authorId="0" shapeId="0" xr:uid="{00000000-0006-0000-0E00-0000E9000000}">
      <text>
        <r>
          <rPr>
            <sz val="9"/>
            <rFont val="Tahoma"/>
          </rPr>
          <t>¦1¦15¦7¦6¦2¦Null§</t>
        </r>
      </text>
    </comment>
    <comment ref="A776" authorId="0" shapeId="0" xr:uid="{00000000-0006-0000-0E00-0000EA000000}">
      <text>
        <r>
          <rPr>
            <sz val="9"/>
            <rFont val="Tahoma"/>
          </rPr>
          <t>¦1¦15¦7¦7¦2¦Null§</t>
        </r>
      </text>
    </comment>
    <comment ref="A778" authorId="0" shapeId="0" xr:uid="{00000000-0006-0000-0E00-0000EB000000}">
      <text>
        <r>
          <rPr>
            <sz val="9"/>
            <rFont val="Tahoma"/>
          </rPr>
          <t>¦1¦15¦7¦8¦2¦Null§</t>
        </r>
      </text>
    </comment>
    <comment ref="A780" authorId="0" shapeId="0" xr:uid="{00000000-0006-0000-0E00-0000EC000000}">
      <text>
        <r>
          <rPr>
            <sz val="9"/>
            <rFont val="Tahoma"/>
          </rPr>
          <t>¦1¦15¦7¦9¦2¦Null§</t>
        </r>
      </text>
    </comment>
    <comment ref="A782" authorId="0" shapeId="0" xr:uid="{00000000-0006-0000-0E00-0000ED000000}">
      <text>
        <r>
          <rPr>
            <sz val="9"/>
            <rFont val="Tahoma"/>
          </rPr>
          <t>¦1¦15¦7¦10¦2¦Null§</t>
        </r>
      </text>
    </comment>
    <comment ref="A820" authorId="0" shapeId="0" xr:uid="{00000000-0006-0000-0E00-0000EE000000}">
      <text>
        <r>
          <rPr>
            <sz val="9"/>
            <rFont val="Tahoma"/>
          </rPr>
          <t>¦1¦15¦8¦1¦2¦Null§</t>
        </r>
      </text>
    </comment>
    <comment ref="A822" authorId="0" shapeId="0" xr:uid="{00000000-0006-0000-0E00-0000EF000000}">
      <text>
        <r>
          <rPr>
            <sz val="9"/>
            <rFont val="Tahoma"/>
          </rPr>
          <t>¦1¦15¦8¦2¦2¦Null§</t>
        </r>
      </text>
    </comment>
    <comment ref="A824" authorId="0" shapeId="0" xr:uid="{00000000-0006-0000-0E00-0000F0000000}">
      <text>
        <r>
          <rPr>
            <sz val="9"/>
            <rFont val="Tahoma"/>
          </rPr>
          <t>¦1¦15¦8¦3¦2¦Null§</t>
        </r>
      </text>
    </comment>
    <comment ref="A826" authorId="0" shapeId="0" xr:uid="{00000000-0006-0000-0E00-0000F1000000}">
      <text>
        <r>
          <rPr>
            <sz val="9"/>
            <rFont val="Tahoma"/>
          </rPr>
          <t>¦1¦15¦8¦4¦2¦Null§</t>
        </r>
      </text>
    </comment>
    <comment ref="A877" authorId="0" shapeId="0" xr:uid="{00000000-0006-0000-0E00-0000F2000000}">
      <text>
        <r>
          <rPr>
            <sz val="9"/>
            <rFont val="Tahoma"/>
          </rPr>
          <t>¦1¦15¦9¦1¦2¦Null§SubSection</t>
        </r>
      </text>
    </comment>
    <comment ref="A879" authorId="0" shapeId="0" xr:uid="{00000000-0006-0000-0E00-0000F3000000}">
      <text>
        <r>
          <rPr>
            <sz val="9"/>
            <rFont val="Tahoma"/>
          </rPr>
          <t>¦1¦15¦9¦2¦2¦Null§</t>
        </r>
      </text>
    </comment>
    <comment ref="A881" authorId="0" shapeId="0" xr:uid="{00000000-0006-0000-0E00-0000F4000000}">
      <text>
        <r>
          <rPr>
            <sz val="9"/>
            <rFont val="Tahoma"/>
          </rPr>
          <t>¦1¦15¦9¦3¦2¦Null§</t>
        </r>
      </text>
    </comment>
    <comment ref="A883" authorId="0" shapeId="0" xr:uid="{00000000-0006-0000-0E00-0000F5000000}">
      <text>
        <r>
          <rPr>
            <sz val="9"/>
            <rFont val="Tahoma"/>
          </rPr>
          <t>¦1¦15¦9¦4¦2¦Null§</t>
        </r>
      </text>
    </comment>
    <comment ref="A885" authorId="0" shapeId="0" xr:uid="{00000000-0006-0000-0E00-0000F6000000}">
      <text>
        <r>
          <rPr>
            <sz val="9"/>
            <rFont val="Tahoma"/>
          </rPr>
          <t>¦1¦15¦9¦5¦2¦Null§</t>
        </r>
      </text>
    </comment>
    <comment ref="A887" authorId="0" shapeId="0" xr:uid="{00000000-0006-0000-0E00-0000F7000000}">
      <text>
        <r>
          <rPr>
            <sz val="9"/>
            <rFont val="Tahoma"/>
          </rPr>
          <t>¦1¦15¦9¦6¦2¦Null§</t>
        </r>
      </text>
    </comment>
    <comment ref="A889" authorId="0" shapeId="0" xr:uid="{00000000-0006-0000-0E00-0000F8000000}">
      <text>
        <r>
          <rPr>
            <sz val="9"/>
            <rFont val="Tahoma"/>
          </rPr>
          <t>¦1¦15¦9¦7¦2¦Null§</t>
        </r>
      </text>
    </comment>
    <comment ref="A891" authorId="0" shapeId="0" xr:uid="{00000000-0006-0000-0E00-0000F9000000}">
      <text>
        <r>
          <rPr>
            <sz val="9"/>
            <rFont val="Tahoma"/>
          </rPr>
          <t>¦1¦15¦9¦8¦2¦Null§</t>
        </r>
      </text>
    </comment>
    <comment ref="A893" authorId="0" shapeId="0" xr:uid="{00000000-0006-0000-0E00-0000FA000000}">
      <text>
        <r>
          <rPr>
            <sz val="9"/>
            <rFont val="Tahoma"/>
          </rPr>
          <t>¦1¦15¦9¦9¦2¦Null§</t>
        </r>
      </text>
    </comment>
    <comment ref="A932" authorId="0" shapeId="0" xr:uid="{00000000-0006-0000-0E00-0000FB000000}">
      <text>
        <r>
          <rPr>
            <sz val="9"/>
            <rFont val="Tahoma"/>
          </rPr>
          <t>¦1¦15¦10¦1¦2¦Null§SubSection</t>
        </r>
      </text>
    </comment>
    <comment ref="A934" authorId="0" shapeId="0" xr:uid="{00000000-0006-0000-0E00-0000FC000000}">
      <text>
        <r>
          <rPr>
            <sz val="9"/>
            <rFont val="Tahoma"/>
          </rPr>
          <t>¦1¦15¦10¦2¦2¦Null§</t>
        </r>
      </text>
    </comment>
    <comment ref="A936" authorId="0" shapeId="0" xr:uid="{00000000-0006-0000-0E00-0000FD000000}">
      <text>
        <r>
          <rPr>
            <sz val="9"/>
            <rFont val="Tahoma"/>
          </rPr>
          <t>¦1¦15¦10¦3¦2¦Null§</t>
        </r>
      </text>
    </comment>
    <comment ref="A938" authorId="0" shapeId="0" xr:uid="{00000000-0006-0000-0E00-0000FE000000}">
      <text>
        <r>
          <rPr>
            <sz val="9"/>
            <rFont val="Tahoma"/>
          </rPr>
          <t>¦1¦15¦10¦4¦2¦Null§</t>
        </r>
      </text>
    </comment>
    <comment ref="A988" authorId="0" shapeId="0" xr:uid="{00000000-0006-0000-0E00-0000FF000000}">
      <text>
        <r>
          <rPr>
            <sz val="9"/>
            <rFont val="Tahoma"/>
          </rPr>
          <t>¦1¦15¦11¦1¦2¦Null§SubSection</t>
        </r>
      </text>
    </comment>
    <comment ref="A990" authorId="0" shapeId="0" xr:uid="{00000000-0006-0000-0E00-000000010000}">
      <text>
        <r>
          <rPr>
            <sz val="9"/>
            <rFont val="Tahoma"/>
          </rPr>
          <t>¦1¦15¦11¦2¦2¦Null§</t>
        </r>
      </text>
    </comment>
    <comment ref="A992" authorId="0" shapeId="0" xr:uid="{00000000-0006-0000-0E00-000001010000}">
      <text>
        <r>
          <rPr>
            <sz val="9"/>
            <rFont val="Tahoma"/>
          </rPr>
          <t>¦1¦15¦11¦3¦2¦Null§</t>
        </r>
      </text>
    </comment>
    <comment ref="A994" authorId="0" shapeId="0" xr:uid="{00000000-0006-0000-0E00-000002010000}">
      <text>
        <r>
          <rPr>
            <sz val="9"/>
            <rFont val="Tahoma"/>
          </rPr>
          <t>¦1¦15¦11¦4¦2¦Null§</t>
        </r>
      </text>
    </comment>
    <comment ref="A996" authorId="0" shapeId="0" xr:uid="{00000000-0006-0000-0E00-000003010000}">
      <text>
        <r>
          <rPr>
            <sz val="9"/>
            <rFont val="Tahoma"/>
          </rPr>
          <t>¦1¦15¦11¦5¦2¦Null§</t>
        </r>
      </text>
    </comment>
    <comment ref="A998" authorId="0" shapeId="0" xr:uid="{00000000-0006-0000-0E00-000004010000}">
      <text>
        <r>
          <rPr>
            <sz val="9"/>
            <rFont val="Tahoma"/>
          </rPr>
          <t>¦1¦15¦11¦6¦2¦Null§</t>
        </r>
      </text>
    </comment>
    <comment ref="A1038" authorId="0" shapeId="0" xr:uid="{00000000-0006-0000-0E00-000005010000}">
      <text>
        <r>
          <rPr>
            <sz val="9"/>
            <rFont val="Tahoma"/>
          </rPr>
          <t>¦1¦15¦12¦1¦2¦Null§SubSection</t>
        </r>
      </text>
    </comment>
    <comment ref="A1040" authorId="0" shapeId="0" xr:uid="{00000000-0006-0000-0E00-000006010000}">
      <text>
        <r>
          <rPr>
            <sz val="9"/>
            <rFont val="Tahoma"/>
          </rPr>
          <t>¦1¦15¦12¦2¦2¦Null§</t>
        </r>
      </text>
    </comment>
    <comment ref="A1042" authorId="0" shapeId="0" xr:uid="{00000000-0006-0000-0E00-000007010000}">
      <text>
        <r>
          <rPr>
            <sz val="9"/>
            <rFont val="Tahoma"/>
          </rPr>
          <t>¦1¦15¦12¦3¦2¦Null§</t>
        </r>
      </text>
    </comment>
    <comment ref="A1044" authorId="0" shapeId="0" xr:uid="{00000000-0006-0000-0E00-000008010000}">
      <text>
        <r>
          <rPr>
            <sz val="9"/>
            <rFont val="Tahoma"/>
          </rPr>
          <t>¦1¦15¦12¦4¦2¦Null§</t>
        </r>
      </text>
    </comment>
    <comment ref="A1046" authorId="0" shapeId="0" xr:uid="{00000000-0006-0000-0E00-000009010000}">
      <text>
        <r>
          <rPr>
            <sz val="9"/>
            <rFont val="Tahoma"/>
          </rPr>
          <t>¦1¦15¦12¦5¦2¦Null§</t>
        </r>
      </text>
    </comment>
    <comment ref="A1048" authorId="0" shapeId="0" xr:uid="{00000000-0006-0000-0E00-00000A010000}">
      <text>
        <r>
          <rPr>
            <sz val="9"/>
            <rFont val="Tahoma"/>
          </rPr>
          <t>¦1¦15¦12¦6¦2¦Null§</t>
        </r>
      </text>
    </comment>
    <comment ref="A1050" authorId="0" shapeId="0" xr:uid="{00000000-0006-0000-0E00-00000B010000}">
      <text>
        <r>
          <rPr>
            <sz val="9"/>
            <rFont val="Tahoma"/>
          </rPr>
          <t>¦1¦15¦12¦7¦2¦Null§</t>
        </r>
      </text>
    </comment>
    <comment ref="A1052" authorId="0" shapeId="0" xr:uid="{00000000-0006-0000-0E00-00000C010000}">
      <text>
        <r>
          <rPr>
            <sz val="9"/>
            <rFont val="Tahoma"/>
          </rPr>
          <t>¦1¦15¦12¦8¦2¦Null§</t>
        </r>
      </text>
    </comment>
    <comment ref="A1054" authorId="0" shapeId="0" xr:uid="{00000000-0006-0000-0E00-00000D010000}">
      <text>
        <r>
          <rPr>
            <sz val="9"/>
            <rFont val="Tahoma"/>
          </rPr>
          <t>¦1¦15¦12¦9¦2¦Null§</t>
        </r>
      </text>
    </comment>
    <comment ref="A1056" authorId="0" shapeId="0" xr:uid="{00000000-0006-0000-0E00-00000E010000}">
      <text>
        <r>
          <rPr>
            <sz val="9"/>
            <rFont val="Tahoma"/>
          </rPr>
          <t>¦1¦15¦12¦10¦2¦Null§</t>
        </r>
      </text>
    </comment>
    <comment ref="A1058" authorId="0" shapeId="0" xr:uid="{00000000-0006-0000-0E00-00000F010000}">
      <text>
        <r>
          <rPr>
            <sz val="9"/>
            <rFont val="Tahoma"/>
          </rPr>
          <t>¦1¦15¦12¦11¦2¦Null§</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0F00-000001000000}">
      <text>
        <r>
          <rPr>
            <sz val="9"/>
            <rFont val="Tahoma"/>
          </rPr>
          <t xml:space="preserve">Item¦Payment¦Description¦Unit¦Qty¦Rate¦Amount§1¦CONTRACT NO.: 31302-5W§16¦SCHEDULE 16 - LIGHTNING PROTECTION AND EARTHING INSTALLATION§SECTION 16.1:  LIGHTNING PROTECTION AND EARTHING INSTALLATION </t>
        </r>
      </text>
    </comment>
    <comment ref="A4" authorId="0" shapeId="0" xr:uid="{00000000-0006-0000-0F00-000002000000}">
      <text>
        <r>
          <rPr>
            <sz val="9"/>
            <rFont val="Tahoma"/>
          </rPr>
          <t>¦1¦16¦1¦1¦1¦Null§</t>
        </r>
      </text>
    </comment>
    <comment ref="A6" authorId="0" shapeId="0" xr:uid="{00000000-0006-0000-0F00-000003000000}">
      <text>
        <r>
          <rPr>
            <sz val="9"/>
            <rFont val="Tahoma"/>
          </rPr>
          <t>¦1¦16¦1¦2¦1¦Null§</t>
        </r>
      </text>
    </comment>
    <comment ref="A8" authorId="0" shapeId="0" xr:uid="{00000000-0006-0000-0F00-000004000000}">
      <text>
        <r>
          <rPr>
            <sz val="9"/>
            <rFont val="Tahoma"/>
          </rPr>
          <t>¦1¦16¦1¦3¦1¦Null§</t>
        </r>
      </text>
    </comment>
    <comment ref="A10" authorId="0" shapeId="0" xr:uid="{00000000-0006-0000-0F00-000005000000}">
      <text>
        <r>
          <rPr>
            <sz val="9"/>
            <rFont val="Tahoma"/>
          </rPr>
          <t>¦1¦16¦1¦4¦1¦Null§</t>
        </r>
      </text>
    </comment>
    <comment ref="A12" authorId="0" shapeId="0" xr:uid="{00000000-0006-0000-0F00-000006000000}">
      <text>
        <r>
          <rPr>
            <sz val="9"/>
            <rFont val="Tahoma"/>
          </rPr>
          <t>¦1¦16¦1¦5¦1¦Null§</t>
        </r>
      </text>
    </comment>
    <comment ref="A14" authorId="0" shapeId="0" xr:uid="{00000000-0006-0000-0F00-000007000000}">
      <text>
        <r>
          <rPr>
            <sz val="9"/>
            <rFont val="Tahoma"/>
          </rPr>
          <t>¦1¦16¦1¦6¦1¦Null§</t>
        </r>
      </text>
    </comment>
    <comment ref="A16" authorId="0" shapeId="0" xr:uid="{00000000-0006-0000-0F00-000008000000}">
      <text>
        <r>
          <rPr>
            <sz val="9"/>
            <rFont val="Tahoma"/>
          </rPr>
          <t>¦1¦16¦1¦7¦2¦Null§</t>
        </r>
      </text>
    </comment>
    <comment ref="A18" authorId="0" shapeId="0" xr:uid="{00000000-0006-0000-0F00-000009000000}">
      <text>
        <r>
          <rPr>
            <sz val="9"/>
            <rFont val="Tahoma"/>
          </rPr>
          <t>¦1¦16¦1¦8¦2¦Null§</t>
        </r>
      </text>
    </comment>
    <comment ref="A20" authorId="0" shapeId="0" xr:uid="{00000000-0006-0000-0F00-00000A000000}">
      <text>
        <r>
          <rPr>
            <sz val="9"/>
            <rFont val="Tahoma"/>
          </rPr>
          <t>¦1¦16¦1¦9¦1¦Null§</t>
        </r>
      </text>
    </comment>
    <comment ref="A22" authorId="0" shapeId="0" xr:uid="{00000000-0006-0000-0F00-00000B000000}">
      <text>
        <r>
          <rPr>
            <sz val="9"/>
            <rFont val="Tahoma"/>
          </rPr>
          <t>¦1¦16¦1¦10¦1¦Null§</t>
        </r>
      </text>
    </comment>
    <comment ref="A24" authorId="0" shapeId="0" xr:uid="{00000000-0006-0000-0F00-00000C000000}">
      <text>
        <r>
          <rPr>
            <sz val="9"/>
            <rFont val="Tahoma"/>
          </rPr>
          <t>¦1¦16¦1¦11¦1¦Null§</t>
        </r>
      </text>
    </comment>
    <comment ref="A26" authorId="0" shapeId="0" xr:uid="{00000000-0006-0000-0F00-00000D000000}">
      <text>
        <r>
          <rPr>
            <sz val="9"/>
            <rFont val="Tahoma"/>
          </rPr>
          <t>¦1¦16¦1¦12¦1¦Null§</t>
        </r>
      </text>
    </comment>
    <comment ref="A28" authorId="0" shapeId="0" xr:uid="{00000000-0006-0000-0F00-00000E000000}">
      <text>
        <r>
          <rPr>
            <sz val="9"/>
            <rFont val="Tahoma"/>
          </rPr>
          <t>¦1¦16¦1¦13¦1¦Null§</t>
        </r>
      </text>
    </comment>
    <comment ref="A30" authorId="0" shapeId="0" xr:uid="{00000000-0006-0000-0F00-00000F000000}">
      <text>
        <r>
          <rPr>
            <sz val="9"/>
            <rFont val="Tahoma"/>
          </rPr>
          <t>¦1¦16¦1¦14¦1¦Null§</t>
        </r>
      </text>
    </comment>
    <comment ref="A32" authorId="0" shapeId="0" xr:uid="{00000000-0006-0000-0F00-000010000000}">
      <text>
        <r>
          <rPr>
            <sz val="9"/>
            <rFont val="Tahoma"/>
          </rPr>
          <t>¦1¦16¦1¦15¦1¦Null§</t>
        </r>
      </text>
    </comment>
    <comment ref="A34" authorId="0" shapeId="0" xr:uid="{00000000-0006-0000-0F00-000011000000}">
      <text>
        <r>
          <rPr>
            <sz val="9"/>
            <rFont val="Tahoma"/>
          </rPr>
          <t>¦1¦16¦1¦16¦1¦Null§PercPrevItem</t>
        </r>
      </text>
    </comment>
    <comment ref="A36" authorId="0" shapeId="0" xr:uid="{00000000-0006-0000-0F00-000012000000}">
      <text>
        <r>
          <rPr>
            <sz val="9"/>
            <rFont val="Tahoma"/>
          </rPr>
          <t>¦1¦16¦1¦17¦1¦Null§</t>
        </r>
      </text>
    </comment>
    <comment ref="A44" authorId="0" shapeId="0" xr:uid="{00000000-0006-0000-0F00-000013000000}">
      <text>
        <r>
          <rPr>
            <sz val="9"/>
            <rFont val="Tahoma"/>
          </rPr>
          <t>¦1¦16¦1¦18¦1¦Null§</t>
        </r>
      </text>
    </comment>
    <comment ref="A46" authorId="0" shapeId="0" xr:uid="{00000000-0006-0000-0F00-000014000000}">
      <text>
        <r>
          <rPr>
            <sz val="9"/>
            <rFont val="Tahoma"/>
          </rPr>
          <t>¦1¦16¦1¦19¦1¦Null§</t>
        </r>
      </text>
    </comment>
    <comment ref="A48" authorId="0" shapeId="0" xr:uid="{00000000-0006-0000-0F00-000015000000}">
      <text>
        <r>
          <rPr>
            <sz val="9"/>
            <rFont val="Tahoma"/>
          </rPr>
          <t>¦1¦16¦1¦20¦1¦Null§</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1000-000001000000}">
      <text>
        <r>
          <rPr>
            <sz val="9"/>
            <rFont val="Tahoma"/>
          </rPr>
          <t>Item¦Payment¦Description¦Unit¦Qty¦Rate¦Amount§1¦CONTRACT NO.: 31302-5W§17¦SCHEDULE 17: STRUCTURAL REPAIRS/IMPROVEMENTS§SECTION 17.1: CHAMBERS¦SECTION 17.2: CHEMICAL BUILDING¦SECTION 17.3: CLARIFIERS 1 - 6¦SECTION 17.4: SAND FILTERS 1 - 5¦SECTION 17.6: ADMIN BUILDING¦SECTION 17.7: OTHER</t>
        </r>
      </text>
    </comment>
    <comment ref="A4" authorId="0" shapeId="0" xr:uid="{00000000-0006-0000-1000-000002000000}">
      <text>
        <r>
          <rPr>
            <sz val="9"/>
            <rFont val="Tahoma"/>
          </rPr>
          <t>¦1¦17¦1¦1¦2¦Null§</t>
        </r>
      </text>
    </comment>
    <comment ref="A6" authorId="0" shapeId="0" xr:uid="{00000000-0006-0000-1000-000003000000}">
      <text>
        <r>
          <rPr>
            <sz val="9"/>
            <rFont val="Tahoma"/>
          </rPr>
          <t>¦1¦17¦1¦2¦2¦Null§SubSection</t>
        </r>
      </text>
    </comment>
    <comment ref="A8" authorId="0" shapeId="0" xr:uid="{00000000-0006-0000-1000-000004000000}">
      <text>
        <r>
          <rPr>
            <sz val="9"/>
            <rFont val="Tahoma"/>
          </rPr>
          <t>¦1¦17¦1¦3¦2¦Null§</t>
        </r>
      </text>
    </comment>
    <comment ref="A10" authorId="0" shapeId="0" xr:uid="{00000000-0006-0000-1000-000005000000}">
      <text>
        <r>
          <rPr>
            <sz val="9"/>
            <rFont val="Tahoma"/>
          </rPr>
          <t>¦1¦17¦1¦4¦2¦Null§</t>
        </r>
      </text>
    </comment>
    <comment ref="A12" authorId="0" shapeId="0" xr:uid="{00000000-0006-0000-1000-000006000000}">
      <text>
        <r>
          <rPr>
            <sz val="9"/>
            <rFont val="Tahoma"/>
          </rPr>
          <t>¦1¦17¦1¦5¦2¦Null§</t>
        </r>
      </text>
    </comment>
    <comment ref="A14" authorId="0" shapeId="0" xr:uid="{00000000-0006-0000-1000-000007000000}">
      <text>
        <r>
          <rPr>
            <sz val="9"/>
            <rFont val="Tahoma"/>
          </rPr>
          <t>¦1¦17¦1¦6¦2¦Null§</t>
        </r>
      </text>
    </comment>
    <comment ref="A16" authorId="0" shapeId="0" xr:uid="{00000000-0006-0000-1000-000008000000}">
      <text>
        <r>
          <rPr>
            <sz val="9"/>
            <rFont val="Tahoma"/>
          </rPr>
          <t>¦1¦17¦1¦7¦2¦Null§</t>
        </r>
      </text>
    </comment>
    <comment ref="A18" authorId="0" shapeId="0" xr:uid="{00000000-0006-0000-1000-000009000000}">
      <text>
        <r>
          <rPr>
            <sz val="9"/>
            <rFont val="Tahoma"/>
          </rPr>
          <t>¦1¦17¦1¦8¦2¦Null§</t>
        </r>
      </text>
    </comment>
    <comment ref="A20" authorId="0" shapeId="0" xr:uid="{00000000-0006-0000-1000-00000A000000}">
      <text>
        <r>
          <rPr>
            <sz val="9"/>
            <rFont val="Tahoma"/>
          </rPr>
          <t>¦1¦17¦1¦9¦2¦Null§</t>
        </r>
      </text>
    </comment>
    <comment ref="A22" authorId="0" shapeId="0" xr:uid="{00000000-0006-0000-1000-00000B000000}">
      <text>
        <r>
          <rPr>
            <sz val="9"/>
            <rFont val="Tahoma"/>
          </rPr>
          <t>¦1¦17¦1¦10¦2¦Null§</t>
        </r>
      </text>
    </comment>
    <comment ref="A24" authorId="0" shapeId="0" xr:uid="{00000000-0006-0000-1000-00000C000000}">
      <text>
        <r>
          <rPr>
            <sz val="9"/>
            <rFont val="Tahoma"/>
          </rPr>
          <t>¦1¦17¦1¦11¦2¦Null§SubSection</t>
        </r>
      </text>
    </comment>
    <comment ref="A26" authorId="0" shapeId="0" xr:uid="{00000000-0006-0000-1000-00000D000000}">
      <text>
        <r>
          <rPr>
            <sz val="9"/>
            <rFont val="Tahoma"/>
          </rPr>
          <t>¦1¦17¦1¦12¦2¦Null§</t>
        </r>
      </text>
    </comment>
    <comment ref="A28" authorId="0" shapeId="0" xr:uid="{00000000-0006-0000-1000-00000E000000}">
      <text>
        <r>
          <rPr>
            <sz val="9"/>
            <rFont val="Tahoma"/>
          </rPr>
          <t>¦1¦17¦1¦13¦2¦Null§</t>
        </r>
      </text>
    </comment>
    <comment ref="A30" authorId="0" shapeId="0" xr:uid="{00000000-0006-0000-1000-00000F000000}">
      <text>
        <r>
          <rPr>
            <sz val="9"/>
            <rFont val="Tahoma"/>
          </rPr>
          <t>¦1¦17¦1¦14¦2¦Null§</t>
        </r>
      </text>
    </comment>
    <comment ref="A32" authorId="0" shapeId="0" xr:uid="{00000000-0006-0000-1000-000010000000}">
      <text>
        <r>
          <rPr>
            <sz val="9"/>
            <rFont val="Tahoma"/>
          </rPr>
          <t>¦1¦17¦1¦15¦2¦Null§</t>
        </r>
      </text>
    </comment>
    <comment ref="A34" authorId="0" shapeId="0" xr:uid="{00000000-0006-0000-1000-000011000000}">
      <text>
        <r>
          <rPr>
            <sz val="9"/>
            <rFont val="Tahoma"/>
          </rPr>
          <t>¦1¦17¦1¦16¦2¦Null§SubSection</t>
        </r>
      </text>
    </comment>
    <comment ref="A36" authorId="0" shapeId="0" xr:uid="{00000000-0006-0000-1000-000012000000}">
      <text>
        <r>
          <rPr>
            <sz val="9"/>
            <rFont val="Tahoma"/>
          </rPr>
          <t>¦1¦17¦1¦17¦2¦Null§</t>
        </r>
      </text>
    </comment>
    <comment ref="A46" authorId="0" shapeId="0" xr:uid="{00000000-0006-0000-1000-000013000000}">
      <text>
        <r>
          <rPr>
            <sz val="9"/>
            <rFont val="Tahoma"/>
          </rPr>
          <t>¦1¦17¦1¦18¦2¦Null§</t>
        </r>
      </text>
    </comment>
    <comment ref="A48" authorId="0" shapeId="0" xr:uid="{00000000-0006-0000-1000-000014000000}">
      <text>
        <r>
          <rPr>
            <sz val="9"/>
            <rFont val="Tahoma"/>
          </rPr>
          <t>¦1¦17¦1¦19¦2¦Null§</t>
        </r>
      </text>
    </comment>
    <comment ref="A50" authorId="0" shapeId="0" xr:uid="{00000000-0006-0000-1000-000015000000}">
      <text>
        <r>
          <rPr>
            <sz val="9"/>
            <rFont val="Tahoma"/>
          </rPr>
          <t>¦1¦17¦1¦20¦2¦Null§</t>
        </r>
      </text>
    </comment>
    <comment ref="A52" authorId="0" shapeId="0" xr:uid="{00000000-0006-0000-1000-000016000000}">
      <text>
        <r>
          <rPr>
            <sz val="9"/>
            <rFont val="Tahoma"/>
          </rPr>
          <t>¦1¦17¦1¦21¦2¦Null§</t>
        </r>
      </text>
    </comment>
    <comment ref="A54" authorId="0" shapeId="0" xr:uid="{00000000-0006-0000-1000-000017000000}">
      <text>
        <r>
          <rPr>
            <sz val="9"/>
            <rFont val="Tahoma"/>
          </rPr>
          <t>¦1¦17¦1¦22¦2¦Null§</t>
        </r>
      </text>
    </comment>
    <comment ref="A56" authorId="0" shapeId="0" xr:uid="{00000000-0006-0000-1000-000018000000}">
      <text>
        <r>
          <rPr>
            <sz val="9"/>
            <rFont val="Tahoma"/>
          </rPr>
          <t>¦1¦17¦1¦23¦2¦Null§SubSection</t>
        </r>
      </text>
    </comment>
    <comment ref="A58" authorId="0" shapeId="0" xr:uid="{00000000-0006-0000-1000-000019000000}">
      <text>
        <r>
          <rPr>
            <sz val="9"/>
            <rFont val="Tahoma"/>
          </rPr>
          <t>¦1¦17¦1¦24¦2¦Null§</t>
        </r>
      </text>
    </comment>
    <comment ref="A60" authorId="0" shapeId="0" xr:uid="{00000000-0006-0000-1000-00001A000000}">
      <text>
        <r>
          <rPr>
            <sz val="9"/>
            <rFont val="Tahoma"/>
          </rPr>
          <t>¦1¦17¦1¦25¦2¦Null§</t>
        </r>
      </text>
    </comment>
    <comment ref="A62" authorId="0" shapeId="0" xr:uid="{00000000-0006-0000-1000-00001B000000}">
      <text>
        <r>
          <rPr>
            <sz val="9"/>
            <rFont val="Tahoma"/>
          </rPr>
          <t>¦1¦17¦1¦26¦2¦Null§</t>
        </r>
      </text>
    </comment>
    <comment ref="A64" authorId="0" shapeId="0" xr:uid="{00000000-0006-0000-1000-00001C000000}">
      <text>
        <r>
          <rPr>
            <sz val="9"/>
            <rFont val="Tahoma"/>
          </rPr>
          <t>¦1¦17¦1¦27¦2¦Null§</t>
        </r>
      </text>
    </comment>
    <comment ref="A66" authorId="0" shapeId="0" xr:uid="{00000000-0006-0000-1000-00001D000000}">
      <text>
        <r>
          <rPr>
            <sz val="9"/>
            <rFont val="Tahoma"/>
          </rPr>
          <t>¦1¦17¦1¦28¦2¦Null§</t>
        </r>
      </text>
    </comment>
    <comment ref="A68" authorId="0" shapeId="0" xr:uid="{00000000-0006-0000-1000-00001E000000}">
      <text>
        <r>
          <rPr>
            <sz val="9"/>
            <rFont val="Tahoma"/>
          </rPr>
          <t>¦1¦17¦1¦29¦2¦Null§</t>
        </r>
      </text>
    </comment>
    <comment ref="A70" authorId="0" shapeId="0" xr:uid="{00000000-0006-0000-1000-00001F000000}">
      <text>
        <r>
          <rPr>
            <sz val="9"/>
            <rFont val="Tahoma"/>
          </rPr>
          <t>¦1¦17¦1¦30¦2¦Null§</t>
        </r>
      </text>
    </comment>
    <comment ref="A72" authorId="0" shapeId="0" xr:uid="{00000000-0006-0000-1000-000020000000}">
      <text>
        <r>
          <rPr>
            <sz val="9"/>
            <rFont val="Tahoma"/>
          </rPr>
          <t>¦1¦17¦1¦31¦2¦Null§</t>
        </r>
      </text>
    </comment>
    <comment ref="A74" authorId="0" shapeId="0" xr:uid="{00000000-0006-0000-1000-000021000000}">
      <text>
        <r>
          <rPr>
            <sz val="9"/>
            <rFont val="Tahoma"/>
          </rPr>
          <t>¦1¦17¦1¦32¦2¦Null§</t>
        </r>
      </text>
    </comment>
    <comment ref="A85" authorId="0" shapeId="0" xr:uid="{00000000-0006-0000-1000-000022000000}">
      <text>
        <r>
          <rPr>
            <sz val="9"/>
            <rFont val="Tahoma"/>
          </rPr>
          <t>¦1¦17¦2¦1¦2¦Null§SubSection</t>
        </r>
      </text>
    </comment>
    <comment ref="A87" authorId="0" shapeId="0" xr:uid="{00000000-0006-0000-1000-000023000000}">
      <text>
        <r>
          <rPr>
            <sz val="9"/>
            <rFont val="Tahoma"/>
          </rPr>
          <t>¦1¦17¦2¦2¦2¦Null§SubSection</t>
        </r>
      </text>
    </comment>
    <comment ref="A89" authorId="0" shapeId="0" xr:uid="{00000000-0006-0000-1000-000024000000}">
      <text>
        <r>
          <rPr>
            <sz val="9"/>
            <rFont val="Tahoma"/>
          </rPr>
          <t>¦1¦17¦2¦3¦2¦Null§</t>
        </r>
      </text>
    </comment>
    <comment ref="A91" authorId="0" shapeId="0" xr:uid="{00000000-0006-0000-1000-000025000000}">
      <text>
        <r>
          <rPr>
            <sz val="9"/>
            <rFont val="Tahoma"/>
          </rPr>
          <t>¦1¦17¦2¦4¦2¦Null§</t>
        </r>
      </text>
    </comment>
    <comment ref="A93" authorId="0" shapeId="0" xr:uid="{00000000-0006-0000-1000-000026000000}">
      <text>
        <r>
          <rPr>
            <sz val="9"/>
            <rFont val="Tahoma"/>
          </rPr>
          <t>¦1¦17¦2¦5¦2¦Null§</t>
        </r>
      </text>
    </comment>
    <comment ref="A95" authorId="0" shapeId="0" xr:uid="{00000000-0006-0000-1000-000027000000}">
      <text>
        <r>
          <rPr>
            <sz val="9"/>
            <rFont val="Tahoma"/>
          </rPr>
          <t>¦1¦17¦2¦6¦2¦Null§</t>
        </r>
      </text>
    </comment>
    <comment ref="A97" authorId="0" shapeId="0" xr:uid="{00000000-0006-0000-1000-000028000000}">
      <text>
        <r>
          <rPr>
            <sz val="9"/>
            <rFont val="Tahoma"/>
          </rPr>
          <t>¦1¦17¦2¦7¦2¦Null§</t>
        </r>
      </text>
    </comment>
    <comment ref="A99" authorId="0" shapeId="0" xr:uid="{00000000-0006-0000-1000-000029000000}">
      <text>
        <r>
          <rPr>
            <sz val="9"/>
            <rFont val="Tahoma"/>
          </rPr>
          <t>¦1¦17¦2¦8¦2¦Null§</t>
        </r>
      </text>
    </comment>
    <comment ref="A101" authorId="0" shapeId="0" xr:uid="{00000000-0006-0000-1000-00002A000000}">
      <text>
        <r>
          <rPr>
            <sz val="9"/>
            <rFont val="Tahoma"/>
          </rPr>
          <t>¦1¦17¦2¦9¦2¦Null§SubSection</t>
        </r>
      </text>
    </comment>
    <comment ref="A103" authorId="0" shapeId="0" xr:uid="{00000000-0006-0000-1000-00002B000000}">
      <text>
        <r>
          <rPr>
            <sz val="9"/>
            <rFont val="Tahoma"/>
          </rPr>
          <t>¦1¦17¦2¦10¦2¦Null§</t>
        </r>
      </text>
    </comment>
    <comment ref="A105" authorId="0" shapeId="0" xr:uid="{00000000-0006-0000-1000-00002C000000}">
      <text>
        <r>
          <rPr>
            <sz val="9"/>
            <rFont val="Tahoma"/>
          </rPr>
          <t>¦1¦17¦2¦11¦2¦Null§</t>
        </r>
      </text>
    </comment>
    <comment ref="A107" authorId="0" shapeId="0" xr:uid="{00000000-0006-0000-1000-00002D000000}">
      <text>
        <r>
          <rPr>
            <sz val="9"/>
            <rFont val="Tahoma"/>
          </rPr>
          <t>¦1¦17¦2¦12¦2¦Null§</t>
        </r>
      </text>
    </comment>
    <comment ref="A109" authorId="0" shapeId="0" xr:uid="{00000000-0006-0000-1000-00002E000000}">
      <text>
        <r>
          <rPr>
            <sz val="9"/>
            <rFont val="Tahoma"/>
          </rPr>
          <t>¦1¦17¦2¦13¦2¦Null§SubSection</t>
        </r>
      </text>
    </comment>
    <comment ref="A111" authorId="0" shapeId="0" xr:uid="{00000000-0006-0000-1000-00002F000000}">
      <text>
        <r>
          <rPr>
            <sz val="9"/>
            <rFont val="Tahoma"/>
          </rPr>
          <t>¦1¦17¦2¦14¦2¦Null§</t>
        </r>
      </text>
    </comment>
    <comment ref="A113" authorId="0" shapeId="0" xr:uid="{00000000-0006-0000-1000-000030000000}">
      <text>
        <r>
          <rPr>
            <sz val="9"/>
            <rFont val="Tahoma"/>
          </rPr>
          <t>¦1¦17¦2¦15¦2¦Null§</t>
        </r>
      </text>
    </comment>
    <comment ref="A115" authorId="0" shapeId="0" xr:uid="{00000000-0006-0000-1000-000031000000}">
      <text>
        <r>
          <rPr>
            <sz val="9"/>
            <rFont val="Tahoma"/>
          </rPr>
          <t>¦1¦17¦2¦16¦2¦Null§</t>
        </r>
      </text>
    </comment>
    <comment ref="A117" authorId="0" shapeId="0" xr:uid="{00000000-0006-0000-1000-000032000000}">
      <text>
        <r>
          <rPr>
            <sz val="9"/>
            <rFont val="Tahoma"/>
          </rPr>
          <t>¦1¦17¦2¦17¦2¦Null§SubSection</t>
        </r>
      </text>
    </comment>
    <comment ref="A119" authorId="0" shapeId="0" xr:uid="{00000000-0006-0000-1000-000033000000}">
      <text>
        <r>
          <rPr>
            <sz val="9"/>
            <rFont val="Tahoma"/>
          </rPr>
          <t>¦1¦17¦2¦18¦2¦Null§</t>
        </r>
      </text>
    </comment>
    <comment ref="A128" authorId="0" shapeId="0" xr:uid="{00000000-0006-0000-1000-000034000000}">
      <text>
        <r>
          <rPr>
            <sz val="9"/>
            <rFont val="Tahoma"/>
          </rPr>
          <t>¦1¦17¦2¦19¦2¦Null§</t>
        </r>
      </text>
    </comment>
    <comment ref="A130" authorId="0" shapeId="0" xr:uid="{00000000-0006-0000-1000-000035000000}">
      <text>
        <r>
          <rPr>
            <sz val="9"/>
            <rFont val="Tahoma"/>
          </rPr>
          <t>¦1¦17¦2¦20¦2¦Null§</t>
        </r>
      </text>
    </comment>
    <comment ref="A132" authorId="0" shapeId="0" xr:uid="{00000000-0006-0000-1000-000036000000}">
      <text>
        <r>
          <rPr>
            <sz val="9"/>
            <rFont val="Tahoma"/>
          </rPr>
          <t>¦1¦17¦2¦21¦2¦Null§</t>
        </r>
      </text>
    </comment>
    <comment ref="A134" authorId="0" shapeId="0" xr:uid="{00000000-0006-0000-1000-000037000000}">
      <text>
        <r>
          <rPr>
            <sz val="9"/>
            <rFont val="Tahoma"/>
          </rPr>
          <t>¦1¦17¦2¦22¦2¦Null§</t>
        </r>
      </text>
    </comment>
    <comment ref="A136" authorId="0" shapeId="0" xr:uid="{00000000-0006-0000-1000-000038000000}">
      <text>
        <r>
          <rPr>
            <sz val="9"/>
            <rFont val="Tahoma"/>
          </rPr>
          <t>¦1¦17¦2¦23¦2¦Null§</t>
        </r>
      </text>
    </comment>
    <comment ref="A181" authorId="0" shapeId="0" xr:uid="{00000000-0006-0000-1000-000039000000}">
      <text>
        <r>
          <rPr>
            <sz val="9"/>
            <rFont val="Tahoma"/>
          </rPr>
          <t>¦1¦17¦3¦1¦2¦Null§SubSection</t>
        </r>
      </text>
    </comment>
    <comment ref="A183" authorId="0" shapeId="0" xr:uid="{00000000-0006-0000-1000-00003A000000}">
      <text>
        <r>
          <rPr>
            <sz val="9"/>
            <rFont val="Tahoma"/>
          </rPr>
          <t>¦1¦17¦3¦2¦2¦Null§SubSection</t>
        </r>
      </text>
    </comment>
    <comment ref="A185" authorId="0" shapeId="0" xr:uid="{00000000-0006-0000-1000-00003B000000}">
      <text>
        <r>
          <rPr>
            <sz val="9"/>
            <rFont val="Tahoma"/>
          </rPr>
          <t>¦1¦17¦3¦3¦2¦Null§</t>
        </r>
      </text>
    </comment>
    <comment ref="A187" authorId="0" shapeId="0" xr:uid="{00000000-0006-0000-1000-00003C000000}">
      <text>
        <r>
          <rPr>
            <sz val="9"/>
            <rFont val="Tahoma"/>
          </rPr>
          <t>¦1¦17¦3¦4¦2¦Null§</t>
        </r>
      </text>
    </comment>
    <comment ref="A189" authorId="0" shapeId="0" xr:uid="{00000000-0006-0000-1000-00003D000000}">
      <text>
        <r>
          <rPr>
            <sz val="9"/>
            <rFont val="Tahoma"/>
          </rPr>
          <t>¦1¦17¦3¦5¦2¦Null§</t>
        </r>
      </text>
    </comment>
    <comment ref="A191" authorId="0" shapeId="0" xr:uid="{00000000-0006-0000-1000-00003E000000}">
      <text>
        <r>
          <rPr>
            <sz val="9"/>
            <rFont val="Tahoma"/>
          </rPr>
          <t>¦1¦17¦3¦6¦2¦Null§</t>
        </r>
      </text>
    </comment>
    <comment ref="A193" authorId="0" shapeId="0" xr:uid="{00000000-0006-0000-1000-00003F000000}">
      <text>
        <r>
          <rPr>
            <sz val="9"/>
            <rFont val="Tahoma"/>
          </rPr>
          <t>¦1¦17¦3¦7¦2¦Null§</t>
        </r>
      </text>
    </comment>
    <comment ref="A195" authorId="0" shapeId="0" xr:uid="{00000000-0006-0000-1000-000040000000}">
      <text>
        <r>
          <rPr>
            <sz val="9"/>
            <rFont val="Tahoma"/>
          </rPr>
          <t>¦1¦17¦3¦8¦2¦Null§</t>
        </r>
      </text>
    </comment>
    <comment ref="A197" authorId="0" shapeId="0" xr:uid="{00000000-0006-0000-1000-000041000000}">
      <text>
        <r>
          <rPr>
            <sz val="9"/>
            <rFont val="Tahoma"/>
          </rPr>
          <t>¦1¦17¦3¦9¦2¦Null§</t>
        </r>
      </text>
    </comment>
    <comment ref="A199" authorId="0" shapeId="0" xr:uid="{00000000-0006-0000-1000-000042000000}">
      <text>
        <r>
          <rPr>
            <sz val="9"/>
            <rFont val="Tahoma"/>
          </rPr>
          <t>¦1¦17¦3¦10¦2¦Null§</t>
        </r>
      </text>
    </comment>
    <comment ref="A201" authorId="0" shapeId="0" xr:uid="{00000000-0006-0000-1000-000043000000}">
      <text>
        <r>
          <rPr>
            <sz val="9"/>
            <rFont val="Tahoma"/>
          </rPr>
          <t>¦1¦17¦3¦11¦2¦Null§</t>
        </r>
      </text>
    </comment>
    <comment ref="A203" authorId="0" shapeId="0" xr:uid="{00000000-0006-0000-1000-000044000000}">
      <text>
        <r>
          <rPr>
            <sz val="9"/>
            <rFont val="Tahoma"/>
          </rPr>
          <t>¦1¦17¦3¦12¦2¦Null§</t>
        </r>
      </text>
    </comment>
    <comment ref="A205" authorId="0" shapeId="0" xr:uid="{00000000-0006-0000-1000-000045000000}">
      <text>
        <r>
          <rPr>
            <sz val="9"/>
            <rFont val="Tahoma"/>
          </rPr>
          <t>¦1¦17¦3¦13¦2¦Null§SubSection</t>
        </r>
      </text>
    </comment>
    <comment ref="A207" authorId="0" shapeId="0" xr:uid="{00000000-0006-0000-1000-000046000000}">
      <text>
        <r>
          <rPr>
            <sz val="9"/>
            <rFont val="Tahoma"/>
          </rPr>
          <t>¦1¦17¦3¦14¦2¦Null§</t>
        </r>
      </text>
    </comment>
    <comment ref="A209" authorId="0" shapeId="0" xr:uid="{00000000-0006-0000-1000-000047000000}">
      <text>
        <r>
          <rPr>
            <sz val="9"/>
            <rFont val="Tahoma"/>
          </rPr>
          <t>¦1¦17¦3¦15¦2¦Null§</t>
        </r>
      </text>
    </comment>
    <comment ref="A211" authorId="0" shapeId="0" xr:uid="{00000000-0006-0000-1000-000048000000}">
      <text>
        <r>
          <rPr>
            <sz val="9"/>
            <rFont val="Tahoma"/>
          </rPr>
          <t>¦1¦17¦3¦16¦2¦Null§</t>
        </r>
      </text>
    </comment>
    <comment ref="A219" authorId="0" shapeId="0" xr:uid="{00000000-0006-0000-1000-000049000000}">
      <text>
        <r>
          <rPr>
            <sz val="9"/>
            <rFont val="Tahoma"/>
          </rPr>
          <t>¦1¦17¦3¦17¦2¦Null§</t>
        </r>
      </text>
    </comment>
    <comment ref="A221" authorId="0" shapeId="0" xr:uid="{00000000-0006-0000-1000-00004A000000}">
      <text>
        <r>
          <rPr>
            <sz val="9"/>
            <rFont val="Tahoma"/>
          </rPr>
          <t>¦1¦17¦3¦18¦2¦Null§</t>
        </r>
      </text>
    </comment>
    <comment ref="A223" authorId="0" shapeId="0" xr:uid="{00000000-0006-0000-1000-00004B000000}">
      <text>
        <r>
          <rPr>
            <sz val="9"/>
            <rFont val="Tahoma"/>
          </rPr>
          <t>¦1¦17¦3¦19¦2¦Null§</t>
        </r>
      </text>
    </comment>
    <comment ref="A225" authorId="0" shapeId="0" xr:uid="{00000000-0006-0000-1000-00004C000000}">
      <text>
        <r>
          <rPr>
            <sz val="9"/>
            <rFont val="Tahoma"/>
          </rPr>
          <t>¦1¦17¦3¦20¦2¦Null§</t>
        </r>
      </text>
    </comment>
    <comment ref="A227" authorId="0" shapeId="0" xr:uid="{00000000-0006-0000-1000-00004D000000}">
      <text>
        <r>
          <rPr>
            <sz val="9"/>
            <rFont val="Tahoma"/>
          </rPr>
          <t>¦1¦17¦3¦21¦2¦Null§</t>
        </r>
      </text>
    </comment>
    <comment ref="A229" authorId="0" shapeId="0" xr:uid="{00000000-0006-0000-1000-00004E000000}">
      <text>
        <r>
          <rPr>
            <sz val="9"/>
            <rFont val="Tahoma"/>
          </rPr>
          <t>¦1¦17¦3¦22¦2¦Null§SubSection</t>
        </r>
      </text>
    </comment>
    <comment ref="A231" authorId="0" shapeId="0" xr:uid="{00000000-0006-0000-1000-00004F000000}">
      <text>
        <r>
          <rPr>
            <sz val="9"/>
            <rFont val="Tahoma"/>
          </rPr>
          <t>¦1¦17¦3¦23¦2¦Null§</t>
        </r>
      </text>
    </comment>
    <comment ref="A233" authorId="0" shapeId="0" xr:uid="{00000000-0006-0000-1000-000050000000}">
      <text>
        <r>
          <rPr>
            <sz val="9"/>
            <rFont val="Tahoma"/>
          </rPr>
          <t>¦1¦17¦3¦24¦2¦Null§</t>
        </r>
      </text>
    </comment>
    <comment ref="A235" authorId="0" shapeId="0" xr:uid="{00000000-0006-0000-1000-000051000000}">
      <text>
        <r>
          <rPr>
            <sz val="9"/>
            <rFont val="Tahoma"/>
          </rPr>
          <t>¦1¦17¦3¦25¦2¦Null§</t>
        </r>
      </text>
    </comment>
    <comment ref="A237" authorId="0" shapeId="0" xr:uid="{00000000-0006-0000-1000-000052000000}">
      <text>
        <r>
          <rPr>
            <sz val="9"/>
            <rFont val="Tahoma"/>
          </rPr>
          <t>¦1¦17¦3¦26¦2¦Null§</t>
        </r>
      </text>
    </comment>
    <comment ref="A239" authorId="0" shapeId="0" xr:uid="{00000000-0006-0000-1000-000053000000}">
      <text>
        <r>
          <rPr>
            <sz val="9"/>
            <rFont val="Tahoma"/>
          </rPr>
          <t>¦1¦17¦3¦27¦2¦Null§</t>
        </r>
      </text>
    </comment>
    <comment ref="A255" authorId="0" shapeId="0" xr:uid="{00000000-0006-0000-1000-000054000000}">
      <text>
        <r>
          <rPr>
            <sz val="9"/>
            <rFont val="Tahoma"/>
          </rPr>
          <t>¦1¦17¦5¦1¦2¦Null§SubSection</t>
        </r>
      </text>
    </comment>
    <comment ref="A257" authorId="0" shapeId="0" xr:uid="{00000000-0006-0000-1000-000055000000}">
      <text>
        <r>
          <rPr>
            <sz val="9"/>
            <rFont val="Tahoma"/>
          </rPr>
          <t>¦1¦17¦5¦2¦2¦Null§SubSection</t>
        </r>
      </text>
    </comment>
    <comment ref="A259" authorId="0" shapeId="0" xr:uid="{00000000-0006-0000-1000-000056000000}">
      <text>
        <r>
          <rPr>
            <sz val="9"/>
            <rFont val="Tahoma"/>
          </rPr>
          <t>¦1¦17¦5¦3¦2¦Null§</t>
        </r>
      </text>
    </comment>
    <comment ref="A318" authorId="0" shapeId="0" xr:uid="{00000000-0006-0000-1000-000057000000}">
      <text>
        <r>
          <rPr>
            <sz val="9"/>
            <rFont val="Tahoma"/>
          </rPr>
          <t>¦1¦17¦6¦1¦2¦Null§SubSection</t>
        </r>
      </text>
    </comment>
    <comment ref="A320" authorId="0" shapeId="0" xr:uid="{00000000-0006-0000-1000-000058000000}">
      <text>
        <r>
          <rPr>
            <sz val="9"/>
            <rFont val="Tahoma"/>
          </rPr>
          <t>¦1¦17¦6¦2¦2¦Null§</t>
        </r>
      </text>
    </comment>
    <comment ref="A322" authorId="0" shapeId="0" xr:uid="{00000000-0006-0000-1000-000059000000}">
      <text>
        <r>
          <rPr>
            <sz val="9"/>
            <rFont val="Tahoma"/>
          </rPr>
          <t>¦1¦17¦6¦3¦2¦Null§</t>
        </r>
      </text>
    </comment>
    <comment ref="A324" authorId="0" shapeId="0" xr:uid="{00000000-0006-0000-1000-00005A000000}">
      <text>
        <r>
          <rPr>
            <sz val="9"/>
            <rFont val="Tahoma"/>
          </rPr>
          <t>¦1¦17¦6¦4¦2¦Null§</t>
        </r>
      </text>
    </comment>
    <comment ref="A379" authorId="0" shapeId="0" xr:uid="{00000000-0006-0000-1000-00005B000000}">
      <text>
        <r>
          <rPr>
            <sz val="9"/>
            <rFont val="Tahoma"/>
          </rPr>
          <t>¦1¦17¦7¦1¦2¦Null§SubSection</t>
        </r>
      </text>
    </comment>
    <comment ref="A381" authorId="0" shapeId="0" xr:uid="{00000000-0006-0000-1000-00005C000000}">
      <text>
        <r>
          <rPr>
            <sz val="9"/>
            <rFont val="Tahoma"/>
          </rPr>
          <t>¦1¦17¦7¦2¦2¦Null§</t>
        </r>
      </text>
    </comment>
    <comment ref="A383" authorId="0" shapeId="0" xr:uid="{00000000-0006-0000-1000-00005D000000}">
      <text>
        <r>
          <rPr>
            <sz val="9"/>
            <rFont val="Tahoma"/>
          </rPr>
          <t>¦1¦17¦7¦3¦2¦Null§PercPrevItem</t>
        </r>
      </text>
    </comment>
    <comment ref="A385" authorId="0" shapeId="0" xr:uid="{00000000-0006-0000-1000-00005E000000}">
      <text>
        <r>
          <rPr>
            <sz val="9"/>
            <rFont val="Tahoma"/>
          </rPr>
          <t>¦1¦17¦7¦4¦2¦Null§</t>
        </r>
      </text>
    </comment>
    <comment ref="A387" authorId="0" shapeId="0" xr:uid="{00000000-0006-0000-1000-00005F000000}">
      <text>
        <r>
          <rPr>
            <sz val="9"/>
            <rFont val="Tahoma"/>
          </rPr>
          <t>¦1¦17¦7¦5¦2¦Null§PercPrevItem</t>
        </r>
      </text>
    </comment>
    <comment ref="A389" authorId="0" shapeId="0" xr:uid="{00000000-0006-0000-1000-000060000000}">
      <text>
        <r>
          <rPr>
            <sz val="9"/>
            <rFont val="Tahoma"/>
          </rPr>
          <t>¦1¦17¦7¦6¦2¦Null§</t>
        </r>
      </text>
    </comment>
    <comment ref="A391" authorId="0" shapeId="0" xr:uid="{00000000-0006-0000-1000-000061000000}">
      <text>
        <r>
          <rPr>
            <sz val="9"/>
            <rFont val="Tahoma"/>
          </rPr>
          <t>¦1¦17¦7¦7¦2¦Null§</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1100-000001000000}">
      <text>
        <r>
          <rPr>
            <sz val="9"/>
            <rFont val="Tahoma"/>
          </rPr>
          <t>Item¦Payment¦Description¦Unit¦Qty¦Rate¦Amount§1¦CONTRACT NO.: 31302-5W§18¦SCHEDULE 18 - CHEMICAL BUILDING§SECTION 18.1: ALTERATIONS¦SECTION 18.2: METALWORK¦SECTION 18.3: PLASTERING¦SECTION 18.4: PAINTING¦SECTION 18.5: PROVISIONAL SUMS</t>
        </r>
      </text>
    </comment>
    <comment ref="A4" authorId="0" shapeId="0" xr:uid="{00000000-0006-0000-1100-000002000000}">
      <text>
        <r>
          <rPr>
            <sz val="9"/>
            <rFont val="Tahoma"/>
          </rPr>
          <t>¦1¦18¦1¦1¦1¦Null§SubSection</t>
        </r>
      </text>
    </comment>
    <comment ref="A6" authorId="0" shapeId="0" xr:uid="{00000000-0006-0000-1100-000003000000}">
      <text>
        <r>
          <rPr>
            <sz val="9"/>
            <rFont val="Tahoma"/>
          </rPr>
          <t>¦1¦18¦1¦2¦1¦Null§</t>
        </r>
      </text>
    </comment>
    <comment ref="A8" authorId="0" shapeId="0" xr:uid="{00000000-0006-0000-1100-000004000000}">
      <text>
        <r>
          <rPr>
            <sz val="9"/>
            <rFont val="Tahoma"/>
          </rPr>
          <t>¦1¦18¦1¦3¦1¦Null§</t>
        </r>
      </text>
    </comment>
    <comment ref="A10" authorId="0" shapeId="0" xr:uid="{00000000-0006-0000-1100-000005000000}">
      <text>
        <r>
          <rPr>
            <sz val="9"/>
            <rFont val="Tahoma"/>
          </rPr>
          <t>¦1¦18¦1¦4¦1¦Null§</t>
        </r>
      </text>
    </comment>
    <comment ref="A12" authorId="0" shapeId="0" xr:uid="{00000000-0006-0000-1100-000006000000}">
      <text>
        <r>
          <rPr>
            <sz val="9"/>
            <rFont val="Tahoma"/>
          </rPr>
          <t>¦1¦18¦1¦5¦1¦Null§</t>
        </r>
      </text>
    </comment>
    <comment ref="A14" authorId="0" shapeId="0" xr:uid="{00000000-0006-0000-1100-000007000000}">
      <text>
        <r>
          <rPr>
            <sz val="9"/>
            <rFont val="Tahoma"/>
          </rPr>
          <t>¦1¦18¦1¦6¦1¦Null§</t>
        </r>
      </text>
    </comment>
    <comment ref="A16" authorId="0" shapeId="0" xr:uid="{00000000-0006-0000-1100-000008000000}">
      <text>
        <r>
          <rPr>
            <sz val="9"/>
            <rFont val="Tahoma"/>
          </rPr>
          <t>¦1¦18¦1¦7¦1¦Null§</t>
        </r>
      </text>
    </comment>
    <comment ref="A24" authorId="0" shapeId="0" xr:uid="{00000000-0006-0000-1100-000009000000}">
      <text>
        <r>
          <rPr>
            <sz val="9"/>
            <rFont val="Tahoma"/>
          </rPr>
          <t>¦1¦18¦1¦8¦1¦Null§</t>
        </r>
      </text>
    </comment>
    <comment ref="A26" authorId="0" shapeId="0" xr:uid="{00000000-0006-0000-1100-00000A000000}">
      <text>
        <r>
          <rPr>
            <sz val="9"/>
            <rFont val="Tahoma"/>
          </rPr>
          <t>¦1¦18¦1¦9¦1¦Null§SubSection</t>
        </r>
      </text>
    </comment>
    <comment ref="A28" authorId="0" shapeId="0" xr:uid="{00000000-0006-0000-1100-00000B000000}">
      <text>
        <r>
          <rPr>
            <sz val="9"/>
            <rFont val="Tahoma"/>
          </rPr>
          <t>¦1¦18¦1¦10¦1¦Null§</t>
        </r>
      </text>
    </comment>
    <comment ref="A30" authorId="0" shapeId="0" xr:uid="{00000000-0006-0000-1100-00000C000000}">
      <text>
        <r>
          <rPr>
            <sz val="9"/>
            <rFont val="Tahoma"/>
          </rPr>
          <t>¦1¦18¦1¦11¦1¦Null§SubSection</t>
        </r>
      </text>
    </comment>
    <comment ref="A32" authorId="0" shapeId="0" xr:uid="{00000000-0006-0000-1100-00000D000000}">
      <text>
        <r>
          <rPr>
            <sz val="9"/>
            <rFont val="Tahoma"/>
          </rPr>
          <t>¦1¦18¦1¦12¦1¦Null§</t>
        </r>
      </text>
    </comment>
    <comment ref="A34" authorId="0" shapeId="0" xr:uid="{00000000-0006-0000-1100-00000E000000}">
      <text>
        <r>
          <rPr>
            <sz val="9"/>
            <rFont val="Tahoma"/>
          </rPr>
          <t>¦1¦18¦1¦13¦1¦Null§</t>
        </r>
      </text>
    </comment>
    <comment ref="A36" authorId="0" shapeId="0" xr:uid="{00000000-0006-0000-1100-00000F000000}">
      <text>
        <r>
          <rPr>
            <sz val="9"/>
            <rFont val="Tahoma"/>
          </rPr>
          <t>¦1¦18¦1¦14¦1¦Null§</t>
        </r>
      </text>
    </comment>
    <comment ref="A38" authorId="0" shapeId="0" xr:uid="{00000000-0006-0000-1100-000010000000}">
      <text>
        <r>
          <rPr>
            <sz val="9"/>
            <rFont val="Tahoma"/>
          </rPr>
          <t>¦1¦18¦1¦15¦2¦Null§</t>
        </r>
      </text>
    </comment>
    <comment ref="A40" authorId="0" shapeId="0" xr:uid="{00000000-0006-0000-1100-000011000000}">
      <text>
        <r>
          <rPr>
            <sz val="9"/>
            <rFont val="Tahoma"/>
          </rPr>
          <t>¦1¦18¦1¦16¦1¦Null§</t>
        </r>
      </text>
    </comment>
    <comment ref="A42" authorId="0" shapeId="0" xr:uid="{00000000-0006-0000-1100-000012000000}">
      <text>
        <r>
          <rPr>
            <sz val="9"/>
            <rFont val="Tahoma"/>
          </rPr>
          <t>¦1¦18¦1¦17¦1¦Null§</t>
        </r>
      </text>
    </comment>
    <comment ref="A44" authorId="0" shapeId="0" xr:uid="{00000000-0006-0000-1100-000013000000}">
      <text>
        <r>
          <rPr>
            <sz val="9"/>
            <rFont val="Tahoma"/>
          </rPr>
          <t>¦1¦18¦1¦18¦1¦Null§PercPrevItem</t>
        </r>
      </text>
    </comment>
    <comment ref="A46" authorId="0" shapeId="0" xr:uid="{00000000-0006-0000-1100-000014000000}">
      <text>
        <r>
          <rPr>
            <sz val="9"/>
            <rFont val="Tahoma"/>
          </rPr>
          <t>¦1¦18¦1¦19¦1¦Null§SubSection</t>
        </r>
      </text>
    </comment>
    <comment ref="A48" authorId="0" shapeId="0" xr:uid="{00000000-0006-0000-1100-000015000000}">
      <text>
        <r>
          <rPr>
            <sz val="9"/>
            <rFont val="Tahoma"/>
          </rPr>
          <t>¦1¦18¦1¦20¦1¦Null§</t>
        </r>
      </text>
    </comment>
    <comment ref="A50" authorId="0" shapeId="0" xr:uid="{00000000-0006-0000-1100-000016000000}">
      <text>
        <r>
          <rPr>
            <sz val="9"/>
            <rFont val="Tahoma"/>
          </rPr>
          <t>¦1¦18¦1¦21¦1¦Null§</t>
        </r>
      </text>
    </comment>
    <comment ref="A61" authorId="0" shapeId="0" xr:uid="{00000000-0006-0000-1100-000017000000}">
      <text>
        <r>
          <rPr>
            <sz val="9"/>
            <rFont val="Tahoma"/>
          </rPr>
          <t>¦1¦18¦2¦1¦1¦Null§SubSection</t>
        </r>
      </text>
    </comment>
    <comment ref="A63" authorId="0" shapeId="0" xr:uid="{00000000-0006-0000-1100-000018000000}">
      <text>
        <r>
          <rPr>
            <sz val="9"/>
            <rFont val="Tahoma"/>
          </rPr>
          <t>¦1¦18¦2¦2¦1¦Null§SubSection</t>
        </r>
      </text>
    </comment>
    <comment ref="A65" authorId="0" shapeId="0" xr:uid="{00000000-0006-0000-1100-000019000000}">
      <text>
        <r>
          <rPr>
            <sz val="9"/>
            <rFont val="Tahoma"/>
          </rPr>
          <t>¦1¦18¦2¦3¦1¦Null§</t>
        </r>
      </text>
    </comment>
    <comment ref="A67" authorId="0" shapeId="0" xr:uid="{00000000-0006-0000-1100-00001A000000}">
      <text>
        <r>
          <rPr>
            <sz val="9"/>
            <rFont val="Tahoma"/>
          </rPr>
          <t>¦1¦18¦2¦4¦1¦Null§</t>
        </r>
      </text>
    </comment>
    <comment ref="A69" authorId="0" shapeId="0" xr:uid="{00000000-0006-0000-1100-00001B000000}">
      <text>
        <r>
          <rPr>
            <sz val="9"/>
            <rFont val="Tahoma"/>
          </rPr>
          <t>¦1¦18¦2¦5¦1¦Null§</t>
        </r>
      </text>
    </comment>
    <comment ref="A71" authorId="0" shapeId="0" xr:uid="{00000000-0006-0000-1100-00001C000000}">
      <text>
        <r>
          <rPr>
            <sz val="9"/>
            <rFont val="Tahoma"/>
          </rPr>
          <t>¦1¦18¦2¦6¦1¦Null§</t>
        </r>
      </text>
    </comment>
    <comment ref="A73" authorId="0" shapeId="0" xr:uid="{00000000-0006-0000-1100-00001D000000}">
      <text>
        <r>
          <rPr>
            <sz val="9"/>
            <rFont val="Tahoma"/>
          </rPr>
          <t>¦1¦18¦2¦7¦1¦Null§</t>
        </r>
      </text>
    </comment>
    <comment ref="A75" authorId="0" shapeId="0" xr:uid="{00000000-0006-0000-1100-00001E000000}">
      <text>
        <r>
          <rPr>
            <sz val="9"/>
            <rFont val="Tahoma"/>
          </rPr>
          <t>¦1¦18¦2¦8¦1¦Null§</t>
        </r>
      </text>
    </comment>
    <comment ref="A121" authorId="0" shapeId="0" xr:uid="{00000000-0006-0000-1100-00001F000000}">
      <text>
        <r>
          <rPr>
            <sz val="9"/>
            <rFont val="Tahoma"/>
          </rPr>
          <t>¦1¦18¦3¦1¦1¦Null§SubSection</t>
        </r>
      </text>
    </comment>
    <comment ref="A123" authorId="0" shapeId="0" xr:uid="{00000000-0006-0000-1100-000020000000}">
      <text>
        <r>
          <rPr>
            <sz val="9"/>
            <rFont val="Tahoma"/>
          </rPr>
          <t>¦1¦18¦3¦2¦1¦Null§SubSection</t>
        </r>
      </text>
    </comment>
    <comment ref="A125" authorId="0" shapeId="0" xr:uid="{00000000-0006-0000-1100-000021000000}">
      <text>
        <r>
          <rPr>
            <sz val="9"/>
            <rFont val="Tahoma"/>
          </rPr>
          <t>¦1¦18¦3¦3¦1¦Null§</t>
        </r>
      </text>
    </comment>
    <comment ref="A127" authorId="0" shapeId="0" xr:uid="{00000000-0006-0000-1100-000022000000}">
      <text>
        <r>
          <rPr>
            <sz val="9"/>
            <rFont val="Tahoma"/>
          </rPr>
          <t>¦1¦18¦3¦4¦1¦Null§</t>
        </r>
      </text>
    </comment>
    <comment ref="A129" authorId="0" shapeId="0" xr:uid="{00000000-0006-0000-1100-000023000000}">
      <text>
        <r>
          <rPr>
            <sz val="9"/>
            <rFont val="Tahoma"/>
          </rPr>
          <t>¦1¦18¦3¦5¦1¦Null§</t>
        </r>
      </text>
    </comment>
    <comment ref="A131" authorId="0" shapeId="0" xr:uid="{00000000-0006-0000-1100-000024000000}">
      <text>
        <r>
          <rPr>
            <sz val="9"/>
            <rFont val="Tahoma"/>
          </rPr>
          <t>¦1¦18¦3¦6¦1¦Null§SubSection</t>
        </r>
      </text>
    </comment>
    <comment ref="A133" authorId="0" shapeId="0" xr:uid="{00000000-0006-0000-1100-000025000000}">
      <text>
        <r>
          <rPr>
            <sz val="9"/>
            <rFont val="Tahoma"/>
          </rPr>
          <t>¦1¦18¦3¦7¦1¦Null§</t>
        </r>
      </text>
    </comment>
    <comment ref="A135" authorId="0" shapeId="0" xr:uid="{00000000-0006-0000-1100-000026000000}">
      <text>
        <r>
          <rPr>
            <sz val="9"/>
            <rFont val="Tahoma"/>
          </rPr>
          <t>¦1¦18¦3¦8¦1¦Null§</t>
        </r>
      </text>
    </comment>
    <comment ref="A137" authorId="0" shapeId="0" xr:uid="{00000000-0006-0000-1100-000027000000}">
      <text>
        <r>
          <rPr>
            <sz val="9"/>
            <rFont val="Tahoma"/>
          </rPr>
          <t>¦1¦18¦3¦9¦1¦Null§SubSection</t>
        </r>
      </text>
    </comment>
    <comment ref="A139" authorId="0" shapeId="0" xr:uid="{00000000-0006-0000-1100-000028000000}">
      <text>
        <r>
          <rPr>
            <sz val="9"/>
            <rFont val="Tahoma"/>
          </rPr>
          <t>¦1¦18¦3¦10¦1¦Null§</t>
        </r>
      </text>
    </comment>
    <comment ref="A141" authorId="0" shapeId="0" xr:uid="{00000000-0006-0000-1100-000029000000}">
      <text>
        <r>
          <rPr>
            <sz val="9"/>
            <rFont val="Tahoma"/>
          </rPr>
          <t>¦1¦18¦3¦11¦1¦Null§</t>
        </r>
      </text>
    </comment>
    <comment ref="A173" authorId="0" shapeId="0" xr:uid="{00000000-0006-0000-1100-00002A000000}">
      <text>
        <r>
          <rPr>
            <sz val="9"/>
            <rFont val="Tahoma"/>
          </rPr>
          <t>¦1¦18¦4¦1¦1¦Null§SubSection</t>
        </r>
      </text>
    </comment>
    <comment ref="A175" authorId="0" shapeId="0" xr:uid="{00000000-0006-0000-1100-00002B000000}">
      <text>
        <r>
          <rPr>
            <sz val="9"/>
            <rFont val="Tahoma"/>
          </rPr>
          <t>¦1¦18¦4¦2¦1¦Null§SubSection</t>
        </r>
      </text>
    </comment>
    <comment ref="A177" authorId="0" shapeId="0" xr:uid="{00000000-0006-0000-1100-00002C000000}">
      <text>
        <r>
          <rPr>
            <sz val="9"/>
            <rFont val="Tahoma"/>
          </rPr>
          <t>¦1¦18¦4¦3¦1¦Null§</t>
        </r>
      </text>
    </comment>
    <comment ref="A179" authorId="0" shapeId="0" xr:uid="{00000000-0006-0000-1100-00002D000000}">
      <text>
        <r>
          <rPr>
            <sz val="9"/>
            <rFont val="Tahoma"/>
          </rPr>
          <t>¦1¦18¦4¦4¦1¦Null§</t>
        </r>
      </text>
    </comment>
    <comment ref="A181" authorId="0" shapeId="0" xr:uid="{00000000-0006-0000-1100-00002E000000}">
      <text>
        <r>
          <rPr>
            <sz val="9"/>
            <rFont val="Tahoma"/>
          </rPr>
          <t>¦1¦18¦4¦5¦1¦Null§</t>
        </r>
      </text>
    </comment>
    <comment ref="A183" authorId="0" shapeId="0" xr:uid="{00000000-0006-0000-1100-00002F000000}">
      <text>
        <r>
          <rPr>
            <sz val="9"/>
            <rFont val="Tahoma"/>
          </rPr>
          <t>¦1¦18¦4¦6¦1¦Null§</t>
        </r>
      </text>
    </comment>
    <comment ref="A185" authorId="0" shapeId="0" xr:uid="{00000000-0006-0000-1100-000030000000}">
      <text>
        <r>
          <rPr>
            <sz val="9"/>
            <rFont val="Tahoma"/>
          </rPr>
          <t>¦1¦18¦4¦7¦1¦Null§</t>
        </r>
      </text>
    </comment>
    <comment ref="A187" authorId="0" shapeId="0" xr:uid="{00000000-0006-0000-1100-000031000000}">
      <text>
        <r>
          <rPr>
            <sz val="9"/>
            <rFont val="Tahoma"/>
          </rPr>
          <t>¦1¦18¦4¦8¦1¦Null§</t>
        </r>
      </text>
    </comment>
    <comment ref="A189" authorId="0" shapeId="0" xr:uid="{00000000-0006-0000-1100-000032000000}">
      <text>
        <r>
          <rPr>
            <sz val="9"/>
            <rFont val="Tahoma"/>
          </rPr>
          <t>¦1¦18¦4¦9¦1¦Null§SubSection</t>
        </r>
      </text>
    </comment>
    <comment ref="A191" authorId="0" shapeId="0" xr:uid="{00000000-0006-0000-1100-000033000000}">
      <text>
        <r>
          <rPr>
            <sz val="9"/>
            <rFont val="Tahoma"/>
          </rPr>
          <t>¦1¦18¦4¦10¦1¦Null§</t>
        </r>
      </text>
    </comment>
    <comment ref="A193" authorId="0" shapeId="0" xr:uid="{00000000-0006-0000-1100-000034000000}">
      <text>
        <r>
          <rPr>
            <sz val="9"/>
            <rFont val="Tahoma"/>
          </rPr>
          <t>¦1¦18¦4¦11¦1¦Null§</t>
        </r>
      </text>
    </comment>
    <comment ref="A195" authorId="0" shapeId="0" xr:uid="{00000000-0006-0000-1100-000035000000}">
      <text>
        <r>
          <rPr>
            <sz val="9"/>
            <rFont val="Tahoma"/>
          </rPr>
          <t>¦1¦18¦4¦12¦1¦Null§SubSection</t>
        </r>
      </text>
    </comment>
    <comment ref="A197" authorId="0" shapeId="0" xr:uid="{00000000-0006-0000-1100-000036000000}">
      <text>
        <r>
          <rPr>
            <sz val="9"/>
            <rFont val="Tahoma"/>
          </rPr>
          <t>¦1¦18¦4¦13¦1¦Null§</t>
        </r>
      </text>
    </comment>
    <comment ref="A199" authorId="0" shapeId="0" xr:uid="{00000000-0006-0000-1100-000037000000}">
      <text>
        <r>
          <rPr>
            <sz val="9"/>
            <rFont val="Tahoma"/>
          </rPr>
          <t>¦1¦18¦4¦14¦1¦Null§</t>
        </r>
      </text>
    </comment>
    <comment ref="A201" authorId="0" shapeId="0" xr:uid="{00000000-0006-0000-1100-000038000000}">
      <text>
        <r>
          <rPr>
            <sz val="9"/>
            <rFont val="Tahoma"/>
          </rPr>
          <t>¦1¦18¦4¦15¦1¦Null§SubSection</t>
        </r>
      </text>
    </comment>
    <comment ref="A210" authorId="0" shapeId="0" xr:uid="{00000000-0006-0000-1100-000039000000}">
      <text>
        <r>
          <rPr>
            <sz val="9"/>
            <rFont val="Tahoma"/>
          </rPr>
          <t>¦1¦18¦4¦16¦1¦Null§</t>
        </r>
      </text>
    </comment>
    <comment ref="A212" authorId="0" shapeId="0" xr:uid="{00000000-0006-0000-1100-00003A000000}">
      <text>
        <r>
          <rPr>
            <sz val="9"/>
            <rFont val="Tahoma"/>
          </rPr>
          <t>¦1¦18¦4¦17¦2¦Null§</t>
        </r>
      </text>
    </comment>
    <comment ref="A269" authorId="0" shapeId="0" xr:uid="{00000000-0006-0000-1100-00003B000000}">
      <text>
        <r>
          <rPr>
            <sz val="9"/>
            <rFont val="Tahoma"/>
          </rPr>
          <t>¦1¦18¦5¦1¦1¦Null§SubSection</t>
        </r>
      </text>
    </comment>
    <comment ref="A271" authorId="0" shapeId="0" xr:uid="{00000000-0006-0000-1100-00003C000000}">
      <text>
        <r>
          <rPr>
            <sz val="9"/>
            <rFont val="Tahoma"/>
          </rPr>
          <t>¦1¦18¦5¦2¦1¦Null§</t>
        </r>
      </text>
    </comment>
    <comment ref="A273" authorId="0" shapeId="0" xr:uid="{00000000-0006-0000-1100-00003D000000}">
      <text>
        <r>
          <rPr>
            <sz val="9"/>
            <rFont val="Tahoma"/>
          </rPr>
          <t>¦1¦18¦5¦3¦1¦Null§</t>
        </r>
      </text>
    </comment>
    <comment ref="A275" authorId="0" shapeId="0" xr:uid="{00000000-0006-0000-1100-00003E000000}">
      <text>
        <r>
          <rPr>
            <sz val="9"/>
            <rFont val="Tahoma"/>
          </rPr>
          <t>¦1¦18¦5¦4¦1¦Null§PercPrevItem</t>
        </r>
      </text>
    </comment>
    <comment ref="A277" authorId="0" shapeId="0" xr:uid="{00000000-0006-0000-1100-00003F000000}">
      <text>
        <r>
          <rPr>
            <sz val="9"/>
            <rFont val="Tahoma"/>
          </rPr>
          <t>¦1¦18¦5¦5¦1¦Null§</t>
        </r>
      </text>
    </comment>
    <comment ref="A279" authorId="0" shapeId="0" xr:uid="{00000000-0006-0000-1100-000040000000}">
      <text>
        <r>
          <rPr>
            <sz val="9"/>
            <rFont val="Tahoma"/>
          </rPr>
          <t>¦1¦18¦5¦6¦1¦Null§</t>
        </r>
      </text>
    </comment>
    <comment ref="A281" authorId="0" shapeId="0" xr:uid="{00000000-0006-0000-1100-000041000000}">
      <text>
        <r>
          <rPr>
            <sz val="9"/>
            <rFont val="Tahoma"/>
          </rPr>
          <t>¦1¦18¦5¦7¦1¦Null§PercPrevItem</t>
        </r>
      </text>
    </comment>
    <comment ref="A283" authorId="0" shapeId="0" xr:uid="{00000000-0006-0000-1100-000042000000}">
      <text>
        <r>
          <rPr>
            <sz val="9"/>
            <rFont val="Tahoma"/>
          </rPr>
          <t>¦1¦18¦5¦8¦2¦Null§</t>
        </r>
      </text>
    </comment>
    <comment ref="A285" authorId="0" shapeId="0" xr:uid="{00000000-0006-0000-1100-000043000000}">
      <text>
        <r>
          <rPr>
            <sz val="9"/>
            <rFont val="Tahoma"/>
          </rPr>
          <t>¦1¦18¦5¦9¦2¦Null§</t>
        </r>
      </text>
    </comment>
    <comment ref="A287" authorId="0" shapeId="0" xr:uid="{00000000-0006-0000-1100-000044000000}">
      <text>
        <r>
          <rPr>
            <sz val="9"/>
            <rFont val="Tahoma"/>
          </rPr>
          <t>¦1¦18¦5¦10¦2¦Null§PercPrevItem</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1200-000001000000}">
      <text>
        <r>
          <rPr>
            <sz val="9"/>
            <rFont val="Tahoma"/>
          </rPr>
          <t>Item¦Payment¦Description¦Unit¦Qty¦Rate¦Amount§1¦CONTRACT NO.: 31302-5W§19¦SCHEDULE 19 - COMMISSIONING &amp; DOCUMENTATION§SECTION 19.1: COMMISSIOINING &amp; DOCUMENTATION</t>
        </r>
      </text>
    </comment>
    <comment ref="A4" authorId="0" shapeId="0" xr:uid="{00000000-0006-0000-1200-000002000000}">
      <text>
        <r>
          <rPr>
            <sz val="9"/>
            <rFont val="Tahoma"/>
          </rPr>
          <t>¦1¦19¦1¦1¦1¦Null§</t>
        </r>
      </text>
    </comment>
    <comment ref="A6" authorId="0" shapeId="0" xr:uid="{00000000-0006-0000-1200-000003000000}">
      <text>
        <r>
          <rPr>
            <sz val="9"/>
            <rFont val="Tahoma"/>
          </rPr>
          <t>¦1¦19¦1¦2¦1¦Null§SubSection</t>
        </r>
      </text>
    </comment>
    <comment ref="A8" authorId="0" shapeId="0" xr:uid="{00000000-0006-0000-1200-000004000000}">
      <text>
        <r>
          <rPr>
            <sz val="9"/>
            <rFont val="Tahoma"/>
          </rPr>
          <t>¦1¦19¦1¦3¦2¦Null§</t>
        </r>
      </text>
    </comment>
    <comment ref="A10" authorId="0" shapeId="0" xr:uid="{00000000-0006-0000-1200-000005000000}">
      <text>
        <r>
          <rPr>
            <sz val="9"/>
            <rFont val="Tahoma"/>
          </rPr>
          <t>¦1¦19¦1¦4¦2¦Null§</t>
        </r>
      </text>
    </comment>
    <comment ref="A12" authorId="0" shapeId="0" xr:uid="{00000000-0006-0000-1200-000006000000}">
      <text>
        <r>
          <rPr>
            <sz val="9"/>
            <rFont val="Tahoma"/>
          </rPr>
          <t>¦1¦19¦1¦5¦2¦Null§</t>
        </r>
      </text>
    </comment>
    <comment ref="A14" authorId="0" shapeId="0" xr:uid="{00000000-0006-0000-1200-000007000000}">
      <text>
        <r>
          <rPr>
            <sz val="9"/>
            <rFont val="Tahoma"/>
          </rPr>
          <t>¦1¦19¦1¦6¦2¦Null§</t>
        </r>
      </text>
    </comment>
    <comment ref="A16" authorId="0" shapeId="0" xr:uid="{00000000-0006-0000-1200-000008000000}">
      <text>
        <r>
          <rPr>
            <sz val="9"/>
            <rFont val="Tahoma"/>
          </rPr>
          <t>¦1¦19¦1¦7¦2¦Null§SubSection</t>
        </r>
      </text>
    </comment>
    <comment ref="A18" authorId="0" shapeId="0" xr:uid="{00000000-0006-0000-1200-000009000000}">
      <text>
        <r>
          <rPr>
            <sz val="9"/>
            <rFont val="Tahoma"/>
          </rPr>
          <t>¦1¦19¦1¦8¦2¦Null§</t>
        </r>
      </text>
    </comment>
    <comment ref="A20" authorId="0" shapeId="0" xr:uid="{00000000-0006-0000-1200-00000A000000}">
      <text>
        <r>
          <rPr>
            <sz val="9"/>
            <rFont val="Tahoma"/>
          </rPr>
          <t>¦1¦19¦1¦9¦2¦Null§</t>
        </r>
      </text>
    </comment>
    <comment ref="A22" authorId="0" shapeId="0" xr:uid="{00000000-0006-0000-1200-00000B000000}">
      <text>
        <r>
          <rPr>
            <sz val="9"/>
            <rFont val="Tahoma"/>
          </rPr>
          <t>¦1¦19¦1¦10¦2¦Null§SubSection</t>
        </r>
      </text>
    </comment>
    <comment ref="A24" authorId="0" shapeId="0" xr:uid="{00000000-0006-0000-1200-00000C000000}">
      <text>
        <r>
          <rPr>
            <sz val="9"/>
            <rFont val="Tahoma"/>
          </rPr>
          <t>¦1¦19¦1¦11¦2¦Null§</t>
        </r>
      </text>
    </comment>
    <comment ref="A26" authorId="0" shapeId="0" xr:uid="{00000000-0006-0000-1200-00000D000000}">
      <text>
        <r>
          <rPr>
            <sz val="9"/>
            <rFont val="Tahoma"/>
          </rPr>
          <t>¦1¦19¦1¦12¦2¦Null§</t>
        </r>
      </text>
    </comment>
    <comment ref="A28" authorId="0" shapeId="0" xr:uid="{00000000-0006-0000-1200-00000E000000}">
      <text>
        <r>
          <rPr>
            <sz val="9"/>
            <rFont val="Tahoma"/>
          </rPr>
          <t>¦1¦19¦1¦13¦2¦Null§SubSection</t>
        </r>
      </text>
    </comment>
    <comment ref="A30" authorId="0" shapeId="0" xr:uid="{00000000-0006-0000-1200-00000F000000}">
      <text>
        <r>
          <rPr>
            <sz val="9"/>
            <rFont val="Tahoma"/>
          </rPr>
          <t>¦1¦19¦1¦14¦2¦Null§</t>
        </r>
      </text>
    </comment>
    <comment ref="A32" authorId="0" shapeId="0" xr:uid="{00000000-0006-0000-1200-000010000000}">
      <text>
        <r>
          <rPr>
            <sz val="9"/>
            <rFont val="Tahoma"/>
          </rPr>
          <t>¦1¦19¦1¦15¦2¦Null§</t>
        </r>
      </text>
    </comment>
    <comment ref="A34" authorId="0" shapeId="0" xr:uid="{00000000-0006-0000-1200-000011000000}">
      <text>
        <r>
          <rPr>
            <sz val="9"/>
            <rFont val="Tahoma"/>
          </rPr>
          <t>¦1¦19¦1¦16¦2¦Null§SubSection</t>
        </r>
      </text>
    </comment>
    <comment ref="A36" authorId="0" shapeId="0" xr:uid="{00000000-0006-0000-1200-000012000000}">
      <text>
        <r>
          <rPr>
            <sz val="9"/>
            <rFont val="Tahoma"/>
          </rPr>
          <t>¦1¦19¦1¦17¦2¦Null§</t>
        </r>
      </text>
    </comment>
    <comment ref="A43" authorId="0" shapeId="0" xr:uid="{00000000-0006-0000-1200-000013000000}">
      <text>
        <r>
          <rPr>
            <sz val="9"/>
            <rFont val="Tahoma"/>
          </rPr>
          <t>¦1¦19¦1¦18¦2¦Null§</t>
        </r>
      </text>
    </comment>
    <comment ref="A45" authorId="0" shapeId="0" xr:uid="{00000000-0006-0000-1200-000014000000}">
      <text>
        <r>
          <rPr>
            <sz val="9"/>
            <rFont val="Tahoma"/>
          </rPr>
          <t>¦1¦19¦1¦19¦2¦Null§SubSection</t>
        </r>
      </text>
    </comment>
    <comment ref="A47" authorId="0" shapeId="0" xr:uid="{00000000-0006-0000-1200-000015000000}">
      <text>
        <r>
          <rPr>
            <sz val="9"/>
            <rFont val="Tahoma"/>
          </rPr>
          <t>¦1¦19¦1¦20¦2¦Null§</t>
        </r>
      </text>
    </comment>
    <comment ref="A49" authorId="0" shapeId="0" xr:uid="{00000000-0006-0000-1200-000016000000}">
      <text>
        <r>
          <rPr>
            <sz val="9"/>
            <rFont val="Tahoma"/>
          </rPr>
          <t>¦1¦19¦1¦21¦2¦Null§SubSection</t>
        </r>
      </text>
    </comment>
    <comment ref="A51" authorId="0" shapeId="0" xr:uid="{00000000-0006-0000-1200-000017000000}">
      <text>
        <r>
          <rPr>
            <sz val="9"/>
            <rFont val="Tahoma"/>
          </rPr>
          <t>¦1¦19¦1¦22¦2¦Null§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0100-000001000000}">
      <text>
        <r>
          <rPr>
            <sz val="9"/>
            <rFont val="Tahoma"/>
          </rPr>
          <t>Item¦Payment¦Description¦Unit¦Qty¦Rate¦Amount§1¦CONTRACT NO.: 31302-5W§2¦SCHEDULE 2 - PROVISIONAL SUMS§SECTION 2.1: PROVISIONAL SUMS¦SECTION 2.2: DAYWORKS</t>
        </r>
      </text>
    </comment>
    <comment ref="A4" authorId="0" shapeId="0" xr:uid="{00000000-0006-0000-0100-000002000000}">
      <text>
        <r>
          <rPr>
            <sz val="9"/>
            <rFont val="Tahoma"/>
          </rPr>
          <t>¦1¦2¦1¦1¦2¦Null§SubSection</t>
        </r>
      </text>
    </comment>
    <comment ref="A6" authorId="0" shapeId="0" xr:uid="{00000000-0006-0000-0100-000003000000}">
      <text>
        <r>
          <rPr>
            <sz val="9"/>
            <rFont val="Tahoma"/>
          </rPr>
          <t>¦1¦2¦1¦2¦2¦Null§</t>
        </r>
      </text>
    </comment>
    <comment ref="A8" authorId="0" shapeId="0" xr:uid="{00000000-0006-0000-0100-000004000000}">
      <text>
        <r>
          <rPr>
            <sz val="9"/>
            <rFont val="Tahoma"/>
          </rPr>
          <t>¦1¦2¦1¦3¦2¦Null§PercPrevItem</t>
        </r>
      </text>
    </comment>
    <comment ref="A10" authorId="0" shapeId="0" xr:uid="{00000000-0006-0000-0100-000005000000}">
      <text>
        <r>
          <rPr>
            <sz val="9"/>
            <rFont val="Tahoma"/>
          </rPr>
          <t>¦1¦2¦1¦4¦2¦Null§</t>
        </r>
      </text>
    </comment>
    <comment ref="A12" authorId="0" shapeId="0" xr:uid="{00000000-0006-0000-0100-000006000000}">
      <text>
        <r>
          <rPr>
            <sz val="9"/>
            <rFont val="Tahoma"/>
          </rPr>
          <t>¦1¦2¦1¦5¦2¦Null§PercPrevItem</t>
        </r>
      </text>
    </comment>
    <comment ref="A14" authorId="0" shapeId="0" xr:uid="{00000000-0006-0000-0100-000007000000}">
      <text>
        <r>
          <rPr>
            <sz val="9"/>
            <rFont val="Tahoma"/>
          </rPr>
          <t>¦1¦2¦1¦6¦2¦Null§</t>
        </r>
      </text>
    </comment>
    <comment ref="A16" authorId="0" shapeId="0" xr:uid="{00000000-0006-0000-0100-000008000000}">
      <text>
        <r>
          <rPr>
            <sz val="9"/>
            <rFont val="Tahoma"/>
          </rPr>
          <t>¦1¦2¦1¦7¦2¦Null§PercPrevItem</t>
        </r>
      </text>
    </comment>
    <comment ref="A18" authorId="0" shapeId="0" xr:uid="{00000000-0006-0000-0100-000009000000}">
      <text>
        <r>
          <rPr>
            <sz val="9"/>
            <rFont val="Tahoma"/>
          </rPr>
          <t>¦1¦2¦1¦8¦2¦Null§</t>
        </r>
      </text>
    </comment>
    <comment ref="A20" authorId="0" shapeId="0" xr:uid="{00000000-0006-0000-0100-00000A000000}">
      <text>
        <r>
          <rPr>
            <sz val="9"/>
            <rFont val="Tahoma"/>
          </rPr>
          <t>¦1¦2¦1¦9¦2¦Null§PercPrevItem</t>
        </r>
      </text>
    </comment>
    <comment ref="A22" authorId="0" shapeId="0" xr:uid="{00000000-0006-0000-0100-00000B000000}">
      <text>
        <r>
          <rPr>
            <sz val="9"/>
            <rFont val="Tahoma"/>
          </rPr>
          <t>¦1¦2¦1¦10¦2¦Null§</t>
        </r>
      </text>
    </comment>
    <comment ref="A24" authorId="0" shapeId="0" xr:uid="{00000000-0006-0000-0100-00000C000000}">
      <text>
        <r>
          <rPr>
            <sz val="9"/>
            <rFont val="Tahoma"/>
          </rPr>
          <t>¦1¦2¦1¦11¦2¦Null§PercPrevItem</t>
        </r>
      </text>
    </comment>
    <comment ref="A26" authorId="0" shapeId="0" xr:uid="{00000000-0006-0000-0100-00000D000000}">
      <text>
        <r>
          <rPr>
            <sz val="9"/>
            <rFont val="Tahoma"/>
          </rPr>
          <t>¦1¦2¦1¦12¦2¦Null§</t>
        </r>
      </text>
    </comment>
    <comment ref="A28" authorId="0" shapeId="0" xr:uid="{00000000-0006-0000-0100-00000E000000}">
      <text>
        <r>
          <rPr>
            <sz val="9"/>
            <rFont val="Tahoma"/>
          </rPr>
          <t>¦1¦2¦1¦13¦2¦Null§PercPrevItem</t>
        </r>
      </text>
    </comment>
    <comment ref="A30" authorId="0" shapeId="0" xr:uid="{00000000-0006-0000-0100-00000F000000}">
      <text>
        <r>
          <rPr>
            <sz val="9"/>
            <rFont val="Tahoma"/>
          </rPr>
          <t>¦1¦2¦1¦14¦2¦Null§</t>
        </r>
      </text>
    </comment>
    <comment ref="A32" authorId="0" shapeId="0" xr:uid="{00000000-0006-0000-0100-000010000000}">
      <text>
        <r>
          <rPr>
            <sz val="9"/>
            <rFont val="Tahoma"/>
          </rPr>
          <t>¦1¦2¦1¦15¦2¦Null§PercPrevItem</t>
        </r>
      </text>
    </comment>
    <comment ref="A34" authorId="0" shapeId="0" xr:uid="{00000000-0006-0000-0100-000011000000}">
      <text>
        <r>
          <rPr>
            <sz val="9"/>
            <rFont val="Tahoma"/>
          </rPr>
          <t>¦1¦2¦1¦16¦2¦Null§</t>
        </r>
      </text>
    </comment>
    <comment ref="A36" authorId="0" shapeId="0" xr:uid="{00000000-0006-0000-0100-000012000000}">
      <text>
        <r>
          <rPr>
            <sz val="9"/>
            <rFont val="Tahoma"/>
          </rPr>
          <t>¦1¦2¦1¦17¦2¦Null§PercPrevItem</t>
        </r>
      </text>
    </comment>
    <comment ref="A38" authorId="0" shapeId="0" xr:uid="{00000000-0006-0000-0100-000013000000}">
      <text>
        <r>
          <rPr>
            <sz val="9"/>
            <rFont val="Tahoma"/>
          </rPr>
          <t>¦1¦2¦1¦18¦2¦Null§</t>
        </r>
      </text>
    </comment>
    <comment ref="A40" authorId="0" shapeId="0" xr:uid="{00000000-0006-0000-0100-000014000000}">
      <text>
        <r>
          <rPr>
            <sz val="9"/>
            <rFont val="Tahoma"/>
          </rPr>
          <t>¦1¦2¦1¦19¦2¦Null§PercPrevItem</t>
        </r>
      </text>
    </comment>
    <comment ref="A46" authorId="0" shapeId="0" xr:uid="{00000000-0006-0000-0100-000015000000}">
      <text>
        <r>
          <rPr>
            <sz val="9"/>
            <rFont val="Tahoma"/>
          </rPr>
          <t>¦1¦2¦1¦20¦2¦Null§</t>
        </r>
      </text>
    </comment>
    <comment ref="A48" authorId="0" shapeId="0" xr:uid="{00000000-0006-0000-0100-000016000000}">
      <text>
        <r>
          <rPr>
            <sz val="9"/>
            <rFont val="Tahoma"/>
          </rPr>
          <t>¦1¦2¦1¦21¦2¦Null§PercPrevItem</t>
        </r>
      </text>
    </comment>
    <comment ref="A50" authorId="0" shapeId="0" xr:uid="{00000000-0006-0000-0100-000017000000}">
      <text>
        <r>
          <rPr>
            <sz val="9"/>
            <rFont val="Tahoma"/>
          </rPr>
          <t>¦1¦2¦1¦22¦2¦Null§</t>
        </r>
      </text>
    </comment>
    <comment ref="A52" authorId="0" shapeId="0" xr:uid="{00000000-0006-0000-0100-000018000000}">
      <text>
        <r>
          <rPr>
            <sz val="9"/>
            <rFont val="Tahoma"/>
          </rPr>
          <t>¦1¦2¦1¦23¦2¦Null§PercPrevItem</t>
        </r>
      </text>
    </comment>
    <comment ref="A54" authorId="0" shapeId="0" xr:uid="{00000000-0006-0000-0100-000019000000}">
      <text>
        <r>
          <rPr>
            <sz val="9"/>
            <rFont val="Tahoma"/>
          </rPr>
          <t>¦1¦2¦1¦24¦2¦Null§</t>
        </r>
      </text>
    </comment>
    <comment ref="A56" authorId="0" shapeId="0" xr:uid="{00000000-0006-0000-0100-00001A000000}">
      <text>
        <r>
          <rPr>
            <sz val="9"/>
            <rFont val="Tahoma"/>
          </rPr>
          <t>¦1¦2¦1¦25¦2¦Null§PercPrevItem</t>
        </r>
      </text>
    </comment>
    <comment ref="A58" authorId="0" shapeId="0" xr:uid="{00000000-0006-0000-0100-00001B000000}">
      <text>
        <r>
          <rPr>
            <sz val="9"/>
            <rFont val="Tahoma"/>
          </rPr>
          <t>¦1¦2¦1¦26¦2¦Null§</t>
        </r>
      </text>
    </comment>
    <comment ref="A60" authorId="0" shapeId="0" xr:uid="{00000000-0006-0000-0100-00001C000000}">
      <text>
        <r>
          <rPr>
            <sz val="9"/>
            <rFont val="Tahoma"/>
          </rPr>
          <t>¦1¦2¦1¦27¦2¦Null§PercPrevItem</t>
        </r>
      </text>
    </comment>
    <comment ref="A62" authorId="0" shapeId="0" xr:uid="{00000000-0006-0000-0100-00001D000000}">
      <text>
        <r>
          <rPr>
            <sz val="9"/>
            <rFont val="Tahoma"/>
          </rPr>
          <t>¦1¦2¦1¦28¦2¦Null§</t>
        </r>
      </text>
    </comment>
    <comment ref="A64" authorId="0" shapeId="0" xr:uid="{00000000-0006-0000-0100-00001E000000}">
      <text>
        <r>
          <rPr>
            <sz val="9"/>
            <rFont val="Tahoma"/>
          </rPr>
          <t>¦1¦2¦1¦29¦2¦Null§PercPrevItem</t>
        </r>
      </text>
    </comment>
    <comment ref="A66" authorId="0" shapeId="0" xr:uid="{00000000-0006-0000-0100-00001F000000}">
      <text>
        <r>
          <rPr>
            <sz val="9"/>
            <rFont val="Tahoma"/>
          </rPr>
          <t>¦1¦2¦1¦30¦2¦Null§</t>
        </r>
      </text>
    </comment>
    <comment ref="A68" authorId="0" shapeId="0" xr:uid="{00000000-0006-0000-0100-000020000000}">
      <text>
        <r>
          <rPr>
            <sz val="9"/>
            <rFont val="Tahoma"/>
          </rPr>
          <t>¦1¦2¦1¦31¦2¦Null§PercPrevItem</t>
        </r>
      </text>
    </comment>
    <comment ref="A70" authorId="0" shapeId="0" xr:uid="{00000000-0006-0000-0100-000021000000}">
      <text>
        <r>
          <rPr>
            <sz val="9"/>
            <rFont val="Tahoma"/>
          </rPr>
          <t>¦1¦2¦1¦32¦2¦Null§</t>
        </r>
      </text>
    </comment>
    <comment ref="A72" authorId="0" shapeId="0" xr:uid="{00000000-0006-0000-0100-000022000000}">
      <text>
        <r>
          <rPr>
            <sz val="9"/>
            <rFont val="Tahoma"/>
          </rPr>
          <t>¦1¦2¦1¦33¦2¦Null§PercPrevItem</t>
        </r>
      </text>
    </comment>
    <comment ref="A74" authorId="0" shapeId="0" xr:uid="{00000000-0006-0000-0100-000023000000}">
      <text>
        <r>
          <rPr>
            <sz val="9"/>
            <rFont val="Tahoma"/>
          </rPr>
          <t>¦1¦2¦1¦34¦2¦Null§</t>
        </r>
      </text>
    </comment>
    <comment ref="A76" authorId="0" shapeId="0" xr:uid="{00000000-0006-0000-0100-000024000000}">
      <text>
        <r>
          <rPr>
            <sz val="9"/>
            <rFont val="Tahoma"/>
          </rPr>
          <t>¦1¦2¦1¦35¦2¦Null§PercPrevItem</t>
        </r>
      </text>
    </comment>
    <comment ref="A78" authorId="0" shapeId="0" xr:uid="{00000000-0006-0000-0100-000025000000}">
      <text>
        <r>
          <rPr>
            <sz val="9"/>
            <rFont val="Tahoma"/>
          </rPr>
          <t>¦1¦2¦1¦36¦2¦Null§</t>
        </r>
      </text>
    </comment>
    <comment ref="A80" authorId="0" shapeId="0" xr:uid="{00000000-0006-0000-0100-000026000000}">
      <text>
        <r>
          <rPr>
            <sz val="9"/>
            <rFont val="Tahoma"/>
          </rPr>
          <t>¦1¦2¦1¦37¦2¦Null§PercPrevItem</t>
        </r>
      </text>
    </comment>
    <comment ref="A87" authorId="0" shapeId="0" xr:uid="{00000000-0006-0000-0100-000027000000}">
      <text>
        <r>
          <rPr>
            <sz val="9"/>
            <rFont val="Tahoma"/>
          </rPr>
          <t>¦1¦2¦2¦1¦2¦Null§SubSection</t>
        </r>
      </text>
    </comment>
    <comment ref="A89" authorId="0" shapeId="0" xr:uid="{00000000-0006-0000-0100-000028000000}">
      <text>
        <r>
          <rPr>
            <sz val="9"/>
            <rFont val="Tahoma"/>
          </rPr>
          <t>¦1¦2¦2¦2¦2¦Null§SubSection</t>
        </r>
      </text>
    </comment>
    <comment ref="A91" authorId="0" shapeId="0" xr:uid="{00000000-0006-0000-0100-000029000000}">
      <text>
        <r>
          <rPr>
            <sz val="9"/>
            <rFont val="Tahoma"/>
          </rPr>
          <t>¦1¦2¦2¦3¦2¦Null§</t>
        </r>
      </text>
    </comment>
    <comment ref="A93" authorId="0" shapeId="0" xr:uid="{00000000-0006-0000-0100-00002A000000}">
      <text>
        <r>
          <rPr>
            <sz val="9"/>
            <rFont val="Tahoma"/>
          </rPr>
          <t>¦1¦2¦2¦4¦2¦Null§</t>
        </r>
      </text>
    </comment>
    <comment ref="A95" authorId="0" shapeId="0" xr:uid="{00000000-0006-0000-0100-00002B000000}">
      <text>
        <r>
          <rPr>
            <sz val="9"/>
            <rFont val="Tahoma"/>
          </rPr>
          <t>¦1¦2¦2¦5¦2¦Null§</t>
        </r>
      </text>
    </comment>
    <comment ref="A97" authorId="0" shapeId="0" xr:uid="{00000000-0006-0000-0100-00002C000000}">
      <text>
        <r>
          <rPr>
            <sz val="9"/>
            <rFont val="Tahoma"/>
          </rPr>
          <t>¦1¦2¦2¦6¦2¦Null§</t>
        </r>
      </text>
    </comment>
    <comment ref="A99" authorId="0" shapeId="0" xr:uid="{00000000-0006-0000-0100-00002D000000}">
      <text>
        <r>
          <rPr>
            <sz val="9"/>
            <rFont val="Tahoma"/>
          </rPr>
          <t>¦1¦2¦2¦7¦2¦Null§SubSection</t>
        </r>
      </text>
    </comment>
    <comment ref="A101" authorId="0" shapeId="0" xr:uid="{00000000-0006-0000-0100-00002E000000}">
      <text>
        <r>
          <rPr>
            <sz val="9"/>
            <rFont val="Tahoma"/>
          </rPr>
          <t>¦1¦2¦2¦8¦2¦Null§</t>
        </r>
      </text>
    </comment>
    <comment ref="A103" authorId="0" shapeId="0" xr:uid="{00000000-0006-0000-0100-00002F000000}">
      <text>
        <r>
          <rPr>
            <sz val="9"/>
            <rFont val="Tahoma"/>
          </rPr>
          <t>¦1¦2¦2¦9¦2¦Null§</t>
        </r>
      </text>
    </comment>
    <comment ref="A105" authorId="0" shapeId="0" xr:uid="{00000000-0006-0000-0100-000030000000}">
      <text>
        <r>
          <rPr>
            <sz val="9"/>
            <rFont val="Tahoma"/>
          </rPr>
          <t>¦1¦2¦2¦10¦2¦Null§</t>
        </r>
      </text>
    </comment>
    <comment ref="A107" authorId="0" shapeId="0" xr:uid="{00000000-0006-0000-0100-000031000000}">
      <text>
        <r>
          <rPr>
            <sz val="9"/>
            <rFont val="Tahoma"/>
          </rPr>
          <t>¦1¦2¦2¦11¦2¦Null§</t>
        </r>
      </text>
    </comment>
    <comment ref="A109" authorId="0" shapeId="0" xr:uid="{00000000-0006-0000-0100-000032000000}">
      <text>
        <r>
          <rPr>
            <sz val="9"/>
            <rFont val="Tahoma"/>
          </rPr>
          <t>¦1¦2¦2¦12¦2¦Null§</t>
        </r>
      </text>
    </comment>
    <comment ref="A111" authorId="0" shapeId="0" xr:uid="{00000000-0006-0000-0100-000033000000}">
      <text>
        <r>
          <rPr>
            <sz val="9"/>
            <rFont val="Tahoma"/>
          </rPr>
          <t>¦1¦2¦2¦13¦2¦Null§</t>
        </r>
      </text>
    </comment>
    <comment ref="A113" authorId="0" shapeId="0" xr:uid="{00000000-0006-0000-0100-000034000000}">
      <text>
        <r>
          <rPr>
            <sz val="9"/>
            <rFont val="Tahoma"/>
          </rPr>
          <t>¦1¦2¦2¦14¦2¦Null§</t>
        </r>
      </text>
    </comment>
    <comment ref="A115" authorId="0" shapeId="0" xr:uid="{00000000-0006-0000-0100-000035000000}">
      <text>
        <r>
          <rPr>
            <sz val="9"/>
            <rFont val="Tahoma"/>
          </rPr>
          <t>¦1¦2¦2¦15¦2¦Null§</t>
        </r>
      </text>
    </comment>
    <comment ref="A117" authorId="0" shapeId="0" xr:uid="{00000000-0006-0000-0100-000036000000}">
      <text>
        <r>
          <rPr>
            <sz val="9"/>
            <rFont val="Tahoma"/>
          </rPr>
          <t>¦1¦2¦2¦16¦2¦Null§</t>
        </r>
      </text>
    </comment>
    <comment ref="A119" authorId="0" shapeId="0" xr:uid="{00000000-0006-0000-0100-000037000000}">
      <text>
        <r>
          <rPr>
            <sz val="9"/>
            <rFont val="Tahoma"/>
          </rPr>
          <t>¦1¦2¦2¦17¦2¦Null§</t>
        </r>
      </text>
    </comment>
    <comment ref="A121" authorId="0" shapeId="0" xr:uid="{00000000-0006-0000-0100-000038000000}">
      <text>
        <r>
          <rPr>
            <sz val="9"/>
            <rFont val="Tahoma"/>
          </rPr>
          <t>¦1¦2¦2¦18¦2¦Null§</t>
        </r>
      </text>
    </comment>
    <comment ref="A123" authorId="0" shapeId="0" xr:uid="{00000000-0006-0000-0100-000039000000}">
      <text>
        <r>
          <rPr>
            <sz val="9"/>
            <rFont val="Tahoma"/>
          </rPr>
          <t>¦1¦2¦2¦19¦2¦Null§</t>
        </r>
      </text>
    </comment>
    <comment ref="A125" authorId="0" shapeId="0" xr:uid="{00000000-0006-0000-0100-00003A000000}">
      <text>
        <r>
          <rPr>
            <sz val="9"/>
            <rFont val="Tahoma"/>
          </rPr>
          <t>¦1¦2¦2¦20¦2¦Null§</t>
        </r>
      </text>
    </comment>
    <comment ref="A127" authorId="0" shapeId="0" xr:uid="{00000000-0006-0000-0100-00003B000000}">
      <text>
        <r>
          <rPr>
            <sz val="9"/>
            <rFont val="Tahoma"/>
          </rPr>
          <t>¦1¦2¦2¦21¦2¦Null§</t>
        </r>
      </text>
    </comment>
    <comment ref="A129" authorId="0" shapeId="0" xr:uid="{00000000-0006-0000-0100-00003C000000}">
      <text>
        <r>
          <rPr>
            <sz val="9"/>
            <rFont val="Tahoma"/>
          </rPr>
          <t>¦1¦2¦2¦22¦2¦Null§</t>
        </r>
      </text>
    </comment>
    <comment ref="A131" authorId="0" shapeId="0" xr:uid="{00000000-0006-0000-0100-00003D000000}">
      <text>
        <r>
          <rPr>
            <sz val="9"/>
            <rFont val="Tahoma"/>
          </rPr>
          <t>¦1¦2¦2¦23¦2¦Null§</t>
        </r>
      </text>
    </comment>
    <comment ref="A133" authorId="0" shapeId="0" xr:uid="{00000000-0006-0000-0100-00003E000000}">
      <text>
        <r>
          <rPr>
            <sz val="9"/>
            <rFont val="Tahoma"/>
          </rPr>
          <t>¦1¦2¦2¦24¦2¦Null§</t>
        </r>
      </text>
    </comment>
    <comment ref="A135" authorId="0" shapeId="0" xr:uid="{00000000-0006-0000-0100-00003F000000}">
      <text>
        <r>
          <rPr>
            <sz val="9"/>
            <rFont val="Tahoma"/>
          </rPr>
          <t>¦1¦2¦2¦25¦2¦Null§</t>
        </r>
      </text>
    </comment>
    <comment ref="A137" authorId="0" shapeId="0" xr:uid="{00000000-0006-0000-0100-000040000000}">
      <text>
        <r>
          <rPr>
            <sz val="9"/>
            <rFont val="Tahoma"/>
          </rPr>
          <t>¦1¦2¦2¦26¦2¦Null§</t>
        </r>
      </text>
    </comment>
    <comment ref="A139" authorId="0" shapeId="0" xr:uid="{00000000-0006-0000-0100-000041000000}">
      <text>
        <r>
          <rPr>
            <sz val="9"/>
            <rFont val="Tahoma"/>
          </rPr>
          <t>¦1¦2¦2¦27¦2¦Null§</t>
        </r>
      </text>
    </comment>
    <comment ref="A141" authorId="0" shapeId="0" xr:uid="{00000000-0006-0000-0100-000042000000}">
      <text>
        <r>
          <rPr>
            <sz val="9"/>
            <rFont val="Tahoma"/>
          </rPr>
          <t>¦1¦2¦2¦28¦2¦Null§</t>
        </r>
      </text>
    </comment>
    <comment ref="A143" authorId="0" shapeId="0" xr:uid="{00000000-0006-0000-0100-000043000000}">
      <text>
        <r>
          <rPr>
            <sz val="9"/>
            <rFont val="Tahoma"/>
          </rPr>
          <t>¦1¦2¦2¦29¦2¦Null§</t>
        </r>
      </text>
    </comment>
    <comment ref="A149" authorId="0" shapeId="0" xr:uid="{00000000-0006-0000-0100-000044000000}">
      <text>
        <r>
          <rPr>
            <sz val="9"/>
            <rFont val="Tahoma"/>
          </rPr>
          <t>¦1¦2¦2¦30¦2¦Null§</t>
        </r>
      </text>
    </comment>
    <comment ref="A151" authorId="0" shapeId="0" xr:uid="{00000000-0006-0000-0100-000045000000}">
      <text>
        <r>
          <rPr>
            <sz val="9"/>
            <rFont val="Tahoma"/>
          </rPr>
          <t>¦1¦2¦2¦31¦2¦Null§</t>
        </r>
      </text>
    </comment>
    <comment ref="A153" authorId="0" shapeId="0" xr:uid="{00000000-0006-0000-0100-000046000000}">
      <text>
        <r>
          <rPr>
            <sz val="9"/>
            <rFont val="Tahoma"/>
          </rPr>
          <t>¦1¦2¦2¦32¦2¦Null§</t>
        </r>
      </text>
    </comment>
    <comment ref="A155" authorId="0" shapeId="0" xr:uid="{00000000-0006-0000-0100-000047000000}">
      <text>
        <r>
          <rPr>
            <sz val="9"/>
            <rFont val="Tahoma"/>
          </rPr>
          <t>¦1¦2¦2¦33¦2¦Null§</t>
        </r>
      </text>
    </comment>
    <comment ref="A157" authorId="0" shapeId="0" xr:uid="{00000000-0006-0000-0100-000048000000}">
      <text>
        <r>
          <rPr>
            <sz val="9"/>
            <rFont val="Tahoma"/>
          </rPr>
          <t>¦1¦2¦2¦34¦2¦Null§</t>
        </r>
      </text>
    </comment>
    <comment ref="A159" authorId="0" shapeId="0" xr:uid="{00000000-0006-0000-0100-000049000000}">
      <text>
        <r>
          <rPr>
            <sz val="9"/>
            <rFont val="Tahoma"/>
          </rPr>
          <t>¦1¦2¦2¦35¦2¦Null§</t>
        </r>
      </text>
    </comment>
    <comment ref="A161" authorId="0" shapeId="0" xr:uid="{00000000-0006-0000-0100-00004A000000}">
      <text>
        <r>
          <rPr>
            <sz val="9"/>
            <rFont val="Tahoma"/>
          </rPr>
          <t>¦1¦2¦2¦36¦2¦Null§</t>
        </r>
      </text>
    </comment>
    <comment ref="A163" authorId="0" shapeId="0" xr:uid="{00000000-0006-0000-0100-00004B000000}">
      <text>
        <r>
          <rPr>
            <sz val="9"/>
            <rFont val="Tahoma"/>
          </rPr>
          <t>¦1¦2¦2¦37¦2¦Null§</t>
        </r>
      </text>
    </comment>
    <comment ref="A165" authorId="0" shapeId="0" xr:uid="{00000000-0006-0000-0100-00004C000000}">
      <text>
        <r>
          <rPr>
            <sz val="9"/>
            <rFont val="Tahoma"/>
          </rPr>
          <t>¦1¦2¦2¦38¦2¦Null§</t>
        </r>
      </text>
    </comment>
    <comment ref="A167" authorId="0" shapeId="0" xr:uid="{00000000-0006-0000-0100-00004D000000}">
      <text>
        <r>
          <rPr>
            <sz val="9"/>
            <rFont val="Tahoma"/>
          </rPr>
          <t>¦1¦2¦2¦39¦2¦Null§</t>
        </r>
      </text>
    </comment>
    <comment ref="A169" authorId="0" shapeId="0" xr:uid="{00000000-0006-0000-0100-00004E000000}">
      <text>
        <r>
          <rPr>
            <sz val="9"/>
            <rFont val="Tahoma"/>
          </rPr>
          <t>¦1¦2¦2¦40¦2¦Null§</t>
        </r>
      </text>
    </comment>
    <comment ref="A171" authorId="0" shapeId="0" xr:uid="{00000000-0006-0000-0100-00004F000000}">
      <text>
        <r>
          <rPr>
            <sz val="9"/>
            <rFont val="Tahoma"/>
          </rPr>
          <t>¦1¦2¦2¦41¦2¦Null§</t>
        </r>
      </text>
    </comment>
    <comment ref="A173" authorId="0" shapeId="0" xr:uid="{00000000-0006-0000-0100-000050000000}">
      <text>
        <r>
          <rPr>
            <sz val="9"/>
            <rFont val="Tahoma"/>
          </rPr>
          <t>¦1¦2¦2¦42¦2¦Null§</t>
        </r>
      </text>
    </comment>
    <comment ref="A175" authorId="0" shapeId="0" xr:uid="{00000000-0006-0000-0100-000051000000}">
      <text>
        <r>
          <rPr>
            <sz val="9"/>
            <rFont val="Tahoma"/>
          </rPr>
          <t>¦1¦2¦2¦43¦2¦Null§</t>
        </r>
      </text>
    </comment>
    <comment ref="A177" authorId="0" shapeId="0" xr:uid="{00000000-0006-0000-0100-000052000000}">
      <text>
        <r>
          <rPr>
            <sz val="9"/>
            <rFont val="Tahoma"/>
          </rPr>
          <t>¦1¦2¦2¦44¦2¦Null§</t>
        </r>
      </text>
    </comment>
    <comment ref="A179" authorId="0" shapeId="0" xr:uid="{00000000-0006-0000-0100-000053000000}">
      <text>
        <r>
          <rPr>
            <sz val="9"/>
            <rFont val="Tahoma"/>
          </rPr>
          <t>¦1¦2¦2¦45¦2¦Null§</t>
        </r>
      </text>
    </comment>
    <comment ref="A181" authorId="0" shapeId="0" xr:uid="{00000000-0006-0000-0100-000054000000}">
      <text>
        <r>
          <rPr>
            <sz val="9"/>
            <rFont val="Tahoma"/>
          </rPr>
          <t>¦1¦2¦2¦46¦2¦Null§</t>
        </r>
      </text>
    </comment>
    <comment ref="A183" authorId="0" shapeId="0" xr:uid="{00000000-0006-0000-0100-000055000000}">
      <text>
        <r>
          <rPr>
            <sz val="9"/>
            <rFont val="Tahoma"/>
          </rPr>
          <t>¦1¦2¦2¦47¦2¦Null§</t>
        </r>
      </text>
    </comment>
    <comment ref="A185" authorId="0" shapeId="0" xr:uid="{00000000-0006-0000-0100-000056000000}">
      <text>
        <r>
          <rPr>
            <sz val="9"/>
            <rFont val="Tahoma"/>
          </rPr>
          <t>¦1¦2¦2¦48¦2¦Null§</t>
        </r>
      </text>
    </comment>
    <comment ref="A187" authorId="0" shapeId="0" xr:uid="{00000000-0006-0000-0100-000057000000}">
      <text>
        <r>
          <rPr>
            <sz val="9"/>
            <rFont val="Tahoma"/>
          </rPr>
          <t>¦1¦2¦2¦49¦2¦Null§SubSection</t>
        </r>
      </text>
    </comment>
    <comment ref="A189" authorId="0" shapeId="0" xr:uid="{00000000-0006-0000-0100-000058000000}">
      <text>
        <r>
          <rPr>
            <sz val="9"/>
            <rFont val="Tahoma"/>
          </rPr>
          <t>¦1¦2¦2¦50¦2¦Null§</t>
        </r>
      </text>
    </comment>
    <comment ref="A191" authorId="0" shapeId="0" xr:uid="{00000000-0006-0000-0100-000059000000}">
      <text>
        <r>
          <rPr>
            <sz val="9"/>
            <rFont val="Tahoma"/>
          </rPr>
          <t>¦1¦2¦2¦51¦2¦Null§</t>
        </r>
      </text>
    </comment>
    <comment ref="A193" authorId="0" shapeId="0" xr:uid="{00000000-0006-0000-0100-00005A000000}">
      <text>
        <r>
          <rPr>
            <sz val="9"/>
            <rFont val="Tahoma"/>
          </rPr>
          <t>¦1¦2¦2¦52¦2¦Null§</t>
        </r>
      </text>
    </comment>
    <comment ref="A195" authorId="0" shapeId="0" xr:uid="{00000000-0006-0000-0100-00005B000000}">
      <text>
        <r>
          <rPr>
            <sz val="9"/>
            <rFont val="Tahoma"/>
          </rPr>
          <t>¦1¦2¦2¦53¦2¦Null§</t>
        </r>
      </text>
    </comment>
    <comment ref="A197" authorId="0" shapeId="0" xr:uid="{00000000-0006-0000-0100-00005C000000}">
      <text>
        <r>
          <rPr>
            <sz val="9"/>
            <rFont val="Tahoma"/>
          </rPr>
          <t>¦1¦2¦2¦54¦2¦Null§</t>
        </r>
      </text>
    </comment>
    <comment ref="A199" authorId="0" shapeId="0" xr:uid="{00000000-0006-0000-0100-00005D000000}">
      <text>
        <r>
          <rPr>
            <sz val="9"/>
            <rFont val="Tahoma"/>
          </rPr>
          <t>¦1¦2¦2¦55¦2¦Null§</t>
        </r>
      </text>
    </comment>
    <comment ref="A201" authorId="0" shapeId="0" xr:uid="{00000000-0006-0000-0100-00005E000000}">
      <text>
        <r>
          <rPr>
            <sz val="9"/>
            <rFont val="Tahoma"/>
          </rPr>
          <t>¦1¦2¦2¦56¦2¦Null§</t>
        </r>
      </text>
    </comment>
    <comment ref="A203" authorId="0" shapeId="0" xr:uid="{00000000-0006-0000-0100-00005F000000}">
      <text>
        <r>
          <rPr>
            <sz val="9"/>
            <rFont val="Tahoma"/>
          </rPr>
          <t>¦1¦2¦2¦57¦2¦Null§</t>
        </r>
      </text>
    </comment>
    <comment ref="A209" authorId="0" shapeId="0" xr:uid="{00000000-0006-0000-0100-000060000000}">
      <text>
        <r>
          <rPr>
            <sz val="9"/>
            <rFont val="Tahoma"/>
          </rPr>
          <t>¦1¦2¦2¦58¦2¦Null§</t>
        </r>
      </text>
    </comment>
    <comment ref="A211" authorId="0" shapeId="0" xr:uid="{00000000-0006-0000-0100-000061000000}">
      <text>
        <r>
          <rPr>
            <sz val="9"/>
            <rFont val="Tahoma"/>
          </rPr>
          <t>¦1¦2¦2¦59¦2¦Null§</t>
        </r>
      </text>
    </comment>
    <comment ref="A213" authorId="0" shapeId="0" xr:uid="{00000000-0006-0000-0100-000062000000}">
      <text>
        <r>
          <rPr>
            <sz val="9"/>
            <rFont val="Tahoma"/>
          </rPr>
          <t>¦1¦2¦2¦60¦2¦Null§</t>
        </r>
      </text>
    </comment>
    <comment ref="A215" authorId="0" shapeId="0" xr:uid="{00000000-0006-0000-0100-000063000000}">
      <text>
        <r>
          <rPr>
            <sz val="9"/>
            <rFont val="Tahoma"/>
          </rPr>
          <t>¦1¦2¦2¦61¦2¦Null§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0200-000001000000}">
      <text>
        <r>
          <rPr>
            <sz val="9"/>
            <rFont val="Tahoma"/>
          </rPr>
          <t xml:space="preserve">Item¦Payment¦Description¦Unit¦Qty¦Rate¦Amount§1¦CONTRACT NO.: 31302-5W§3¦SCHEDULE 3 - HEAD OF WORKS§SECTION 3: HEAD OF WORKS </t>
        </r>
      </text>
    </comment>
    <comment ref="A4" authorId="0" shapeId="0" xr:uid="{00000000-0006-0000-0200-000002000000}">
      <text>
        <r>
          <rPr>
            <sz val="9"/>
            <rFont val="Tahoma"/>
          </rPr>
          <t>¦1¦3¦1¦1¦1¦Null§</t>
        </r>
      </text>
    </comment>
    <comment ref="A6" authorId="0" shapeId="0" xr:uid="{00000000-0006-0000-0200-000003000000}">
      <text>
        <r>
          <rPr>
            <sz val="9"/>
            <rFont val="Tahoma"/>
          </rPr>
          <t>¦1¦3¦1¦2¦2¦Null§SubSection</t>
        </r>
      </text>
    </comment>
    <comment ref="A8" authorId="0" shapeId="0" xr:uid="{00000000-0006-0000-0200-000004000000}">
      <text>
        <r>
          <rPr>
            <sz val="9"/>
            <rFont val="Tahoma"/>
          </rPr>
          <t>¦1¦3¦1¦3¦2¦Null§</t>
        </r>
      </text>
    </comment>
    <comment ref="A10" authorId="0" shapeId="0" xr:uid="{00000000-0006-0000-0200-000005000000}">
      <text>
        <r>
          <rPr>
            <sz val="9"/>
            <rFont val="Tahoma"/>
          </rPr>
          <t>¦1¦3¦1¦4¦2¦Null§SubSection</t>
        </r>
      </text>
    </comment>
    <comment ref="A12" authorId="0" shapeId="0" xr:uid="{00000000-0006-0000-0200-000006000000}">
      <text>
        <r>
          <rPr>
            <sz val="9"/>
            <rFont val="Tahoma"/>
          </rPr>
          <t>¦1¦3¦1¦5¦2¦Null§</t>
        </r>
      </text>
    </comment>
    <comment ref="A14" authorId="0" shapeId="0" xr:uid="{00000000-0006-0000-0200-000007000000}">
      <text>
        <r>
          <rPr>
            <sz val="9"/>
            <rFont val="Tahoma"/>
          </rPr>
          <t>¦1¦3¦1¦6¦2¦Null§</t>
        </r>
      </text>
    </comment>
    <comment ref="A16" authorId="0" shapeId="0" xr:uid="{00000000-0006-0000-0200-000008000000}">
      <text>
        <r>
          <rPr>
            <sz val="9"/>
            <rFont val="Tahoma"/>
          </rPr>
          <t>¦1¦3¦1¦7¦2¦Null§</t>
        </r>
      </text>
    </comment>
    <comment ref="A18" authorId="0" shapeId="0" xr:uid="{00000000-0006-0000-0200-000009000000}">
      <text>
        <r>
          <rPr>
            <sz val="9"/>
            <rFont val="Tahoma"/>
          </rPr>
          <t>¦1¦3¦1¦8¦2¦Null§</t>
        </r>
      </text>
    </comment>
    <comment ref="A20" authorId="0" shapeId="0" xr:uid="{00000000-0006-0000-0200-00000A000000}">
      <text>
        <r>
          <rPr>
            <sz val="9"/>
            <rFont val="Tahoma"/>
          </rPr>
          <t>¦1¦3¦1¦9¦2¦Null§</t>
        </r>
      </text>
    </comment>
    <comment ref="A22" authorId="0" shapeId="0" xr:uid="{00000000-0006-0000-0200-00000B000000}">
      <text>
        <r>
          <rPr>
            <sz val="9"/>
            <rFont val="Tahoma"/>
          </rPr>
          <t>¦1¦3¦1¦10¦2¦Null§</t>
        </r>
      </text>
    </comment>
    <comment ref="A24" authorId="0" shapeId="0" xr:uid="{00000000-0006-0000-0200-00000C000000}">
      <text>
        <r>
          <rPr>
            <sz val="9"/>
            <rFont val="Tahoma"/>
          </rPr>
          <t>¦1¦3¦1¦11¦2¦Null§</t>
        </r>
      </text>
    </comment>
    <comment ref="A26" authorId="0" shapeId="0" xr:uid="{00000000-0006-0000-0200-00000D000000}">
      <text>
        <r>
          <rPr>
            <sz val="9"/>
            <rFont val="Tahoma"/>
          </rPr>
          <t>¦1¦3¦1¦12¦2¦Null§</t>
        </r>
      </text>
    </comment>
    <comment ref="A28" authorId="0" shapeId="0" xr:uid="{00000000-0006-0000-0200-00000E000000}">
      <text>
        <r>
          <rPr>
            <sz val="9"/>
            <rFont val="Tahoma"/>
          </rPr>
          <t>¦1¦3¦1¦13¦2¦Null§</t>
        </r>
      </text>
    </comment>
    <comment ref="A30" authorId="0" shapeId="0" xr:uid="{00000000-0006-0000-0200-00000F000000}">
      <text>
        <r>
          <rPr>
            <sz val="9"/>
            <rFont val="Tahoma"/>
          </rPr>
          <t>¦1¦3¦1¦14¦2¦Null§</t>
        </r>
      </text>
    </comment>
    <comment ref="A32" authorId="0" shapeId="0" xr:uid="{00000000-0006-0000-0200-000010000000}">
      <text>
        <r>
          <rPr>
            <sz val="9"/>
            <rFont val="Tahoma"/>
          </rPr>
          <t>¦1¦3¦1¦15¦2¦Null§</t>
        </r>
      </text>
    </comment>
    <comment ref="A34" authorId="0" shapeId="0" xr:uid="{00000000-0006-0000-0200-000011000000}">
      <text>
        <r>
          <rPr>
            <sz val="9"/>
            <rFont val="Tahoma"/>
          </rPr>
          <t>¦1¦3¦1¦16¦2¦Null§</t>
        </r>
      </text>
    </comment>
    <comment ref="A36" authorId="0" shapeId="0" xr:uid="{00000000-0006-0000-0200-000012000000}">
      <text>
        <r>
          <rPr>
            <sz val="9"/>
            <rFont val="Tahoma"/>
          </rPr>
          <t>¦1¦3¦1¦17¦2¦Null§</t>
        </r>
      </text>
    </comment>
    <comment ref="A38" authorId="0" shapeId="0" xr:uid="{00000000-0006-0000-0200-000013000000}">
      <text>
        <r>
          <rPr>
            <sz val="9"/>
            <rFont val="Tahoma"/>
          </rPr>
          <t>¦1¦3¦1¦18¦2¦Null§</t>
        </r>
      </text>
    </comment>
    <comment ref="A40" authorId="0" shapeId="0" xr:uid="{00000000-0006-0000-0200-000014000000}">
      <text>
        <r>
          <rPr>
            <sz val="9"/>
            <rFont val="Tahoma"/>
          </rPr>
          <t>¦1¦3¦1¦19¦2¦Null§</t>
        </r>
      </text>
    </comment>
    <comment ref="A42" authorId="0" shapeId="0" xr:uid="{00000000-0006-0000-0200-000015000000}">
      <text>
        <r>
          <rPr>
            <sz val="9"/>
            <rFont val="Tahoma"/>
          </rPr>
          <t>¦1¦3¦1¦20¦2¦Null§SubSection</t>
        </r>
      </text>
    </comment>
    <comment ref="A44" authorId="0" shapeId="0" xr:uid="{00000000-0006-0000-0200-000016000000}">
      <text>
        <r>
          <rPr>
            <sz val="9"/>
            <rFont val="Tahoma"/>
          </rPr>
          <t>¦1¦3¦1¦21¦2¦Null§</t>
        </r>
      </text>
    </comment>
    <comment ref="A50" authorId="0" shapeId="0" xr:uid="{00000000-0006-0000-0200-000017000000}">
      <text>
        <r>
          <rPr>
            <sz val="9"/>
            <rFont val="Tahoma"/>
          </rPr>
          <t>¦1¦3¦1¦22¦2¦Null§</t>
        </r>
      </text>
    </comment>
    <comment ref="A52" authorId="0" shapeId="0" xr:uid="{00000000-0006-0000-0200-000018000000}">
      <text>
        <r>
          <rPr>
            <sz val="9"/>
            <rFont val="Tahoma"/>
          </rPr>
          <t>¦1¦3¦1¦23¦2¦Null§</t>
        </r>
      </text>
    </comment>
    <comment ref="A54" authorId="0" shapeId="0" xr:uid="{00000000-0006-0000-0200-000019000000}">
      <text>
        <r>
          <rPr>
            <sz val="9"/>
            <rFont val="Tahoma"/>
          </rPr>
          <t>¦1¦3¦1¦24¦2¦Null§</t>
        </r>
      </text>
    </comment>
    <comment ref="A56" authorId="0" shapeId="0" xr:uid="{00000000-0006-0000-0200-00001A000000}">
      <text>
        <r>
          <rPr>
            <sz val="9"/>
            <rFont val="Tahoma"/>
          </rPr>
          <t>¦1¦3¦1¦25¦2¦Null§</t>
        </r>
      </text>
    </comment>
    <comment ref="A58" authorId="0" shapeId="0" xr:uid="{00000000-0006-0000-0200-00001B000000}">
      <text>
        <r>
          <rPr>
            <sz val="9"/>
            <rFont val="Tahoma"/>
          </rPr>
          <t>¦1¦3¦1¦26¦2¦Null§</t>
        </r>
      </text>
    </comment>
    <comment ref="A60" authorId="0" shapeId="0" xr:uid="{00000000-0006-0000-0200-00001C000000}">
      <text>
        <r>
          <rPr>
            <sz val="9"/>
            <rFont val="Tahoma"/>
          </rPr>
          <t>¦1¦3¦1¦27¦2¦Null§SubSection</t>
        </r>
      </text>
    </comment>
    <comment ref="A62" authorId="0" shapeId="0" xr:uid="{00000000-0006-0000-0200-00001D000000}">
      <text>
        <r>
          <rPr>
            <sz val="9"/>
            <rFont val="Tahoma"/>
          </rPr>
          <t>¦1¦3¦1¦28¦2¦Null§</t>
        </r>
      </text>
    </comment>
    <comment ref="A64" authorId="0" shapeId="0" xr:uid="{00000000-0006-0000-0200-00001E000000}">
      <text>
        <r>
          <rPr>
            <sz val="9"/>
            <rFont val="Tahoma"/>
          </rPr>
          <t>¦1¦3¦1¦29¦2¦Null§</t>
        </r>
      </text>
    </comment>
    <comment ref="A66" authorId="0" shapeId="0" xr:uid="{00000000-0006-0000-0200-00001F000000}">
      <text>
        <r>
          <rPr>
            <sz val="9"/>
            <rFont val="Tahoma"/>
          </rPr>
          <t>¦1¦3¦1¦30¦2¦Null§</t>
        </r>
      </text>
    </comment>
    <comment ref="A68" authorId="0" shapeId="0" xr:uid="{00000000-0006-0000-0200-000020000000}">
      <text>
        <r>
          <rPr>
            <sz val="9"/>
            <rFont val="Tahoma"/>
          </rPr>
          <t>¦1¦3¦1¦31¦2¦Null§SubSection</t>
        </r>
      </text>
    </comment>
    <comment ref="A70" authorId="0" shapeId="0" xr:uid="{00000000-0006-0000-0200-000021000000}">
      <text>
        <r>
          <rPr>
            <sz val="9"/>
            <rFont val="Tahoma"/>
          </rPr>
          <t>¦1¦3¦1¦32¦2¦Null§</t>
        </r>
      </text>
    </comment>
    <comment ref="A72" authorId="0" shapeId="0" xr:uid="{00000000-0006-0000-0200-000022000000}">
      <text>
        <r>
          <rPr>
            <sz val="9"/>
            <rFont val="Tahoma"/>
          </rPr>
          <t>¦1¦3¦1¦33¦2¦Null§</t>
        </r>
      </text>
    </comment>
    <comment ref="A74" authorId="0" shapeId="0" xr:uid="{00000000-0006-0000-0200-000023000000}">
      <text>
        <r>
          <rPr>
            <sz val="9"/>
            <rFont val="Tahoma"/>
          </rPr>
          <t>¦1¦3¦1¦34¦2¦Null§</t>
        </r>
      </text>
    </comment>
    <comment ref="A84" authorId="0" shapeId="0" xr:uid="{00000000-0006-0000-0200-000024000000}">
      <text>
        <r>
          <rPr>
            <sz val="9"/>
            <rFont val="Tahoma"/>
          </rPr>
          <t>¦1¦3¦1¦35¦2¦Null§</t>
        </r>
      </text>
    </comment>
    <comment ref="A86" authorId="0" shapeId="0" xr:uid="{00000000-0006-0000-0200-000025000000}">
      <text>
        <r>
          <rPr>
            <sz val="9"/>
            <rFont val="Tahoma"/>
          </rPr>
          <t>¦1¦3¦1¦36¦2¦Null§</t>
        </r>
      </text>
    </comment>
    <comment ref="A88" authorId="0" shapeId="0" xr:uid="{00000000-0006-0000-0200-000026000000}">
      <text>
        <r>
          <rPr>
            <sz val="9"/>
            <rFont val="Tahoma"/>
          </rPr>
          <t>¦1¦3¦1¦37¦2¦Null§</t>
        </r>
      </text>
    </comment>
    <comment ref="A90" authorId="0" shapeId="0" xr:uid="{00000000-0006-0000-0200-000027000000}">
      <text>
        <r>
          <rPr>
            <sz val="9"/>
            <rFont val="Tahoma"/>
          </rPr>
          <t>¦1¦3¦1¦38¦2¦Null§</t>
        </r>
      </text>
    </comment>
    <comment ref="A92" authorId="0" shapeId="0" xr:uid="{00000000-0006-0000-0200-000028000000}">
      <text>
        <r>
          <rPr>
            <sz val="9"/>
            <rFont val="Tahoma"/>
          </rPr>
          <t>¦1¦3¦1¦39¦2¦Null§</t>
        </r>
      </text>
    </comment>
    <comment ref="A94" authorId="0" shapeId="0" xr:uid="{00000000-0006-0000-0200-000029000000}">
      <text>
        <r>
          <rPr>
            <sz val="9"/>
            <rFont val="Tahoma"/>
          </rPr>
          <t>¦1¦3¦1¦40¦2¦Null§</t>
        </r>
      </text>
    </comment>
    <comment ref="A96" authorId="0" shapeId="0" xr:uid="{00000000-0006-0000-0200-00002A000000}">
      <text>
        <r>
          <rPr>
            <sz val="9"/>
            <rFont val="Tahoma"/>
          </rPr>
          <t>¦1¦3¦1¦41¦2¦Null§</t>
        </r>
      </text>
    </comment>
    <comment ref="A98" authorId="0" shapeId="0" xr:uid="{00000000-0006-0000-0200-00002B000000}">
      <text>
        <r>
          <rPr>
            <sz val="9"/>
            <rFont val="Tahoma"/>
          </rPr>
          <t>¦1¦3¦1¦42¦2¦Null§</t>
        </r>
      </text>
    </comment>
    <comment ref="A100" authorId="0" shapeId="0" xr:uid="{00000000-0006-0000-0200-00002C000000}">
      <text>
        <r>
          <rPr>
            <sz val="9"/>
            <rFont val="Tahoma"/>
          </rPr>
          <t>¦1¦3¦1¦43¦2¦Null§</t>
        </r>
      </text>
    </comment>
    <comment ref="A107" authorId="0" shapeId="0" xr:uid="{00000000-0006-0000-0200-00002D000000}">
      <text>
        <r>
          <rPr>
            <sz val="9"/>
            <rFont val="Tahoma"/>
          </rPr>
          <t>¦1¦3¦1¦44¦2¦Null§</t>
        </r>
      </text>
    </comment>
    <comment ref="A109" authorId="0" shapeId="0" xr:uid="{00000000-0006-0000-0200-00002E000000}">
      <text>
        <r>
          <rPr>
            <sz val="9"/>
            <rFont val="Tahoma"/>
          </rPr>
          <t>¦1¦3¦1¦45¦2¦Null§</t>
        </r>
      </text>
    </comment>
    <comment ref="A111" authorId="0" shapeId="0" xr:uid="{00000000-0006-0000-0200-00002F000000}">
      <text>
        <r>
          <rPr>
            <sz val="9"/>
            <rFont val="Tahoma"/>
          </rPr>
          <t>¦1¦3¦1¦46¦2¦Null§</t>
        </r>
      </text>
    </comment>
    <comment ref="A113" authorId="0" shapeId="0" xr:uid="{00000000-0006-0000-0200-000030000000}">
      <text>
        <r>
          <rPr>
            <sz val="9"/>
            <rFont val="Tahoma"/>
          </rPr>
          <t>¦1¦3¦1¦47¦2¦Null§</t>
        </r>
      </text>
    </comment>
    <comment ref="A115" authorId="0" shapeId="0" xr:uid="{00000000-0006-0000-0200-000031000000}">
      <text>
        <r>
          <rPr>
            <sz val="9"/>
            <rFont val="Tahoma"/>
          </rPr>
          <t>¦1¦3¦1¦48¦2¦Null§</t>
        </r>
      </text>
    </comment>
    <comment ref="A117" authorId="0" shapeId="0" xr:uid="{00000000-0006-0000-0200-000032000000}">
      <text>
        <r>
          <rPr>
            <sz val="9"/>
            <rFont val="Tahoma"/>
          </rPr>
          <t>¦1¦3¦1¦49¦2¦Null§SubSection</t>
        </r>
      </text>
    </comment>
    <comment ref="A119" authorId="0" shapeId="0" xr:uid="{00000000-0006-0000-0200-000033000000}">
      <text>
        <r>
          <rPr>
            <sz val="9"/>
            <rFont val="Tahoma"/>
          </rPr>
          <t>¦1¦3¦1¦50¦2¦Null§</t>
        </r>
      </text>
    </comment>
    <comment ref="A121" authorId="0" shapeId="0" xr:uid="{00000000-0006-0000-0200-000034000000}">
      <text>
        <r>
          <rPr>
            <sz val="9"/>
            <rFont val="Tahoma"/>
          </rPr>
          <t>¦1¦3¦1¦51¦2¦Null§</t>
        </r>
      </text>
    </comment>
    <comment ref="A123" authorId="0" shapeId="0" xr:uid="{00000000-0006-0000-0200-000035000000}">
      <text>
        <r>
          <rPr>
            <sz val="9"/>
            <rFont val="Tahoma"/>
          </rPr>
          <t>¦1¦3¦1¦52¦2¦Null§</t>
        </r>
      </text>
    </comment>
    <comment ref="A125" authorId="0" shapeId="0" xr:uid="{00000000-0006-0000-0200-000036000000}">
      <text>
        <r>
          <rPr>
            <sz val="9"/>
            <rFont val="Tahoma"/>
          </rPr>
          <t>¦1¦3¦1¦53¦2¦Null§SubSection</t>
        </r>
      </text>
    </comment>
    <comment ref="A127" authorId="0" shapeId="0" xr:uid="{00000000-0006-0000-0200-000037000000}">
      <text>
        <r>
          <rPr>
            <sz val="9"/>
            <rFont val="Tahoma"/>
          </rPr>
          <t>¦1¦3¦1¦54¦2¦Null§</t>
        </r>
      </text>
    </comment>
    <comment ref="A129" authorId="0" shapeId="0" xr:uid="{00000000-0006-0000-0200-000038000000}">
      <text>
        <r>
          <rPr>
            <sz val="9"/>
            <rFont val="Tahoma"/>
          </rPr>
          <t>¦1¦3¦1¦55¦2¦Null§</t>
        </r>
      </text>
    </comment>
    <comment ref="A131" authorId="0" shapeId="0" xr:uid="{00000000-0006-0000-0200-000039000000}">
      <text>
        <r>
          <rPr>
            <sz val="9"/>
            <rFont val="Tahoma"/>
          </rPr>
          <t>¦1¦3¦1¦56¦2¦Null§</t>
        </r>
      </text>
    </comment>
    <comment ref="A133" authorId="0" shapeId="0" xr:uid="{00000000-0006-0000-0200-00003A000000}">
      <text>
        <r>
          <rPr>
            <sz val="9"/>
            <rFont val="Tahoma"/>
          </rPr>
          <t>¦1¦3¦1¦57¦2¦Null§SubSection</t>
        </r>
      </text>
    </comment>
    <comment ref="A135" authorId="0" shapeId="0" xr:uid="{00000000-0006-0000-0200-00003B000000}">
      <text>
        <r>
          <rPr>
            <sz val="9"/>
            <rFont val="Tahoma"/>
          </rPr>
          <t>¦1¦3¦1¦58¦2¦Null§</t>
        </r>
      </text>
    </comment>
    <comment ref="A137" authorId="0" shapeId="0" xr:uid="{00000000-0006-0000-0200-00003C000000}">
      <text>
        <r>
          <rPr>
            <sz val="9"/>
            <rFont val="Tahoma"/>
          </rPr>
          <t>¦1¦3¦1¦59¦2¦Null§</t>
        </r>
      </text>
    </comment>
    <comment ref="A139" authorId="0" shapeId="0" xr:uid="{00000000-0006-0000-0200-00003D000000}">
      <text>
        <r>
          <rPr>
            <sz val="9"/>
            <rFont val="Tahoma"/>
          </rPr>
          <t>¦1¦3¦1¦60¦2¦Null§</t>
        </r>
      </text>
    </comment>
    <comment ref="A141" authorId="0" shapeId="0" xr:uid="{00000000-0006-0000-0200-00003E000000}">
      <text>
        <r>
          <rPr>
            <sz val="9"/>
            <rFont val="Tahoma"/>
          </rPr>
          <t>¦1¦3¦1¦61¦2¦Null§</t>
        </r>
      </text>
    </comment>
    <comment ref="A143" authorId="0" shapeId="0" xr:uid="{00000000-0006-0000-0200-00003F000000}">
      <text>
        <r>
          <rPr>
            <sz val="9"/>
            <rFont val="Tahoma"/>
          </rPr>
          <t>¦1¦3¦1¦62¦2¦Null§</t>
        </r>
      </text>
    </comment>
    <comment ref="A145" authorId="0" shapeId="0" xr:uid="{00000000-0006-0000-0200-000040000000}">
      <text>
        <r>
          <rPr>
            <sz val="9"/>
            <rFont val="Tahoma"/>
          </rPr>
          <t>¦1¦3¦1¦63¦2¦Null§</t>
        </r>
      </text>
    </comment>
    <comment ref="A152" authorId="0" shapeId="0" xr:uid="{00000000-0006-0000-0200-000041000000}">
      <text>
        <r>
          <rPr>
            <sz val="9"/>
            <rFont val="Tahoma"/>
          </rPr>
          <t>¦1¦3¦1¦64¦2¦Null§</t>
        </r>
      </text>
    </comment>
    <comment ref="A154" authorId="0" shapeId="0" xr:uid="{00000000-0006-0000-0200-000042000000}">
      <text>
        <r>
          <rPr>
            <sz val="9"/>
            <rFont val="Tahoma"/>
          </rPr>
          <t>¦1¦3¦1¦65¦2¦Null§</t>
        </r>
      </text>
    </comment>
    <comment ref="A156" authorId="0" shapeId="0" xr:uid="{00000000-0006-0000-0200-000043000000}">
      <text>
        <r>
          <rPr>
            <sz val="9"/>
            <rFont val="Tahoma"/>
          </rPr>
          <t>¦1¦3¦1¦66¦2¦Null§</t>
        </r>
      </text>
    </comment>
    <comment ref="A158" authorId="0" shapeId="0" xr:uid="{00000000-0006-0000-0200-000044000000}">
      <text>
        <r>
          <rPr>
            <sz val="9"/>
            <rFont val="Tahoma"/>
          </rPr>
          <t>¦1¦3¦1¦67¦2¦Null§</t>
        </r>
      </text>
    </comment>
    <comment ref="A160" authorId="0" shapeId="0" xr:uid="{00000000-0006-0000-0200-000045000000}">
      <text>
        <r>
          <rPr>
            <sz val="9"/>
            <rFont val="Tahoma"/>
          </rPr>
          <t>¦1¦3¦1¦68¦2¦Null§</t>
        </r>
      </text>
    </comment>
    <comment ref="A162" authorId="0" shapeId="0" xr:uid="{00000000-0006-0000-0200-000046000000}">
      <text>
        <r>
          <rPr>
            <sz val="9"/>
            <rFont val="Tahoma"/>
          </rPr>
          <t>¦1¦3¦1¦69¦2¦Null§</t>
        </r>
      </text>
    </comment>
    <comment ref="A164" authorId="0" shapeId="0" xr:uid="{00000000-0006-0000-0200-000047000000}">
      <text>
        <r>
          <rPr>
            <sz val="9"/>
            <rFont val="Tahoma"/>
          </rPr>
          <t>¦1¦3¦1¦70¦2¦Null§</t>
        </r>
      </text>
    </comment>
    <comment ref="A166" authorId="0" shapeId="0" xr:uid="{00000000-0006-0000-0200-000048000000}">
      <text>
        <r>
          <rPr>
            <sz val="9"/>
            <rFont val="Tahoma"/>
          </rPr>
          <t>¦1¦3¦1¦71¦2¦Null§SubSection</t>
        </r>
      </text>
    </comment>
    <comment ref="A168" authorId="0" shapeId="0" xr:uid="{00000000-0006-0000-0200-000049000000}">
      <text>
        <r>
          <rPr>
            <sz val="9"/>
            <rFont val="Tahoma"/>
          </rPr>
          <t>¦1¦3¦1¦72¦2¦Null§</t>
        </r>
      </text>
    </comment>
    <comment ref="A170" authorId="0" shapeId="0" xr:uid="{00000000-0006-0000-0200-00004A000000}">
      <text>
        <r>
          <rPr>
            <sz val="9"/>
            <rFont val="Tahoma"/>
          </rPr>
          <t>¦1¦3¦1¦73¦2¦Null§</t>
        </r>
      </text>
    </comment>
    <comment ref="A172" authorId="0" shapeId="0" xr:uid="{00000000-0006-0000-0200-00004B000000}">
      <text>
        <r>
          <rPr>
            <sz val="9"/>
            <rFont val="Tahoma"/>
          </rPr>
          <t>¦1¦3¦1¦74¦2¦Null§</t>
        </r>
      </text>
    </comment>
    <comment ref="A174" authorId="0" shapeId="0" xr:uid="{00000000-0006-0000-0200-00004C000000}">
      <text>
        <r>
          <rPr>
            <sz val="9"/>
            <rFont val="Tahoma"/>
          </rPr>
          <t>¦1¦3¦1¦75¦2¦Null§</t>
        </r>
      </text>
    </comment>
    <comment ref="A176" authorId="0" shapeId="0" xr:uid="{00000000-0006-0000-0200-00004D000000}">
      <text>
        <r>
          <rPr>
            <sz val="9"/>
            <rFont val="Tahoma"/>
          </rPr>
          <t>¦1¦3¦1¦76¦2¦Null§SubSection</t>
        </r>
      </text>
    </comment>
    <comment ref="A178" authorId="0" shapeId="0" xr:uid="{00000000-0006-0000-0200-00004E000000}">
      <text>
        <r>
          <rPr>
            <sz val="9"/>
            <rFont val="Tahoma"/>
          </rPr>
          <t>¦1¦3¦1¦77¦2¦Null§</t>
        </r>
      </text>
    </comment>
    <comment ref="A180" authorId="0" shapeId="0" xr:uid="{00000000-0006-0000-0200-00004F000000}">
      <text>
        <r>
          <rPr>
            <sz val="9"/>
            <rFont val="Tahoma"/>
          </rPr>
          <t>¦1¦3¦1¦78¦2¦Null§</t>
        </r>
      </text>
    </comment>
    <comment ref="A182" authorId="0" shapeId="0" xr:uid="{00000000-0006-0000-0200-000050000000}">
      <text>
        <r>
          <rPr>
            <sz val="9"/>
            <rFont val="Tahoma"/>
          </rPr>
          <t>¦1¦3¦1¦79¦2¦Null§</t>
        </r>
      </text>
    </comment>
    <comment ref="A184" authorId="0" shapeId="0" xr:uid="{00000000-0006-0000-0200-000051000000}">
      <text>
        <r>
          <rPr>
            <sz val="9"/>
            <rFont val="Tahoma"/>
          </rPr>
          <t>¦1¦3¦1¦80¦2¦Null§</t>
        </r>
      </text>
    </comment>
    <comment ref="A186" authorId="0" shapeId="0" xr:uid="{00000000-0006-0000-0200-000052000000}">
      <text>
        <r>
          <rPr>
            <sz val="9"/>
            <rFont val="Tahoma"/>
          </rPr>
          <t>¦1¦3¦1¦81¦2¦Null§</t>
        </r>
      </text>
    </comment>
    <comment ref="A188" authorId="0" shapeId="0" xr:uid="{00000000-0006-0000-0200-000053000000}">
      <text>
        <r>
          <rPr>
            <sz val="9"/>
            <rFont val="Tahoma"/>
          </rPr>
          <t>¦1¦3¦1¦82¦2¦Null§</t>
        </r>
      </text>
    </comment>
    <comment ref="A190" authorId="0" shapeId="0" xr:uid="{00000000-0006-0000-0200-000054000000}">
      <text>
        <r>
          <rPr>
            <sz val="9"/>
            <rFont val="Tahoma"/>
          </rPr>
          <t>¦1¦3¦1¦83¦2¦Null§</t>
        </r>
      </text>
    </comment>
    <comment ref="A192" authorId="0" shapeId="0" xr:uid="{00000000-0006-0000-0200-000055000000}">
      <text>
        <r>
          <rPr>
            <sz val="9"/>
            <rFont val="Tahoma"/>
          </rPr>
          <t>¦1¦3¦1¦84¦2¦Null§</t>
        </r>
      </text>
    </comment>
    <comment ref="A194" authorId="0" shapeId="0" xr:uid="{00000000-0006-0000-0200-000056000000}">
      <text>
        <r>
          <rPr>
            <sz val="9"/>
            <rFont val="Tahoma"/>
          </rPr>
          <t>¦1¦3¦1¦85¦2¦Null§SubSection</t>
        </r>
      </text>
    </comment>
    <comment ref="A196" authorId="0" shapeId="0" xr:uid="{00000000-0006-0000-0200-000057000000}">
      <text>
        <r>
          <rPr>
            <sz val="9"/>
            <rFont val="Tahoma"/>
          </rPr>
          <t>¦1¦3¦1¦86¦2¦Null§</t>
        </r>
      </text>
    </comment>
    <comment ref="A202" authorId="0" shapeId="0" xr:uid="{00000000-0006-0000-0200-000058000000}">
      <text>
        <r>
          <rPr>
            <sz val="9"/>
            <rFont val="Tahoma"/>
          </rPr>
          <t>¦1¦3¦1¦87¦2¦Null§</t>
        </r>
      </text>
    </comment>
    <comment ref="A204" authorId="0" shapeId="0" xr:uid="{00000000-0006-0000-0200-000059000000}">
      <text>
        <r>
          <rPr>
            <sz val="9"/>
            <rFont val="Tahoma"/>
          </rPr>
          <t>¦1¦3¦1¦88¦2¦Null§</t>
        </r>
      </text>
    </comment>
    <comment ref="A206" authorId="0" shapeId="0" xr:uid="{00000000-0006-0000-0200-00005A000000}">
      <text>
        <r>
          <rPr>
            <sz val="9"/>
            <rFont val="Tahoma"/>
          </rPr>
          <t>¦1¦3¦1¦89¦2¦Null§</t>
        </r>
      </text>
    </comment>
    <comment ref="A208" authorId="0" shapeId="0" xr:uid="{00000000-0006-0000-0200-00005B000000}">
      <text>
        <r>
          <rPr>
            <sz val="9"/>
            <rFont val="Tahoma"/>
          </rPr>
          <t>¦1¦3¦1¦90¦2¦Null§SubSection</t>
        </r>
      </text>
    </comment>
    <comment ref="A210" authorId="0" shapeId="0" xr:uid="{00000000-0006-0000-0200-00005C000000}">
      <text>
        <r>
          <rPr>
            <sz val="9"/>
            <rFont val="Tahoma"/>
          </rPr>
          <t>¦1¦3¦1¦91¦2¦Null§</t>
        </r>
      </text>
    </comment>
    <comment ref="A212" authorId="0" shapeId="0" xr:uid="{00000000-0006-0000-0200-00005D000000}">
      <text>
        <r>
          <rPr>
            <sz val="9"/>
            <rFont val="Tahoma"/>
          </rPr>
          <t>¦1¦3¦1¦92¦2¦Null§</t>
        </r>
      </text>
    </comment>
    <comment ref="A214" authorId="0" shapeId="0" xr:uid="{00000000-0006-0000-0200-00005E000000}">
      <text>
        <r>
          <rPr>
            <sz val="9"/>
            <rFont val="Tahoma"/>
          </rPr>
          <t>¦1¦3¦1¦93¦2¦Null§</t>
        </r>
      </text>
    </comment>
    <comment ref="A216" authorId="0" shapeId="0" xr:uid="{00000000-0006-0000-0200-00005F000000}">
      <text>
        <r>
          <rPr>
            <sz val="9"/>
            <rFont val="Tahoma"/>
          </rPr>
          <t>¦1¦3¦1¦94¦2¦Null§SubSection</t>
        </r>
      </text>
    </comment>
    <comment ref="A218" authorId="0" shapeId="0" xr:uid="{00000000-0006-0000-0200-000060000000}">
      <text>
        <r>
          <rPr>
            <sz val="9"/>
            <rFont val="Tahoma"/>
          </rPr>
          <t>¦1¦3¦1¦95¦2¦Null§</t>
        </r>
      </text>
    </comment>
    <comment ref="A220" authorId="0" shapeId="0" xr:uid="{00000000-0006-0000-0200-000061000000}">
      <text>
        <r>
          <rPr>
            <sz val="9"/>
            <rFont val="Tahoma"/>
          </rPr>
          <t>¦1¦3¦1¦96¦2¦Null§</t>
        </r>
      </text>
    </comment>
    <comment ref="A222" authorId="0" shapeId="0" xr:uid="{00000000-0006-0000-0200-000062000000}">
      <text>
        <r>
          <rPr>
            <sz val="9"/>
            <rFont val="Tahoma"/>
          </rPr>
          <t>¦1¦3¦1¦97¦2¦Null§</t>
        </r>
      </text>
    </comment>
    <comment ref="A224" authorId="0" shapeId="0" xr:uid="{00000000-0006-0000-0200-000063000000}">
      <text>
        <r>
          <rPr>
            <sz val="9"/>
            <rFont val="Tahoma"/>
          </rPr>
          <t>¦1¦3¦1¦98¦2¦Null§</t>
        </r>
      </text>
    </comment>
    <comment ref="A226" authorId="0" shapeId="0" xr:uid="{00000000-0006-0000-0200-000064000000}">
      <text>
        <r>
          <rPr>
            <sz val="9"/>
            <rFont val="Tahoma"/>
          </rPr>
          <t>¦1¦3¦1¦99¦2¦Null§</t>
        </r>
      </text>
    </comment>
    <comment ref="A228" authorId="0" shapeId="0" xr:uid="{00000000-0006-0000-0200-000065000000}">
      <text>
        <r>
          <rPr>
            <sz val="9"/>
            <rFont val="Tahoma"/>
          </rPr>
          <t>¦1¦3¦1¦100¦2¦Null§PercPrevItem</t>
        </r>
      </text>
    </comment>
    <comment ref="A230" authorId="0" shapeId="0" xr:uid="{00000000-0006-0000-0200-000066000000}">
      <text>
        <r>
          <rPr>
            <sz val="9"/>
            <rFont val="Tahoma"/>
          </rPr>
          <t>¦1¦3¦1¦101¦2¦Null§</t>
        </r>
      </text>
    </comment>
    <comment ref="A232" authorId="0" shapeId="0" xr:uid="{00000000-0006-0000-0200-000067000000}">
      <text>
        <r>
          <rPr>
            <sz val="9"/>
            <rFont val="Tahoma"/>
          </rPr>
          <t>¦1¦3¦1¦102¦2¦Null§SubSection</t>
        </r>
      </text>
    </comment>
    <comment ref="A245" authorId="0" shapeId="0" xr:uid="{00000000-0006-0000-0200-000068000000}">
      <text>
        <r>
          <rPr>
            <sz val="9"/>
            <rFont val="Tahoma"/>
          </rPr>
          <t>¦1¦3¦1¦103¦2¦Null§</t>
        </r>
      </text>
    </comment>
    <comment ref="A247" authorId="0" shapeId="0" xr:uid="{00000000-0006-0000-0200-000069000000}">
      <text>
        <r>
          <rPr>
            <sz val="9"/>
            <rFont val="Tahoma"/>
          </rPr>
          <t>¦1¦3¦1¦104¦2¦Null§</t>
        </r>
      </text>
    </comment>
    <comment ref="A249" authorId="0" shapeId="0" xr:uid="{00000000-0006-0000-0200-00006A000000}">
      <text>
        <r>
          <rPr>
            <sz val="9"/>
            <rFont val="Tahoma"/>
          </rPr>
          <t>¦1¦3¦1¦105¦2¦Null§</t>
        </r>
      </text>
    </comment>
    <comment ref="A251" authorId="0" shapeId="0" xr:uid="{00000000-0006-0000-0200-00006B000000}">
      <text>
        <r>
          <rPr>
            <sz val="9"/>
            <rFont val="Tahoma"/>
          </rPr>
          <t>¦1¦3¦1¦106¦2¦Null§</t>
        </r>
      </text>
    </comment>
    <comment ref="A253" authorId="0" shapeId="0" xr:uid="{00000000-0006-0000-0200-00006C000000}">
      <text>
        <r>
          <rPr>
            <sz val="9"/>
            <rFont val="Tahoma"/>
          </rPr>
          <t>¦1¦3¦1¦107¦2¦Null§</t>
        </r>
      </text>
    </comment>
    <comment ref="A255" authorId="0" shapeId="0" xr:uid="{00000000-0006-0000-0200-00006D000000}">
      <text>
        <r>
          <rPr>
            <sz val="9"/>
            <rFont val="Tahoma"/>
          </rPr>
          <t>¦1¦3¦1¦108¦2¦Null§</t>
        </r>
      </text>
    </comment>
    <comment ref="A257" authorId="0" shapeId="0" xr:uid="{00000000-0006-0000-0200-00006E000000}">
      <text>
        <r>
          <rPr>
            <sz val="9"/>
            <rFont val="Tahoma"/>
          </rPr>
          <t>¦1¦3¦1¦109¦2¦Null§</t>
        </r>
      </text>
    </comment>
    <comment ref="A259" authorId="0" shapeId="0" xr:uid="{00000000-0006-0000-0200-00006F000000}">
      <text>
        <r>
          <rPr>
            <sz val="9"/>
            <rFont val="Tahoma"/>
          </rPr>
          <t>¦1¦3¦1¦110¦2¦Null§</t>
        </r>
      </text>
    </comment>
    <comment ref="A261" authorId="0" shapeId="0" xr:uid="{00000000-0006-0000-0200-000070000000}">
      <text>
        <r>
          <rPr>
            <sz val="9"/>
            <rFont val="Tahoma"/>
          </rPr>
          <t>¦1¦3¦1¦111¦2¦Null§</t>
        </r>
      </text>
    </comment>
    <comment ref="A263" authorId="0" shapeId="0" xr:uid="{00000000-0006-0000-0200-000071000000}">
      <text>
        <r>
          <rPr>
            <sz val="9"/>
            <rFont val="Tahoma"/>
          </rPr>
          <t>¦1¦3¦1¦112¦2¦Null§SubSection</t>
        </r>
      </text>
    </comment>
    <comment ref="A265" authorId="0" shapeId="0" xr:uid="{00000000-0006-0000-0200-000072000000}">
      <text>
        <r>
          <rPr>
            <sz val="9"/>
            <rFont val="Tahoma"/>
          </rPr>
          <t>¦1¦3¦1¦113¦2¦Null§</t>
        </r>
      </text>
    </comment>
    <comment ref="A267" authorId="0" shapeId="0" xr:uid="{00000000-0006-0000-0200-000073000000}">
      <text>
        <r>
          <rPr>
            <sz val="9"/>
            <rFont val="Tahoma"/>
          </rPr>
          <t>¦1¦3¦1¦114¦2¦Null§</t>
        </r>
      </text>
    </comment>
    <comment ref="A269" authorId="0" shapeId="0" xr:uid="{00000000-0006-0000-0200-000074000000}">
      <text>
        <r>
          <rPr>
            <sz val="9"/>
            <rFont val="Tahoma"/>
          </rPr>
          <t>¦1¦3¦1¦115¦2¦Null§</t>
        </r>
      </text>
    </comment>
    <comment ref="A271" authorId="0" shapeId="0" xr:uid="{00000000-0006-0000-0200-000075000000}">
      <text>
        <r>
          <rPr>
            <sz val="9"/>
            <rFont val="Tahoma"/>
          </rPr>
          <t>¦1¦3¦1¦116¦2¦Null§</t>
        </r>
      </text>
    </comment>
    <comment ref="A273" authorId="0" shapeId="0" xr:uid="{00000000-0006-0000-0200-000076000000}">
      <text>
        <r>
          <rPr>
            <sz val="9"/>
            <rFont val="Tahoma"/>
          </rPr>
          <t>¦1¦3¦1¦117¦2¦Null§</t>
        </r>
      </text>
    </comment>
    <comment ref="A279" authorId="0" shapeId="0" xr:uid="{00000000-0006-0000-0200-000077000000}">
      <text>
        <r>
          <rPr>
            <sz val="9"/>
            <rFont val="Tahoma"/>
          </rPr>
          <t>¦1¦3¦1¦118¦2¦Null§</t>
        </r>
      </text>
    </comment>
    <comment ref="A281" authorId="0" shapeId="0" xr:uid="{00000000-0006-0000-0200-000078000000}">
      <text>
        <r>
          <rPr>
            <sz val="9"/>
            <rFont val="Tahoma"/>
          </rPr>
          <t>¦1¦3¦1¦119¦2¦Null§SubSection</t>
        </r>
      </text>
    </comment>
    <comment ref="A283" authorId="0" shapeId="0" xr:uid="{00000000-0006-0000-0200-000079000000}">
      <text>
        <r>
          <rPr>
            <sz val="9"/>
            <rFont val="Tahoma"/>
          </rPr>
          <t>¦1¦3¦1¦120¦2¦Null§</t>
        </r>
      </text>
    </comment>
    <comment ref="A285" authorId="0" shapeId="0" xr:uid="{00000000-0006-0000-0200-00007A000000}">
      <text>
        <r>
          <rPr>
            <sz val="9"/>
            <rFont val="Tahoma"/>
          </rPr>
          <t>¦1¦3¦1¦121¦2¦Null§</t>
        </r>
      </text>
    </comment>
    <comment ref="A287" authorId="0" shapeId="0" xr:uid="{00000000-0006-0000-0200-00007B000000}">
      <text>
        <r>
          <rPr>
            <sz val="9"/>
            <rFont val="Tahoma"/>
          </rPr>
          <t>¦1¦3¦1¦122¦2¦Null§SubSection</t>
        </r>
      </text>
    </comment>
    <comment ref="A289" authorId="0" shapeId="0" xr:uid="{00000000-0006-0000-0200-00007C000000}">
      <text>
        <r>
          <rPr>
            <sz val="9"/>
            <rFont val="Tahoma"/>
          </rPr>
          <t>¦1¦3¦1¦123¦2¦Null§</t>
        </r>
      </text>
    </comment>
    <comment ref="A291" authorId="0" shapeId="0" xr:uid="{00000000-0006-0000-0200-00007D000000}">
      <text>
        <r>
          <rPr>
            <sz val="9"/>
            <rFont val="Tahoma"/>
          </rPr>
          <t>¦1¦3¦1¦124¦2¦Null§PercPrevItem</t>
        </r>
      </text>
    </comment>
    <comment ref="A293" authorId="0" shapeId="0" xr:uid="{00000000-0006-0000-0200-00007E000000}">
      <text>
        <r>
          <rPr>
            <sz val="9"/>
            <rFont val="Tahoma"/>
          </rPr>
          <t>¦1¦3¦1¦125¦2¦Null§</t>
        </r>
      </text>
    </comment>
    <comment ref="A295" authorId="0" shapeId="0" xr:uid="{00000000-0006-0000-0200-00007F000000}">
      <text>
        <r>
          <rPr>
            <sz val="9"/>
            <rFont val="Tahoma"/>
          </rPr>
          <t>¦1¦3¦1¦126¦2¦Null§SubSection</t>
        </r>
      </text>
    </comment>
    <comment ref="A297" authorId="0" shapeId="0" xr:uid="{00000000-0006-0000-0200-000080000000}">
      <text>
        <r>
          <rPr>
            <sz val="9"/>
            <rFont val="Tahoma"/>
          </rPr>
          <t>¦1¦3¦1¦127¦2¦Null§</t>
        </r>
      </text>
    </comment>
    <comment ref="A299" authorId="0" shapeId="0" xr:uid="{00000000-0006-0000-0200-000081000000}">
      <text>
        <r>
          <rPr>
            <sz val="9"/>
            <rFont val="Tahoma"/>
          </rPr>
          <t>¦1¦3¦1¦128¦2¦Null§</t>
        </r>
      </text>
    </comment>
    <comment ref="A301" authorId="0" shapeId="0" xr:uid="{00000000-0006-0000-0200-000082000000}">
      <text>
        <r>
          <rPr>
            <sz val="9"/>
            <rFont val="Tahoma"/>
          </rPr>
          <t>¦1¦3¦1¦129¦2¦Null§</t>
        </r>
      </text>
    </comment>
    <comment ref="A303" authorId="0" shapeId="0" xr:uid="{00000000-0006-0000-0200-000083000000}">
      <text>
        <r>
          <rPr>
            <sz val="9"/>
            <rFont val="Tahoma"/>
          </rPr>
          <t>¦1¦3¦1¦130¦2¦Null§SubSection</t>
        </r>
      </text>
    </comment>
    <comment ref="A305" authorId="0" shapeId="0" xr:uid="{00000000-0006-0000-0200-000084000000}">
      <text>
        <r>
          <rPr>
            <sz val="9"/>
            <rFont val="Tahoma"/>
          </rPr>
          <t>¦1¦3¦1¦131¦2¦Null§</t>
        </r>
      </text>
    </comment>
    <comment ref="A307" authorId="0" shapeId="0" xr:uid="{00000000-0006-0000-0200-000085000000}">
      <text>
        <r>
          <rPr>
            <sz val="9"/>
            <rFont val="Tahoma"/>
          </rPr>
          <t>¦1¦3¦1¦132¦2¦Null§</t>
        </r>
      </text>
    </comment>
    <comment ref="A309" authorId="0" shapeId="0" xr:uid="{00000000-0006-0000-0200-000086000000}">
      <text>
        <r>
          <rPr>
            <sz val="9"/>
            <rFont val="Tahoma"/>
          </rPr>
          <t>¦1¦3¦1¦133¦2¦Null§</t>
        </r>
      </text>
    </comment>
    <comment ref="A311" authorId="0" shapeId="0" xr:uid="{00000000-0006-0000-0200-000087000000}">
      <text>
        <r>
          <rPr>
            <sz val="9"/>
            <rFont val="Tahoma"/>
          </rPr>
          <t>¦1¦3¦1¦134¦2¦Null§SubSection</t>
        </r>
      </text>
    </comment>
    <comment ref="A313" authorId="0" shapeId="0" xr:uid="{00000000-0006-0000-0200-000088000000}">
      <text>
        <r>
          <rPr>
            <sz val="9"/>
            <rFont val="Tahoma"/>
          </rPr>
          <t>¦1¦3¦1¦135¦2¦Null§</t>
        </r>
      </text>
    </comment>
    <comment ref="A320" authorId="0" shapeId="0" xr:uid="{00000000-0006-0000-0200-000089000000}">
      <text>
        <r>
          <rPr>
            <sz val="9"/>
            <rFont val="Tahoma"/>
          </rPr>
          <t>¦1¦3¦1¦136¦2¦Null§</t>
        </r>
      </text>
    </comment>
    <comment ref="A322" authorId="0" shapeId="0" xr:uid="{00000000-0006-0000-0200-00008A000000}">
      <text>
        <r>
          <rPr>
            <sz val="9"/>
            <rFont val="Tahoma"/>
          </rPr>
          <t>¦1¦3¦1¦137¦2¦Null§</t>
        </r>
      </text>
    </comment>
    <comment ref="A324" authorId="0" shapeId="0" xr:uid="{00000000-0006-0000-0200-00008B000000}">
      <text>
        <r>
          <rPr>
            <sz val="9"/>
            <rFont val="Tahoma"/>
          </rPr>
          <t>¦1¦3¦1¦138¦2¦Null§</t>
        </r>
      </text>
    </comment>
    <comment ref="A326" authorId="0" shapeId="0" xr:uid="{00000000-0006-0000-0200-00008C000000}">
      <text>
        <r>
          <rPr>
            <sz val="9"/>
            <rFont val="Tahoma"/>
          </rPr>
          <t>¦1¦3¦1¦139¦2¦Null§</t>
        </r>
      </text>
    </comment>
    <comment ref="A328" authorId="0" shapeId="0" xr:uid="{00000000-0006-0000-0200-00008D000000}">
      <text>
        <r>
          <rPr>
            <sz val="9"/>
            <rFont val="Tahoma"/>
          </rPr>
          <t>¦1¦3¦1¦140¦2¦Null§</t>
        </r>
      </text>
    </comment>
    <comment ref="A330" authorId="0" shapeId="0" xr:uid="{00000000-0006-0000-0200-00008E000000}">
      <text>
        <r>
          <rPr>
            <sz val="9"/>
            <rFont val="Tahoma"/>
          </rPr>
          <t>¦1¦3¦1¦141¦2¦Null§</t>
        </r>
      </text>
    </comment>
    <comment ref="A332" authorId="0" shapeId="0" xr:uid="{00000000-0006-0000-0200-00008F000000}">
      <text>
        <r>
          <rPr>
            <sz val="9"/>
            <rFont val="Tahoma"/>
          </rPr>
          <t>¦1¦3¦1¦142¦2¦Null§</t>
        </r>
      </text>
    </comment>
    <comment ref="A334" authorId="0" shapeId="0" xr:uid="{00000000-0006-0000-0200-000090000000}">
      <text>
        <r>
          <rPr>
            <sz val="9"/>
            <rFont val="Tahoma"/>
          </rPr>
          <t>¦1¦3¦1¦143¦2¦Null§SubSection</t>
        </r>
      </text>
    </comment>
    <comment ref="A336" authorId="0" shapeId="0" xr:uid="{00000000-0006-0000-0200-000091000000}">
      <text>
        <r>
          <rPr>
            <sz val="9"/>
            <rFont val="Tahoma"/>
          </rPr>
          <t>¦1¦3¦1¦144¦2¦Null§</t>
        </r>
      </text>
    </comment>
    <comment ref="A338" authorId="0" shapeId="0" xr:uid="{00000000-0006-0000-0200-000092000000}">
      <text>
        <r>
          <rPr>
            <sz val="9"/>
            <rFont val="Tahoma"/>
          </rPr>
          <t>¦1¦3¦1¦145¦2¦Null§</t>
        </r>
      </text>
    </comment>
    <comment ref="A340" authorId="0" shapeId="0" xr:uid="{00000000-0006-0000-0200-000093000000}">
      <text>
        <r>
          <rPr>
            <sz val="9"/>
            <rFont val="Tahoma"/>
          </rPr>
          <t>¦1¦3¦1¦146¦2¦Null§</t>
        </r>
      </text>
    </comment>
    <comment ref="A342" authorId="0" shapeId="0" xr:uid="{00000000-0006-0000-0200-000094000000}">
      <text>
        <r>
          <rPr>
            <sz val="9"/>
            <rFont val="Tahoma"/>
          </rPr>
          <t>¦1¦3¦1¦147¦2¦Null§SubSection</t>
        </r>
      </text>
    </comment>
    <comment ref="A344" authorId="0" shapeId="0" xr:uid="{00000000-0006-0000-0200-000095000000}">
      <text>
        <r>
          <rPr>
            <sz val="9"/>
            <rFont val="Tahoma"/>
          </rPr>
          <t>¦1¦3¦1¦148¦2¦Null§</t>
        </r>
      </text>
    </comment>
    <comment ref="A346" authorId="0" shapeId="0" xr:uid="{00000000-0006-0000-0200-000096000000}">
      <text>
        <r>
          <rPr>
            <sz val="9"/>
            <rFont val="Tahoma"/>
          </rPr>
          <t>¦1¦3¦1¦149¦2¦Null§</t>
        </r>
      </text>
    </comment>
    <comment ref="A348" authorId="0" shapeId="0" xr:uid="{00000000-0006-0000-0200-000097000000}">
      <text>
        <r>
          <rPr>
            <sz val="9"/>
            <rFont val="Tahoma"/>
          </rPr>
          <t>¦1¦3¦1¦150¦2¦Null§</t>
        </r>
      </text>
    </comment>
    <comment ref="A350" authorId="0" shapeId="0" xr:uid="{00000000-0006-0000-0200-000098000000}">
      <text>
        <r>
          <rPr>
            <sz val="9"/>
            <rFont val="Tahoma"/>
          </rPr>
          <t>¦1¦3¦1¦151¦2¦Null§</t>
        </r>
      </text>
    </comment>
    <comment ref="A352" authorId="0" shapeId="0" xr:uid="{00000000-0006-0000-0200-000099000000}">
      <text>
        <r>
          <rPr>
            <sz val="9"/>
            <rFont val="Tahoma"/>
          </rPr>
          <t>¦1¦3¦1¦152¦2¦Null§</t>
        </r>
      </text>
    </comment>
    <comment ref="A354" authorId="0" shapeId="0" xr:uid="{00000000-0006-0000-0200-00009A000000}">
      <text>
        <r>
          <rPr>
            <sz val="9"/>
            <rFont val="Tahoma"/>
          </rPr>
          <t>¦1¦3¦1¦153¦2¦Null§SubSection</t>
        </r>
      </text>
    </comment>
    <comment ref="A356" authorId="0" shapeId="0" xr:uid="{00000000-0006-0000-0200-00009B000000}">
      <text>
        <r>
          <rPr>
            <sz val="9"/>
            <rFont val="Tahoma"/>
          </rPr>
          <t>¦1¦3¦1¦154¦2¦Null§</t>
        </r>
      </text>
    </comment>
    <comment ref="A358" authorId="0" shapeId="0" xr:uid="{00000000-0006-0000-0200-00009C000000}">
      <text>
        <r>
          <rPr>
            <sz val="9"/>
            <rFont val="Tahoma"/>
          </rPr>
          <t>¦1¦3¦1¦155¦2¦Null§</t>
        </r>
      </text>
    </comment>
    <comment ref="A360" authorId="0" shapeId="0" xr:uid="{00000000-0006-0000-0200-00009D000000}">
      <text>
        <r>
          <rPr>
            <sz val="9"/>
            <rFont val="Tahoma"/>
          </rPr>
          <t>¦1¦3¦1¦156¦2¦Null§</t>
        </r>
      </text>
    </comment>
    <comment ref="A362" authorId="0" shapeId="0" xr:uid="{00000000-0006-0000-0200-00009E000000}">
      <text>
        <r>
          <rPr>
            <sz val="9"/>
            <rFont val="Tahoma"/>
          </rPr>
          <t>¦1¦3¦1¦157¦2¦Null§</t>
        </r>
      </text>
    </comment>
    <comment ref="A364" authorId="0" shapeId="0" xr:uid="{00000000-0006-0000-0200-00009F000000}">
      <text>
        <r>
          <rPr>
            <sz val="9"/>
            <rFont val="Tahoma"/>
          </rPr>
          <t>¦1¦3¦1¦158¦2¦Null§</t>
        </r>
      </text>
    </comment>
    <comment ref="A366" authorId="0" shapeId="0" xr:uid="{00000000-0006-0000-0200-0000A0000000}">
      <text>
        <r>
          <rPr>
            <sz val="9"/>
            <rFont val="Tahoma"/>
          </rPr>
          <t>¦1¦3¦1¦159¦2¦Null§SubSection</t>
        </r>
      </text>
    </comment>
    <comment ref="A373" authorId="0" shapeId="0" xr:uid="{00000000-0006-0000-0200-0000A1000000}">
      <text>
        <r>
          <rPr>
            <sz val="9"/>
            <rFont val="Tahoma"/>
          </rPr>
          <t>¦1¦3¦1¦160¦2¦Null§</t>
        </r>
      </text>
    </comment>
    <comment ref="A375" authorId="0" shapeId="0" xr:uid="{00000000-0006-0000-0200-0000A2000000}">
      <text>
        <r>
          <rPr>
            <sz val="9"/>
            <rFont val="Tahoma"/>
          </rPr>
          <t>¦1¦3¦1¦161¦2¦Null§</t>
        </r>
      </text>
    </comment>
    <comment ref="A377" authorId="0" shapeId="0" xr:uid="{00000000-0006-0000-0200-0000A3000000}">
      <text>
        <r>
          <rPr>
            <sz val="9"/>
            <rFont val="Tahoma"/>
          </rPr>
          <t>¦1¦3¦1¦162¦2¦Null§</t>
        </r>
      </text>
    </comment>
    <comment ref="A379" authorId="0" shapeId="0" xr:uid="{00000000-0006-0000-0200-0000A4000000}">
      <text>
        <r>
          <rPr>
            <sz val="9"/>
            <rFont val="Tahoma"/>
          </rPr>
          <t>¦1¦3¦1¦163¦2¦Null§SubSection</t>
        </r>
      </text>
    </comment>
    <comment ref="A381" authorId="0" shapeId="0" xr:uid="{00000000-0006-0000-0200-0000A5000000}">
      <text>
        <r>
          <rPr>
            <sz val="9"/>
            <rFont val="Tahoma"/>
          </rPr>
          <t>¦1¦3¦1¦164¦2¦Null§</t>
        </r>
      </text>
    </comment>
    <comment ref="A383" authorId="0" shapeId="0" xr:uid="{00000000-0006-0000-0200-0000A6000000}">
      <text>
        <r>
          <rPr>
            <sz val="9"/>
            <rFont val="Tahoma"/>
          </rPr>
          <t>¦1¦3¦1¦165¦2¦Null§</t>
        </r>
      </text>
    </comment>
    <comment ref="A385" authorId="0" shapeId="0" xr:uid="{00000000-0006-0000-0200-0000A7000000}">
      <text>
        <r>
          <rPr>
            <sz val="9"/>
            <rFont val="Tahoma"/>
          </rPr>
          <t>¦1¦3¦1¦166¦2¦Null§</t>
        </r>
      </text>
    </comment>
    <comment ref="A387" authorId="0" shapeId="0" xr:uid="{00000000-0006-0000-0200-0000A8000000}">
      <text>
        <r>
          <rPr>
            <sz val="9"/>
            <rFont val="Tahoma"/>
          </rPr>
          <t>¦1¦3¦1¦167¦2¦Null§</t>
        </r>
      </text>
    </comment>
    <comment ref="A389" authorId="0" shapeId="0" xr:uid="{00000000-0006-0000-0200-0000A9000000}">
      <text>
        <r>
          <rPr>
            <sz val="9"/>
            <rFont val="Tahoma"/>
          </rPr>
          <t>¦1¦3¦1¦168¦2¦Null§</t>
        </r>
      </text>
    </comment>
    <comment ref="A391" authorId="0" shapeId="0" xr:uid="{00000000-0006-0000-0200-0000AA000000}">
      <text>
        <r>
          <rPr>
            <sz val="9"/>
            <rFont val="Tahoma"/>
          </rPr>
          <t>¦1¦3¦1¦169¦2¦Null§</t>
        </r>
      </text>
    </comment>
    <comment ref="A393" authorId="0" shapeId="0" xr:uid="{00000000-0006-0000-0200-0000AB000000}">
      <text>
        <r>
          <rPr>
            <sz val="9"/>
            <rFont val="Tahoma"/>
          </rPr>
          <t>¦1¦3¦1¦170¦2¦Null§</t>
        </r>
      </text>
    </comment>
    <comment ref="A395" authorId="0" shapeId="0" xr:uid="{00000000-0006-0000-0200-0000AC000000}">
      <text>
        <r>
          <rPr>
            <sz val="9"/>
            <rFont val="Tahoma"/>
          </rPr>
          <t>¦1¦3¦1¦171¦2¦Null§</t>
        </r>
      </text>
    </comment>
    <comment ref="A397" authorId="0" shapeId="0" xr:uid="{00000000-0006-0000-0200-0000AD000000}">
      <text>
        <r>
          <rPr>
            <sz val="9"/>
            <rFont val="Tahoma"/>
          </rPr>
          <t>¦1¦3¦1¦172¦2¦Null§</t>
        </r>
      </text>
    </comment>
    <comment ref="A399" authorId="0" shapeId="0" xr:uid="{00000000-0006-0000-0200-0000AE000000}">
      <text>
        <r>
          <rPr>
            <sz val="9"/>
            <rFont val="Tahoma"/>
          </rPr>
          <t>¦1¦3¦1¦173¦2¦Null§</t>
        </r>
      </text>
    </comment>
    <comment ref="A401" authorId="0" shapeId="0" xr:uid="{00000000-0006-0000-0200-0000AF000000}">
      <text>
        <r>
          <rPr>
            <sz val="9"/>
            <rFont val="Tahoma"/>
          </rPr>
          <t>¦1¦3¦1¦174¦2¦Null§</t>
        </r>
      </text>
    </comment>
    <comment ref="A409" authorId="0" shapeId="0" xr:uid="{00000000-0006-0000-0200-0000B0000000}">
      <text>
        <r>
          <rPr>
            <sz val="9"/>
            <rFont val="Tahoma"/>
          </rPr>
          <t>¦1¦3¦1¦175¦2¦Null§</t>
        </r>
      </text>
    </comment>
    <comment ref="A411" authorId="0" shapeId="0" xr:uid="{00000000-0006-0000-0200-0000B1000000}">
      <text>
        <r>
          <rPr>
            <sz val="9"/>
            <rFont val="Tahoma"/>
          </rPr>
          <t>¦1¦3¦1¦176¦2¦Null§</t>
        </r>
      </text>
    </comment>
    <comment ref="A413" authorId="0" shapeId="0" xr:uid="{00000000-0006-0000-0200-0000B2000000}">
      <text>
        <r>
          <rPr>
            <sz val="9"/>
            <rFont val="Tahoma"/>
          </rPr>
          <t>¦1¦3¦1¦177¦2¦Null§</t>
        </r>
      </text>
    </comment>
    <comment ref="A415" authorId="0" shapeId="0" xr:uid="{00000000-0006-0000-0200-0000B3000000}">
      <text>
        <r>
          <rPr>
            <sz val="9"/>
            <rFont val="Tahoma"/>
          </rPr>
          <t>¦1¦3¦1¦178¦2¦Null§</t>
        </r>
      </text>
    </comment>
    <comment ref="A417" authorId="0" shapeId="0" xr:uid="{00000000-0006-0000-0200-0000B4000000}">
      <text>
        <r>
          <rPr>
            <sz val="9"/>
            <rFont val="Tahoma"/>
          </rPr>
          <t>¦1¦3¦1¦179¦2¦Null§</t>
        </r>
      </text>
    </comment>
    <comment ref="A419" authorId="0" shapeId="0" xr:uid="{00000000-0006-0000-0200-0000B5000000}">
      <text>
        <r>
          <rPr>
            <sz val="9"/>
            <rFont val="Tahoma"/>
          </rPr>
          <t>¦1¦3¦1¦180¦2¦Null§</t>
        </r>
      </text>
    </comment>
    <comment ref="A421" authorId="0" shapeId="0" xr:uid="{00000000-0006-0000-0200-0000B6000000}">
      <text>
        <r>
          <rPr>
            <sz val="9"/>
            <rFont val="Tahoma"/>
          </rPr>
          <t>¦1¦3¦1¦181¦2¦Null§</t>
        </r>
      </text>
    </comment>
    <comment ref="A423" authorId="0" shapeId="0" xr:uid="{00000000-0006-0000-0200-0000B7000000}">
      <text>
        <r>
          <rPr>
            <sz val="9"/>
            <rFont val="Tahoma"/>
          </rPr>
          <t>¦1¦3¦1¦182¦2¦Null§SubSection</t>
        </r>
      </text>
    </comment>
    <comment ref="A425" authorId="0" shapeId="0" xr:uid="{00000000-0006-0000-0200-0000B8000000}">
      <text>
        <r>
          <rPr>
            <sz val="9"/>
            <rFont val="Tahoma"/>
          </rPr>
          <t>¦1¦3¦1¦183¦2¦Null§</t>
        </r>
      </text>
    </comment>
    <comment ref="A427" authorId="0" shapeId="0" xr:uid="{00000000-0006-0000-0200-0000B9000000}">
      <text>
        <r>
          <rPr>
            <sz val="9"/>
            <rFont val="Tahoma"/>
          </rPr>
          <t>¦1¦3¦1¦184¦2¦Null§</t>
        </r>
      </text>
    </comment>
    <comment ref="A429" authorId="0" shapeId="0" xr:uid="{00000000-0006-0000-0200-0000BA000000}">
      <text>
        <r>
          <rPr>
            <sz val="9"/>
            <rFont val="Tahoma"/>
          </rPr>
          <t>¦1¦3¦1¦185¦2¦Null§</t>
        </r>
      </text>
    </comment>
    <comment ref="A431" authorId="0" shapeId="0" xr:uid="{00000000-0006-0000-0200-0000BB000000}">
      <text>
        <r>
          <rPr>
            <sz val="9"/>
            <rFont val="Tahoma"/>
          </rPr>
          <t>¦1¦3¦1¦186¦2¦Null§</t>
        </r>
      </text>
    </comment>
    <comment ref="A433" authorId="0" shapeId="0" xr:uid="{00000000-0006-0000-0200-0000BC000000}">
      <text>
        <r>
          <rPr>
            <sz val="9"/>
            <rFont val="Tahoma"/>
          </rPr>
          <t>¦1¦3¦1¦187¦2¦Null§</t>
        </r>
      </text>
    </comment>
    <comment ref="A435" authorId="0" shapeId="0" xr:uid="{00000000-0006-0000-0200-0000BD000000}">
      <text>
        <r>
          <rPr>
            <sz val="9"/>
            <rFont val="Tahoma"/>
          </rPr>
          <t>¦1¦3¦1¦188¦2¦Null§</t>
        </r>
      </text>
    </comment>
    <comment ref="A445" authorId="0" shapeId="0" xr:uid="{00000000-0006-0000-0200-0000BE000000}">
      <text>
        <r>
          <rPr>
            <sz val="9"/>
            <rFont val="Tahoma"/>
          </rPr>
          <t>¦1¦3¦1¦189¦2¦Null§</t>
        </r>
      </text>
    </comment>
    <comment ref="A447" authorId="0" shapeId="0" xr:uid="{00000000-0006-0000-0200-0000BF000000}">
      <text>
        <r>
          <rPr>
            <sz val="9"/>
            <rFont val="Tahoma"/>
          </rPr>
          <t>¦1¦3¦1¦190¦2¦Null§</t>
        </r>
      </text>
    </comment>
    <comment ref="A449" authorId="0" shapeId="0" xr:uid="{00000000-0006-0000-0200-0000C0000000}">
      <text>
        <r>
          <rPr>
            <sz val="9"/>
            <rFont val="Tahoma"/>
          </rPr>
          <t>¦1¦3¦1¦191¦2¦Null§SubSection</t>
        </r>
      </text>
    </comment>
    <comment ref="A451" authorId="0" shapeId="0" xr:uid="{00000000-0006-0000-0200-0000C1000000}">
      <text>
        <r>
          <rPr>
            <sz val="9"/>
            <rFont val="Tahoma"/>
          </rPr>
          <t>¦1¦3¦1¦192¦2¦Null§</t>
        </r>
      </text>
    </comment>
    <comment ref="A453" authorId="0" shapeId="0" xr:uid="{00000000-0006-0000-0200-0000C2000000}">
      <text>
        <r>
          <rPr>
            <sz val="9"/>
            <rFont val="Tahoma"/>
          </rPr>
          <t>¦1¦3¦1¦193¦2¦Null§</t>
        </r>
      </text>
    </comment>
    <comment ref="A455" authorId="0" shapeId="0" xr:uid="{00000000-0006-0000-0200-0000C3000000}">
      <text>
        <r>
          <rPr>
            <sz val="9"/>
            <rFont val="Tahoma"/>
          </rPr>
          <t>¦1¦3¦1¦194¦2¦Null§</t>
        </r>
      </text>
    </comment>
    <comment ref="A457" authorId="0" shapeId="0" xr:uid="{00000000-0006-0000-0200-0000C4000000}">
      <text>
        <r>
          <rPr>
            <sz val="9"/>
            <rFont val="Tahoma"/>
          </rPr>
          <t>¦1¦3¦1¦195¦2¦Null§SubSection</t>
        </r>
      </text>
    </comment>
    <comment ref="A459" authorId="0" shapeId="0" xr:uid="{00000000-0006-0000-0200-0000C5000000}">
      <text>
        <r>
          <rPr>
            <sz val="9"/>
            <rFont val="Tahoma"/>
          </rPr>
          <t>¦1¦3¦1¦196¦2¦Null§</t>
        </r>
      </text>
    </comment>
    <comment ref="A461" authorId="0" shapeId="0" xr:uid="{00000000-0006-0000-0200-0000C6000000}">
      <text>
        <r>
          <rPr>
            <sz val="9"/>
            <rFont val="Tahoma"/>
          </rPr>
          <t>¦1¦3¦1¦197¦2¦Null§</t>
        </r>
      </text>
    </comment>
    <comment ref="A463" authorId="0" shapeId="0" xr:uid="{00000000-0006-0000-0200-0000C7000000}">
      <text>
        <r>
          <rPr>
            <sz val="9"/>
            <rFont val="Tahoma"/>
          </rPr>
          <t>¦1¦3¦1¦198¦2¦Null§SubSection</t>
        </r>
      </text>
    </comment>
    <comment ref="A465" authorId="0" shapeId="0" xr:uid="{00000000-0006-0000-0200-0000C8000000}">
      <text>
        <r>
          <rPr>
            <sz val="9"/>
            <rFont val="Tahoma"/>
          </rPr>
          <t>¦1¦3¦1¦199¦2¦Null§</t>
        </r>
      </text>
    </comment>
    <comment ref="A467" authorId="0" shapeId="0" xr:uid="{00000000-0006-0000-0200-0000C9000000}">
      <text>
        <r>
          <rPr>
            <sz val="9"/>
            <rFont val="Tahoma"/>
          </rPr>
          <t>¦1¦3¦1¦200¦2¦Null§SubSection</t>
        </r>
      </text>
    </comment>
    <comment ref="A469" authorId="0" shapeId="0" xr:uid="{00000000-0006-0000-0200-0000CA000000}">
      <text>
        <r>
          <rPr>
            <sz val="9"/>
            <rFont val="Tahoma"/>
          </rPr>
          <t>¦1¦3¦1¦201¦2¦Null§</t>
        </r>
      </text>
    </comment>
    <comment ref="A471" authorId="0" shapeId="0" xr:uid="{00000000-0006-0000-0200-0000CB000000}">
      <text>
        <r>
          <rPr>
            <sz val="9"/>
            <rFont val="Tahoma"/>
          </rPr>
          <t>¦1¦3¦1¦202¦2¦Null§SubSection</t>
        </r>
      </text>
    </comment>
    <comment ref="A473" authorId="0" shapeId="0" xr:uid="{00000000-0006-0000-0200-0000CC000000}">
      <text>
        <r>
          <rPr>
            <sz val="9"/>
            <rFont val="Tahoma"/>
          </rPr>
          <t>¦1¦3¦1¦203¦2¦Null§</t>
        </r>
      </text>
    </comment>
    <comment ref="A475" authorId="0" shapeId="0" xr:uid="{00000000-0006-0000-0200-0000CD000000}">
      <text>
        <r>
          <rPr>
            <sz val="9"/>
            <rFont val="Tahoma"/>
          </rPr>
          <t>¦1¦3¦1¦204¦2¦Null§</t>
        </r>
      </text>
    </comment>
    <comment ref="A485" authorId="0" shapeId="0" xr:uid="{00000000-0006-0000-0200-0000CE000000}">
      <text>
        <r>
          <rPr>
            <sz val="9"/>
            <rFont val="Tahoma"/>
          </rPr>
          <t>¦1¦3¦1¦205¦2¦Null§</t>
        </r>
      </text>
    </comment>
    <comment ref="A487" authorId="0" shapeId="0" xr:uid="{00000000-0006-0000-0200-0000CF000000}">
      <text>
        <r>
          <rPr>
            <sz val="9"/>
            <rFont val="Tahoma"/>
          </rPr>
          <t>¦1¦3¦1¦206¦2¦Null§PercPrevItem</t>
        </r>
      </text>
    </comment>
    <comment ref="A489" authorId="0" shapeId="0" xr:uid="{00000000-0006-0000-0200-0000D0000000}">
      <text>
        <r>
          <rPr>
            <sz val="9"/>
            <rFont val="Tahoma"/>
          </rPr>
          <t>¦1¦3¦1¦207¦2¦Null§SubSection</t>
        </r>
      </text>
    </comment>
    <comment ref="A491" authorId="0" shapeId="0" xr:uid="{00000000-0006-0000-0200-0000D1000000}">
      <text>
        <r>
          <rPr>
            <sz val="9"/>
            <rFont val="Tahoma"/>
          </rPr>
          <t>¦1¦3¦1¦208¦2¦Null§</t>
        </r>
      </text>
    </comment>
    <comment ref="A493" authorId="0" shapeId="0" xr:uid="{00000000-0006-0000-0200-0000D2000000}">
      <text>
        <r>
          <rPr>
            <sz val="9"/>
            <rFont val="Tahoma"/>
          </rPr>
          <t>¦1¦3¦1¦209¦2¦Null§PercPrevItem</t>
        </r>
      </text>
    </comment>
    <comment ref="A495" authorId="0" shapeId="0" xr:uid="{00000000-0006-0000-0200-0000D3000000}">
      <text>
        <r>
          <rPr>
            <sz val="9"/>
            <rFont val="Tahoma"/>
          </rPr>
          <t>¦1¦3¦1¦210¦2¦Null§SubSection</t>
        </r>
      </text>
    </comment>
    <comment ref="A497" authorId="0" shapeId="0" xr:uid="{00000000-0006-0000-0200-0000D4000000}">
      <text>
        <r>
          <rPr>
            <sz val="9"/>
            <rFont val="Tahoma"/>
          </rPr>
          <t>¦1¦3¦1¦211¦2¦Null§</t>
        </r>
      </text>
    </comment>
    <comment ref="A499" authorId="0" shapeId="0" xr:uid="{00000000-0006-0000-0200-0000D5000000}">
      <text>
        <r>
          <rPr>
            <sz val="9"/>
            <rFont val="Tahoma"/>
          </rPr>
          <t>¦1¦3¦1¦212¦2¦Null§</t>
        </r>
      </text>
    </comment>
    <comment ref="A501" authorId="0" shapeId="0" xr:uid="{00000000-0006-0000-0200-0000D6000000}">
      <text>
        <r>
          <rPr>
            <sz val="9"/>
            <rFont val="Tahoma"/>
          </rPr>
          <t>¦1¦3¦1¦213¦2¦Null§SubSection</t>
        </r>
      </text>
    </comment>
    <comment ref="A503" authorId="0" shapeId="0" xr:uid="{00000000-0006-0000-0200-0000D7000000}">
      <text>
        <r>
          <rPr>
            <sz val="9"/>
            <rFont val="Tahoma"/>
          </rPr>
          <t>¦1¦3¦1¦214¦2¦Null§</t>
        </r>
      </text>
    </comment>
    <comment ref="A505" authorId="0" shapeId="0" xr:uid="{00000000-0006-0000-0200-0000D8000000}">
      <text>
        <r>
          <rPr>
            <sz val="9"/>
            <rFont val="Tahoma"/>
          </rPr>
          <t>¦1¦3¦1¦215¦2¦Null§SubSection</t>
        </r>
      </text>
    </comment>
    <comment ref="A507" authorId="0" shapeId="0" xr:uid="{00000000-0006-0000-0200-0000D9000000}">
      <text>
        <r>
          <rPr>
            <sz val="9"/>
            <rFont val="Tahoma"/>
          </rPr>
          <t>¦1¦3¦1¦216¦2¦Null§</t>
        </r>
      </text>
    </comment>
    <comment ref="A509" authorId="0" shapeId="0" xr:uid="{00000000-0006-0000-0200-0000DA000000}">
      <text>
        <r>
          <rPr>
            <sz val="9"/>
            <rFont val="Tahoma"/>
          </rPr>
          <t>¦1¦3¦1¦217¦2¦Null§</t>
        </r>
      </text>
    </comment>
    <comment ref="A511" authorId="0" shapeId="0" xr:uid="{00000000-0006-0000-0200-0000DB000000}">
      <text>
        <r>
          <rPr>
            <sz val="9"/>
            <rFont val="Tahoma"/>
          </rPr>
          <t>¦1¦3¦1¦218¦2¦Null§SubSection</t>
        </r>
      </text>
    </comment>
    <comment ref="A513" authorId="0" shapeId="0" xr:uid="{00000000-0006-0000-0200-0000DC000000}">
      <text>
        <r>
          <rPr>
            <sz val="9"/>
            <rFont val="Tahoma"/>
          </rPr>
          <t>¦1¦3¦1¦219¦2¦Null§</t>
        </r>
      </text>
    </comment>
    <comment ref="A515" authorId="0" shapeId="0" xr:uid="{00000000-0006-0000-0200-0000DD000000}">
      <text>
        <r>
          <rPr>
            <sz val="9"/>
            <rFont val="Tahoma"/>
          </rPr>
          <t>¦1¦3¦1¦220¦2¦Null§</t>
        </r>
      </text>
    </comment>
    <comment ref="A517" authorId="0" shapeId="0" xr:uid="{00000000-0006-0000-0200-0000DE000000}">
      <text>
        <r>
          <rPr>
            <sz val="9"/>
            <rFont val="Tahoma"/>
          </rPr>
          <t>¦1¦3¦1¦221¦2¦Null§</t>
        </r>
      </text>
    </comment>
    <comment ref="A524" authorId="0" shapeId="0" xr:uid="{00000000-0006-0000-0200-0000DF000000}">
      <text>
        <r>
          <rPr>
            <sz val="9"/>
            <rFont val="Tahoma"/>
          </rPr>
          <t>¦1¦3¦1¦222¦2¦Null§SubSection</t>
        </r>
      </text>
    </comment>
    <comment ref="A526" authorId="0" shapeId="0" xr:uid="{00000000-0006-0000-0200-0000E0000000}">
      <text>
        <r>
          <rPr>
            <sz val="9"/>
            <rFont val="Tahoma"/>
          </rPr>
          <t>¦1¦3¦1¦223¦2¦Null§</t>
        </r>
      </text>
    </comment>
    <comment ref="A528" authorId="0" shapeId="0" xr:uid="{00000000-0006-0000-0200-0000E1000000}">
      <text>
        <r>
          <rPr>
            <sz val="9"/>
            <rFont val="Tahoma"/>
          </rPr>
          <t>¦1¦3¦1¦224¦2¦Null§</t>
        </r>
      </text>
    </comment>
    <comment ref="A530" authorId="0" shapeId="0" xr:uid="{00000000-0006-0000-0200-0000E2000000}">
      <text>
        <r>
          <rPr>
            <sz val="9"/>
            <rFont val="Tahoma"/>
          </rPr>
          <t>¦1¦3¦1¦225¦2¦Null§</t>
        </r>
      </text>
    </comment>
    <comment ref="A532" authorId="0" shapeId="0" xr:uid="{00000000-0006-0000-0200-0000E3000000}">
      <text>
        <r>
          <rPr>
            <sz val="9"/>
            <rFont val="Tahoma"/>
          </rPr>
          <t>¦1¦3¦1¦226¦2¦Null§SubSection</t>
        </r>
      </text>
    </comment>
    <comment ref="A534" authorId="0" shapeId="0" xr:uid="{00000000-0006-0000-0200-0000E4000000}">
      <text>
        <r>
          <rPr>
            <sz val="9"/>
            <rFont val="Tahoma"/>
          </rPr>
          <t>¦1¦3¦1¦227¦2¦Null§</t>
        </r>
      </text>
    </comment>
    <comment ref="A536" authorId="0" shapeId="0" xr:uid="{00000000-0006-0000-0200-0000E5000000}">
      <text>
        <r>
          <rPr>
            <sz val="9"/>
            <rFont val="Tahoma"/>
          </rPr>
          <t>¦1¦3¦1¦228¦2¦Null§SubSection</t>
        </r>
      </text>
    </comment>
    <comment ref="A538" authorId="0" shapeId="0" xr:uid="{00000000-0006-0000-0200-0000E6000000}">
      <text>
        <r>
          <rPr>
            <sz val="9"/>
            <rFont val="Tahoma"/>
          </rPr>
          <t>¦1¦3¦1¦229¦2¦Null§</t>
        </r>
      </text>
    </comment>
    <comment ref="A540" authorId="0" shapeId="0" xr:uid="{00000000-0006-0000-0200-0000E7000000}">
      <text>
        <r>
          <rPr>
            <sz val="9"/>
            <rFont val="Tahoma"/>
          </rPr>
          <t>¦1¦3¦1¦230¦2¦Null§SubSection</t>
        </r>
      </text>
    </comment>
    <comment ref="A542" authorId="0" shapeId="0" xr:uid="{00000000-0006-0000-0200-0000E8000000}">
      <text>
        <r>
          <rPr>
            <sz val="9"/>
            <rFont val="Tahoma"/>
          </rPr>
          <t>¦1¦3¦1¦231¦2¦Null§</t>
        </r>
      </text>
    </comment>
    <comment ref="A544" authorId="0" shapeId="0" xr:uid="{00000000-0006-0000-0200-0000E9000000}">
      <text>
        <r>
          <rPr>
            <sz val="9"/>
            <rFont val="Tahoma"/>
          </rPr>
          <t>¦1¦3¦1¦232¦2¦Null§</t>
        </r>
      </text>
    </comment>
    <comment ref="A546" authorId="0" shapeId="0" xr:uid="{00000000-0006-0000-0200-0000EA000000}">
      <text>
        <r>
          <rPr>
            <sz val="9"/>
            <rFont val="Tahoma"/>
          </rPr>
          <t>¦1¦3¦1¦233¦2¦Null§</t>
        </r>
      </text>
    </comment>
    <comment ref="A548" authorId="0" shapeId="0" xr:uid="{00000000-0006-0000-0200-0000EB000000}">
      <text>
        <r>
          <rPr>
            <sz val="9"/>
            <rFont val="Tahoma"/>
          </rPr>
          <t>¦1¦3¦1¦234¦2¦Null§</t>
        </r>
      </text>
    </comment>
    <comment ref="A550" authorId="0" shapeId="0" xr:uid="{00000000-0006-0000-0200-0000EC000000}">
      <text>
        <r>
          <rPr>
            <sz val="9"/>
            <rFont val="Tahoma"/>
          </rPr>
          <t>¦1¦3¦1¦235¦2¦Null§</t>
        </r>
      </text>
    </comment>
    <comment ref="A552" authorId="0" shapeId="0" xr:uid="{00000000-0006-0000-0200-0000ED000000}">
      <text>
        <r>
          <rPr>
            <sz val="9"/>
            <rFont val="Tahoma"/>
          </rPr>
          <t>¦1¦3¦1¦236¦2¦Null§</t>
        </r>
      </text>
    </comment>
    <comment ref="A554" authorId="0" shapeId="0" xr:uid="{00000000-0006-0000-0200-0000EE000000}">
      <text>
        <r>
          <rPr>
            <sz val="9"/>
            <rFont val="Tahoma"/>
          </rPr>
          <t>¦1¦3¦1¦237¦2¦Null§</t>
        </r>
      </text>
    </comment>
    <comment ref="A556" authorId="0" shapeId="0" xr:uid="{00000000-0006-0000-0200-0000EF000000}">
      <text>
        <r>
          <rPr>
            <sz val="9"/>
            <rFont val="Tahoma"/>
          </rPr>
          <t>¦1¦3¦1¦238¦2¦Null§</t>
        </r>
      </text>
    </comment>
    <comment ref="A558" authorId="0" shapeId="0" xr:uid="{00000000-0006-0000-0200-0000F0000000}">
      <text>
        <r>
          <rPr>
            <sz val="9"/>
            <rFont val="Tahoma"/>
          </rPr>
          <t>¦1¦3¦1¦239¦2¦Null§</t>
        </r>
      </text>
    </comment>
    <comment ref="A565" authorId="0" shapeId="0" xr:uid="{00000000-0006-0000-0200-0000F1000000}">
      <text>
        <r>
          <rPr>
            <sz val="9"/>
            <rFont val="Tahoma"/>
          </rPr>
          <t>¦1¦3¦1¦240¦2¦Null§</t>
        </r>
      </text>
    </comment>
    <comment ref="A567" authorId="0" shapeId="0" xr:uid="{00000000-0006-0000-0200-0000F2000000}">
      <text>
        <r>
          <rPr>
            <sz val="9"/>
            <rFont val="Tahoma"/>
          </rPr>
          <t>¦1¦3¦1¦241¦2¦Null§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0300-000001000000}">
      <text>
        <r>
          <rPr>
            <sz val="9"/>
            <rFont val="Tahoma"/>
          </rPr>
          <t>Item¦Payment¦Description¦Unit¦Qty¦Rate¦Amount§1¦CONTRACT NO.: 31302-5W§4¦SCHEDULE 4 - FLOCCULATION TANKS§SECTION 4: FLOCCULATION TANKS</t>
        </r>
      </text>
    </comment>
    <comment ref="A4" authorId="0" shapeId="0" xr:uid="{00000000-0006-0000-0300-000002000000}">
      <text>
        <r>
          <rPr>
            <sz val="9"/>
            <rFont val="Tahoma"/>
          </rPr>
          <t>¦1¦4¦1¦1¦2¦Null§</t>
        </r>
      </text>
    </comment>
    <comment ref="A6" authorId="0" shapeId="0" xr:uid="{00000000-0006-0000-0300-000003000000}">
      <text>
        <r>
          <rPr>
            <sz val="9"/>
            <rFont val="Tahoma"/>
          </rPr>
          <t>¦1¦4¦1¦2¦2¦Null§SubSection</t>
        </r>
      </text>
    </comment>
    <comment ref="A8" authorId="0" shapeId="0" xr:uid="{00000000-0006-0000-0300-000004000000}">
      <text>
        <r>
          <rPr>
            <sz val="9"/>
            <rFont val="Tahoma"/>
          </rPr>
          <t>¦1¦4¦1¦3¦2¦Null§</t>
        </r>
      </text>
    </comment>
    <comment ref="A10" authorId="0" shapeId="0" xr:uid="{00000000-0006-0000-0300-000005000000}">
      <text>
        <r>
          <rPr>
            <sz val="9"/>
            <rFont val="Tahoma"/>
          </rPr>
          <t>¦1¦4¦1¦4¦2¦Null§</t>
        </r>
      </text>
    </comment>
    <comment ref="A12" authorId="0" shapeId="0" xr:uid="{00000000-0006-0000-0300-000006000000}">
      <text>
        <r>
          <rPr>
            <sz val="9"/>
            <rFont val="Tahoma"/>
          </rPr>
          <t>¦1¦4¦1¦5¦2¦Null§SubSection</t>
        </r>
      </text>
    </comment>
    <comment ref="A14" authorId="0" shapeId="0" xr:uid="{00000000-0006-0000-0300-000007000000}">
      <text>
        <r>
          <rPr>
            <sz val="9"/>
            <rFont val="Tahoma"/>
          </rPr>
          <t>¦1¦4¦1¦6¦2¦Null§</t>
        </r>
      </text>
    </comment>
    <comment ref="A16" authorId="0" shapeId="0" xr:uid="{00000000-0006-0000-0300-000008000000}">
      <text>
        <r>
          <rPr>
            <sz val="9"/>
            <rFont val="Tahoma"/>
          </rPr>
          <t>¦1¦4¦1¦7¦2¦Null§SubSection</t>
        </r>
      </text>
    </comment>
    <comment ref="A18" authorId="0" shapeId="0" xr:uid="{00000000-0006-0000-0300-000009000000}">
      <text>
        <r>
          <rPr>
            <sz val="9"/>
            <rFont val="Tahoma"/>
          </rPr>
          <t>¦1¦4¦1¦8¦2¦Null§</t>
        </r>
      </text>
    </comment>
    <comment ref="A20" authorId="0" shapeId="0" xr:uid="{00000000-0006-0000-0300-00000A000000}">
      <text>
        <r>
          <rPr>
            <sz val="9"/>
            <rFont val="Tahoma"/>
          </rPr>
          <t>¦1¦4¦1¦9¦2¦Null§</t>
        </r>
      </text>
    </comment>
    <comment ref="A22" authorId="0" shapeId="0" xr:uid="{00000000-0006-0000-0300-00000B000000}">
      <text>
        <r>
          <rPr>
            <sz val="9"/>
            <rFont val="Tahoma"/>
          </rPr>
          <t>¦1¦4¦1¦10¦2¦Null§</t>
        </r>
      </text>
    </comment>
    <comment ref="A24" authorId="0" shapeId="0" xr:uid="{00000000-0006-0000-0300-00000C000000}">
      <text>
        <r>
          <rPr>
            <sz val="9"/>
            <rFont val="Tahoma"/>
          </rPr>
          <t>¦1¦4¦1¦11¦2¦Null§SubSection</t>
        </r>
      </text>
    </comment>
    <comment ref="A26" authorId="0" shapeId="0" xr:uid="{00000000-0006-0000-0300-00000D000000}">
      <text>
        <r>
          <rPr>
            <sz val="9"/>
            <rFont val="Tahoma"/>
          </rPr>
          <t>¦1¦4¦1¦12¦2¦Null§</t>
        </r>
      </text>
    </comment>
    <comment ref="A28" authorId="0" shapeId="0" xr:uid="{00000000-0006-0000-0300-00000E000000}">
      <text>
        <r>
          <rPr>
            <sz val="9"/>
            <rFont val="Tahoma"/>
          </rPr>
          <t>¦1¦4¦1¦13¦2¦Null§SubSection</t>
        </r>
      </text>
    </comment>
    <comment ref="A30" authorId="0" shapeId="0" xr:uid="{00000000-0006-0000-0300-00000F000000}">
      <text>
        <r>
          <rPr>
            <sz val="9"/>
            <rFont val="Tahoma"/>
          </rPr>
          <t>¦1¦4¦1¦14¦2¦Null§</t>
        </r>
      </text>
    </comment>
    <comment ref="A32" authorId="0" shapeId="0" xr:uid="{00000000-0006-0000-0300-000010000000}">
      <text>
        <r>
          <rPr>
            <sz val="9"/>
            <rFont val="Tahoma"/>
          </rPr>
          <t>¦1¦4¦1¦15¦2¦Null§SubSection</t>
        </r>
      </text>
    </comment>
    <comment ref="A34" authorId="0" shapeId="0" xr:uid="{00000000-0006-0000-0300-000011000000}">
      <text>
        <r>
          <rPr>
            <sz val="9"/>
            <rFont val="Tahoma"/>
          </rPr>
          <t>¦1¦4¦1¦16¦2¦Null§</t>
        </r>
      </text>
    </comment>
    <comment ref="A36" authorId="0" shapeId="0" xr:uid="{00000000-0006-0000-0300-000012000000}">
      <text>
        <r>
          <rPr>
            <sz val="9"/>
            <rFont val="Tahoma"/>
          </rPr>
          <t>¦1¦4¦1¦17¦2¦Null§</t>
        </r>
      </text>
    </comment>
    <comment ref="A38" authorId="0" shapeId="0" xr:uid="{00000000-0006-0000-0300-000013000000}">
      <text>
        <r>
          <rPr>
            <sz val="9"/>
            <rFont val="Tahoma"/>
          </rPr>
          <t>¦1¦4¦1¦18¦2¦Null§SubSection</t>
        </r>
      </text>
    </comment>
    <comment ref="A48" authorId="0" shapeId="0" xr:uid="{00000000-0006-0000-0300-000014000000}">
      <text>
        <r>
          <rPr>
            <sz val="9"/>
            <rFont val="Tahoma"/>
          </rPr>
          <t>¦1¦4¦1¦19¦2¦Null§</t>
        </r>
      </text>
    </comment>
    <comment ref="A50" authorId="0" shapeId="0" xr:uid="{00000000-0006-0000-0300-000015000000}">
      <text>
        <r>
          <rPr>
            <sz val="9"/>
            <rFont val="Tahoma"/>
          </rPr>
          <t>¦1¦4¦1¦20¦2¦Null§</t>
        </r>
      </text>
    </comment>
    <comment ref="A52" authorId="0" shapeId="0" xr:uid="{00000000-0006-0000-0300-000016000000}">
      <text>
        <r>
          <rPr>
            <sz val="9"/>
            <rFont val="Tahoma"/>
          </rPr>
          <t>¦1¦4¦1¦21¦2¦Null§</t>
        </r>
      </text>
    </comment>
    <comment ref="A54" authorId="0" shapeId="0" xr:uid="{00000000-0006-0000-0300-000017000000}">
      <text>
        <r>
          <rPr>
            <sz val="9"/>
            <rFont val="Tahoma"/>
          </rPr>
          <t>¦1¦4¦1¦22¦2¦Null§</t>
        </r>
      </text>
    </comment>
    <comment ref="A56" authorId="0" shapeId="0" xr:uid="{00000000-0006-0000-0300-000018000000}">
      <text>
        <r>
          <rPr>
            <sz val="9"/>
            <rFont val="Tahoma"/>
          </rPr>
          <t>¦1¦4¦1¦23¦2¦Null§</t>
        </r>
      </text>
    </comment>
    <comment ref="A58" authorId="0" shapeId="0" xr:uid="{00000000-0006-0000-0300-000019000000}">
      <text>
        <r>
          <rPr>
            <sz val="9"/>
            <rFont val="Tahoma"/>
          </rPr>
          <t>¦1¦4¦1¦24¦2¦Null§</t>
        </r>
      </text>
    </comment>
    <comment ref="A60" authorId="0" shapeId="0" xr:uid="{00000000-0006-0000-0300-00001A000000}">
      <text>
        <r>
          <rPr>
            <sz val="9"/>
            <rFont val="Tahoma"/>
          </rPr>
          <t>¦1¦4¦1¦25¦2¦Null§</t>
        </r>
      </text>
    </comment>
    <comment ref="A62" authorId="0" shapeId="0" xr:uid="{00000000-0006-0000-0300-00001B000000}">
      <text>
        <r>
          <rPr>
            <sz val="9"/>
            <rFont val="Tahoma"/>
          </rPr>
          <t>¦1¦4¦1¦26¦2¦Null§</t>
        </r>
      </text>
    </comment>
    <comment ref="A64" authorId="0" shapeId="0" xr:uid="{00000000-0006-0000-0300-00001C000000}">
      <text>
        <r>
          <rPr>
            <sz val="9"/>
            <rFont val="Tahoma"/>
          </rPr>
          <t>¦1¦4¦1¦27¦2¦Null§</t>
        </r>
      </text>
    </comment>
    <comment ref="A66" authorId="0" shapeId="0" xr:uid="{00000000-0006-0000-0300-00001D000000}">
      <text>
        <r>
          <rPr>
            <sz val="9"/>
            <rFont val="Tahoma"/>
          </rPr>
          <t>¦1¦4¦1¦28¦2¦Null§SubSection</t>
        </r>
      </text>
    </comment>
    <comment ref="A68" authorId="0" shapeId="0" xr:uid="{00000000-0006-0000-0300-00001E000000}">
      <text>
        <r>
          <rPr>
            <sz val="9"/>
            <rFont val="Tahoma"/>
          </rPr>
          <t>¦1¦4¦1¦29¦2¦Null§</t>
        </r>
      </text>
    </comment>
    <comment ref="A70" authorId="0" shapeId="0" xr:uid="{00000000-0006-0000-0300-00001F000000}">
      <text>
        <r>
          <rPr>
            <sz val="9"/>
            <rFont val="Tahoma"/>
          </rPr>
          <t>¦1¦4¦1¦30¦2¦Null§</t>
        </r>
      </text>
    </comment>
    <comment ref="A86" authorId="0" shapeId="0" xr:uid="{00000000-0006-0000-0300-000020000000}">
      <text>
        <r>
          <rPr>
            <sz val="9"/>
            <rFont val="Tahoma"/>
          </rPr>
          <t>¦1¦4¦1¦31¦2¦Null§</t>
        </r>
      </text>
    </comment>
    <comment ref="A88" authorId="0" shapeId="0" xr:uid="{00000000-0006-0000-0300-000021000000}">
      <text>
        <r>
          <rPr>
            <sz val="9"/>
            <rFont val="Tahoma"/>
          </rPr>
          <t>¦1¦4¦1¦32¦2¦Null§</t>
        </r>
      </text>
    </comment>
    <comment ref="A90" authorId="0" shapeId="0" xr:uid="{00000000-0006-0000-0300-000022000000}">
      <text>
        <r>
          <rPr>
            <sz val="9"/>
            <rFont val="Tahoma"/>
          </rPr>
          <t>¦1¦4¦1¦33¦2¦Null§</t>
        </r>
      </text>
    </comment>
    <comment ref="A92" authorId="0" shapeId="0" xr:uid="{00000000-0006-0000-0300-000023000000}">
      <text>
        <r>
          <rPr>
            <sz val="9"/>
            <rFont val="Tahoma"/>
          </rPr>
          <t>¦1¦4¦1¦34¦2¦Null§</t>
        </r>
      </text>
    </comment>
    <comment ref="A94" authorId="0" shapeId="0" xr:uid="{00000000-0006-0000-0300-000024000000}">
      <text>
        <r>
          <rPr>
            <sz val="9"/>
            <rFont val="Tahoma"/>
          </rPr>
          <t>¦1¦4¦1¦35¦2¦Null§</t>
        </r>
      </text>
    </comment>
    <comment ref="A96" authorId="0" shapeId="0" xr:uid="{00000000-0006-0000-0300-000025000000}">
      <text>
        <r>
          <rPr>
            <sz val="9"/>
            <rFont val="Tahoma"/>
          </rPr>
          <t>¦1¦4¦1¦36¦2¦Null§</t>
        </r>
      </text>
    </comment>
    <comment ref="A98" authorId="0" shapeId="0" xr:uid="{00000000-0006-0000-0300-000026000000}">
      <text>
        <r>
          <rPr>
            <sz val="9"/>
            <rFont val="Tahoma"/>
          </rPr>
          <t>¦1¦4¦1¦37¦2¦Null§</t>
        </r>
      </text>
    </comment>
    <comment ref="A106" authorId="0" shapeId="0" xr:uid="{00000000-0006-0000-0300-000027000000}">
      <text>
        <r>
          <rPr>
            <sz val="9"/>
            <rFont val="Tahoma"/>
          </rPr>
          <t>¦1¦4¦1¦38¦2¦Null§SubSection</t>
        </r>
      </text>
    </comment>
    <comment ref="A108" authorId="0" shapeId="0" xr:uid="{00000000-0006-0000-0300-000028000000}">
      <text>
        <r>
          <rPr>
            <sz val="9"/>
            <rFont val="Tahoma"/>
          </rPr>
          <t>¦1¦4¦1¦39¦2¦Null§</t>
        </r>
      </text>
    </comment>
    <comment ref="A110" authorId="0" shapeId="0" xr:uid="{00000000-0006-0000-0300-000029000000}">
      <text>
        <r>
          <rPr>
            <sz val="9"/>
            <rFont val="Tahoma"/>
          </rPr>
          <t>¦1¦4¦1¦40¦2¦Null§</t>
        </r>
      </text>
    </comment>
    <comment ref="A112" authorId="0" shapeId="0" xr:uid="{00000000-0006-0000-0300-00002A000000}">
      <text>
        <r>
          <rPr>
            <sz val="9"/>
            <rFont val="Tahoma"/>
          </rPr>
          <t>¦1¦4¦1¦41¦2¦Null§</t>
        </r>
      </text>
    </comment>
    <comment ref="A114" authorId="0" shapeId="0" xr:uid="{00000000-0006-0000-0300-00002B000000}">
      <text>
        <r>
          <rPr>
            <sz val="9"/>
            <rFont val="Tahoma"/>
          </rPr>
          <t>¦1¦4¦1¦42¦2¦Null§</t>
        </r>
      </text>
    </comment>
    <comment ref="A116" authorId="0" shapeId="0" xr:uid="{00000000-0006-0000-0300-00002C000000}">
      <text>
        <r>
          <rPr>
            <sz val="9"/>
            <rFont val="Tahoma"/>
          </rPr>
          <t>¦1¦4¦1¦43¦2¦Null§</t>
        </r>
      </text>
    </comment>
    <comment ref="A118" authorId="0" shapeId="0" xr:uid="{00000000-0006-0000-0300-00002D000000}">
      <text>
        <r>
          <rPr>
            <sz val="9"/>
            <rFont val="Tahoma"/>
          </rPr>
          <t>¦1¦4¦1¦44¦2¦Null§</t>
        </r>
      </text>
    </comment>
    <comment ref="A120" authorId="0" shapeId="0" xr:uid="{00000000-0006-0000-0300-00002E000000}">
      <text>
        <r>
          <rPr>
            <sz val="9"/>
            <rFont val="Tahoma"/>
          </rPr>
          <t>¦1¦4¦1¦45¦2¦Null§</t>
        </r>
      </text>
    </comment>
    <comment ref="A122" authorId="0" shapeId="0" xr:uid="{00000000-0006-0000-0300-00002F000000}">
      <text>
        <r>
          <rPr>
            <sz val="9"/>
            <rFont val="Tahoma"/>
          </rPr>
          <t>¦1¦4¦1¦46¦2¦Null§</t>
        </r>
      </text>
    </comment>
    <comment ref="A124" authorId="0" shapeId="0" xr:uid="{00000000-0006-0000-0300-000030000000}">
      <text>
        <r>
          <rPr>
            <sz val="9"/>
            <rFont val="Tahoma"/>
          </rPr>
          <t>¦1¦4¦1¦47¦2¦Null§</t>
        </r>
      </text>
    </comment>
    <comment ref="A126" authorId="0" shapeId="0" xr:uid="{00000000-0006-0000-0300-000031000000}">
      <text>
        <r>
          <rPr>
            <sz val="9"/>
            <rFont val="Tahoma"/>
          </rPr>
          <t>¦1¦4¦1¦48¦2¦Null§</t>
        </r>
      </text>
    </comment>
    <comment ref="A128" authorId="0" shapeId="0" xr:uid="{00000000-0006-0000-0300-000032000000}">
      <text>
        <r>
          <rPr>
            <sz val="9"/>
            <rFont val="Tahoma"/>
          </rPr>
          <t>¦1¦4¦1¦49¦2¦Null§</t>
        </r>
      </text>
    </comment>
    <comment ref="A130" authorId="0" shapeId="0" xr:uid="{00000000-0006-0000-0300-000033000000}">
      <text>
        <r>
          <rPr>
            <sz val="9"/>
            <rFont val="Tahoma"/>
          </rPr>
          <t>¦1¦4¦1¦50¦2¦Null§</t>
        </r>
      </text>
    </comment>
    <comment ref="A132" authorId="0" shapeId="0" xr:uid="{00000000-0006-0000-0300-000034000000}">
      <text>
        <r>
          <rPr>
            <sz val="9"/>
            <rFont val="Tahoma"/>
          </rPr>
          <t>¦1¦4¦1¦51¦2¦Null§</t>
        </r>
      </text>
    </comment>
    <comment ref="A134" authorId="0" shapeId="0" xr:uid="{00000000-0006-0000-0300-000035000000}">
      <text>
        <r>
          <rPr>
            <sz val="9"/>
            <rFont val="Tahoma"/>
          </rPr>
          <t>¦1¦4¦1¦52¦2¦Null§</t>
        </r>
      </text>
    </comment>
    <comment ref="A136" authorId="0" shapeId="0" xr:uid="{00000000-0006-0000-0300-000036000000}">
      <text>
        <r>
          <rPr>
            <sz val="9"/>
            <rFont val="Tahoma"/>
          </rPr>
          <t>¦1¦4¦1¦53¦2¦Null§</t>
        </r>
      </text>
    </comment>
    <comment ref="A138" authorId="0" shapeId="0" xr:uid="{00000000-0006-0000-0300-000037000000}">
      <text>
        <r>
          <rPr>
            <sz val="9"/>
            <rFont val="Tahoma"/>
          </rPr>
          <t>¦1¦4¦1¦54¦2¦Null§</t>
        </r>
      </text>
    </comment>
    <comment ref="A140" authorId="0" shapeId="0" xr:uid="{00000000-0006-0000-0300-000038000000}">
      <text>
        <r>
          <rPr>
            <sz val="9"/>
            <rFont val="Tahoma"/>
          </rPr>
          <t>¦1¦4¦1¦55¦2¦Null§</t>
        </r>
      </text>
    </comment>
    <comment ref="A142" authorId="0" shapeId="0" xr:uid="{00000000-0006-0000-0300-000039000000}">
      <text>
        <r>
          <rPr>
            <sz val="9"/>
            <rFont val="Tahoma"/>
          </rPr>
          <t>¦1¦4¦1¦56¦2¦Null§</t>
        </r>
      </text>
    </comment>
    <comment ref="A144" authorId="0" shapeId="0" xr:uid="{00000000-0006-0000-0300-00003A000000}">
      <text>
        <r>
          <rPr>
            <sz val="9"/>
            <rFont val="Tahoma"/>
          </rPr>
          <t>¦1¦4¦1¦57¦2¦Null§</t>
        </r>
      </text>
    </comment>
    <comment ref="A146" authorId="0" shapeId="0" xr:uid="{00000000-0006-0000-0300-00003B000000}">
      <text>
        <r>
          <rPr>
            <sz val="9"/>
            <rFont val="Tahoma"/>
          </rPr>
          <t>¦1¦4¦1¦58¦2¦Null§</t>
        </r>
      </text>
    </comment>
    <comment ref="A154" authorId="0" shapeId="0" xr:uid="{00000000-0006-0000-0300-00003C000000}">
      <text>
        <r>
          <rPr>
            <sz val="9"/>
            <rFont val="Tahoma"/>
          </rPr>
          <t>¦1¦4¦1¦59¦2¦Null§</t>
        </r>
      </text>
    </comment>
    <comment ref="A156" authorId="0" shapeId="0" xr:uid="{00000000-0006-0000-0300-00003D000000}">
      <text>
        <r>
          <rPr>
            <sz val="9"/>
            <rFont val="Tahoma"/>
          </rPr>
          <t>¦1¦4¦1¦60¦2¦Null§</t>
        </r>
      </text>
    </comment>
    <comment ref="A158" authorId="0" shapeId="0" xr:uid="{00000000-0006-0000-0300-00003E000000}">
      <text>
        <r>
          <rPr>
            <sz val="9"/>
            <rFont val="Tahoma"/>
          </rPr>
          <t>¦1¦4¦1¦61¦2¦Null§</t>
        </r>
      </text>
    </comment>
    <comment ref="A160" authorId="0" shapeId="0" xr:uid="{00000000-0006-0000-0300-00003F000000}">
      <text>
        <r>
          <rPr>
            <sz val="9"/>
            <rFont val="Tahoma"/>
          </rPr>
          <t>¦1¦4¦1¦62¦2¦Null§</t>
        </r>
      </text>
    </comment>
    <comment ref="A162" authorId="0" shapeId="0" xr:uid="{00000000-0006-0000-0300-000040000000}">
      <text>
        <r>
          <rPr>
            <sz val="9"/>
            <rFont val="Tahoma"/>
          </rPr>
          <t>¦1¦4¦1¦63¦2¦Null§</t>
        </r>
      </text>
    </comment>
    <comment ref="A164" authorId="0" shapeId="0" xr:uid="{00000000-0006-0000-0300-000041000000}">
      <text>
        <r>
          <rPr>
            <sz val="9"/>
            <rFont val="Tahoma"/>
          </rPr>
          <t>¦1¦4¦1¦64¦2¦Null§SubSection</t>
        </r>
      </text>
    </comment>
    <comment ref="A166" authorId="0" shapeId="0" xr:uid="{00000000-0006-0000-0300-000042000000}">
      <text>
        <r>
          <rPr>
            <sz val="9"/>
            <rFont val="Tahoma"/>
          </rPr>
          <t>¦1¦4¦1¦65¦2¦Null§</t>
        </r>
      </text>
    </comment>
    <comment ref="A168" authorId="0" shapeId="0" xr:uid="{00000000-0006-0000-0300-000043000000}">
      <text>
        <r>
          <rPr>
            <sz val="9"/>
            <rFont val="Tahoma"/>
          </rPr>
          <t>¦1¦4¦1¦66¦2¦Null§</t>
        </r>
      </text>
    </comment>
    <comment ref="A170" authorId="0" shapeId="0" xr:uid="{00000000-0006-0000-0300-000044000000}">
      <text>
        <r>
          <rPr>
            <sz val="9"/>
            <rFont val="Tahoma"/>
          </rPr>
          <t>¦1¦4¦1¦67¦2¦Null§SubSection</t>
        </r>
      </text>
    </comment>
    <comment ref="A172" authorId="0" shapeId="0" xr:uid="{00000000-0006-0000-0300-000045000000}">
      <text>
        <r>
          <rPr>
            <sz val="9"/>
            <rFont val="Tahoma"/>
          </rPr>
          <t>¦1¦4¦1¦68¦2¦Null§</t>
        </r>
      </text>
    </comment>
    <comment ref="A174" authorId="0" shapeId="0" xr:uid="{00000000-0006-0000-0300-000046000000}">
      <text>
        <r>
          <rPr>
            <sz val="9"/>
            <rFont val="Tahoma"/>
          </rPr>
          <t>¦1¦4¦1¦69¦2¦Null§</t>
        </r>
      </text>
    </comment>
    <comment ref="A176" authorId="0" shapeId="0" xr:uid="{00000000-0006-0000-0300-000047000000}">
      <text>
        <r>
          <rPr>
            <sz val="9"/>
            <rFont val="Tahoma"/>
          </rPr>
          <t>¦1¦4¦1¦70¦2¦Null§</t>
        </r>
      </text>
    </comment>
    <comment ref="A178" authorId="0" shapeId="0" xr:uid="{00000000-0006-0000-0300-000048000000}">
      <text>
        <r>
          <rPr>
            <sz val="9"/>
            <rFont val="Tahoma"/>
          </rPr>
          <t>¦1¦4¦1¦71¦2¦Null§</t>
        </r>
      </text>
    </comment>
    <comment ref="A180" authorId="0" shapeId="0" xr:uid="{00000000-0006-0000-0300-000049000000}">
      <text>
        <r>
          <rPr>
            <sz val="9"/>
            <rFont val="Tahoma"/>
          </rPr>
          <t>¦1¦4¦1¦72¦2¦Null§</t>
        </r>
      </text>
    </comment>
    <comment ref="A182" authorId="0" shapeId="0" xr:uid="{00000000-0006-0000-0300-00004A000000}">
      <text>
        <r>
          <rPr>
            <sz val="9"/>
            <rFont val="Tahoma"/>
          </rPr>
          <t>¦1¦4¦1¦73¦2¦Null§</t>
        </r>
      </text>
    </comment>
    <comment ref="A184" authorId="0" shapeId="0" xr:uid="{00000000-0006-0000-0300-00004B000000}">
      <text>
        <r>
          <rPr>
            <sz val="9"/>
            <rFont val="Tahoma"/>
          </rPr>
          <t>¦1¦4¦1¦74¦2¦Null§</t>
        </r>
      </text>
    </comment>
    <comment ref="A186" authorId="0" shapeId="0" xr:uid="{00000000-0006-0000-0300-00004C000000}">
      <text>
        <r>
          <rPr>
            <sz val="9"/>
            <rFont val="Tahoma"/>
          </rPr>
          <t>¦1¦4¦1¦75¦2¦Null§</t>
        </r>
      </text>
    </comment>
    <comment ref="A188" authorId="0" shapeId="0" xr:uid="{00000000-0006-0000-0300-00004D000000}">
      <text>
        <r>
          <rPr>
            <sz val="9"/>
            <rFont val="Tahoma"/>
          </rPr>
          <t>¦1¦4¦1¦76¦2¦Null§</t>
        </r>
      </text>
    </comment>
    <comment ref="A190" authorId="0" shapeId="0" xr:uid="{00000000-0006-0000-0300-00004E000000}">
      <text>
        <r>
          <rPr>
            <sz val="9"/>
            <rFont val="Tahoma"/>
          </rPr>
          <t>¦1¦4¦1¦77¦2¦Null§</t>
        </r>
      </text>
    </comment>
    <comment ref="A192" authorId="0" shapeId="0" xr:uid="{00000000-0006-0000-0300-00004F000000}">
      <text>
        <r>
          <rPr>
            <sz val="9"/>
            <rFont val="Tahoma"/>
          </rPr>
          <t>¦1¦4¦1¦78¦2¦Null§</t>
        </r>
      </text>
    </comment>
    <comment ref="A194" authorId="0" shapeId="0" xr:uid="{00000000-0006-0000-0300-000050000000}">
      <text>
        <r>
          <rPr>
            <sz val="9"/>
            <rFont val="Tahoma"/>
          </rPr>
          <t>¦1¦4¦1¦79¦2¦Null§</t>
        </r>
      </text>
    </comment>
    <comment ref="A196" authorId="0" shapeId="0" xr:uid="{00000000-0006-0000-0300-000051000000}">
      <text>
        <r>
          <rPr>
            <sz val="9"/>
            <rFont val="Tahoma"/>
          </rPr>
          <t>¦1¦4¦1¦80¦2¦Null§</t>
        </r>
      </text>
    </comment>
    <comment ref="A203" authorId="0" shapeId="0" xr:uid="{00000000-0006-0000-0300-000052000000}">
      <text>
        <r>
          <rPr>
            <sz val="9"/>
            <rFont val="Tahoma"/>
          </rPr>
          <t>¦1¦4¦1¦81¦2¦Null§</t>
        </r>
      </text>
    </comment>
    <comment ref="A205" authorId="0" shapeId="0" xr:uid="{00000000-0006-0000-0300-000053000000}">
      <text>
        <r>
          <rPr>
            <sz val="9"/>
            <rFont val="Tahoma"/>
          </rPr>
          <t>¦1¦4¦1¦82¦2¦Null§</t>
        </r>
      </text>
    </comment>
    <comment ref="A207" authorId="0" shapeId="0" xr:uid="{00000000-0006-0000-0300-000054000000}">
      <text>
        <r>
          <rPr>
            <sz val="9"/>
            <rFont val="Tahoma"/>
          </rPr>
          <t>¦1¦4¦1¦83¦2¦Null§</t>
        </r>
      </text>
    </comment>
    <comment ref="A209" authorId="0" shapeId="0" xr:uid="{00000000-0006-0000-0300-000055000000}">
      <text>
        <r>
          <rPr>
            <sz val="9"/>
            <rFont val="Tahoma"/>
          </rPr>
          <t>¦1¦4¦1¦84¦2¦Null§</t>
        </r>
      </text>
    </comment>
    <comment ref="A211" authorId="0" shapeId="0" xr:uid="{00000000-0006-0000-0300-000056000000}">
      <text>
        <r>
          <rPr>
            <sz val="9"/>
            <rFont val="Tahoma"/>
          </rPr>
          <t>¦1¦4¦1¦85¦2¦Null§</t>
        </r>
      </text>
    </comment>
    <comment ref="A213" authorId="0" shapeId="0" xr:uid="{00000000-0006-0000-0300-000057000000}">
      <text>
        <r>
          <rPr>
            <sz val="9"/>
            <rFont val="Tahoma"/>
          </rPr>
          <t>¦1¦4¦1¦86¦2¦Null§</t>
        </r>
      </text>
    </comment>
    <comment ref="A215" authorId="0" shapeId="0" xr:uid="{00000000-0006-0000-0300-000058000000}">
      <text>
        <r>
          <rPr>
            <sz val="9"/>
            <rFont val="Tahoma"/>
          </rPr>
          <t>¦1¦4¦1¦87¦2¦Null§</t>
        </r>
      </text>
    </comment>
    <comment ref="A217" authorId="0" shapeId="0" xr:uid="{00000000-0006-0000-0300-000059000000}">
      <text>
        <r>
          <rPr>
            <sz val="9"/>
            <rFont val="Tahoma"/>
          </rPr>
          <t>¦1¦4¦1¦88¦2¦Null§</t>
        </r>
      </text>
    </comment>
    <comment ref="A219" authorId="0" shapeId="0" xr:uid="{00000000-0006-0000-0300-00005A000000}">
      <text>
        <r>
          <rPr>
            <sz val="9"/>
            <rFont val="Tahoma"/>
          </rPr>
          <t>¦1¦4¦1¦89¦2¦Null§</t>
        </r>
      </text>
    </comment>
    <comment ref="A221" authorId="0" shapeId="0" xr:uid="{00000000-0006-0000-0300-00005B000000}">
      <text>
        <r>
          <rPr>
            <sz val="9"/>
            <rFont val="Tahoma"/>
          </rPr>
          <t>¦1¦4¦1¦90¦2¦Null§</t>
        </r>
      </text>
    </comment>
    <comment ref="A223" authorId="0" shapeId="0" xr:uid="{00000000-0006-0000-0300-00005C000000}">
      <text>
        <r>
          <rPr>
            <sz val="9"/>
            <rFont val="Tahoma"/>
          </rPr>
          <t>¦1¦4¦1¦91¦2¦Null§</t>
        </r>
      </text>
    </comment>
    <comment ref="A225" authorId="0" shapeId="0" xr:uid="{00000000-0006-0000-0300-00005D000000}">
      <text>
        <r>
          <rPr>
            <sz val="9"/>
            <rFont val="Tahoma"/>
          </rPr>
          <t>¦1¦4¦1¦92¦2¦Null§</t>
        </r>
      </text>
    </comment>
    <comment ref="A227" authorId="0" shapeId="0" xr:uid="{00000000-0006-0000-0300-00005E000000}">
      <text>
        <r>
          <rPr>
            <sz val="9"/>
            <rFont val="Tahoma"/>
          </rPr>
          <t>¦1¦4¦1¦93¦2¦Null§</t>
        </r>
      </text>
    </comment>
    <comment ref="A229" authorId="0" shapeId="0" xr:uid="{00000000-0006-0000-0300-00005F000000}">
      <text>
        <r>
          <rPr>
            <sz val="9"/>
            <rFont val="Tahoma"/>
          </rPr>
          <t>¦1¦4¦1¦94¦2¦Null§</t>
        </r>
      </text>
    </comment>
    <comment ref="A231" authorId="0" shapeId="0" xr:uid="{00000000-0006-0000-0300-000060000000}">
      <text>
        <r>
          <rPr>
            <sz val="9"/>
            <rFont val="Tahoma"/>
          </rPr>
          <t>¦1¦4¦1¦95¦2¦Null§</t>
        </r>
      </text>
    </comment>
    <comment ref="A233" authorId="0" shapeId="0" xr:uid="{00000000-0006-0000-0300-000061000000}">
      <text>
        <r>
          <rPr>
            <sz val="9"/>
            <rFont val="Tahoma"/>
          </rPr>
          <t>¦1¦4¦1¦96¦2¦Null§</t>
        </r>
      </text>
    </comment>
    <comment ref="A235" authorId="0" shapeId="0" xr:uid="{00000000-0006-0000-0300-000062000000}">
      <text>
        <r>
          <rPr>
            <sz val="9"/>
            <rFont val="Tahoma"/>
          </rPr>
          <t>¦1¦4¦1¦97¦2¦Null§</t>
        </r>
      </text>
    </comment>
    <comment ref="A237" authorId="0" shapeId="0" xr:uid="{00000000-0006-0000-0300-000063000000}">
      <text>
        <r>
          <rPr>
            <sz val="9"/>
            <rFont val="Tahoma"/>
          </rPr>
          <t>¦1¦4¦1¦98¦2¦Null§</t>
        </r>
      </text>
    </comment>
    <comment ref="A239" authorId="0" shapeId="0" xr:uid="{00000000-0006-0000-0300-000064000000}">
      <text>
        <r>
          <rPr>
            <sz val="9"/>
            <rFont val="Tahoma"/>
          </rPr>
          <t>¦1¦4¦1¦99¦2¦Null§</t>
        </r>
      </text>
    </comment>
    <comment ref="A241" authorId="0" shapeId="0" xr:uid="{00000000-0006-0000-0300-000065000000}">
      <text>
        <r>
          <rPr>
            <sz val="9"/>
            <rFont val="Tahoma"/>
          </rPr>
          <t>¦1¦4¦1¦100¦2¦Null§</t>
        </r>
      </text>
    </comment>
    <comment ref="A247" authorId="0" shapeId="0" xr:uid="{00000000-0006-0000-0300-000066000000}">
      <text>
        <r>
          <rPr>
            <sz val="9"/>
            <rFont val="Tahoma"/>
          </rPr>
          <t>¦1¦4¦1¦101¦2¦Null§</t>
        </r>
      </text>
    </comment>
    <comment ref="A249" authorId="0" shapeId="0" xr:uid="{00000000-0006-0000-0300-000067000000}">
      <text>
        <r>
          <rPr>
            <sz val="9"/>
            <rFont val="Tahoma"/>
          </rPr>
          <t>¦1¦4¦1¦102¦2¦Null§</t>
        </r>
      </text>
    </comment>
    <comment ref="A251" authorId="0" shapeId="0" xr:uid="{00000000-0006-0000-0300-000068000000}">
      <text>
        <r>
          <rPr>
            <sz val="9"/>
            <rFont val="Tahoma"/>
          </rPr>
          <t>¦1¦4¦1¦103¦2¦Null§</t>
        </r>
      </text>
    </comment>
    <comment ref="A253" authorId="0" shapeId="0" xr:uid="{00000000-0006-0000-0300-000069000000}">
      <text>
        <r>
          <rPr>
            <sz val="9"/>
            <rFont val="Tahoma"/>
          </rPr>
          <t>¦1¦4¦1¦104¦2¦Null§SubSection</t>
        </r>
      </text>
    </comment>
    <comment ref="A255" authorId="0" shapeId="0" xr:uid="{00000000-0006-0000-0300-00006A000000}">
      <text>
        <r>
          <rPr>
            <sz val="9"/>
            <rFont val="Tahoma"/>
          </rPr>
          <t>¦1¦4¦1¦105¦2¦Null§</t>
        </r>
      </text>
    </comment>
    <comment ref="A257" authorId="0" shapeId="0" xr:uid="{00000000-0006-0000-0300-00006B000000}">
      <text>
        <r>
          <rPr>
            <sz val="9"/>
            <rFont val="Tahoma"/>
          </rPr>
          <t>¦1¦4¦1¦106¦2¦Null§</t>
        </r>
      </text>
    </comment>
    <comment ref="A259" authorId="0" shapeId="0" xr:uid="{00000000-0006-0000-0300-00006C000000}">
      <text>
        <r>
          <rPr>
            <sz val="9"/>
            <rFont val="Tahoma"/>
          </rPr>
          <t>¦1¦4¦1¦107¦2¦Null§</t>
        </r>
      </text>
    </comment>
    <comment ref="A261" authorId="0" shapeId="0" xr:uid="{00000000-0006-0000-0300-00006D000000}">
      <text>
        <r>
          <rPr>
            <sz val="9"/>
            <rFont val="Tahoma"/>
          </rPr>
          <t>¦1¦4¦1¦108¦2¦Null§</t>
        </r>
      </text>
    </comment>
    <comment ref="A263" authorId="0" shapeId="0" xr:uid="{00000000-0006-0000-0300-00006E000000}">
      <text>
        <r>
          <rPr>
            <sz val="9"/>
            <rFont val="Tahoma"/>
          </rPr>
          <t>¦1¦4¦1¦109¦2¦Null§</t>
        </r>
      </text>
    </comment>
    <comment ref="A265" authorId="0" shapeId="0" xr:uid="{00000000-0006-0000-0300-00006F000000}">
      <text>
        <r>
          <rPr>
            <sz val="9"/>
            <rFont val="Tahoma"/>
          </rPr>
          <t>¦1¦4¦1¦110¦2¦Null§</t>
        </r>
      </text>
    </comment>
    <comment ref="A267" authorId="0" shapeId="0" xr:uid="{00000000-0006-0000-0300-000070000000}">
      <text>
        <r>
          <rPr>
            <sz val="9"/>
            <rFont val="Tahoma"/>
          </rPr>
          <t>¦1¦4¦1¦111¦2¦Null§</t>
        </r>
      </text>
    </comment>
    <comment ref="A269" authorId="0" shapeId="0" xr:uid="{00000000-0006-0000-0300-000071000000}">
      <text>
        <r>
          <rPr>
            <sz val="9"/>
            <rFont val="Tahoma"/>
          </rPr>
          <t>¦1¦4¦1¦112¦2¦Null§</t>
        </r>
      </text>
    </comment>
    <comment ref="A271" authorId="0" shapeId="0" xr:uid="{00000000-0006-0000-0300-000072000000}">
      <text>
        <r>
          <rPr>
            <sz val="9"/>
            <rFont val="Tahoma"/>
          </rPr>
          <t>¦1¦4¦1¦113¦2¦Null§</t>
        </r>
      </text>
    </comment>
    <comment ref="A273" authorId="0" shapeId="0" xr:uid="{00000000-0006-0000-0300-000073000000}">
      <text>
        <r>
          <rPr>
            <sz val="9"/>
            <rFont val="Tahoma"/>
          </rPr>
          <t>¦1¦4¦1¦114¦2¦Null§</t>
        </r>
      </text>
    </comment>
    <comment ref="A275" authorId="0" shapeId="0" xr:uid="{00000000-0006-0000-0300-000074000000}">
      <text>
        <r>
          <rPr>
            <sz val="9"/>
            <rFont val="Tahoma"/>
          </rPr>
          <t>¦1¦4¦1¦115¦2¦Null§</t>
        </r>
      </text>
    </comment>
    <comment ref="A277" authorId="0" shapeId="0" xr:uid="{00000000-0006-0000-0300-000075000000}">
      <text>
        <r>
          <rPr>
            <sz val="9"/>
            <rFont val="Tahoma"/>
          </rPr>
          <t>¦1¦4¦1¦116¦2¦Null§</t>
        </r>
      </text>
    </comment>
    <comment ref="A279" authorId="0" shapeId="0" xr:uid="{00000000-0006-0000-0300-000076000000}">
      <text>
        <r>
          <rPr>
            <sz val="9"/>
            <rFont val="Tahoma"/>
          </rPr>
          <t>¦1¦4¦1¦117¦2¦Null§</t>
        </r>
      </text>
    </comment>
    <comment ref="A281" authorId="0" shapeId="0" xr:uid="{00000000-0006-0000-0300-000077000000}">
      <text>
        <r>
          <rPr>
            <sz val="9"/>
            <rFont val="Tahoma"/>
          </rPr>
          <t>¦1¦4¦1¦118¦2¦Null§</t>
        </r>
      </text>
    </comment>
    <comment ref="A283" authorId="0" shapeId="0" xr:uid="{00000000-0006-0000-0300-000078000000}">
      <text>
        <r>
          <rPr>
            <sz val="9"/>
            <rFont val="Tahoma"/>
          </rPr>
          <t>¦1¦4¦1¦119¦2¦Null§</t>
        </r>
      </text>
    </comment>
    <comment ref="A285" authorId="0" shapeId="0" xr:uid="{00000000-0006-0000-0300-000079000000}">
      <text>
        <r>
          <rPr>
            <sz val="9"/>
            <rFont val="Tahoma"/>
          </rPr>
          <t>¦1¦4¦1¦120¦2¦Null§SubSection</t>
        </r>
      </text>
    </comment>
    <comment ref="A287" authorId="0" shapeId="0" xr:uid="{00000000-0006-0000-0300-00007A000000}">
      <text>
        <r>
          <rPr>
            <sz val="9"/>
            <rFont val="Tahoma"/>
          </rPr>
          <t>¦1¦4¦1¦121¦2¦Null§</t>
        </r>
      </text>
    </comment>
    <comment ref="A289" authorId="0" shapeId="0" xr:uid="{00000000-0006-0000-0300-00007B000000}">
      <text>
        <r>
          <rPr>
            <sz val="9"/>
            <rFont val="Tahoma"/>
          </rPr>
          <t>¦1¦4¦1¦122¦2¦Null§</t>
        </r>
      </text>
    </comment>
    <comment ref="A291" authorId="0" shapeId="0" xr:uid="{00000000-0006-0000-0300-00007C000000}">
      <text>
        <r>
          <rPr>
            <sz val="9"/>
            <rFont val="Tahoma"/>
          </rPr>
          <t>¦1¦4¦1¦123¦2¦Null§</t>
        </r>
      </text>
    </comment>
    <comment ref="A293" authorId="0" shapeId="0" xr:uid="{00000000-0006-0000-0300-00007D000000}">
      <text>
        <r>
          <rPr>
            <sz val="9"/>
            <rFont val="Tahoma"/>
          </rPr>
          <t>¦1¦4¦1¦124¦2¦Null§SubSection</t>
        </r>
      </text>
    </comment>
    <comment ref="A300" authorId="0" shapeId="0" xr:uid="{00000000-0006-0000-0300-00007E000000}">
      <text>
        <r>
          <rPr>
            <sz val="9"/>
            <rFont val="Tahoma"/>
          </rPr>
          <t>¦1¦4¦1¦125¦2¦Null§</t>
        </r>
      </text>
    </comment>
    <comment ref="A302" authorId="0" shapeId="0" xr:uid="{00000000-0006-0000-0300-00007F000000}">
      <text>
        <r>
          <rPr>
            <sz val="9"/>
            <rFont val="Tahoma"/>
          </rPr>
          <t>¦1¦4¦1¦126¦2¦Null§</t>
        </r>
      </text>
    </comment>
    <comment ref="A304" authorId="0" shapeId="0" xr:uid="{00000000-0006-0000-0300-000080000000}">
      <text>
        <r>
          <rPr>
            <sz val="9"/>
            <rFont val="Tahoma"/>
          </rPr>
          <t>¦1¦4¦1¦127¦2¦Null§</t>
        </r>
      </text>
    </comment>
    <comment ref="A306" authorId="0" shapeId="0" xr:uid="{00000000-0006-0000-0300-000081000000}">
      <text>
        <r>
          <rPr>
            <sz val="9"/>
            <rFont val="Tahoma"/>
          </rPr>
          <t>¦1¦4¦1¦128¦2¦Null§</t>
        </r>
      </text>
    </comment>
    <comment ref="A308" authorId="0" shapeId="0" xr:uid="{00000000-0006-0000-0300-000082000000}">
      <text>
        <r>
          <rPr>
            <sz val="9"/>
            <rFont val="Tahoma"/>
          </rPr>
          <t>¦1¦4¦1¦129¦2¦Null§</t>
        </r>
      </text>
    </comment>
    <comment ref="A310" authorId="0" shapeId="0" xr:uid="{00000000-0006-0000-0300-000083000000}">
      <text>
        <r>
          <rPr>
            <sz val="9"/>
            <rFont val="Tahoma"/>
          </rPr>
          <t>¦1¦4¦1¦130¦2¦Null§</t>
        </r>
      </text>
    </comment>
    <comment ref="A312" authorId="0" shapeId="0" xr:uid="{00000000-0006-0000-0300-000084000000}">
      <text>
        <r>
          <rPr>
            <sz val="9"/>
            <rFont val="Tahoma"/>
          </rPr>
          <t>¦1¦4¦1¦131¦2¦Null§</t>
        </r>
      </text>
    </comment>
    <comment ref="A314" authorId="0" shapeId="0" xr:uid="{00000000-0006-0000-0300-000085000000}">
      <text>
        <r>
          <rPr>
            <sz val="9"/>
            <rFont val="Tahoma"/>
          </rPr>
          <t>¦1¦4¦1¦132¦2¦Null§SubSection</t>
        </r>
      </text>
    </comment>
    <comment ref="A316" authorId="0" shapeId="0" xr:uid="{00000000-0006-0000-0300-000086000000}">
      <text>
        <r>
          <rPr>
            <sz val="9"/>
            <rFont val="Tahoma"/>
          </rPr>
          <t>¦1¦4¦1¦133¦2¦Null§</t>
        </r>
      </text>
    </comment>
    <comment ref="A318" authorId="0" shapeId="0" xr:uid="{00000000-0006-0000-0300-000087000000}">
      <text>
        <r>
          <rPr>
            <sz val="9"/>
            <rFont val="Tahoma"/>
          </rPr>
          <t>¦1¦4¦1¦134¦2¦Null§</t>
        </r>
      </text>
    </comment>
    <comment ref="A320" authorId="0" shapeId="0" xr:uid="{00000000-0006-0000-0300-000088000000}">
      <text>
        <r>
          <rPr>
            <sz val="9"/>
            <rFont val="Tahoma"/>
          </rPr>
          <t>¦1¦4¦1¦135¦2¦Null§</t>
        </r>
      </text>
    </comment>
    <comment ref="A322" authorId="0" shapeId="0" xr:uid="{00000000-0006-0000-0300-000089000000}">
      <text>
        <r>
          <rPr>
            <sz val="9"/>
            <rFont val="Tahoma"/>
          </rPr>
          <t>¦1¦4¦1¦136¦2¦Null§</t>
        </r>
      </text>
    </comment>
    <comment ref="A324" authorId="0" shapeId="0" xr:uid="{00000000-0006-0000-0300-00008A000000}">
      <text>
        <r>
          <rPr>
            <sz val="9"/>
            <rFont val="Tahoma"/>
          </rPr>
          <t>¦1¦4¦1¦137¦2¦Null§</t>
        </r>
      </text>
    </comment>
    <comment ref="A326" authorId="0" shapeId="0" xr:uid="{00000000-0006-0000-0300-00008B000000}">
      <text>
        <r>
          <rPr>
            <sz val="9"/>
            <rFont val="Tahoma"/>
          </rPr>
          <t>¦1¦4¦1¦138¦2¦Null§</t>
        </r>
      </text>
    </comment>
    <comment ref="A328" authorId="0" shapeId="0" xr:uid="{00000000-0006-0000-0300-00008C000000}">
      <text>
        <r>
          <rPr>
            <sz val="9"/>
            <rFont val="Tahoma"/>
          </rPr>
          <t>¦1¦4¦1¦139¦2¦Null§</t>
        </r>
      </text>
    </comment>
    <comment ref="A330" authorId="0" shapeId="0" xr:uid="{00000000-0006-0000-0300-00008D000000}">
      <text>
        <r>
          <rPr>
            <sz val="9"/>
            <rFont val="Tahoma"/>
          </rPr>
          <t>¦1¦4¦1¦140¦2¦Null§SubSection</t>
        </r>
      </text>
    </comment>
    <comment ref="A336" authorId="0" shapeId="0" xr:uid="{00000000-0006-0000-0300-00008E000000}">
      <text>
        <r>
          <rPr>
            <sz val="9"/>
            <rFont val="Tahoma"/>
          </rPr>
          <t>¦1¦4¦1¦141¦2¦Null§</t>
        </r>
      </text>
    </comment>
    <comment ref="A338" authorId="0" shapeId="0" xr:uid="{00000000-0006-0000-0300-00008F000000}">
      <text>
        <r>
          <rPr>
            <sz val="9"/>
            <rFont val="Tahoma"/>
          </rPr>
          <t>¦1¦4¦1¦142¦2¦Null§</t>
        </r>
      </text>
    </comment>
    <comment ref="A340" authorId="0" shapeId="0" xr:uid="{00000000-0006-0000-0300-000090000000}">
      <text>
        <r>
          <rPr>
            <sz val="9"/>
            <rFont val="Tahoma"/>
          </rPr>
          <t>¦1¦4¦1¦143¦2¦Null§SubSection</t>
        </r>
      </text>
    </comment>
    <comment ref="A342" authorId="0" shapeId="0" xr:uid="{00000000-0006-0000-0300-000091000000}">
      <text>
        <r>
          <rPr>
            <sz val="9"/>
            <rFont val="Tahoma"/>
          </rPr>
          <t>¦1¦4¦1¦144¦2¦Null§</t>
        </r>
      </text>
    </comment>
    <comment ref="A344" authorId="0" shapeId="0" xr:uid="{00000000-0006-0000-0300-000092000000}">
      <text>
        <r>
          <rPr>
            <sz val="9"/>
            <rFont val="Tahoma"/>
          </rPr>
          <t>¦1¦4¦1¦145¦2¦Null§</t>
        </r>
      </text>
    </comment>
    <comment ref="A346" authorId="0" shapeId="0" xr:uid="{00000000-0006-0000-0300-000093000000}">
      <text>
        <r>
          <rPr>
            <sz val="9"/>
            <rFont val="Tahoma"/>
          </rPr>
          <t>¦1¦4¦1¦146¦2¦Null§</t>
        </r>
      </text>
    </comment>
    <comment ref="A348" authorId="0" shapeId="0" xr:uid="{00000000-0006-0000-0300-000094000000}">
      <text>
        <r>
          <rPr>
            <sz val="9"/>
            <rFont val="Tahoma"/>
          </rPr>
          <t>¦1¦4¦1¦147¦2¦Null§</t>
        </r>
      </text>
    </comment>
    <comment ref="A350" authorId="0" shapeId="0" xr:uid="{00000000-0006-0000-0300-000095000000}">
      <text>
        <r>
          <rPr>
            <sz val="9"/>
            <rFont val="Tahoma"/>
          </rPr>
          <t>¦1¦4¦1¦148¦2¦Null§</t>
        </r>
      </text>
    </comment>
    <comment ref="A352" authorId="0" shapeId="0" xr:uid="{00000000-0006-0000-0300-000096000000}">
      <text>
        <r>
          <rPr>
            <sz val="9"/>
            <rFont val="Tahoma"/>
          </rPr>
          <t>¦1¦4¦1¦149¦2¦Null§</t>
        </r>
      </text>
    </comment>
    <comment ref="A354" authorId="0" shapeId="0" xr:uid="{00000000-0006-0000-0300-000097000000}">
      <text>
        <r>
          <rPr>
            <sz val="9"/>
            <rFont val="Tahoma"/>
          </rPr>
          <t>¦1¦4¦1¦150¦2¦Null§SubSection</t>
        </r>
      </text>
    </comment>
    <comment ref="A356" authorId="0" shapeId="0" xr:uid="{00000000-0006-0000-0300-000098000000}">
      <text>
        <r>
          <rPr>
            <sz val="9"/>
            <rFont val="Tahoma"/>
          </rPr>
          <t>¦1¦4¦1¦151¦2¦Null§</t>
        </r>
      </text>
    </comment>
    <comment ref="A358" authorId="0" shapeId="0" xr:uid="{00000000-0006-0000-0300-000099000000}">
      <text>
        <r>
          <rPr>
            <sz val="9"/>
            <rFont val="Tahoma"/>
          </rPr>
          <t>¦1¦4¦1¦152¦2¦Null§</t>
        </r>
      </text>
    </comment>
    <comment ref="A360" authorId="0" shapeId="0" xr:uid="{00000000-0006-0000-0300-00009A000000}">
      <text>
        <r>
          <rPr>
            <sz val="9"/>
            <rFont val="Tahoma"/>
          </rPr>
          <t>¦1¦4¦1¦153¦2¦Null§</t>
        </r>
      </text>
    </comment>
    <comment ref="A362" authorId="0" shapeId="0" xr:uid="{00000000-0006-0000-0300-00009B000000}">
      <text>
        <r>
          <rPr>
            <sz val="9"/>
            <rFont val="Tahoma"/>
          </rPr>
          <t>¦1¦4¦1¦154¦2¦Null§SubSection</t>
        </r>
      </text>
    </comment>
    <comment ref="A370" authorId="0" shapeId="0" xr:uid="{00000000-0006-0000-0300-00009C000000}">
      <text>
        <r>
          <rPr>
            <sz val="9"/>
            <rFont val="Tahoma"/>
          </rPr>
          <t>¦1¦4¦1¦155¦2¦Null§</t>
        </r>
      </text>
    </comment>
    <comment ref="A372" authorId="0" shapeId="0" xr:uid="{00000000-0006-0000-0300-00009D000000}">
      <text>
        <r>
          <rPr>
            <sz val="9"/>
            <rFont val="Tahoma"/>
          </rPr>
          <t>¦1¦4¦1¦156¦2¦Null§PercPrevItem</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0400-000001000000}">
      <text>
        <r>
          <rPr>
            <sz val="9"/>
            <rFont val="Tahoma"/>
          </rPr>
          <t>Item¦Payment¦Description¦Unit¦Qty¦Rate¦Amount§1¦CONTRACT NO.: 31302-5W§5¦SCHEDULE 5 - WATERWORKS EQUIPMENT§SECTION 5: WATERWORKS EQUIPMENT</t>
        </r>
      </text>
    </comment>
    <comment ref="A4" authorId="0" shapeId="0" xr:uid="{00000000-0006-0000-0400-000002000000}">
      <text>
        <r>
          <rPr>
            <sz val="9"/>
            <rFont val="Tahoma"/>
          </rPr>
          <t>¦1¦5¦1¦1¦2¦Null§</t>
        </r>
      </text>
    </comment>
    <comment ref="A6" authorId="0" shapeId="0" xr:uid="{00000000-0006-0000-0400-000003000000}">
      <text>
        <r>
          <rPr>
            <sz val="9"/>
            <rFont val="Tahoma"/>
          </rPr>
          <t>¦1¦5¦1¦2¦2¦Null§SubSection</t>
        </r>
      </text>
    </comment>
    <comment ref="A8" authorId="0" shapeId="0" xr:uid="{00000000-0006-0000-0400-000004000000}">
      <text>
        <r>
          <rPr>
            <sz val="9"/>
            <rFont val="Tahoma"/>
          </rPr>
          <t>¦1¦5¦1¦3¦2¦Null§</t>
        </r>
      </text>
    </comment>
    <comment ref="A10" authorId="0" shapeId="0" xr:uid="{00000000-0006-0000-0400-000005000000}">
      <text>
        <r>
          <rPr>
            <sz val="9"/>
            <rFont val="Tahoma"/>
          </rPr>
          <t>¦1¦5¦1¦4¦2¦Null§</t>
        </r>
      </text>
    </comment>
    <comment ref="A12" authorId="0" shapeId="0" xr:uid="{00000000-0006-0000-0400-000006000000}">
      <text>
        <r>
          <rPr>
            <sz val="9"/>
            <rFont val="Tahoma"/>
          </rPr>
          <t>¦1¦5¦1¦5¦2¦Null§</t>
        </r>
      </text>
    </comment>
    <comment ref="A14" authorId="0" shapeId="0" xr:uid="{00000000-0006-0000-0400-000007000000}">
      <text>
        <r>
          <rPr>
            <sz val="9"/>
            <rFont val="Tahoma"/>
          </rPr>
          <t>¦1¦5¦1¦6¦2¦Null§</t>
        </r>
      </text>
    </comment>
    <comment ref="A16" authorId="0" shapeId="0" xr:uid="{00000000-0006-0000-0400-000008000000}">
      <text>
        <r>
          <rPr>
            <sz val="9"/>
            <rFont val="Tahoma"/>
          </rPr>
          <t>¦1¦5¦1¦7¦2¦Null§</t>
        </r>
      </text>
    </comment>
    <comment ref="A18" authorId="0" shapeId="0" xr:uid="{00000000-0006-0000-0400-000009000000}">
      <text>
        <r>
          <rPr>
            <sz val="9"/>
            <rFont val="Tahoma"/>
          </rPr>
          <t>¦1¦5¦1¦8¦2¦Null§</t>
        </r>
      </text>
    </comment>
    <comment ref="A20" authorId="0" shapeId="0" xr:uid="{00000000-0006-0000-0400-00000A000000}">
      <text>
        <r>
          <rPr>
            <sz val="9"/>
            <rFont val="Tahoma"/>
          </rPr>
          <t>¦1¦5¦1¦9¦2¦Null§</t>
        </r>
      </text>
    </comment>
    <comment ref="A22" authorId="0" shapeId="0" xr:uid="{00000000-0006-0000-0400-00000B000000}">
      <text>
        <r>
          <rPr>
            <sz val="9"/>
            <rFont val="Tahoma"/>
          </rPr>
          <t>¦1¦5¦1¦10¦2¦Null§</t>
        </r>
      </text>
    </comment>
    <comment ref="A24" authorId="0" shapeId="0" xr:uid="{00000000-0006-0000-0400-00000C000000}">
      <text>
        <r>
          <rPr>
            <sz val="9"/>
            <rFont val="Tahoma"/>
          </rPr>
          <t>¦1¦5¦1¦11¦2¦Null§</t>
        </r>
      </text>
    </comment>
    <comment ref="A26" authorId="0" shapeId="0" xr:uid="{00000000-0006-0000-0400-00000D000000}">
      <text>
        <r>
          <rPr>
            <sz val="9"/>
            <rFont val="Tahoma"/>
          </rPr>
          <t>¦1¦5¦1¦12¦2¦Null§</t>
        </r>
      </text>
    </comment>
    <comment ref="A28" authorId="0" shapeId="0" xr:uid="{00000000-0006-0000-0400-00000E000000}">
      <text>
        <r>
          <rPr>
            <sz val="9"/>
            <rFont val="Tahoma"/>
          </rPr>
          <t>¦1¦5¦1¦13¦2¦Null§</t>
        </r>
      </text>
    </comment>
    <comment ref="A30" authorId="0" shapeId="0" xr:uid="{00000000-0006-0000-0400-00000F000000}">
      <text>
        <r>
          <rPr>
            <sz val="9"/>
            <rFont val="Tahoma"/>
          </rPr>
          <t>¦1¦5¦1¦14¦2¦Null§</t>
        </r>
      </text>
    </comment>
    <comment ref="A32" authorId="0" shapeId="0" xr:uid="{00000000-0006-0000-0400-000010000000}">
      <text>
        <r>
          <rPr>
            <sz val="9"/>
            <rFont val="Tahoma"/>
          </rPr>
          <t>¦1¦5¦1¦15¦2¦Null§</t>
        </r>
      </text>
    </comment>
    <comment ref="A34" authorId="0" shapeId="0" xr:uid="{00000000-0006-0000-0400-000011000000}">
      <text>
        <r>
          <rPr>
            <sz val="9"/>
            <rFont val="Tahoma"/>
          </rPr>
          <t>¦1¦5¦1¦16¦2¦Null§</t>
        </r>
      </text>
    </comment>
    <comment ref="A42" authorId="0" shapeId="0" xr:uid="{00000000-0006-0000-0400-000012000000}">
      <text>
        <r>
          <rPr>
            <sz val="9"/>
            <rFont val="Tahoma"/>
          </rPr>
          <t>¦1¦5¦1¦17¦2¦Null§</t>
        </r>
      </text>
    </comment>
    <comment ref="A44" authorId="0" shapeId="0" xr:uid="{00000000-0006-0000-0400-000013000000}">
      <text>
        <r>
          <rPr>
            <sz val="9"/>
            <rFont val="Tahoma"/>
          </rPr>
          <t>¦1¦5¦1¦18¦2¦Null§</t>
        </r>
      </text>
    </comment>
    <comment ref="A46" authorId="0" shapeId="0" xr:uid="{00000000-0006-0000-0400-000014000000}">
      <text>
        <r>
          <rPr>
            <sz val="9"/>
            <rFont val="Tahoma"/>
          </rPr>
          <t>¦1¦5¦1¦19¦2¦Null§</t>
        </r>
      </text>
    </comment>
    <comment ref="A48" authorId="0" shapeId="0" xr:uid="{00000000-0006-0000-0400-000015000000}">
      <text>
        <r>
          <rPr>
            <sz val="9"/>
            <rFont val="Tahoma"/>
          </rPr>
          <t>¦1¦5¦1¦20¦2¦Null§</t>
        </r>
      </text>
    </comment>
    <comment ref="A50" authorId="0" shapeId="0" xr:uid="{00000000-0006-0000-0400-000016000000}">
      <text>
        <r>
          <rPr>
            <sz val="9"/>
            <rFont val="Tahoma"/>
          </rPr>
          <t>¦1¦5¦1¦21¦2¦Null§</t>
        </r>
      </text>
    </comment>
    <comment ref="A52" authorId="0" shapeId="0" xr:uid="{00000000-0006-0000-0400-000017000000}">
      <text>
        <r>
          <rPr>
            <sz val="9"/>
            <rFont val="Tahoma"/>
          </rPr>
          <t>¦1¦5¦1¦22¦2¦Null§</t>
        </r>
      </text>
    </comment>
    <comment ref="A54" authorId="0" shapeId="0" xr:uid="{00000000-0006-0000-0400-000018000000}">
      <text>
        <r>
          <rPr>
            <sz val="9"/>
            <rFont val="Tahoma"/>
          </rPr>
          <t>¦1¦5¦1¦23¦2¦Null§</t>
        </r>
      </text>
    </comment>
    <comment ref="A56" authorId="0" shapeId="0" xr:uid="{00000000-0006-0000-0400-000019000000}">
      <text>
        <r>
          <rPr>
            <sz val="9"/>
            <rFont val="Tahoma"/>
          </rPr>
          <t>¦1¦5¦1¦24¦2¦Null§</t>
        </r>
      </text>
    </comment>
    <comment ref="A58" authorId="0" shapeId="0" xr:uid="{00000000-0006-0000-0400-00001A000000}">
      <text>
        <r>
          <rPr>
            <sz val="9"/>
            <rFont val="Tahoma"/>
          </rPr>
          <t>¦1¦5¦1¦25¦2¦Null§PercPrevItem</t>
        </r>
      </text>
    </comment>
    <comment ref="A60" authorId="0" shapeId="0" xr:uid="{00000000-0006-0000-0400-00001B000000}">
      <text>
        <r>
          <rPr>
            <sz val="9"/>
            <rFont val="Tahoma"/>
          </rPr>
          <t>¦1¦5¦1¦26¦2¦Null§</t>
        </r>
      </text>
    </comment>
    <comment ref="A62" authorId="0" shapeId="0" xr:uid="{00000000-0006-0000-0400-00001C000000}">
      <text>
        <r>
          <rPr>
            <sz val="9"/>
            <rFont val="Tahoma"/>
          </rPr>
          <t>¦1¦5¦1¦27¦2¦Null§SubSection</t>
        </r>
      </text>
    </comment>
    <comment ref="A64" authorId="0" shapeId="0" xr:uid="{00000000-0006-0000-0400-00001D000000}">
      <text>
        <r>
          <rPr>
            <sz val="9"/>
            <rFont val="Tahoma"/>
          </rPr>
          <t>¦1¦5¦1¦28¦2¦Null§</t>
        </r>
      </text>
    </comment>
    <comment ref="A66" authorId="0" shapeId="0" xr:uid="{00000000-0006-0000-0400-00001E000000}">
      <text>
        <r>
          <rPr>
            <sz val="9"/>
            <rFont val="Tahoma"/>
          </rPr>
          <t>¦1¦5¦1¦29¦2¦Null§</t>
        </r>
      </text>
    </comment>
    <comment ref="A72" authorId="0" shapeId="0" xr:uid="{00000000-0006-0000-0400-00001F000000}">
      <text>
        <r>
          <rPr>
            <sz val="9"/>
            <rFont val="Tahoma"/>
          </rPr>
          <t>¦1¦5¦1¦30¦2¦Null§</t>
        </r>
      </text>
    </comment>
    <comment ref="A74" authorId="0" shapeId="0" xr:uid="{00000000-0006-0000-0400-000020000000}">
      <text>
        <r>
          <rPr>
            <sz val="9"/>
            <rFont val="Tahoma"/>
          </rPr>
          <t>¦1¦5¦1¦31¦2¦Null§SubSection</t>
        </r>
      </text>
    </comment>
    <comment ref="A76" authorId="0" shapeId="0" xr:uid="{00000000-0006-0000-0400-000021000000}">
      <text>
        <r>
          <rPr>
            <sz val="9"/>
            <rFont val="Tahoma"/>
          </rPr>
          <t>¦1¦5¦1¦32¦2¦Null§</t>
        </r>
      </text>
    </comment>
    <comment ref="A78" authorId="0" shapeId="0" xr:uid="{00000000-0006-0000-0400-000022000000}">
      <text>
        <r>
          <rPr>
            <sz val="9"/>
            <rFont val="Tahoma"/>
          </rPr>
          <t>¦1¦5¦1¦33¦2¦Null§</t>
        </r>
      </text>
    </comment>
    <comment ref="A80" authorId="0" shapeId="0" xr:uid="{00000000-0006-0000-0400-000023000000}">
      <text>
        <r>
          <rPr>
            <sz val="9"/>
            <rFont val="Tahoma"/>
          </rPr>
          <t>¦1¦5¦1¦34¦2¦Null§</t>
        </r>
      </text>
    </comment>
    <comment ref="A82" authorId="0" shapeId="0" xr:uid="{00000000-0006-0000-0400-000024000000}">
      <text>
        <r>
          <rPr>
            <sz val="9"/>
            <rFont val="Tahoma"/>
          </rPr>
          <t>¦1¦5¦1¦35¦2¦Null§</t>
        </r>
      </text>
    </comment>
    <comment ref="A84" authorId="0" shapeId="0" xr:uid="{00000000-0006-0000-0400-000025000000}">
      <text>
        <r>
          <rPr>
            <sz val="9"/>
            <rFont val="Tahoma"/>
          </rPr>
          <t>¦1¦5¦1¦36¦2¦Null§</t>
        </r>
      </text>
    </comment>
    <comment ref="A99" authorId="0" shapeId="0" xr:uid="{00000000-0006-0000-0400-000026000000}">
      <text>
        <r>
          <rPr>
            <sz val="9"/>
            <rFont val="Tahoma"/>
          </rPr>
          <t>¦1¦5¦1¦37¦2¦Null§</t>
        </r>
      </text>
    </comment>
    <comment ref="A101" authorId="0" shapeId="0" xr:uid="{00000000-0006-0000-0400-000027000000}">
      <text>
        <r>
          <rPr>
            <sz val="9"/>
            <rFont val="Tahoma"/>
          </rPr>
          <t>¦1¦5¦1¦38¦2¦Null§</t>
        </r>
      </text>
    </comment>
    <comment ref="A103" authorId="0" shapeId="0" xr:uid="{00000000-0006-0000-0400-000028000000}">
      <text>
        <r>
          <rPr>
            <sz val="9"/>
            <rFont val="Tahoma"/>
          </rPr>
          <t>¦1¦5¦1¦39¦2¦Null§</t>
        </r>
      </text>
    </comment>
    <comment ref="A105" authorId="0" shapeId="0" xr:uid="{00000000-0006-0000-0400-000029000000}">
      <text>
        <r>
          <rPr>
            <sz val="9"/>
            <rFont val="Tahoma"/>
          </rPr>
          <t>¦1¦5¦1¦40¦2¦Null§</t>
        </r>
      </text>
    </comment>
    <comment ref="A107" authorId="0" shapeId="0" xr:uid="{00000000-0006-0000-0400-00002A000000}">
      <text>
        <r>
          <rPr>
            <sz val="9"/>
            <rFont val="Tahoma"/>
          </rPr>
          <t>¦1¦5¦1¦41¦2¦Null§SubSection</t>
        </r>
      </text>
    </comment>
    <comment ref="A109" authorId="0" shapeId="0" xr:uid="{00000000-0006-0000-0400-00002B000000}">
      <text>
        <r>
          <rPr>
            <sz val="9"/>
            <rFont val="Tahoma"/>
          </rPr>
          <t>¦1¦5¦1¦42¦2¦Null§</t>
        </r>
      </text>
    </comment>
    <comment ref="A111" authorId="0" shapeId="0" xr:uid="{00000000-0006-0000-0400-00002C000000}">
      <text>
        <r>
          <rPr>
            <sz val="9"/>
            <rFont val="Tahoma"/>
          </rPr>
          <t>¦1¦5¦1¦43¦2¦Null§</t>
        </r>
      </text>
    </comment>
    <comment ref="A113" authorId="0" shapeId="0" xr:uid="{00000000-0006-0000-0400-00002D000000}">
      <text>
        <r>
          <rPr>
            <sz val="9"/>
            <rFont val="Tahoma"/>
          </rPr>
          <t>¦1¦5¦1¦44¦2¦Null§</t>
        </r>
      </text>
    </comment>
    <comment ref="A115" authorId="0" shapeId="0" xr:uid="{00000000-0006-0000-0400-00002E000000}">
      <text>
        <r>
          <rPr>
            <sz val="9"/>
            <rFont val="Tahoma"/>
          </rPr>
          <t>¦1¦5¦1¦45¦2¦Null§PercPrevItem</t>
        </r>
      </text>
    </comment>
    <comment ref="A117" authorId="0" shapeId="0" xr:uid="{00000000-0006-0000-0400-00002F000000}">
      <text>
        <r>
          <rPr>
            <sz val="9"/>
            <rFont val="Tahoma"/>
          </rPr>
          <t>¦1¦5¦1¦46¦2¦Null§</t>
        </r>
      </text>
    </comment>
    <comment ref="A119" authorId="0" shapeId="0" xr:uid="{00000000-0006-0000-0400-000030000000}">
      <text>
        <r>
          <rPr>
            <sz val="9"/>
            <rFont val="Tahoma"/>
          </rPr>
          <t>¦1¦5¦1¦47¦2¦Null§PercPrevItem</t>
        </r>
      </text>
    </comment>
    <comment ref="A126" authorId="0" shapeId="0" xr:uid="{00000000-0006-0000-0400-000031000000}">
      <text>
        <r>
          <rPr>
            <sz val="9"/>
            <rFont val="Tahoma"/>
          </rPr>
          <t>¦1¦5¦1¦48¦2¦Null§SubSection</t>
        </r>
      </text>
    </comment>
    <comment ref="A128" authorId="0" shapeId="0" xr:uid="{00000000-0006-0000-0400-000032000000}">
      <text>
        <r>
          <rPr>
            <sz val="9"/>
            <rFont val="Tahoma"/>
          </rPr>
          <t>¦1¦5¦1¦49¦2¦Null§</t>
        </r>
      </text>
    </comment>
    <comment ref="A130" authorId="0" shapeId="0" xr:uid="{00000000-0006-0000-0400-000033000000}">
      <text>
        <r>
          <rPr>
            <sz val="9"/>
            <rFont val="Tahoma"/>
          </rPr>
          <t>¦1¦5¦1¦50¦2¦Null§</t>
        </r>
      </text>
    </comment>
    <comment ref="A132" authorId="0" shapeId="0" xr:uid="{00000000-0006-0000-0400-000034000000}">
      <text>
        <r>
          <rPr>
            <sz val="9"/>
            <rFont val="Tahoma"/>
          </rPr>
          <t>¦1¦5¦1¦51¦2¦Null§</t>
        </r>
      </text>
    </comment>
    <comment ref="A134" authorId="0" shapeId="0" xr:uid="{00000000-0006-0000-0400-000035000000}">
      <text>
        <r>
          <rPr>
            <sz val="9"/>
            <rFont val="Tahoma"/>
          </rPr>
          <t>¦1¦5¦1¦52¦2¦Null§PercPrevItem</t>
        </r>
      </text>
    </comment>
    <comment ref="A136" authorId="0" shapeId="0" xr:uid="{00000000-0006-0000-0400-000036000000}">
      <text>
        <r>
          <rPr>
            <sz val="9"/>
            <rFont val="Tahoma"/>
          </rPr>
          <t>¦1¦5¦1¦53¦2¦Null§</t>
        </r>
      </text>
    </comment>
    <comment ref="A138" authorId="0" shapeId="0" xr:uid="{00000000-0006-0000-0400-000037000000}">
      <text>
        <r>
          <rPr>
            <sz val="9"/>
            <rFont val="Tahoma"/>
          </rPr>
          <t>¦1¦5¦1¦54¦2¦Null§</t>
        </r>
      </text>
    </comment>
    <comment ref="A140" authorId="0" shapeId="0" xr:uid="{00000000-0006-0000-0400-000038000000}">
      <text>
        <r>
          <rPr>
            <sz val="9"/>
            <rFont val="Tahoma"/>
          </rPr>
          <t>¦1¦5¦1¦55¦2¦Null§</t>
        </r>
      </text>
    </comment>
    <comment ref="A142" authorId="0" shapeId="0" xr:uid="{00000000-0006-0000-0400-000039000000}">
      <text>
        <r>
          <rPr>
            <sz val="9"/>
            <rFont val="Tahoma"/>
          </rPr>
          <t>¦1¦5¦1¦56¦2¦Null§PercPrevItem</t>
        </r>
      </text>
    </comment>
    <comment ref="A144" authorId="0" shapeId="0" xr:uid="{00000000-0006-0000-0400-00003A000000}">
      <text>
        <r>
          <rPr>
            <sz val="9"/>
            <rFont val="Tahoma"/>
          </rPr>
          <t>¦1¦5¦1¦57¦2¦Null§</t>
        </r>
      </text>
    </comment>
    <comment ref="A146" authorId="0" shapeId="0" xr:uid="{00000000-0006-0000-0400-00003B000000}">
      <text>
        <r>
          <rPr>
            <sz val="9"/>
            <rFont val="Tahoma"/>
          </rPr>
          <t>¦1¦5¦1¦58¦2¦Null§</t>
        </r>
      </text>
    </comment>
    <comment ref="A148" authorId="0" shapeId="0" xr:uid="{00000000-0006-0000-0400-00003C000000}">
      <text>
        <r>
          <rPr>
            <sz val="9"/>
            <rFont val="Tahoma"/>
          </rPr>
          <t>¦1¦5¦1¦59¦2¦Null§SubSection</t>
        </r>
      </text>
    </comment>
    <comment ref="A150" authorId="0" shapeId="0" xr:uid="{00000000-0006-0000-0400-00003D000000}">
      <text>
        <r>
          <rPr>
            <sz val="9"/>
            <rFont val="Tahoma"/>
          </rPr>
          <t>¦1¦5¦1¦60¦2¦Null§</t>
        </r>
      </text>
    </comment>
    <comment ref="A159" authorId="0" shapeId="0" xr:uid="{00000000-0006-0000-0400-00003E000000}">
      <text>
        <r>
          <rPr>
            <sz val="9"/>
            <rFont val="Tahoma"/>
          </rPr>
          <t>¦1¦5¦1¦61¦2¦Null§</t>
        </r>
      </text>
    </comment>
    <comment ref="A161" authorId="0" shapeId="0" xr:uid="{00000000-0006-0000-0400-00003F000000}">
      <text>
        <r>
          <rPr>
            <sz val="9"/>
            <rFont val="Tahoma"/>
          </rPr>
          <t>¦1¦5¦1¦62¦2¦Null§</t>
        </r>
      </text>
    </comment>
    <comment ref="A163" authorId="0" shapeId="0" xr:uid="{00000000-0006-0000-0400-000040000000}">
      <text>
        <r>
          <rPr>
            <sz val="9"/>
            <rFont val="Tahoma"/>
          </rPr>
          <t>¦1¦5¦1¦63¦2¦Null§PercPrevItem</t>
        </r>
      </text>
    </comment>
    <comment ref="A165" authorId="0" shapeId="0" xr:uid="{00000000-0006-0000-0400-000041000000}">
      <text>
        <r>
          <rPr>
            <sz val="9"/>
            <rFont val="Tahoma"/>
          </rPr>
          <t>¦1¦5¦1¦64¦2¦Null§</t>
        </r>
      </text>
    </comment>
    <comment ref="A167" authorId="0" shapeId="0" xr:uid="{00000000-0006-0000-0400-000042000000}">
      <text>
        <r>
          <rPr>
            <sz val="9"/>
            <rFont val="Tahoma"/>
          </rPr>
          <t>¦1¦5¦1¦65¦2¦Null§PercPrevItem</t>
        </r>
      </text>
    </comment>
    <comment ref="A169" authorId="0" shapeId="0" xr:uid="{00000000-0006-0000-0400-000043000000}">
      <text>
        <r>
          <rPr>
            <sz val="9"/>
            <rFont val="Tahoma"/>
          </rPr>
          <t>¦1¦5¦1¦66¦2¦Null§</t>
        </r>
      </text>
    </comment>
    <comment ref="A171" authorId="0" shapeId="0" xr:uid="{00000000-0006-0000-0400-000044000000}">
      <text>
        <r>
          <rPr>
            <sz val="9"/>
            <rFont val="Tahoma"/>
          </rPr>
          <t>¦1¦5¦1¦67¦2¦Null§</t>
        </r>
      </text>
    </comment>
    <comment ref="A173" authorId="0" shapeId="0" xr:uid="{00000000-0006-0000-0400-000045000000}">
      <text>
        <r>
          <rPr>
            <sz val="9"/>
            <rFont val="Tahoma"/>
          </rPr>
          <t>¦1¦5¦1¦68¦2¦Null§</t>
        </r>
      </text>
    </comment>
    <comment ref="A175" authorId="0" shapeId="0" xr:uid="{00000000-0006-0000-0400-000046000000}">
      <text>
        <r>
          <rPr>
            <sz val="9"/>
            <rFont val="Tahoma"/>
          </rPr>
          <t>¦1¦5¦1¦69¦2¦Null§</t>
        </r>
      </text>
    </comment>
    <comment ref="A177" authorId="0" shapeId="0" xr:uid="{00000000-0006-0000-0400-000047000000}">
      <text>
        <r>
          <rPr>
            <sz val="9"/>
            <rFont val="Tahoma"/>
          </rPr>
          <t>¦1¦5¦1¦70¦2¦Null§SubSection</t>
        </r>
      </text>
    </comment>
    <comment ref="A179" authorId="0" shapeId="0" xr:uid="{00000000-0006-0000-0400-000048000000}">
      <text>
        <r>
          <rPr>
            <sz val="9"/>
            <rFont val="Tahoma"/>
          </rPr>
          <t>¦1¦5¦1¦71¦2¦Null§</t>
        </r>
      </text>
    </comment>
    <comment ref="A181" authorId="0" shapeId="0" xr:uid="{00000000-0006-0000-0400-000049000000}">
      <text>
        <r>
          <rPr>
            <sz val="9"/>
            <rFont val="Tahoma"/>
          </rPr>
          <t>¦1¦5¦1¦72¦2¦Null§</t>
        </r>
      </text>
    </comment>
    <comment ref="A183" authorId="0" shapeId="0" xr:uid="{00000000-0006-0000-0400-00004A000000}">
      <text>
        <r>
          <rPr>
            <sz val="9"/>
            <rFont val="Tahoma"/>
          </rPr>
          <t>¦1¦5¦1¦73¦2¦Null§</t>
        </r>
      </text>
    </comment>
    <comment ref="A185" authorId="0" shapeId="0" xr:uid="{00000000-0006-0000-0400-00004B000000}">
      <text>
        <r>
          <rPr>
            <sz val="9"/>
            <rFont val="Tahoma"/>
          </rPr>
          <t>¦1¦5¦1¦74¦2¦Null§</t>
        </r>
      </text>
    </comment>
    <comment ref="A191" authorId="0" shapeId="0" xr:uid="{00000000-0006-0000-0400-00004C000000}">
      <text>
        <r>
          <rPr>
            <sz val="9"/>
            <rFont val="Tahoma"/>
          </rPr>
          <t>¦1¦5¦1¦75¦2¦Null§</t>
        </r>
      </text>
    </comment>
    <comment ref="A193" authorId="0" shapeId="0" xr:uid="{00000000-0006-0000-0400-00004D000000}">
      <text>
        <r>
          <rPr>
            <sz val="9"/>
            <rFont val="Tahoma"/>
          </rPr>
          <t>¦1¦5¦1¦76¦2¦Null§</t>
        </r>
      </text>
    </comment>
    <comment ref="A195" authorId="0" shapeId="0" xr:uid="{00000000-0006-0000-0400-00004E000000}">
      <text>
        <r>
          <rPr>
            <sz val="9"/>
            <rFont val="Tahoma"/>
          </rPr>
          <t>¦1¦5¦1¦77¦2¦Null§</t>
        </r>
      </text>
    </comment>
    <comment ref="A197" authorId="0" shapeId="0" xr:uid="{00000000-0006-0000-0400-00004F000000}">
      <text>
        <r>
          <rPr>
            <sz val="9"/>
            <rFont val="Tahoma"/>
          </rPr>
          <t>¦1¦5¦1¦78¦2¦Null§</t>
        </r>
      </text>
    </comment>
    <comment ref="A199" authorId="0" shapeId="0" xr:uid="{00000000-0006-0000-0400-000050000000}">
      <text>
        <r>
          <rPr>
            <sz val="9"/>
            <rFont val="Tahoma"/>
          </rPr>
          <t>¦1¦5¦1¦79¦2¦Null§</t>
        </r>
      </text>
    </comment>
    <comment ref="A201" authorId="0" shapeId="0" xr:uid="{00000000-0006-0000-0400-000051000000}">
      <text>
        <r>
          <rPr>
            <sz val="9"/>
            <rFont val="Tahoma"/>
          </rPr>
          <t>¦1¦5¦1¦80¦2¦Null§</t>
        </r>
      </text>
    </comment>
    <comment ref="A203" authorId="0" shapeId="0" xr:uid="{00000000-0006-0000-0400-000052000000}">
      <text>
        <r>
          <rPr>
            <sz val="9"/>
            <rFont val="Tahoma"/>
          </rPr>
          <t>¦1¦5¦1¦81¦2¦Null§SubSection</t>
        </r>
      </text>
    </comment>
    <comment ref="A205" authorId="0" shapeId="0" xr:uid="{00000000-0006-0000-0400-000053000000}">
      <text>
        <r>
          <rPr>
            <sz val="9"/>
            <rFont val="Tahoma"/>
          </rPr>
          <t>¦1¦5¦1¦82¦2¦Null§</t>
        </r>
      </text>
    </comment>
    <comment ref="A207" authorId="0" shapeId="0" xr:uid="{00000000-0006-0000-0400-000054000000}">
      <text>
        <r>
          <rPr>
            <sz val="9"/>
            <rFont val="Tahoma"/>
          </rPr>
          <t>¦1¦5¦1¦83¦2¦Null§</t>
        </r>
      </text>
    </comment>
    <comment ref="A209" authorId="0" shapeId="0" xr:uid="{00000000-0006-0000-0400-000055000000}">
      <text>
        <r>
          <rPr>
            <sz val="9"/>
            <rFont val="Tahoma"/>
          </rPr>
          <t>¦1¦5¦1¦84¦2¦Null§PercPrevItem</t>
        </r>
      </text>
    </comment>
    <comment ref="A211" authorId="0" shapeId="0" xr:uid="{00000000-0006-0000-0400-000056000000}">
      <text>
        <r>
          <rPr>
            <sz val="9"/>
            <rFont val="Tahoma"/>
          </rPr>
          <t>¦1¦5¦1¦85¦2¦Null§SubSection</t>
        </r>
      </text>
    </comment>
    <comment ref="A213" authorId="0" shapeId="0" xr:uid="{00000000-0006-0000-0400-000057000000}">
      <text>
        <r>
          <rPr>
            <sz val="9"/>
            <rFont val="Tahoma"/>
          </rPr>
          <t>¦1¦5¦1¦86¦2¦Null§</t>
        </r>
      </text>
    </comment>
    <comment ref="A215" authorId="0" shapeId="0" xr:uid="{00000000-0006-0000-0400-000058000000}">
      <text>
        <r>
          <rPr>
            <sz val="9"/>
            <rFont val="Tahoma"/>
          </rPr>
          <t>¦1¦5¦1¦87¦2¦Null§PercPrevItem</t>
        </r>
      </text>
    </comment>
    <comment ref="A217" authorId="0" shapeId="0" xr:uid="{00000000-0006-0000-0400-000059000000}">
      <text>
        <r>
          <rPr>
            <sz val="9"/>
            <rFont val="Tahoma"/>
          </rPr>
          <t>¦1¦5¦1¦88¦2¦Null§</t>
        </r>
      </text>
    </comment>
    <comment ref="A219" authorId="0" shapeId="0" xr:uid="{00000000-0006-0000-0400-00005A000000}">
      <text>
        <r>
          <rPr>
            <sz val="9"/>
            <rFont val="Tahoma"/>
          </rPr>
          <t>¦1¦5¦1¦89¦2¦Null§PercPrevItem</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0500-000001000000}">
      <text>
        <r>
          <rPr>
            <sz val="9"/>
            <rFont val="Tahoma"/>
          </rPr>
          <t>Item¦Payment¦Description¦Unit¦Qty¦Rate¦Amount§1¦CONTRACT NO.: 31302-5W§6¦SCHEDULE 6 - ADMINISTRATION BUILDING EXTENSION§SECTION 6.1: ALTERATIONS¦SECTION 6.2: CONCRETE, FORMWORK AND REINFORCING¦SECTION 6.3: MASONRY¦SECTION 6.4: WATERPROOFING¦SECTION 6.5: METALWORK¦SECTION 6.6: PLASTERING¦SECTION 6.7: TILING¦SECTION 6.8: PAINTING¦SECTION 6.9: SEWER¦SECTION 6.10: WATER SUPPLY¦SECTION 6.11: PROVISIONAL SUMS¦SECTION 6.12: GENERAL</t>
        </r>
      </text>
    </comment>
    <comment ref="A4" authorId="0" shapeId="0" xr:uid="{00000000-0006-0000-0500-000002000000}">
      <text>
        <r>
          <rPr>
            <sz val="9"/>
            <rFont val="Tahoma"/>
          </rPr>
          <t>¦1¦6¦1¦1¦1¦Null§SubSection</t>
        </r>
      </text>
    </comment>
    <comment ref="A6" authorId="0" shapeId="0" xr:uid="{00000000-0006-0000-0500-000003000000}">
      <text>
        <r>
          <rPr>
            <sz val="9"/>
            <rFont val="Tahoma"/>
          </rPr>
          <t>¦1¦6¦1¦2¦1¦Null§</t>
        </r>
      </text>
    </comment>
    <comment ref="A8" authorId="0" shapeId="0" xr:uid="{00000000-0006-0000-0500-000004000000}">
      <text>
        <r>
          <rPr>
            <sz val="9"/>
            <rFont val="Tahoma"/>
          </rPr>
          <t>¦1¦6¦1¦3¦1¦Null§</t>
        </r>
      </text>
    </comment>
    <comment ref="A10" authorId="0" shapeId="0" xr:uid="{00000000-0006-0000-0500-000005000000}">
      <text>
        <r>
          <rPr>
            <sz val="9"/>
            <rFont val="Tahoma"/>
          </rPr>
          <t>¦1¦6¦1¦4¦1¦Null§</t>
        </r>
      </text>
    </comment>
    <comment ref="A12" authorId="0" shapeId="0" xr:uid="{00000000-0006-0000-0500-000006000000}">
      <text>
        <r>
          <rPr>
            <sz val="9"/>
            <rFont val="Tahoma"/>
          </rPr>
          <t>¦1¦6¦1¦5¦1¦Null§</t>
        </r>
      </text>
    </comment>
    <comment ref="A14" authorId="0" shapeId="0" xr:uid="{00000000-0006-0000-0500-000007000000}">
      <text>
        <r>
          <rPr>
            <sz val="9"/>
            <rFont val="Tahoma"/>
          </rPr>
          <t>¦1¦6¦1¦6¦1¦Null§</t>
        </r>
      </text>
    </comment>
    <comment ref="A16" authorId="0" shapeId="0" xr:uid="{00000000-0006-0000-0500-000008000000}">
      <text>
        <r>
          <rPr>
            <sz val="9"/>
            <rFont val="Tahoma"/>
          </rPr>
          <t>¦1¦6¦1¦7¦1¦Null§</t>
        </r>
      </text>
    </comment>
    <comment ref="A23" authorId="0" shapeId="0" xr:uid="{00000000-0006-0000-0500-000009000000}">
      <text>
        <r>
          <rPr>
            <sz val="9"/>
            <rFont val="Tahoma"/>
          </rPr>
          <t>¦1¦6¦1¦8¦1¦Null§</t>
        </r>
      </text>
    </comment>
    <comment ref="A25" authorId="0" shapeId="0" xr:uid="{00000000-0006-0000-0500-00000A000000}">
      <text>
        <r>
          <rPr>
            <sz val="9"/>
            <rFont val="Tahoma"/>
          </rPr>
          <t>¦1¦6¦1¦9¦1¦Null§SubSection</t>
        </r>
      </text>
    </comment>
    <comment ref="A27" authorId="0" shapeId="0" xr:uid="{00000000-0006-0000-0500-00000B000000}">
      <text>
        <r>
          <rPr>
            <sz val="9"/>
            <rFont val="Tahoma"/>
          </rPr>
          <t>¦1¦6¦1¦10¦1¦Null§</t>
        </r>
      </text>
    </comment>
    <comment ref="A29" authorId="0" shapeId="0" xr:uid="{00000000-0006-0000-0500-00000C000000}">
      <text>
        <r>
          <rPr>
            <sz val="9"/>
            <rFont val="Tahoma"/>
          </rPr>
          <t>¦1¦6¦1¦11¦1¦Null§</t>
        </r>
      </text>
    </comment>
    <comment ref="A31" authorId="0" shapeId="0" xr:uid="{00000000-0006-0000-0500-00000D000000}">
      <text>
        <r>
          <rPr>
            <sz val="9"/>
            <rFont val="Tahoma"/>
          </rPr>
          <t>¦1¦6¦1¦12¦1¦Null§SubSection</t>
        </r>
      </text>
    </comment>
    <comment ref="A33" authorId="0" shapeId="0" xr:uid="{00000000-0006-0000-0500-00000E000000}">
      <text>
        <r>
          <rPr>
            <sz val="9"/>
            <rFont val="Tahoma"/>
          </rPr>
          <t>¦1¦6¦1¦13¦1¦Null§</t>
        </r>
      </text>
    </comment>
    <comment ref="A35" authorId="0" shapeId="0" xr:uid="{00000000-0006-0000-0500-00000F000000}">
      <text>
        <r>
          <rPr>
            <sz val="9"/>
            <rFont val="Tahoma"/>
          </rPr>
          <t>¦1¦6¦1¦14¦1¦Null§</t>
        </r>
      </text>
    </comment>
    <comment ref="A37" authorId="0" shapeId="0" xr:uid="{00000000-0006-0000-0500-000010000000}">
      <text>
        <r>
          <rPr>
            <sz val="9"/>
            <rFont val="Tahoma"/>
          </rPr>
          <t>¦1¦6¦1¦15¦1¦Null§</t>
        </r>
      </text>
    </comment>
    <comment ref="A39" authorId="0" shapeId="0" xr:uid="{00000000-0006-0000-0500-000011000000}">
      <text>
        <r>
          <rPr>
            <sz val="9"/>
            <rFont val="Tahoma"/>
          </rPr>
          <t>¦1¦6¦1¦16¦1¦Null§</t>
        </r>
      </text>
    </comment>
    <comment ref="A41" authorId="0" shapeId="0" xr:uid="{00000000-0006-0000-0500-000012000000}">
      <text>
        <r>
          <rPr>
            <sz val="9"/>
            <rFont val="Tahoma"/>
          </rPr>
          <t>¦1¦6¦1¦17¦1¦Null§</t>
        </r>
      </text>
    </comment>
    <comment ref="A43" authorId="0" shapeId="0" xr:uid="{00000000-0006-0000-0500-000013000000}">
      <text>
        <r>
          <rPr>
            <sz val="9"/>
            <rFont val="Tahoma"/>
          </rPr>
          <t>¦1¦6¦1¦18¦1¦Null§</t>
        </r>
      </text>
    </comment>
    <comment ref="A45" authorId="0" shapeId="0" xr:uid="{00000000-0006-0000-0500-000014000000}">
      <text>
        <r>
          <rPr>
            <sz val="9"/>
            <rFont val="Tahoma"/>
          </rPr>
          <t>¦1¦6¦1¦19¦1¦Null§</t>
        </r>
      </text>
    </comment>
    <comment ref="A47" authorId="0" shapeId="0" xr:uid="{00000000-0006-0000-0500-000015000000}">
      <text>
        <r>
          <rPr>
            <sz val="9"/>
            <rFont val="Tahoma"/>
          </rPr>
          <t>¦1¦6¦1¦20¦1¦Null§</t>
        </r>
      </text>
    </comment>
    <comment ref="A54" authorId="0" shapeId="0" xr:uid="{00000000-0006-0000-0500-000016000000}">
      <text>
        <r>
          <rPr>
            <sz val="9"/>
            <rFont val="Tahoma"/>
          </rPr>
          <t>¦1¦6¦1¦21¦1¦Null§</t>
        </r>
      </text>
    </comment>
    <comment ref="A56" authorId="0" shapeId="0" xr:uid="{00000000-0006-0000-0500-000017000000}">
      <text>
        <r>
          <rPr>
            <sz val="9"/>
            <rFont val="Tahoma"/>
          </rPr>
          <t>¦1¦6¦1¦22¦1¦Null§</t>
        </r>
      </text>
    </comment>
    <comment ref="A58" authorId="0" shapeId="0" xr:uid="{00000000-0006-0000-0500-000018000000}">
      <text>
        <r>
          <rPr>
            <sz val="9"/>
            <rFont val="Tahoma"/>
          </rPr>
          <t>¦1¦6¦1¦23¦1¦Null§</t>
        </r>
      </text>
    </comment>
    <comment ref="A60" authorId="0" shapeId="0" xr:uid="{00000000-0006-0000-0500-000019000000}">
      <text>
        <r>
          <rPr>
            <sz val="9"/>
            <rFont val="Tahoma"/>
          </rPr>
          <t>¦1¦6¦1¦24¦1¦Null§</t>
        </r>
      </text>
    </comment>
    <comment ref="A62" authorId="0" shapeId="0" xr:uid="{00000000-0006-0000-0500-00001A000000}">
      <text>
        <r>
          <rPr>
            <sz val="9"/>
            <rFont val="Tahoma"/>
          </rPr>
          <t>¦1¦6¦1¦25¦1¦Null§</t>
        </r>
      </text>
    </comment>
    <comment ref="A64" authorId="0" shapeId="0" xr:uid="{00000000-0006-0000-0500-00001B000000}">
      <text>
        <r>
          <rPr>
            <sz val="9"/>
            <rFont val="Tahoma"/>
          </rPr>
          <t>¦1¦6¦1¦26¦1¦Null§</t>
        </r>
      </text>
    </comment>
    <comment ref="A66" authorId="0" shapeId="0" xr:uid="{00000000-0006-0000-0500-00001C000000}">
      <text>
        <r>
          <rPr>
            <sz val="9"/>
            <rFont val="Tahoma"/>
          </rPr>
          <t>¦1¦6¦1¦27¦1¦Null§</t>
        </r>
      </text>
    </comment>
    <comment ref="A68" authorId="0" shapeId="0" xr:uid="{00000000-0006-0000-0500-00001D000000}">
      <text>
        <r>
          <rPr>
            <sz val="9"/>
            <rFont val="Tahoma"/>
          </rPr>
          <t>¦1¦6¦1¦28¦1¦Null§</t>
        </r>
      </text>
    </comment>
    <comment ref="A70" authorId="0" shapeId="0" xr:uid="{00000000-0006-0000-0500-00001E000000}">
      <text>
        <r>
          <rPr>
            <sz val="9"/>
            <rFont val="Tahoma"/>
          </rPr>
          <t>¦1¦6¦1¦29¦1¦Null§</t>
        </r>
      </text>
    </comment>
    <comment ref="A72" authorId="0" shapeId="0" xr:uid="{00000000-0006-0000-0500-00001F000000}">
      <text>
        <r>
          <rPr>
            <sz val="9"/>
            <rFont val="Tahoma"/>
          </rPr>
          <t>¦1¦6¦1¦30¦1¦Null§</t>
        </r>
      </text>
    </comment>
    <comment ref="A74" authorId="0" shapeId="0" xr:uid="{00000000-0006-0000-0500-000020000000}">
      <text>
        <r>
          <rPr>
            <sz val="9"/>
            <rFont val="Tahoma"/>
          </rPr>
          <t>¦1¦6¦1¦31¦1¦Null§</t>
        </r>
      </text>
    </comment>
    <comment ref="A76" authorId="0" shapeId="0" xr:uid="{00000000-0006-0000-0500-000021000000}">
      <text>
        <r>
          <rPr>
            <sz val="9"/>
            <rFont val="Tahoma"/>
          </rPr>
          <t>¦1¦6¦1¦32¦1¦Null§</t>
        </r>
      </text>
    </comment>
    <comment ref="A78" authorId="0" shapeId="0" xr:uid="{00000000-0006-0000-0500-000022000000}">
      <text>
        <r>
          <rPr>
            <sz val="9"/>
            <rFont val="Tahoma"/>
          </rPr>
          <t>¦1¦6¦1¦33¦1¦Null§</t>
        </r>
      </text>
    </comment>
    <comment ref="A80" authorId="0" shapeId="0" xr:uid="{00000000-0006-0000-0500-000023000000}">
      <text>
        <r>
          <rPr>
            <sz val="9"/>
            <rFont val="Tahoma"/>
          </rPr>
          <t>¦1¦6¦1¦34¦1¦Null§</t>
        </r>
      </text>
    </comment>
    <comment ref="A82" authorId="0" shapeId="0" xr:uid="{00000000-0006-0000-0500-000024000000}">
      <text>
        <r>
          <rPr>
            <sz val="9"/>
            <rFont val="Tahoma"/>
          </rPr>
          <t>¦1¦6¦1¦35¦2¦Null§</t>
        </r>
      </text>
    </comment>
    <comment ref="A84" authorId="0" shapeId="0" xr:uid="{00000000-0006-0000-0500-000025000000}">
      <text>
        <r>
          <rPr>
            <sz val="9"/>
            <rFont val="Tahoma"/>
          </rPr>
          <t>¦1¦6¦1¦36¦2¦Null§</t>
        </r>
      </text>
    </comment>
    <comment ref="A86" authorId="0" shapeId="0" xr:uid="{00000000-0006-0000-0500-000026000000}">
      <text>
        <r>
          <rPr>
            <sz val="9"/>
            <rFont val="Tahoma"/>
          </rPr>
          <t>¦1¦6¦1¦37¦1¦Null§SubSection</t>
        </r>
      </text>
    </comment>
    <comment ref="A93" authorId="0" shapeId="0" xr:uid="{00000000-0006-0000-0500-000027000000}">
      <text>
        <r>
          <rPr>
            <sz val="9"/>
            <rFont val="Tahoma"/>
          </rPr>
          <t>¦1¦6¦1¦38¦1¦Null§</t>
        </r>
      </text>
    </comment>
    <comment ref="A95" authorId="0" shapeId="0" xr:uid="{00000000-0006-0000-0500-000028000000}">
      <text>
        <r>
          <rPr>
            <sz val="9"/>
            <rFont val="Tahoma"/>
          </rPr>
          <t>¦1¦6¦1¦39¦1¦Null§</t>
        </r>
      </text>
    </comment>
    <comment ref="A97" authorId="0" shapeId="0" xr:uid="{00000000-0006-0000-0500-000029000000}">
      <text>
        <r>
          <rPr>
            <sz val="9"/>
            <rFont val="Tahoma"/>
          </rPr>
          <t>¦1¦6¦1¦40¦1¦Null§</t>
        </r>
      </text>
    </comment>
    <comment ref="A99" authorId="0" shapeId="0" xr:uid="{00000000-0006-0000-0500-00002A000000}">
      <text>
        <r>
          <rPr>
            <sz val="9"/>
            <rFont val="Tahoma"/>
          </rPr>
          <t>¦1¦6¦1¦41¦1¦Null§</t>
        </r>
      </text>
    </comment>
    <comment ref="A101" authorId="0" shapeId="0" xr:uid="{00000000-0006-0000-0500-00002B000000}">
      <text>
        <r>
          <rPr>
            <sz val="9"/>
            <rFont val="Tahoma"/>
          </rPr>
          <t>¦1¦6¦1¦42¦1¦Null§</t>
        </r>
      </text>
    </comment>
    <comment ref="A103" authorId="0" shapeId="0" xr:uid="{00000000-0006-0000-0500-00002C000000}">
      <text>
        <r>
          <rPr>
            <sz val="9"/>
            <rFont val="Tahoma"/>
          </rPr>
          <t>¦1¦6¦1¦43¦1¦Null§</t>
        </r>
      </text>
    </comment>
    <comment ref="A105" authorId="0" shapeId="0" xr:uid="{00000000-0006-0000-0500-00002D000000}">
      <text>
        <r>
          <rPr>
            <sz val="9"/>
            <rFont val="Tahoma"/>
          </rPr>
          <t>¦1¦6¦1¦44¦1¦Null§</t>
        </r>
      </text>
    </comment>
    <comment ref="A107" authorId="0" shapeId="0" xr:uid="{00000000-0006-0000-0500-00002E000000}">
      <text>
        <r>
          <rPr>
            <sz val="9"/>
            <rFont val="Tahoma"/>
          </rPr>
          <t>¦1¦6¦1¦45¦1¦Null§</t>
        </r>
      </text>
    </comment>
    <comment ref="A109" authorId="0" shapeId="0" xr:uid="{00000000-0006-0000-0500-00002F000000}">
      <text>
        <r>
          <rPr>
            <sz val="9"/>
            <rFont val="Tahoma"/>
          </rPr>
          <t>¦1¦6¦1¦46¦1¦Null§SubSection</t>
        </r>
      </text>
    </comment>
    <comment ref="A111" authorId="0" shapeId="0" xr:uid="{00000000-0006-0000-0500-000030000000}">
      <text>
        <r>
          <rPr>
            <sz val="9"/>
            <rFont val="Tahoma"/>
          </rPr>
          <t>¦1¦6¦1¦47¦1¦Null§</t>
        </r>
      </text>
    </comment>
    <comment ref="A113" authorId="0" shapeId="0" xr:uid="{00000000-0006-0000-0500-000031000000}">
      <text>
        <r>
          <rPr>
            <sz val="9"/>
            <rFont val="Tahoma"/>
          </rPr>
          <t>¦1¦6¦1¦48¦1¦Null§</t>
        </r>
      </text>
    </comment>
    <comment ref="A115" authorId="0" shapeId="0" xr:uid="{00000000-0006-0000-0500-000032000000}">
      <text>
        <r>
          <rPr>
            <sz val="9"/>
            <rFont val="Tahoma"/>
          </rPr>
          <t>¦1¦6¦1¦49¦1¦Null§</t>
        </r>
      </text>
    </comment>
    <comment ref="A117" authorId="0" shapeId="0" xr:uid="{00000000-0006-0000-0500-000033000000}">
      <text>
        <r>
          <rPr>
            <sz val="9"/>
            <rFont val="Tahoma"/>
          </rPr>
          <t>¦1¦6¦1¦50¦1¦Null§</t>
        </r>
      </text>
    </comment>
    <comment ref="A119" authorId="0" shapeId="0" xr:uid="{00000000-0006-0000-0500-000034000000}">
      <text>
        <r>
          <rPr>
            <sz val="9"/>
            <rFont val="Tahoma"/>
          </rPr>
          <t>¦1¦6¦1¦51¦1¦Null§SubSection</t>
        </r>
      </text>
    </comment>
    <comment ref="A135" authorId="0" shapeId="0" xr:uid="{00000000-0006-0000-0500-000035000000}">
      <text>
        <r>
          <rPr>
            <sz val="9"/>
            <rFont val="Tahoma"/>
          </rPr>
          <t>¦1¦6¦1¦52¦1¦Null§</t>
        </r>
      </text>
    </comment>
    <comment ref="A137" authorId="0" shapeId="0" xr:uid="{00000000-0006-0000-0500-000036000000}">
      <text>
        <r>
          <rPr>
            <sz val="9"/>
            <rFont val="Tahoma"/>
          </rPr>
          <t>¦1¦6¦1¦53¦1¦Null§</t>
        </r>
      </text>
    </comment>
    <comment ref="A139" authorId="0" shapeId="0" xr:uid="{00000000-0006-0000-0500-000037000000}">
      <text>
        <r>
          <rPr>
            <sz val="9"/>
            <rFont val="Tahoma"/>
          </rPr>
          <t>¦1¦6¦1¦54¦2¦Null§SubSection</t>
        </r>
      </text>
    </comment>
    <comment ref="A141" authorId="0" shapeId="0" xr:uid="{00000000-0006-0000-0500-000038000000}">
      <text>
        <r>
          <rPr>
            <sz val="9"/>
            <rFont val="Tahoma"/>
          </rPr>
          <t>¦1¦6¦1¦55¦2¦Null§</t>
        </r>
      </text>
    </comment>
    <comment ref="A143" authorId="0" shapeId="0" xr:uid="{00000000-0006-0000-0500-000039000000}">
      <text>
        <r>
          <rPr>
            <sz val="9"/>
            <rFont val="Tahoma"/>
          </rPr>
          <t>¦1¦6¦1¦56¦2¦Null§</t>
        </r>
      </text>
    </comment>
    <comment ref="A145" authorId="0" shapeId="0" xr:uid="{00000000-0006-0000-0500-00003A000000}">
      <text>
        <r>
          <rPr>
            <sz val="9"/>
            <rFont val="Tahoma"/>
          </rPr>
          <t>¦1¦6¦1¦57¦2¦Null§</t>
        </r>
      </text>
    </comment>
    <comment ref="A147" authorId="0" shapeId="0" xr:uid="{00000000-0006-0000-0500-00003B000000}">
      <text>
        <r>
          <rPr>
            <sz val="9"/>
            <rFont val="Tahoma"/>
          </rPr>
          <t>¦1¦6¦1¦58¦2¦Null§</t>
        </r>
      </text>
    </comment>
    <comment ref="A182" authorId="0" shapeId="0" xr:uid="{00000000-0006-0000-0500-00003C000000}">
      <text>
        <r>
          <rPr>
            <sz val="9"/>
            <rFont val="Tahoma"/>
          </rPr>
          <t>¦1¦6¦2¦1¦1¦Null§</t>
        </r>
      </text>
    </comment>
    <comment ref="A184" authorId="0" shapeId="0" xr:uid="{00000000-0006-0000-0500-00003D000000}">
      <text>
        <r>
          <rPr>
            <sz val="9"/>
            <rFont val="Tahoma"/>
          </rPr>
          <t>¦1¦6¦2¦2¦1¦Null§</t>
        </r>
      </text>
    </comment>
    <comment ref="A186" authorId="0" shapeId="0" xr:uid="{00000000-0006-0000-0500-00003E000000}">
      <text>
        <r>
          <rPr>
            <sz val="9"/>
            <rFont val="Tahoma"/>
          </rPr>
          <t>¦1¦6¦2¦3¦1¦Null§</t>
        </r>
      </text>
    </comment>
    <comment ref="A188" authorId="0" shapeId="0" xr:uid="{00000000-0006-0000-0500-00003F000000}">
      <text>
        <r>
          <rPr>
            <sz val="9"/>
            <rFont val="Tahoma"/>
          </rPr>
          <t>¦1¦6¦2¦4¦1¦Null§</t>
        </r>
      </text>
    </comment>
    <comment ref="A190" authorId="0" shapeId="0" xr:uid="{00000000-0006-0000-0500-000040000000}">
      <text>
        <r>
          <rPr>
            <sz val="9"/>
            <rFont val="Tahoma"/>
          </rPr>
          <t>¦1¦6¦2¦5¦1¦Null§</t>
        </r>
      </text>
    </comment>
    <comment ref="A192" authorId="0" shapeId="0" xr:uid="{00000000-0006-0000-0500-000041000000}">
      <text>
        <r>
          <rPr>
            <sz val="9"/>
            <rFont val="Tahoma"/>
          </rPr>
          <t>¦1¦6¦2¦6¦1¦Null§</t>
        </r>
      </text>
    </comment>
    <comment ref="A194" authorId="0" shapeId="0" xr:uid="{00000000-0006-0000-0500-000042000000}">
      <text>
        <r>
          <rPr>
            <sz val="9"/>
            <rFont val="Tahoma"/>
          </rPr>
          <t>¦1¦6¦2¦7¦1¦Null§</t>
        </r>
      </text>
    </comment>
    <comment ref="A196" authorId="0" shapeId="0" xr:uid="{00000000-0006-0000-0500-000043000000}">
      <text>
        <r>
          <rPr>
            <sz val="9"/>
            <rFont val="Tahoma"/>
          </rPr>
          <t>¦1¦6¦2¦8¦1¦Null§</t>
        </r>
      </text>
    </comment>
    <comment ref="A198" authorId="0" shapeId="0" xr:uid="{00000000-0006-0000-0500-000044000000}">
      <text>
        <r>
          <rPr>
            <sz val="9"/>
            <rFont val="Tahoma"/>
          </rPr>
          <t>¦1¦6¦2¦9¦1¦Null§</t>
        </r>
      </text>
    </comment>
    <comment ref="A209" authorId="0" shapeId="0" xr:uid="{00000000-0006-0000-0500-000045000000}">
      <text>
        <r>
          <rPr>
            <sz val="9"/>
            <rFont val="Tahoma"/>
          </rPr>
          <t>¦1¦6¦2¦10¦1¦Null§</t>
        </r>
      </text>
    </comment>
    <comment ref="A211" authorId="0" shapeId="0" xr:uid="{00000000-0006-0000-0500-000046000000}">
      <text>
        <r>
          <rPr>
            <sz val="9"/>
            <rFont val="Tahoma"/>
          </rPr>
          <t>¦1¦6¦2¦11¦1¦Null§SubSection</t>
        </r>
      </text>
    </comment>
    <comment ref="A213" authorId="0" shapeId="0" xr:uid="{00000000-0006-0000-0500-000047000000}">
      <text>
        <r>
          <rPr>
            <sz val="9"/>
            <rFont val="Tahoma"/>
          </rPr>
          <t>¦1¦6¦2¦12¦1¦Null§</t>
        </r>
      </text>
    </comment>
    <comment ref="A215" authorId="0" shapeId="0" xr:uid="{00000000-0006-0000-0500-000048000000}">
      <text>
        <r>
          <rPr>
            <sz val="9"/>
            <rFont val="Tahoma"/>
          </rPr>
          <t>¦1¦6¦2¦13¦1¦Null§</t>
        </r>
      </text>
    </comment>
    <comment ref="A217" authorId="0" shapeId="0" xr:uid="{00000000-0006-0000-0500-000049000000}">
      <text>
        <r>
          <rPr>
            <sz val="9"/>
            <rFont val="Tahoma"/>
          </rPr>
          <t>¦1¦6¦2¦14¦1¦Null§</t>
        </r>
      </text>
    </comment>
    <comment ref="A219" authorId="0" shapeId="0" xr:uid="{00000000-0006-0000-0500-00004A000000}">
      <text>
        <r>
          <rPr>
            <sz val="9"/>
            <rFont val="Tahoma"/>
          </rPr>
          <t>¦1¦6¦2¦15¦1¦Null§</t>
        </r>
      </text>
    </comment>
    <comment ref="A221" authorId="0" shapeId="0" xr:uid="{00000000-0006-0000-0500-00004B000000}">
      <text>
        <r>
          <rPr>
            <sz val="9"/>
            <rFont val="Tahoma"/>
          </rPr>
          <t>¦1¦6¦2¦16¦1¦Null§</t>
        </r>
      </text>
    </comment>
    <comment ref="A223" authorId="0" shapeId="0" xr:uid="{00000000-0006-0000-0500-00004C000000}">
      <text>
        <r>
          <rPr>
            <sz val="9"/>
            <rFont val="Tahoma"/>
          </rPr>
          <t>¦1¦6¦2¦17¦1¦Null§</t>
        </r>
      </text>
    </comment>
    <comment ref="A225" authorId="0" shapeId="0" xr:uid="{00000000-0006-0000-0500-00004D000000}">
      <text>
        <r>
          <rPr>
            <sz val="9"/>
            <rFont val="Tahoma"/>
          </rPr>
          <t>¦1¦6¦2¦18¦1¦Null§</t>
        </r>
      </text>
    </comment>
    <comment ref="A227" authorId="0" shapeId="0" xr:uid="{00000000-0006-0000-0500-00004E000000}">
      <text>
        <r>
          <rPr>
            <sz val="9"/>
            <rFont val="Tahoma"/>
          </rPr>
          <t>¦1¦6¦2¦19¦2¦Null§</t>
        </r>
      </text>
    </comment>
    <comment ref="A229" authorId="0" shapeId="0" xr:uid="{00000000-0006-0000-0500-00004F000000}">
      <text>
        <r>
          <rPr>
            <sz val="9"/>
            <rFont val="Tahoma"/>
          </rPr>
          <t>¦1¦6¦2¦20¦1¦Null§SubSection</t>
        </r>
      </text>
    </comment>
    <comment ref="A231" authorId="0" shapeId="0" xr:uid="{00000000-0006-0000-0500-000050000000}">
      <text>
        <r>
          <rPr>
            <sz val="9"/>
            <rFont val="Tahoma"/>
          </rPr>
          <t>¦1¦6¦2¦21¦1¦Null§</t>
        </r>
      </text>
    </comment>
    <comment ref="A233" authorId="0" shapeId="0" xr:uid="{00000000-0006-0000-0500-000051000000}">
      <text>
        <r>
          <rPr>
            <sz val="9"/>
            <rFont val="Tahoma"/>
          </rPr>
          <t>¦1¦6¦2¦22¦1¦Null§</t>
        </r>
      </text>
    </comment>
    <comment ref="A235" authorId="0" shapeId="0" xr:uid="{00000000-0006-0000-0500-000052000000}">
      <text>
        <r>
          <rPr>
            <sz val="9"/>
            <rFont val="Tahoma"/>
          </rPr>
          <t>¦1¦6¦2¦23¦1¦Null§</t>
        </r>
      </text>
    </comment>
    <comment ref="A237" authorId="0" shapeId="0" xr:uid="{00000000-0006-0000-0500-000053000000}">
      <text>
        <r>
          <rPr>
            <sz val="9"/>
            <rFont val="Tahoma"/>
          </rPr>
          <t>¦1¦6¦2¦24¦1¦Null§</t>
        </r>
      </text>
    </comment>
    <comment ref="A239" authorId="0" shapeId="0" xr:uid="{00000000-0006-0000-0500-000054000000}">
      <text>
        <r>
          <rPr>
            <sz val="9"/>
            <rFont val="Tahoma"/>
          </rPr>
          <t>¦1¦6¦2¦25¦1¦Null§</t>
        </r>
      </text>
    </comment>
    <comment ref="A241" authorId="0" shapeId="0" xr:uid="{00000000-0006-0000-0500-000055000000}">
      <text>
        <r>
          <rPr>
            <sz val="9"/>
            <rFont val="Tahoma"/>
          </rPr>
          <t>¦1¦6¦2¦26¦1¦Null§</t>
        </r>
      </text>
    </comment>
    <comment ref="A243" authorId="0" shapeId="0" xr:uid="{00000000-0006-0000-0500-000056000000}">
      <text>
        <r>
          <rPr>
            <sz val="9"/>
            <rFont val="Tahoma"/>
          </rPr>
          <t>¦1¦6¦2¦27¦1¦Null§</t>
        </r>
      </text>
    </comment>
    <comment ref="A245" authorId="0" shapeId="0" xr:uid="{00000000-0006-0000-0500-000057000000}">
      <text>
        <r>
          <rPr>
            <sz val="9"/>
            <rFont val="Tahoma"/>
          </rPr>
          <t>¦1¦6¦2¦28¦1¦Null§</t>
        </r>
      </text>
    </comment>
    <comment ref="A247" authorId="0" shapeId="0" xr:uid="{00000000-0006-0000-0500-000058000000}">
      <text>
        <r>
          <rPr>
            <sz val="9"/>
            <rFont val="Tahoma"/>
          </rPr>
          <t>¦1¦6¦2¦29¦1¦Null§</t>
        </r>
      </text>
    </comment>
    <comment ref="A249" authorId="0" shapeId="0" xr:uid="{00000000-0006-0000-0500-000059000000}">
      <text>
        <r>
          <rPr>
            <sz val="9"/>
            <rFont val="Tahoma"/>
          </rPr>
          <t>¦1¦6¦2¦30¦1¦Null§</t>
        </r>
      </text>
    </comment>
    <comment ref="A256" authorId="0" shapeId="0" xr:uid="{00000000-0006-0000-0500-00005A000000}">
      <text>
        <r>
          <rPr>
            <sz val="9"/>
            <rFont val="Tahoma"/>
          </rPr>
          <t>¦1¦6¦2¦31¦1¦Null§</t>
        </r>
      </text>
    </comment>
    <comment ref="A258" authorId="0" shapeId="0" xr:uid="{00000000-0006-0000-0500-00005B000000}">
      <text>
        <r>
          <rPr>
            <sz val="9"/>
            <rFont val="Tahoma"/>
          </rPr>
          <t>¦1¦6¦2¦32¦1¦Null§</t>
        </r>
      </text>
    </comment>
    <comment ref="A260" authorId="0" shapeId="0" xr:uid="{00000000-0006-0000-0500-00005C000000}">
      <text>
        <r>
          <rPr>
            <sz val="9"/>
            <rFont val="Tahoma"/>
          </rPr>
          <t>¦1¦6¦2¦33¦1¦Null§</t>
        </r>
      </text>
    </comment>
    <comment ref="A262" authorId="0" shapeId="0" xr:uid="{00000000-0006-0000-0500-00005D000000}">
      <text>
        <r>
          <rPr>
            <sz val="9"/>
            <rFont val="Tahoma"/>
          </rPr>
          <t>¦1¦6¦2¦34¦1¦Null§</t>
        </r>
      </text>
    </comment>
    <comment ref="A264" authorId="0" shapeId="0" xr:uid="{00000000-0006-0000-0500-00005E000000}">
      <text>
        <r>
          <rPr>
            <sz val="9"/>
            <rFont val="Tahoma"/>
          </rPr>
          <t>¦1¦6¦2¦35¦1¦Null§</t>
        </r>
      </text>
    </comment>
    <comment ref="A266" authorId="0" shapeId="0" xr:uid="{00000000-0006-0000-0500-00005F000000}">
      <text>
        <r>
          <rPr>
            <sz val="9"/>
            <rFont val="Tahoma"/>
          </rPr>
          <t>¦1¦6¦2¦36¦1¦Null§</t>
        </r>
      </text>
    </comment>
    <comment ref="A268" authorId="0" shapeId="0" xr:uid="{00000000-0006-0000-0500-000060000000}">
      <text>
        <r>
          <rPr>
            <sz val="9"/>
            <rFont val="Tahoma"/>
          </rPr>
          <t>¦1¦6¦2¦37¦1¦Null§</t>
        </r>
      </text>
    </comment>
    <comment ref="A270" authorId="0" shapeId="0" xr:uid="{00000000-0006-0000-0500-000061000000}">
      <text>
        <r>
          <rPr>
            <sz val="9"/>
            <rFont val="Tahoma"/>
          </rPr>
          <t>¦1¦6¦2¦38¦1¦Null§</t>
        </r>
      </text>
    </comment>
    <comment ref="A272" authorId="0" shapeId="0" xr:uid="{00000000-0006-0000-0500-000062000000}">
      <text>
        <r>
          <rPr>
            <sz val="9"/>
            <rFont val="Tahoma"/>
          </rPr>
          <t>¦1¦6¦2¦39¦2¦Null§</t>
        </r>
      </text>
    </comment>
    <comment ref="A274" authorId="0" shapeId="0" xr:uid="{00000000-0006-0000-0500-000063000000}">
      <text>
        <r>
          <rPr>
            <sz val="9"/>
            <rFont val="Tahoma"/>
          </rPr>
          <t>¦1¦6¦2¦40¦1¦Null§</t>
        </r>
      </text>
    </comment>
    <comment ref="A276" authorId="0" shapeId="0" xr:uid="{00000000-0006-0000-0500-000064000000}">
      <text>
        <r>
          <rPr>
            <sz val="9"/>
            <rFont val="Tahoma"/>
          </rPr>
          <t>¦1¦6¦2¦41¦1¦Null§</t>
        </r>
      </text>
    </comment>
    <comment ref="A278" authorId="0" shapeId="0" xr:uid="{00000000-0006-0000-0500-000065000000}">
      <text>
        <r>
          <rPr>
            <sz val="9"/>
            <rFont val="Tahoma"/>
          </rPr>
          <t>¦1¦6¦2¦42¦1¦Null§SubSection</t>
        </r>
      </text>
    </comment>
    <comment ref="A280" authorId="0" shapeId="0" xr:uid="{00000000-0006-0000-0500-000066000000}">
      <text>
        <r>
          <rPr>
            <sz val="9"/>
            <rFont val="Tahoma"/>
          </rPr>
          <t>¦1¦6¦2¦43¦1¦Null§</t>
        </r>
      </text>
    </comment>
    <comment ref="A282" authorId="0" shapeId="0" xr:uid="{00000000-0006-0000-0500-000067000000}">
      <text>
        <r>
          <rPr>
            <sz val="9"/>
            <rFont val="Tahoma"/>
          </rPr>
          <t>¦1¦6¦2¦44¦1¦Null§</t>
        </r>
      </text>
    </comment>
    <comment ref="A284" authorId="0" shapeId="0" xr:uid="{00000000-0006-0000-0500-000068000000}">
      <text>
        <r>
          <rPr>
            <sz val="9"/>
            <rFont val="Tahoma"/>
          </rPr>
          <t>¦1¦6¦2¦45¦1¦Null§</t>
        </r>
      </text>
    </comment>
    <comment ref="A286" authorId="0" shapeId="0" xr:uid="{00000000-0006-0000-0500-000069000000}">
      <text>
        <r>
          <rPr>
            <sz val="9"/>
            <rFont val="Tahoma"/>
          </rPr>
          <t>¦1¦6¦2¦46¦1¦Null§</t>
        </r>
      </text>
    </comment>
    <comment ref="A288" authorId="0" shapeId="0" xr:uid="{00000000-0006-0000-0500-00006A000000}">
      <text>
        <r>
          <rPr>
            <sz val="9"/>
            <rFont val="Tahoma"/>
          </rPr>
          <t>¦1¦6¦2¦47¦1¦Null§SubSection</t>
        </r>
      </text>
    </comment>
    <comment ref="A290" authorId="0" shapeId="0" xr:uid="{00000000-0006-0000-0500-00006B000000}">
      <text>
        <r>
          <rPr>
            <sz val="9"/>
            <rFont val="Tahoma"/>
          </rPr>
          <t>¦1¦6¦2¦48¦1¦Null§</t>
        </r>
      </text>
    </comment>
    <comment ref="A292" authorId="0" shapeId="0" xr:uid="{00000000-0006-0000-0500-00006C000000}">
      <text>
        <r>
          <rPr>
            <sz val="9"/>
            <rFont val="Tahoma"/>
          </rPr>
          <t>¦1¦6¦2¦49¦1¦Null§</t>
        </r>
      </text>
    </comment>
    <comment ref="A294" authorId="0" shapeId="0" xr:uid="{00000000-0006-0000-0500-00006D000000}">
      <text>
        <r>
          <rPr>
            <sz val="9"/>
            <rFont val="Tahoma"/>
          </rPr>
          <t>¦1¦6¦2¦50¦1¦Null§</t>
        </r>
      </text>
    </comment>
    <comment ref="A296" authorId="0" shapeId="0" xr:uid="{00000000-0006-0000-0500-00006E000000}">
      <text>
        <r>
          <rPr>
            <sz val="9"/>
            <rFont val="Tahoma"/>
          </rPr>
          <t>¦1¦6¦2¦51¦1¦Null§SubSection</t>
        </r>
      </text>
    </comment>
    <comment ref="A298" authorId="0" shapeId="0" xr:uid="{00000000-0006-0000-0500-00006F000000}">
      <text>
        <r>
          <rPr>
            <sz val="9"/>
            <rFont val="Tahoma"/>
          </rPr>
          <t>¦1¦6¦2¦52¦1¦Null§</t>
        </r>
      </text>
    </comment>
    <comment ref="A300" authorId="0" shapeId="0" xr:uid="{00000000-0006-0000-0500-000070000000}">
      <text>
        <r>
          <rPr>
            <sz val="9"/>
            <rFont val="Tahoma"/>
          </rPr>
          <t>¦1¦6¦2¦53¦1¦Null§</t>
        </r>
      </text>
    </comment>
    <comment ref="A307" authorId="0" shapeId="0" xr:uid="{00000000-0006-0000-0500-000071000000}">
      <text>
        <r>
          <rPr>
            <sz val="9"/>
            <rFont val="Tahoma"/>
          </rPr>
          <t>¦1¦6¦2¦54¦1¦Null§</t>
        </r>
      </text>
    </comment>
    <comment ref="A309" authorId="0" shapeId="0" xr:uid="{00000000-0006-0000-0500-000072000000}">
      <text>
        <r>
          <rPr>
            <sz val="9"/>
            <rFont val="Tahoma"/>
          </rPr>
          <t>¦1¦6¦2¦55¦1¦Null§</t>
        </r>
      </text>
    </comment>
    <comment ref="A311" authorId="0" shapeId="0" xr:uid="{00000000-0006-0000-0500-000073000000}">
      <text>
        <r>
          <rPr>
            <sz val="9"/>
            <rFont val="Tahoma"/>
          </rPr>
          <t>¦1¦6¦2¦56¦1¦Null§</t>
        </r>
      </text>
    </comment>
    <comment ref="A313" authorId="0" shapeId="0" xr:uid="{00000000-0006-0000-0500-000074000000}">
      <text>
        <r>
          <rPr>
            <sz val="9"/>
            <rFont val="Tahoma"/>
          </rPr>
          <t>¦1¦6¦2¦57¦1¦Null§</t>
        </r>
      </text>
    </comment>
    <comment ref="A315" authorId="0" shapeId="0" xr:uid="{00000000-0006-0000-0500-000075000000}">
      <text>
        <r>
          <rPr>
            <sz val="9"/>
            <rFont val="Tahoma"/>
          </rPr>
          <t>¦1¦6¦2¦58¦1¦Null§</t>
        </r>
      </text>
    </comment>
    <comment ref="A317" authorId="0" shapeId="0" xr:uid="{00000000-0006-0000-0500-000076000000}">
      <text>
        <r>
          <rPr>
            <sz val="9"/>
            <rFont val="Tahoma"/>
          </rPr>
          <t>¦1¦6¦2¦59¦1¦Null§SubSection</t>
        </r>
      </text>
    </comment>
    <comment ref="A319" authorId="0" shapeId="0" xr:uid="{00000000-0006-0000-0500-000077000000}">
      <text>
        <r>
          <rPr>
            <sz val="9"/>
            <rFont val="Tahoma"/>
          </rPr>
          <t>¦1¦6¦2¦60¦1¦Null§</t>
        </r>
      </text>
    </comment>
    <comment ref="A321" authorId="0" shapeId="0" xr:uid="{00000000-0006-0000-0500-000078000000}">
      <text>
        <r>
          <rPr>
            <sz val="9"/>
            <rFont val="Tahoma"/>
          </rPr>
          <t>¦1¦6¦2¦61¦1¦Null§</t>
        </r>
      </text>
    </comment>
    <comment ref="A323" authorId="0" shapeId="0" xr:uid="{00000000-0006-0000-0500-000079000000}">
      <text>
        <r>
          <rPr>
            <sz val="9"/>
            <rFont val="Tahoma"/>
          </rPr>
          <t>¦1¦6¦2¦62¦1¦Null§</t>
        </r>
      </text>
    </comment>
    <comment ref="A325" authorId="0" shapeId="0" xr:uid="{00000000-0006-0000-0500-00007A000000}">
      <text>
        <r>
          <rPr>
            <sz val="9"/>
            <rFont val="Tahoma"/>
          </rPr>
          <t>¦1¦6¦2¦63¦1¦Null§</t>
        </r>
      </text>
    </comment>
    <comment ref="A327" authorId="0" shapeId="0" xr:uid="{00000000-0006-0000-0500-00007B000000}">
      <text>
        <r>
          <rPr>
            <sz val="9"/>
            <rFont val="Tahoma"/>
          </rPr>
          <t>¦1¦6¦2¦64¦1¦Null§</t>
        </r>
      </text>
    </comment>
    <comment ref="A366" authorId="0" shapeId="0" xr:uid="{00000000-0006-0000-0500-00007C000000}">
      <text>
        <r>
          <rPr>
            <sz val="9"/>
            <rFont val="Tahoma"/>
          </rPr>
          <t>¦1¦6¦3¦1¦1¦Null§SubSection</t>
        </r>
      </text>
    </comment>
    <comment ref="A368" authorId="0" shapeId="0" xr:uid="{00000000-0006-0000-0500-00007D000000}">
      <text>
        <r>
          <rPr>
            <sz val="9"/>
            <rFont val="Tahoma"/>
          </rPr>
          <t>¦1¦6¦3¦2¦1¦Null§</t>
        </r>
      </text>
    </comment>
    <comment ref="A370" authorId="0" shapeId="0" xr:uid="{00000000-0006-0000-0500-00007E000000}">
      <text>
        <r>
          <rPr>
            <sz val="9"/>
            <rFont val="Tahoma"/>
          </rPr>
          <t>¦1¦6¦3¦3¦1¦Null§</t>
        </r>
      </text>
    </comment>
    <comment ref="A372" authorId="0" shapeId="0" xr:uid="{00000000-0006-0000-0500-00007F000000}">
      <text>
        <r>
          <rPr>
            <sz val="9"/>
            <rFont val="Tahoma"/>
          </rPr>
          <t>¦1¦6¦3¦4¦1¦Null§</t>
        </r>
      </text>
    </comment>
    <comment ref="A374" authorId="0" shapeId="0" xr:uid="{00000000-0006-0000-0500-000080000000}">
      <text>
        <r>
          <rPr>
            <sz val="9"/>
            <rFont val="Tahoma"/>
          </rPr>
          <t>¦1¦6¦3¦5¦1¦Null§</t>
        </r>
      </text>
    </comment>
    <comment ref="A376" authorId="0" shapeId="0" xr:uid="{00000000-0006-0000-0500-000081000000}">
      <text>
        <r>
          <rPr>
            <sz val="9"/>
            <rFont val="Tahoma"/>
          </rPr>
          <t>¦1¦6¦3¦6¦1¦Null§</t>
        </r>
      </text>
    </comment>
    <comment ref="A378" authorId="0" shapeId="0" xr:uid="{00000000-0006-0000-0500-000082000000}">
      <text>
        <r>
          <rPr>
            <sz val="9"/>
            <rFont val="Tahoma"/>
          </rPr>
          <t>¦1¦6¦3¦7¦1¦Null§</t>
        </r>
      </text>
    </comment>
    <comment ref="A380" authorId="0" shapeId="0" xr:uid="{00000000-0006-0000-0500-000083000000}">
      <text>
        <r>
          <rPr>
            <sz val="9"/>
            <rFont val="Tahoma"/>
          </rPr>
          <t>¦1¦6¦3¦8¦1¦Null§</t>
        </r>
      </text>
    </comment>
    <comment ref="A382" authorId="0" shapeId="0" xr:uid="{00000000-0006-0000-0500-000084000000}">
      <text>
        <r>
          <rPr>
            <sz val="9"/>
            <rFont val="Tahoma"/>
          </rPr>
          <t>¦1¦6¦3¦9¦1¦Null§</t>
        </r>
      </text>
    </comment>
    <comment ref="A384" authorId="0" shapeId="0" xr:uid="{00000000-0006-0000-0500-000085000000}">
      <text>
        <r>
          <rPr>
            <sz val="9"/>
            <rFont val="Tahoma"/>
          </rPr>
          <t>¦1¦6¦3¦10¦1¦Null§</t>
        </r>
      </text>
    </comment>
    <comment ref="A386" authorId="0" shapeId="0" xr:uid="{00000000-0006-0000-0500-000086000000}">
      <text>
        <r>
          <rPr>
            <sz val="9"/>
            <rFont val="Tahoma"/>
          </rPr>
          <t>¦1¦6¦3¦11¦1¦Null§</t>
        </r>
      </text>
    </comment>
    <comment ref="A388" authorId="0" shapeId="0" xr:uid="{00000000-0006-0000-0500-000087000000}">
      <text>
        <r>
          <rPr>
            <sz val="9"/>
            <rFont val="Tahoma"/>
          </rPr>
          <t>¦1¦6¦3¦12¦1¦Null§SubSection</t>
        </r>
      </text>
    </comment>
    <comment ref="A390" authorId="0" shapeId="0" xr:uid="{00000000-0006-0000-0500-000088000000}">
      <text>
        <r>
          <rPr>
            <sz val="9"/>
            <rFont val="Tahoma"/>
          </rPr>
          <t>¦1¦6¦3¦13¦1¦Null§</t>
        </r>
      </text>
    </comment>
    <comment ref="A392" authorId="0" shapeId="0" xr:uid="{00000000-0006-0000-0500-000089000000}">
      <text>
        <r>
          <rPr>
            <sz val="9"/>
            <rFont val="Tahoma"/>
          </rPr>
          <t>¦1¦6¦3¦14¦1¦Null§</t>
        </r>
      </text>
    </comment>
    <comment ref="A394" authorId="0" shapeId="0" xr:uid="{00000000-0006-0000-0500-00008A000000}">
      <text>
        <r>
          <rPr>
            <sz val="9"/>
            <rFont val="Tahoma"/>
          </rPr>
          <t>¦1¦6¦3¦15¦1¦Null§</t>
        </r>
      </text>
    </comment>
    <comment ref="A396" authorId="0" shapeId="0" xr:uid="{00000000-0006-0000-0500-00008B000000}">
      <text>
        <r>
          <rPr>
            <sz val="9"/>
            <rFont val="Tahoma"/>
          </rPr>
          <t>¦1¦6¦3¦16¦1¦Null§</t>
        </r>
      </text>
    </comment>
    <comment ref="A398" authorId="0" shapeId="0" xr:uid="{00000000-0006-0000-0500-00008C000000}">
      <text>
        <r>
          <rPr>
            <sz val="9"/>
            <rFont val="Tahoma"/>
          </rPr>
          <t>¦1¦6¦3¦17¦1¦Null§</t>
        </r>
      </text>
    </comment>
    <comment ref="A400" authorId="0" shapeId="0" xr:uid="{00000000-0006-0000-0500-00008D000000}">
      <text>
        <r>
          <rPr>
            <sz val="9"/>
            <rFont val="Tahoma"/>
          </rPr>
          <t>¦1¦6¦3¦18¦1¦Null§</t>
        </r>
      </text>
    </comment>
    <comment ref="A406" authorId="0" shapeId="0" xr:uid="{00000000-0006-0000-0500-00008E000000}">
      <text>
        <r>
          <rPr>
            <sz val="9"/>
            <rFont val="Tahoma"/>
          </rPr>
          <t>¦1¦6¦3¦19¦1¦Null§</t>
        </r>
      </text>
    </comment>
    <comment ref="A408" authorId="0" shapeId="0" xr:uid="{00000000-0006-0000-0500-00008F000000}">
      <text>
        <r>
          <rPr>
            <sz val="9"/>
            <rFont val="Tahoma"/>
          </rPr>
          <t>¦1¦6¦3¦20¦1¦Null§</t>
        </r>
      </text>
    </comment>
    <comment ref="A410" authorId="0" shapeId="0" xr:uid="{00000000-0006-0000-0500-000090000000}">
      <text>
        <r>
          <rPr>
            <sz val="9"/>
            <rFont val="Tahoma"/>
          </rPr>
          <t>¦1¦6¦3¦21¦1¦Null§</t>
        </r>
      </text>
    </comment>
    <comment ref="A412" authorId="0" shapeId="0" xr:uid="{00000000-0006-0000-0500-000091000000}">
      <text>
        <r>
          <rPr>
            <sz val="9"/>
            <rFont val="Tahoma"/>
          </rPr>
          <t>¦1¦6¦3¦22¦1¦Null§</t>
        </r>
      </text>
    </comment>
    <comment ref="A414" authorId="0" shapeId="0" xr:uid="{00000000-0006-0000-0500-000092000000}">
      <text>
        <r>
          <rPr>
            <sz val="9"/>
            <rFont val="Tahoma"/>
          </rPr>
          <t>¦1¦6¦3¦23¦1¦Null§</t>
        </r>
      </text>
    </comment>
    <comment ref="A416" authorId="0" shapeId="0" xr:uid="{00000000-0006-0000-0500-000093000000}">
      <text>
        <r>
          <rPr>
            <sz val="9"/>
            <rFont val="Tahoma"/>
          </rPr>
          <t>¦1¦6¦3¦24¦1¦Null§SubSection</t>
        </r>
      </text>
    </comment>
    <comment ref="A418" authorId="0" shapeId="0" xr:uid="{00000000-0006-0000-0500-000094000000}">
      <text>
        <r>
          <rPr>
            <sz val="9"/>
            <rFont val="Tahoma"/>
          </rPr>
          <t>¦1¦6¦3¦25¦1¦Null§</t>
        </r>
      </text>
    </comment>
    <comment ref="A420" authorId="0" shapeId="0" xr:uid="{00000000-0006-0000-0500-000095000000}">
      <text>
        <r>
          <rPr>
            <sz val="9"/>
            <rFont val="Tahoma"/>
          </rPr>
          <t>¦1¦6¦3¦26¦1¦Null§</t>
        </r>
      </text>
    </comment>
    <comment ref="A422" authorId="0" shapeId="0" xr:uid="{00000000-0006-0000-0500-000096000000}">
      <text>
        <r>
          <rPr>
            <sz val="9"/>
            <rFont val="Tahoma"/>
          </rPr>
          <t>¦1¦6¦3¦27¦1¦Null§</t>
        </r>
      </text>
    </comment>
    <comment ref="A424" authorId="0" shapeId="0" xr:uid="{00000000-0006-0000-0500-000097000000}">
      <text>
        <r>
          <rPr>
            <sz val="9"/>
            <rFont val="Tahoma"/>
          </rPr>
          <t>¦1¦6¦3¦28¦1¦Null§</t>
        </r>
      </text>
    </comment>
    <comment ref="A464" authorId="0" shapeId="0" xr:uid="{00000000-0006-0000-0500-000098000000}">
      <text>
        <r>
          <rPr>
            <sz val="9"/>
            <rFont val="Tahoma"/>
          </rPr>
          <t>¦1¦6¦4¦1¦1¦Null§SubSection</t>
        </r>
      </text>
    </comment>
    <comment ref="A466" authorId="0" shapeId="0" xr:uid="{00000000-0006-0000-0500-000099000000}">
      <text>
        <r>
          <rPr>
            <sz val="9"/>
            <rFont val="Tahoma"/>
          </rPr>
          <t>¦1¦6¦4¦2¦1¦Null§</t>
        </r>
      </text>
    </comment>
    <comment ref="A468" authorId="0" shapeId="0" xr:uid="{00000000-0006-0000-0500-00009A000000}">
      <text>
        <r>
          <rPr>
            <sz val="9"/>
            <rFont val="Tahoma"/>
          </rPr>
          <t>¦1¦6¦4¦3¦1¦Null§</t>
        </r>
      </text>
    </comment>
    <comment ref="A470" authorId="0" shapeId="0" xr:uid="{00000000-0006-0000-0500-00009B000000}">
      <text>
        <r>
          <rPr>
            <sz val="9"/>
            <rFont val="Tahoma"/>
          </rPr>
          <t>¦1¦6¦4¦4¦1¦Null§</t>
        </r>
      </text>
    </comment>
    <comment ref="A472" authorId="0" shapeId="0" xr:uid="{00000000-0006-0000-0500-00009C000000}">
      <text>
        <r>
          <rPr>
            <sz val="9"/>
            <rFont val="Tahoma"/>
          </rPr>
          <t>¦1¦6¦4¦5¦1¦Null§SubSection</t>
        </r>
      </text>
    </comment>
    <comment ref="A474" authorId="0" shapeId="0" xr:uid="{00000000-0006-0000-0500-00009D000000}">
      <text>
        <r>
          <rPr>
            <sz val="9"/>
            <rFont val="Tahoma"/>
          </rPr>
          <t>¦1¦6¦4¦6¦1¦Null§</t>
        </r>
      </text>
    </comment>
    <comment ref="A476" authorId="0" shapeId="0" xr:uid="{00000000-0006-0000-0500-00009E000000}">
      <text>
        <r>
          <rPr>
            <sz val="9"/>
            <rFont val="Tahoma"/>
          </rPr>
          <t>¦1¦6¦4¦7¦1¦Null§</t>
        </r>
      </text>
    </comment>
    <comment ref="A478" authorId="0" shapeId="0" xr:uid="{00000000-0006-0000-0500-00009F000000}">
      <text>
        <r>
          <rPr>
            <sz val="9"/>
            <rFont val="Tahoma"/>
          </rPr>
          <t>¦1¦6¦4¦8¦1¦Null§</t>
        </r>
      </text>
    </comment>
    <comment ref="A480" authorId="0" shapeId="0" xr:uid="{00000000-0006-0000-0500-0000A0000000}">
      <text>
        <r>
          <rPr>
            <sz val="9"/>
            <rFont val="Tahoma"/>
          </rPr>
          <t>¦1¦6¦4¦9¦1¦Null§</t>
        </r>
      </text>
    </comment>
    <comment ref="A515" authorId="0" shapeId="0" xr:uid="{00000000-0006-0000-0500-0000A1000000}">
      <text>
        <r>
          <rPr>
            <sz val="9"/>
            <rFont val="Tahoma"/>
          </rPr>
          <t>¦1¦6¦5¦1¦1¦Null§SubSection</t>
        </r>
      </text>
    </comment>
    <comment ref="A517" authorId="0" shapeId="0" xr:uid="{00000000-0006-0000-0500-0000A2000000}">
      <text>
        <r>
          <rPr>
            <sz val="9"/>
            <rFont val="Tahoma"/>
          </rPr>
          <t>¦1¦6¦5¦2¦1¦Null§SubSection</t>
        </r>
      </text>
    </comment>
    <comment ref="A519" authorId="0" shapeId="0" xr:uid="{00000000-0006-0000-0500-0000A3000000}">
      <text>
        <r>
          <rPr>
            <sz val="9"/>
            <rFont val="Tahoma"/>
          </rPr>
          <t>¦1¦6¦5¦3¦1¦Null§</t>
        </r>
      </text>
    </comment>
    <comment ref="A521" authorId="0" shapeId="0" xr:uid="{00000000-0006-0000-0500-0000A4000000}">
      <text>
        <r>
          <rPr>
            <sz val="9"/>
            <rFont val="Tahoma"/>
          </rPr>
          <t>¦1¦6¦5¦4¦1¦Null§</t>
        </r>
      </text>
    </comment>
    <comment ref="A523" authorId="0" shapeId="0" xr:uid="{00000000-0006-0000-0500-0000A5000000}">
      <text>
        <r>
          <rPr>
            <sz val="9"/>
            <rFont val="Tahoma"/>
          </rPr>
          <t>¦1¦6¦5¦5¦1¦Null§</t>
        </r>
      </text>
    </comment>
    <comment ref="A525" authorId="0" shapeId="0" xr:uid="{00000000-0006-0000-0500-0000A6000000}">
      <text>
        <r>
          <rPr>
            <sz val="9"/>
            <rFont val="Tahoma"/>
          </rPr>
          <t>¦1¦6¦5¦6¦1¦Null§</t>
        </r>
      </text>
    </comment>
    <comment ref="A527" authorId="0" shapeId="0" xr:uid="{00000000-0006-0000-0500-0000A7000000}">
      <text>
        <r>
          <rPr>
            <sz val="9"/>
            <rFont val="Tahoma"/>
          </rPr>
          <t>¦1¦6¦5¦7¦1¦Null§</t>
        </r>
      </text>
    </comment>
    <comment ref="A529" authorId="0" shapeId="0" xr:uid="{00000000-0006-0000-0500-0000A8000000}">
      <text>
        <r>
          <rPr>
            <sz val="9"/>
            <rFont val="Tahoma"/>
          </rPr>
          <t>¦1¦6¦5¦8¦1¦Null§</t>
        </r>
      </text>
    </comment>
    <comment ref="A531" authorId="0" shapeId="0" xr:uid="{00000000-0006-0000-0500-0000A9000000}">
      <text>
        <r>
          <rPr>
            <sz val="9"/>
            <rFont val="Tahoma"/>
          </rPr>
          <t>¦1¦6¦5¦9¦1¦Null§</t>
        </r>
      </text>
    </comment>
    <comment ref="A542" authorId="0" shapeId="0" xr:uid="{00000000-0006-0000-0500-0000AA000000}">
      <text>
        <r>
          <rPr>
            <sz val="9"/>
            <rFont val="Tahoma"/>
          </rPr>
          <t>¦1¦6¦5¦10¦1¦Null§</t>
        </r>
      </text>
    </comment>
    <comment ref="A544" authorId="0" shapeId="0" xr:uid="{00000000-0006-0000-0500-0000AB000000}">
      <text>
        <r>
          <rPr>
            <sz val="9"/>
            <rFont val="Tahoma"/>
          </rPr>
          <t>¦1¦6¦5¦11¦1¦Null§</t>
        </r>
      </text>
    </comment>
    <comment ref="A546" authorId="0" shapeId="0" xr:uid="{00000000-0006-0000-0500-0000AC000000}">
      <text>
        <r>
          <rPr>
            <sz val="9"/>
            <rFont val="Tahoma"/>
          </rPr>
          <t>¦1¦6¦5¦12¦1¦Null§</t>
        </r>
      </text>
    </comment>
    <comment ref="A548" authorId="0" shapeId="0" xr:uid="{00000000-0006-0000-0500-0000AD000000}">
      <text>
        <r>
          <rPr>
            <sz val="9"/>
            <rFont val="Tahoma"/>
          </rPr>
          <t>¦1¦6¦5¦13¦1¦Null§SubSection</t>
        </r>
      </text>
    </comment>
    <comment ref="A550" authorId="0" shapeId="0" xr:uid="{00000000-0006-0000-0500-0000AE000000}">
      <text>
        <r>
          <rPr>
            <sz val="9"/>
            <rFont val="Tahoma"/>
          </rPr>
          <t>¦1¦6¦5¦14¦1¦Null§</t>
        </r>
      </text>
    </comment>
    <comment ref="A552" authorId="0" shapeId="0" xr:uid="{00000000-0006-0000-0500-0000AF000000}">
      <text>
        <r>
          <rPr>
            <sz val="9"/>
            <rFont val="Tahoma"/>
          </rPr>
          <t>¦1¦6¦5¦15¦1¦Null§</t>
        </r>
      </text>
    </comment>
    <comment ref="A554" authorId="0" shapeId="0" xr:uid="{00000000-0006-0000-0500-0000B0000000}">
      <text>
        <r>
          <rPr>
            <sz val="9"/>
            <rFont val="Tahoma"/>
          </rPr>
          <t>¦1¦6¦5¦16¦1¦Null§</t>
        </r>
      </text>
    </comment>
    <comment ref="A556" authorId="0" shapeId="0" xr:uid="{00000000-0006-0000-0500-0000B1000000}">
      <text>
        <r>
          <rPr>
            <sz val="9"/>
            <rFont val="Tahoma"/>
          </rPr>
          <t>¦1¦6¦5¦17¦1¦Null§</t>
        </r>
      </text>
    </comment>
    <comment ref="A558" authorId="0" shapeId="0" xr:uid="{00000000-0006-0000-0500-0000B2000000}">
      <text>
        <r>
          <rPr>
            <sz val="9"/>
            <rFont val="Tahoma"/>
          </rPr>
          <t>¦1¦6¦5¦18¦1¦Null§</t>
        </r>
      </text>
    </comment>
    <comment ref="A560" authorId="0" shapeId="0" xr:uid="{00000000-0006-0000-0500-0000B3000000}">
      <text>
        <r>
          <rPr>
            <sz val="9"/>
            <rFont val="Tahoma"/>
          </rPr>
          <t>¦1¦6¦5¦19¦1¦Null§</t>
        </r>
      </text>
    </comment>
    <comment ref="A562" authorId="0" shapeId="0" xr:uid="{00000000-0006-0000-0500-0000B4000000}">
      <text>
        <r>
          <rPr>
            <sz val="9"/>
            <rFont val="Tahoma"/>
          </rPr>
          <t>¦1¦6¦5¦20¦1¦Null§</t>
        </r>
      </text>
    </comment>
    <comment ref="A564" authorId="0" shapeId="0" xr:uid="{00000000-0006-0000-0500-0000B5000000}">
      <text>
        <r>
          <rPr>
            <sz val="9"/>
            <rFont val="Tahoma"/>
          </rPr>
          <t>¦1¦6¦5¦21¦1¦Null§</t>
        </r>
      </text>
    </comment>
    <comment ref="A566" authorId="0" shapeId="0" xr:uid="{00000000-0006-0000-0500-0000B6000000}">
      <text>
        <r>
          <rPr>
            <sz val="9"/>
            <rFont val="Tahoma"/>
          </rPr>
          <t>¦1¦6¦5¦22¦1¦Null§</t>
        </r>
      </text>
    </comment>
    <comment ref="A568" authorId="0" shapeId="0" xr:uid="{00000000-0006-0000-0500-0000B7000000}">
      <text>
        <r>
          <rPr>
            <sz val="9"/>
            <rFont val="Tahoma"/>
          </rPr>
          <t>¦1¦6¦5¦23¦1¦Null§</t>
        </r>
      </text>
    </comment>
    <comment ref="A570" authorId="0" shapeId="0" xr:uid="{00000000-0006-0000-0500-0000B8000000}">
      <text>
        <r>
          <rPr>
            <sz val="9"/>
            <rFont val="Tahoma"/>
          </rPr>
          <t>¦1¦6¦5¦24¦1¦Null§SubSection</t>
        </r>
      </text>
    </comment>
    <comment ref="A576" authorId="0" shapeId="0" xr:uid="{00000000-0006-0000-0500-0000B9000000}">
      <text>
        <r>
          <rPr>
            <sz val="9"/>
            <rFont val="Tahoma"/>
          </rPr>
          <t>¦1¦6¦5¦25¦1¦Null§</t>
        </r>
      </text>
    </comment>
    <comment ref="A578" authorId="0" shapeId="0" xr:uid="{00000000-0006-0000-0500-0000BA000000}">
      <text>
        <r>
          <rPr>
            <sz val="9"/>
            <rFont val="Tahoma"/>
          </rPr>
          <t>¦1¦6¦5¦26¦1¦Null§</t>
        </r>
      </text>
    </comment>
    <comment ref="A580" authorId="0" shapeId="0" xr:uid="{00000000-0006-0000-0500-0000BB000000}">
      <text>
        <r>
          <rPr>
            <sz val="9"/>
            <rFont val="Tahoma"/>
          </rPr>
          <t>¦1¦6¦5¦27¦1¦Null§SubSection</t>
        </r>
      </text>
    </comment>
    <comment ref="A582" authorId="0" shapeId="0" xr:uid="{00000000-0006-0000-0500-0000BC000000}">
      <text>
        <r>
          <rPr>
            <sz val="9"/>
            <rFont val="Tahoma"/>
          </rPr>
          <t>¦1¦6¦5¦28¦1¦Null§</t>
        </r>
      </text>
    </comment>
    <comment ref="A584" authorId="0" shapeId="0" xr:uid="{00000000-0006-0000-0500-0000BD000000}">
      <text>
        <r>
          <rPr>
            <sz val="9"/>
            <rFont val="Tahoma"/>
          </rPr>
          <t>¦1¦6¦5¦29¦1¦Null§</t>
        </r>
      </text>
    </comment>
    <comment ref="A586" authorId="0" shapeId="0" xr:uid="{00000000-0006-0000-0500-0000BE000000}">
      <text>
        <r>
          <rPr>
            <sz val="9"/>
            <rFont val="Tahoma"/>
          </rPr>
          <t>¦1¦6¦5¦30¦1¦Null§</t>
        </r>
      </text>
    </comment>
    <comment ref="A588" authorId="0" shapeId="0" xr:uid="{00000000-0006-0000-0500-0000BF000000}">
      <text>
        <r>
          <rPr>
            <sz val="9"/>
            <rFont val="Tahoma"/>
          </rPr>
          <t>¦1¦6¦5¦31¦1¦Null§</t>
        </r>
      </text>
    </comment>
    <comment ref="A590" authorId="0" shapeId="0" xr:uid="{00000000-0006-0000-0500-0000C0000000}">
      <text>
        <r>
          <rPr>
            <sz val="9"/>
            <rFont val="Tahoma"/>
          </rPr>
          <t>¦1¦6¦5¦32¦1¦Null§</t>
        </r>
      </text>
    </comment>
    <comment ref="A592" authorId="0" shapeId="0" xr:uid="{00000000-0006-0000-0500-0000C1000000}">
      <text>
        <r>
          <rPr>
            <sz val="9"/>
            <rFont val="Tahoma"/>
          </rPr>
          <t>¦1¦6¦5¦33¦1¦Null§</t>
        </r>
      </text>
    </comment>
    <comment ref="A627" authorId="0" shapeId="0" xr:uid="{00000000-0006-0000-0500-0000C2000000}">
      <text>
        <r>
          <rPr>
            <sz val="9"/>
            <rFont val="Tahoma"/>
          </rPr>
          <t>¦1¦6¦6¦1¦1¦Null§SubSection</t>
        </r>
      </text>
    </comment>
    <comment ref="A629" authorId="0" shapeId="0" xr:uid="{00000000-0006-0000-0500-0000C3000000}">
      <text>
        <r>
          <rPr>
            <sz val="9"/>
            <rFont val="Tahoma"/>
          </rPr>
          <t>¦1¦6¦6¦2¦1¦Null§SubSection</t>
        </r>
      </text>
    </comment>
    <comment ref="A631" authorId="0" shapeId="0" xr:uid="{00000000-0006-0000-0500-0000C4000000}">
      <text>
        <r>
          <rPr>
            <sz val="9"/>
            <rFont val="Tahoma"/>
          </rPr>
          <t>¦1¦6¦6¦3¦1¦Null§</t>
        </r>
      </text>
    </comment>
    <comment ref="A633" authorId="0" shapeId="0" xr:uid="{00000000-0006-0000-0500-0000C5000000}">
      <text>
        <r>
          <rPr>
            <sz val="9"/>
            <rFont val="Tahoma"/>
          </rPr>
          <t>¦1¦6¦6¦4¦1¦Null§</t>
        </r>
      </text>
    </comment>
    <comment ref="A635" authorId="0" shapeId="0" xr:uid="{00000000-0006-0000-0500-0000C6000000}">
      <text>
        <r>
          <rPr>
            <sz val="9"/>
            <rFont val="Tahoma"/>
          </rPr>
          <t>¦1¦6¦6¦5¦1¦Null§</t>
        </r>
      </text>
    </comment>
    <comment ref="A637" authorId="0" shapeId="0" xr:uid="{00000000-0006-0000-0500-0000C7000000}">
      <text>
        <r>
          <rPr>
            <sz val="9"/>
            <rFont val="Tahoma"/>
          </rPr>
          <t>¦1¦6¦6¦6¦1¦Null§SubSection</t>
        </r>
      </text>
    </comment>
    <comment ref="A639" authorId="0" shapeId="0" xr:uid="{00000000-0006-0000-0500-0000C8000000}">
      <text>
        <r>
          <rPr>
            <sz val="9"/>
            <rFont val="Tahoma"/>
          </rPr>
          <t>¦1¦6¦6¦7¦1¦Null§</t>
        </r>
      </text>
    </comment>
    <comment ref="A641" authorId="0" shapeId="0" xr:uid="{00000000-0006-0000-0500-0000C9000000}">
      <text>
        <r>
          <rPr>
            <sz val="9"/>
            <rFont val="Tahoma"/>
          </rPr>
          <t>¦1¦6¦6¦8¦1¦Null§</t>
        </r>
      </text>
    </comment>
    <comment ref="A643" authorId="0" shapeId="0" xr:uid="{00000000-0006-0000-0500-0000CA000000}">
      <text>
        <r>
          <rPr>
            <sz val="9"/>
            <rFont val="Tahoma"/>
          </rPr>
          <t>¦1¦6¦6¦9¦1¦Null§SubSection</t>
        </r>
      </text>
    </comment>
    <comment ref="A645" authorId="0" shapeId="0" xr:uid="{00000000-0006-0000-0500-0000CB000000}">
      <text>
        <r>
          <rPr>
            <sz val="9"/>
            <rFont val="Tahoma"/>
          </rPr>
          <t>¦1¦6¦6¦10¦1¦Null§</t>
        </r>
      </text>
    </comment>
    <comment ref="A647" authorId="0" shapeId="0" xr:uid="{00000000-0006-0000-0500-0000CC000000}">
      <text>
        <r>
          <rPr>
            <sz val="9"/>
            <rFont val="Tahoma"/>
          </rPr>
          <t>¦1¦6¦6¦11¦1¦Null§</t>
        </r>
      </text>
    </comment>
    <comment ref="A677" authorId="0" shapeId="0" xr:uid="{00000000-0006-0000-0500-0000CD000000}">
      <text>
        <r>
          <rPr>
            <sz val="9"/>
            <rFont val="Tahoma"/>
          </rPr>
          <t>¦1¦6¦7¦1¦1¦Null§</t>
        </r>
      </text>
    </comment>
    <comment ref="A679" authorId="0" shapeId="0" xr:uid="{00000000-0006-0000-0500-0000CE000000}">
      <text>
        <r>
          <rPr>
            <sz val="9"/>
            <rFont val="Tahoma"/>
          </rPr>
          <t>¦1¦6¦7¦2¦1¦Null§SubSection</t>
        </r>
      </text>
    </comment>
    <comment ref="A681" authorId="0" shapeId="0" xr:uid="{00000000-0006-0000-0500-0000CF000000}">
      <text>
        <r>
          <rPr>
            <sz val="9"/>
            <rFont val="Tahoma"/>
          </rPr>
          <t>¦1¦6¦7¦3¦1¦Null§</t>
        </r>
      </text>
    </comment>
    <comment ref="A683" authorId="0" shapeId="0" xr:uid="{00000000-0006-0000-0500-0000D0000000}">
      <text>
        <r>
          <rPr>
            <sz val="9"/>
            <rFont val="Tahoma"/>
          </rPr>
          <t>¦1¦6¦7¦4¦1¦Null§SubSection</t>
        </r>
      </text>
    </comment>
    <comment ref="A685" authorId="0" shapeId="0" xr:uid="{00000000-0006-0000-0500-0000D1000000}">
      <text>
        <r>
          <rPr>
            <sz val="9"/>
            <rFont val="Tahoma"/>
          </rPr>
          <t>¦1¦6¦7¦5¦1¦Null§</t>
        </r>
      </text>
    </comment>
    <comment ref="A687" authorId="0" shapeId="0" xr:uid="{00000000-0006-0000-0500-0000D2000000}">
      <text>
        <r>
          <rPr>
            <sz val="9"/>
            <rFont val="Tahoma"/>
          </rPr>
          <t>¦1¦6¦7¦6¦1¦Null§</t>
        </r>
      </text>
    </comment>
    <comment ref="A689" authorId="0" shapeId="0" xr:uid="{00000000-0006-0000-0500-0000D3000000}">
      <text>
        <r>
          <rPr>
            <sz val="9"/>
            <rFont val="Tahoma"/>
          </rPr>
          <t>¦1¦6¦7¦7¦1¦Null§</t>
        </r>
      </text>
    </comment>
    <comment ref="A691" authorId="0" shapeId="0" xr:uid="{00000000-0006-0000-0500-0000D4000000}">
      <text>
        <r>
          <rPr>
            <sz val="9"/>
            <rFont val="Tahoma"/>
          </rPr>
          <t>¦1¦6¦7¦8¦1¦Null§</t>
        </r>
      </text>
    </comment>
    <comment ref="A693" authorId="0" shapeId="0" xr:uid="{00000000-0006-0000-0500-0000D5000000}">
      <text>
        <r>
          <rPr>
            <sz val="9"/>
            <rFont val="Tahoma"/>
          </rPr>
          <t>¦1¦6¦7¦9¦1¦Null§</t>
        </r>
      </text>
    </comment>
    <comment ref="A695" authorId="0" shapeId="0" xr:uid="{00000000-0006-0000-0500-0000D6000000}">
      <text>
        <r>
          <rPr>
            <sz val="9"/>
            <rFont val="Tahoma"/>
          </rPr>
          <t>¦1¦6¦7¦10¦1¦Null§SubSection</t>
        </r>
      </text>
    </comment>
    <comment ref="A697" authorId="0" shapeId="0" xr:uid="{00000000-0006-0000-0500-0000D7000000}">
      <text>
        <r>
          <rPr>
            <sz val="9"/>
            <rFont val="Tahoma"/>
          </rPr>
          <t>¦1¦6¦7¦11¦1¦Null§</t>
        </r>
      </text>
    </comment>
    <comment ref="A699" authorId="0" shapeId="0" xr:uid="{00000000-0006-0000-0500-0000D8000000}">
      <text>
        <r>
          <rPr>
            <sz val="9"/>
            <rFont val="Tahoma"/>
          </rPr>
          <t>¦1¦6¦7¦12¦1¦Null§</t>
        </r>
      </text>
    </comment>
    <comment ref="A701" authorId="0" shapeId="0" xr:uid="{00000000-0006-0000-0500-0000D9000000}">
      <text>
        <r>
          <rPr>
            <sz val="9"/>
            <rFont val="Tahoma"/>
          </rPr>
          <t>¦1¦6¦7¦13¦1¦Null§</t>
        </r>
      </text>
    </comment>
    <comment ref="A703" authorId="0" shapeId="0" xr:uid="{00000000-0006-0000-0500-0000DA000000}">
      <text>
        <r>
          <rPr>
            <sz val="9"/>
            <rFont val="Tahoma"/>
          </rPr>
          <t>¦1¦6¦7¦14¦1¦Null§</t>
        </r>
      </text>
    </comment>
    <comment ref="A705" authorId="0" shapeId="0" xr:uid="{00000000-0006-0000-0500-0000DB000000}">
      <text>
        <r>
          <rPr>
            <sz val="9"/>
            <rFont val="Tahoma"/>
          </rPr>
          <t>¦1¦6¦7¦15¦1¦Null§</t>
        </r>
      </text>
    </comment>
    <comment ref="A707" authorId="0" shapeId="0" xr:uid="{00000000-0006-0000-0500-0000DC000000}">
      <text>
        <r>
          <rPr>
            <sz val="9"/>
            <rFont val="Tahoma"/>
          </rPr>
          <t>¦1¦6¦7¦16¦1¦Null§SubSection</t>
        </r>
      </text>
    </comment>
    <comment ref="A709" authorId="0" shapeId="0" xr:uid="{00000000-0006-0000-0500-0000DD000000}">
      <text>
        <r>
          <rPr>
            <sz val="9"/>
            <rFont val="Tahoma"/>
          </rPr>
          <t>¦1¦6¦7¦17¦1¦Null§</t>
        </r>
      </text>
    </comment>
    <comment ref="A711" authorId="0" shapeId="0" xr:uid="{00000000-0006-0000-0500-0000DE000000}">
      <text>
        <r>
          <rPr>
            <sz val="9"/>
            <rFont val="Tahoma"/>
          </rPr>
          <t>¦1¦6¦7¦18¦1¦Null§</t>
        </r>
      </text>
    </comment>
    <comment ref="A713" authorId="0" shapeId="0" xr:uid="{00000000-0006-0000-0500-0000DF000000}">
      <text>
        <r>
          <rPr>
            <sz val="9"/>
            <rFont val="Tahoma"/>
          </rPr>
          <t>¦1¦6¦7¦19¦1¦Null§</t>
        </r>
      </text>
    </comment>
    <comment ref="A715" authorId="0" shapeId="0" xr:uid="{00000000-0006-0000-0500-0000E0000000}">
      <text>
        <r>
          <rPr>
            <sz val="9"/>
            <rFont val="Tahoma"/>
          </rPr>
          <t>¦1¦6¦7¦20¦1¦Null§</t>
        </r>
      </text>
    </comment>
    <comment ref="A717" authorId="0" shapeId="0" xr:uid="{00000000-0006-0000-0500-0000E1000000}">
      <text>
        <r>
          <rPr>
            <sz val="9"/>
            <rFont val="Tahoma"/>
          </rPr>
          <t>¦1¦6¦7¦21¦1¦Null§SubSection</t>
        </r>
      </text>
    </comment>
    <comment ref="A723" authorId="0" shapeId="0" xr:uid="{00000000-0006-0000-0500-0000E2000000}">
      <text>
        <r>
          <rPr>
            <sz val="9"/>
            <rFont val="Tahoma"/>
          </rPr>
          <t>¦1¦6¦7¦22¦1¦Null§</t>
        </r>
      </text>
    </comment>
    <comment ref="A784" authorId="0" shapeId="0" xr:uid="{00000000-0006-0000-0500-0000E3000000}">
      <text>
        <r>
          <rPr>
            <sz val="9"/>
            <rFont val="Tahoma"/>
          </rPr>
          <t>¦1¦6¦8¦1¦1¦Null§SubSection</t>
        </r>
      </text>
    </comment>
    <comment ref="A786" authorId="0" shapeId="0" xr:uid="{00000000-0006-0000-0500-0000E4000000}">
      <text>
        <r>
          <rPr>
            <sz val="9"/>
            <rFont val="Tahoma"/>
          </rPr>
          <t>¦1¦6¦8¦2¦1¦Null§SubSection</t>
        </r>
      </text>
    </comment>
    <comment ref="A788" authorId="0" shapeId="0" xr:uid="{00000000-0006-0000-0500-0000E5000000}">
      <text>
        <r>
          <rPr>
            <sz val="9"/>
            <rFont val="Tahoma"/>
          </rPr>
          <t>¦1¦6¦8¦3¦1¦Null§</t>
        </r>
      </text>
    </comment>
    <comment ref="A790" authorId="0" shapeId="0" xr:uid="{00000000-0006-0000-0500-0000E6000000}">
      <text>
        <r>
          <rPr>
            <sz val="9"/>
            <rFont val="Tahoma"/>
          </rPr>
          <t>¦1¦6¦8¦4¦1¦Null§</t>
        </r>
      </text>
    </comment>
    <comment ref="A792" authorId="0" shapeId="0" xr:uid="{00000000-0006-0000-0500-0000E7000000}">
      <text>
        <r>
          <rPr>
            <sz val="9"/>
            <rFont val="Tahoma"/>
          </rPr>
          <t>¦1¦6¦8¦5¦1¦Null§</t>
        </r>
      </text>
    </comment>
    <comment ref="A794" authorId="0" shapeId="0" xr:uid="{00000000-0006-0000-0500-0000E8000000}">
      <text>
        <r>
          <rPr>
            <sz val="9"/>
            <rFont val="Tahoma"/>
          </rPr>
          <t>¦1¦6¦8¦6¦1¦Null§</t>
        </r>
      </text>
    </comment>
    <comment ref="A796" authorId="0" shapeId="0" xr:uid="{00000000-0006-0000-0500-0000E9000000}">
      <text>
        <r>
          <rPr>
            <sz val="9"/>
            <rFont val="Tahoma"/>
          </rPr>
          <t>¦1¦6¦8¦7¦1¦Null§</t>
        </r>
      </text>
    </comment>
    <comment ref="A798" authorId="0" shapeId="0" xr:uid="{00000000-0006-0000-0500-0000EA000000}">
      <text>
        <r>
          <rPr>
            <sz val="9"/>
            <rFont val="Tahoma"/>
          </rPr>
          <t>¦1¦6¦8¦8¦1¦Null§</t>
        </r>
      </text>
    </comment>
    <comment ref="A800" authorId="0" shapeId="0" xr:uid="{00000000-0006-0000-0500-0000EB000000}">
      <text>
        <r>
          <rPr>
            <sz val="9"/>
            <rFont val="Tahoma"/>
          </rPr>
          <t>¦1¦6¦8¦9¦1¦Null§SubSection</t>
        </r>
      </text>
    </comment>
    <comment ref="A802" authorId="0" shapeId="0" xr:uid="{00000000-0006-0000-0500-0000EC000000}">
      <text>
        <r>
          <rPr>
            <sz val="9"/>
            <rFont val="Tahoma"/>
          </rPr>
          <t>¦1¦6¦8¦10¦1¦Null§</t>
        </r>
      </text>
    </comment>
    <comment ref="A804" authorId="0" shapeId="0" xr:uid="{00000000-0006-0000-0500-0000ED000000}">
      <text>
        <r>
          <rPr>
            <sz val="9"/>
            <rFont val="Tahoma"/>
          </rPr>
          <t>¦1¦6¦8¦11¦1¦Null§</t>
        </r>
      </text>
    </comment>
    <comment ref="A806" authorId="0" shapeId="0" xr:uid="{00000000-0006-0000-0500-0000EE000000}">
      <text>
        <r>
          <rPr>
            <sz val="9"/>
            <rFont val="Tahoma"/>
          </rPr>
          <t>¦1¦6¦8¦12¦1¦Null§SubSection</t>
        </r>
      </text>
    </comment>
    <comment ref="A808" authorId="0" shapeId="0" xr:uid="{00000000-0006-0000-0500-0000EF000000}">
      <text>
        <r>
          <rPr>
            <sz val="9"/>
            <rFont val="Tahoma"/>
          </rPr>
          <t>¦1¦6¦8¦13¦1¦Null§</t>
        </r>
      </text>
    </comment>
    <comment ref="A810" authorId="0" shapeId="0" xr:uid="{00000000-0006-0000-0500-0000F0000000}">
      <text>
        <r>
          <rPr>
            <sz val="9"/>
            <rFont val="Tahoma"/>
          </rPr>
          <t>¦1¦6¦8¦14¦1¦Null§</t>
        </r>
      </text>
    </comment>
    <comment ref="A812" authorId="0" shapeId="0" xr:uid="{00000000-0006-0000-0500-0000F1000000}">
      <text>
        <r>
          <rPr>
            <sz val="9"/>
            <rFont val="Tahoma"/>
          </rPr>
          <t>¦1¦6¦8¦15¦1¦Null§SubSection</t>
        </r>
      </text>
    </comment>
    <comment ref="A821" authorId="0" shapeId="0" xr:uid="{00000000-0006-0000-0500-0000F2000000}">
      <text>
        <r>
          <rPr>
            <sz val="9"/>
            <rFont val="Tahoma"/>
          </rPr>
          <t>¦1¦6¦8¦16¦1¦Null§</t>
        </r>
      </text>
    </comment>
    <comment ref="A823" authorId="0" shapeId="0" xr:uid="{00000000-0006-0000-0500-0000F3000000}">
      <text>
        <r>
          <rPr>
            <sz val="9"/>
            <rFont val="Tahoma"/>
          </rPr>
          <t>¦1¦6¦8¦17¦2¦Null§</t>
        </r>
      </text>
    </comment>
    <comment ref="A879" authorId="0" shapeId="0" xr:uid="{00000000-0006-0000-0500-0000F4000000}">
      <text>
        <r>
          <rPr>
            <sz val="9"/>
            <rFont val="Tahoma"/>
          </rPr>
          <t>¦1¦6¦9¦1¦2¦Null§SubSection</t>
        </r>
      </text>
    </comment>
    <comment ref="A881" authorId="0" shapeId="0" xr:uid="{00000000-0006-0000-0500-0000F5000000}">
      <text>
        <r>
          <rPr>
            <sz val="9"/>
            <rFont val="Tahoma"/>
          </rPr>
          <t>¦1¦6¦9¦2¦2¦Null§</t>
        </r>
      </text>
    </comment>
    <comment ref="A883" authorId="0" shapeId="0" xr:uid="{00000000-0006-0000-0500-0000F6000000}">
      <text>
        <r>
          <rPr>
            <sz val="9"/>
            <rFont val="Tahoma"/>
          </rPr>
          <t>¦1¦6¦9¦3¦2¦Null§</t>
        </r>
      </text>
    </comment>
    <comment ref="A885" authorId="0" shapeId="0" xr:uid="{00000000-0006-0000-0500-0000F7000000}">
      <text>
        <r>
          <rPr>
            <sz val="9"/>
            <rFont val="Tahoma"/>
          </rPr>
          <t>¦1¦6¦9¦4¦2¦Null§PercPrevItem</t>
        </r>
      </text>
    </comment>
    <comment ref="A933" authorId="0" shapeId="0" xr:uid="{00000000-0006-0000-0500-0000F8000000}">
      <text>
        <r>
          <rPr>
            <sz val="9"/>
            <rFont val="Tahoma"/>
          </rPr>
          <t>¦1¦6¦10¦1¦1¦Null§SubSection</t>
        </r>
      </text>
    </comment>
    <comment ref="A935" authorId="0" shapeId="0" xr:uid="{00000000-0006-0000-0500-0000F9000000}">
      <text>
        <r>
          <rPr>
            <sz val="9"/>
            <rFont val="Tahoma"/>
          </rPr>
          <t>¦1¦6¦10¦2¦2¦Null§</t>
        </r>
      </text>
    </comment>
    <comment ref="A937" authorId="0" shapeId="0" xr:uid="{00000000-0006-0000-0500-0000FA000000}">
      <text>
        <r>
          <rPr>
            <sz val="9"/>
            <rFont val="Tahoma"/>
          </rPr>
          <t>¦1¦6¦10¦3¦2¦Null§</t>
        </r>
      </text>
    </comment>
    <comment ref="A939" authorId="0" shapeId="0" xr:uid="{00000000-0006-0000-0500-0000FB000000}">
      <text>
        <r>
          <rPr>
            <sz val="9"/>
            <rFont val="Tahoma"/>
          </rPr>
          <t>¦1¦6¦10¦4¦2¦Null§</t>
        </r>
      </text>
    </comment>
    <comment ref="A987" authorId="0" shapeId="0" xr:uid="{00000000-0006-0000-0500-0000FC000000}">
      <text>
        <r>
          <rPr>
            <sz val="9"/>
            <rFont val="Tahoma"/>
          </rPr>
          <t>¦1¦6¦11¦1¦1¦Null§SubSection</t>
        </r>
      </text>
    </comment>
    <comment ref="A989" authorId="0" shapeId="0" xr:uid="{00000000-0006-0000-0500-0000FD000000}">
      <text>
        <r>
          <rPr>
            <sz val="9"/>
            <rFont val="Tahoma"/>
          </rPr>
          <t>¦1¦6¦11¦2¦1¦Null§</t>
        </r>
      </text>
    </comment>
    <comment ref="A991" authorId="0" shapeId="0" xr:uid="{00000000-0006-0000-0500-0000FE000000}">
      <text>
        <r>
          <rPr>
            <sz val="9"/>
            <rFont val="Tahoma"/>
          </rPr>
          <t>¦1¦6¦11¦3¦1¦Null§</t>
        </r>
      </text>
    </comment>
    <comment ref="A993" authorId="0" shapeId="0" xr:uid="{00000000-0006-0000-0500-0000FF000000}">
      <text>
        <r>
          <rPr>
            <sz val="9"/>
            <rFont val="Tahoma"/>
          </rPr>
          <t>¦1¦6¦11¦4¦1¦Null§PercPrevItem</t>
        </r>
      </text>
    </comment>
    <comment ref="A995" authorId="0" shapeId="0" xr:uid="{00000000-0006-0000-0500-000000010000}">
      <text>
        <r>
          <rPr>
            <sz val="9"/>
            <rFont val="Tahoma"/>
          </rPr>
          <t>¦1¦6¦11¦5¦1¦Null§</t>
        </r>
      </text>
    </comment>
    <comment ref="A997" authorId="0" shapeId="0" xr:uid="{00000000-0006-0000-0500-000001010000}">
      <text>
        <r>
          <rPr>
            <sz val="9"/>
            <rFont val="Tahoma"/>
          </rPr>
          <t>¦1¦6¦11¦6¦1¦Null§</t>
        </r>
      </text>
    </comment>
    <comment ref="A999" authorId="0" shapeId="0" xr:uid="{00000000-0006-0000-0500-000002010000}">
      <text>
        <r>
          <rPr>
            <sz val="9"/>
            <rFont val="Tahoma"/>
          </rPr>
          <t>¦1¦6¦11¦7¦1¦Null§PercPrevItem</t>
        </r>
      </text>
    </comment>
    <comment ref="A1001" authorId="0" shapeId="0" xr:uid="{00000000-0006-0000-0500-000003010000}">
      <text>
        <r>
          <rPr>
            <sz val="9"/>
            <rFont val="Tahoma"/>
          </rPr>
          <t>¦1¦6¦11¦8¦1¦Null§</t>
        </r>
      </text>
    </comment>
    <comment ref="A1003" authorId="0" shapeId="0" xr:uid="{00000000-0006-0000-0500-000004010000}">
      <text>
        <r>
          <rPr>
            <sz val="9"/>
            <rFont val="Tahoma"/>
          </rPr>
          <t>¦1¦6¦11¦9¦1¦Null§</t>
        </r>
      </text>
    </comment>
    <comment ref="A1005" authorId="0" shapeId="0" xr:uid="{00000000-0006-0000-0500-000005010000}">
      <text>
        <r>
          <rPr>
            <sz val="9"/>
            <rFont val="Tahoma"/>
          </rPr>
          <t>¦1¦6¦11¦10¦1¦Null§PercPrevItem</t>
        </r>
      </text>
    </comment>
    <comment ref="A1007" authorId="0" shapeId="0" xr:uid="{00000000-0006-0000-0500-000006010000}">
      <text>
        <r>
          <rPr>
            <sz val="9"/>
            <rFont val="Tahoma"/>
          </rPr>
          <t>¦1¦6¦11¦11¦1¦Null§</t>
        </r>
      </text>
    </comment>
    <comment ref="A1009" authorId="0" shapeId="0" xr:uid="{00000000-0006-0000-0500-000007010000}">
      <text>
        <r>
          <rPr>
            <sz val="9"/>
            <rFont val="Tahoma"/>
          </rPr>
          <t>¦1¦6¦11¦12¦1¦Null§</t>
        </r>
      </text>
    </comment>
    <comment ref="A1011" authorId="0" shapeId="0" xr:uid="{00000000-0006-0000-0500-000008010000}">
      <text>
        <r>
          <rPr>
            <sz val="9"/>
            <rFont val="Tahoma"/>
          </rPr>
          <t>¦1¦6¦11¦13¦1¦Null§PercPrevItem</t>
        </r>
      </text>
    </comment>
    <comment ref="A1013" authorId="0" shapeId="0" xr:uid="{00000000-0006-0000-0500-000009010000}">
      <text>
        <r>
          <rPr>
            <sz val="9"/>
            <rFont val="Tahoma"/>
          </rPr>
          <t>¦1¦6¦11¦14¦1¦Null§</t>
        </r>
      </text>
    </comment>
    <comment ref="A1015" authorId="0" shapeId="0" xr:uid="{00000000-0006-0000-0500-00000A010000}">
      <text>
        <r>
          <rPr>
            <sz val="9"/>
            <rFont val="Tahoma"/>
          </rPr>
          <t>¦1¦6¦11¦15¦1¦Null§</t>
        </r>
      </text>
    </comment>
    <comment ref="A1017" authorId="0" shapeId="0" xr:uid="{00000000-0006-0000-0500-00000B010000}">
      <text>
        <r>
          <rPr>
            <sz val="9"/>
            <rFont val="Tahoma"/>
          </rPr>
          <t>¦1¦6¦11¦16¦1¦Null§PercPrevItem</t>
        </r>
      </text>
    </comment>
    <comment ref="A1019" authorId="0" shapeId="0" xr:uid="{00000000-0006-0000-0500-00000C010000}">
      <text>
        <r>
          <rPr>
            <sz val="9"/>
            <rFont val="Tahoma"/>
          </rPr>
          <t>¦1¦6¦11¦17¦1¦Null§</t>
        </r>
      </text>
    </comment>
    <comment ref="A1021" authorId="0" shapeId="0" xr:uid="{00000000-0006-0000-0500-00000D010000}">
      <text>
        <r>
          <rPr>
            <sz val="9"/>
            <rFont val="Tahoma"/>
          </rPr>
          <t>¦1¦6¦11¦18¦1¦Null§</t>
        </r>
      </text>
    </comment>
    <comment ref="A1023" authorId="0" shapeId="0" xr:uid="{00000000-0006-0000-0500-00000E010000}">
      <text>
        <r>
          <rPr>
            <sz val="9"/>
            <rFont val="Tahoma"/>
          </rPr>
          <t>¦1¦6¦11¦19¦1¦Null§PercPrevItem</t>
        </r>
      </text>
    </comment>
    <comment ref="A1025" authorId="0" shapeId="0" xr:uid="{00000000-0006-0000-0500-00000F010000}">
      <text>
        <r>
          <rPr>
            <sz val="9"/>
            <rFont val="Tahoma"/>
          </rPr>
          <t>¦1¦6¦11¦20¦1¦Null§</t>
        </r>
      </text>
    </comment>
    <comment ref="A1033" authorId="0" shapeId="0" xr:uid="{00000000-0006-0000-0500-000010010000}">
      <text>
        <r>
          <rPr>
            <sz val="9"/>
            <rFont val="Tahoma"/>
          </rPr>
          <t>¦1¦6¦11¦21¦1¦Null§</t>
        </r>
      </text>
    </comment>
    <comment ref="A1035" authorId="0" shapeId="0" xr:uid="{00000000-0006-0000-0500-000011010000}">
      <text>
        <r>
          <rPr>
            <sz val="9"/>
            <rFont val="Tahoma"/>
          </rPr>
          <t>¦1¦6¦11¦22¦1¦Null§PercPrevItem</t>
        </r>
      </text>
    </comment>
    <comment ref="A1037" authorId="0" shapeId="0" xr:uid="{00000000-0006-0000-0500-000012010000}">
      <text>
        <r>
          <rPr>
            <sz val="9"/>
            <rFont val="Tahoma"/>
          </rPr>
          <t>¦1¦6¦11¦23¦2¦Null§</t>
        </r>
      </text>
    </comment>
    <comment ref="A1039" authorId="0" shapeId="0" xr:uid="{00000000-0006-0000-0500-000013010000}">
      <text>
        <r>
          <rPr>
            <sz val="9"/>
            <rFont val="Tahoma"/>
          </rPr>
          <t>¦1¦6¦11¦24¦2¦Null§</t>
        </r>
      </text>
    </comment>
    <comment ref="A1041" authorId="0" shapeId="0" xr:uid="{00000000-0006-0000-0500-000014010000}">
      <text>
        <r>
          <rPr>
            <sz val="9"/>
            <rFont val="Tahoma"/>
          </rPr>
          <t>¦1¦6¦11¦25¦2¦Null§PercPrevItem</t>
        </r>
      </text>
    </comment>
    <comment ref="A1043" authorId="0" shapeId="0" xr:uid="{00000000-0006-0000-0500-000015010000}">
      <text>
        <r>
          <rPr>
            <sz val="9"/>
            <rFont val="Tahoma"/>
          </rPr>
          <t>¦1¦6¦11¦26¦2¦Null§</t>
        </r>
      </text>
    </comment>
    <comment ref="A1045" authorId="0" shapeId="0" xr:uid="{00000000-0006-0000-0500-000016010000}">
      <text>
        <r>
          <rPr>
            <sz val="9"/>
            <rFont val="Tahoma"/>
          </rPr>
          <t>¦1¦6¦11¦27¦2¦Null§</t>
        </r>
      </text>
    </comment>
    <comment ref="A1047" authorId="0" shapeId="0" xr:uid="{00000000-0006-0000-0500-000017010000}">
      <text>
        <r>
          <rPr>
            <sz val="9"/>
            <rFont val="Tahoma"/>
          </rPr>
          <t>¦1¦6¦11¦28¦2¦Null§PercPrevItem</t>
        </r>
      </text>
    </comment>
    <comment ref="A1087" authorId="0" shapeId="0" xr:uid="{00000000-0006-0000-0500-000018010000}">
      <text>
        <r>
          <rPr>
            <sz val="9"/>
            <rFont val="Tahoma"/>
          </rPr>
          <t>¦1¦6¦12¦1¦1¦Null§SubSection</t>
        </r>
      </text>
    </comment>
    <comment ref="A1089" authorId="0" shapeId="0" xr:uid="{00000000-0006-0000-0500-000019010000}">
      <text>
        <r>
          <rPr>
            <sz val="9"/>
            <rFont val="Tahoma"/>
          </rPr>
          <t>¦1¦6¦12¦2¦1¦Null§SubSection</t>
        </r>
      </text>
    </comment>
    <comment ref="A1091" authorId="0" shapeId="0" xr:uid="{00000000-0006-0000-0500-00001A010000}">
      <text>
        <r>
          <rPr>
            <sz val="9"/>
            <rFont val="Tahoma"/>
          </rPr>
          <t>¦1¦6¦12¦3¦1¦Null§</t>
        </r>
      </text>
    </comment>
    <comment ref="A1093" authorId="0" shapeId="0" xr:uid="{00000000-0006-0000-0500-00001B010000}">
      <text>
        <r>
          <rPr>
            <sz val="9"/>
            <rFont val="Tahoma"/>
          </rPr>
          <t>¦1¦6¦12¦4¦1¦Null§SubSection</t>
        </r>
      </text>
    </comment>
    <comment ref="A1095" authorId="0" shapeId="0" xr:uid="{00000000-0006-0000-0500-00001C010000}">
      <text>
        <r>
          <rPr>
            <sz val="9"/>
            <rFont val="Tahoma"/>
          </rPr>
          <t>¦1¦6¦12¦5¦1¦Null§</t>
        </r>
      </text>
    </comment>
    <comment ref="A1097" authorId="0" shapeId="0" xr:uid="{00000000-0006-0000-0500-00001D010000}">
      <text>
        <r>
          <rPr>
            <sz val="9"/>
            <rFont val="Tahoma"/>
          </rPr>
          <t>¦1¦6¦12¦6¦1¦Null§</t>
        </r>
      </text>
    </comment>
    <comment ref="A1099" authorId="0" shapeId="0" xr:uid="{00000000-0006-0000-0500-00001E010000}">
      <text>
        <r>
          <rPr>
            <sz val="9"/>
            <rFont val="Tahoma"/>
          </rPr>
          <t>¦1¦6¦12¦7¦1¦Null§</t>
        </r>
      </text>
    </comment>
    <comment ref="A1101" authorId="0" shapeId="0" xr:uid="{00000000-0006-0000-0500-00001F010000}">
      <text>
        <r>
          <rPr>
            <sz val="9"/>
            <rFont val="Tahoma"/>
          </rPr>
          <t>¦1¦6¦12¦8¦1¦Null§</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0600-000001000000}">
      <text>
        <r>
          <rPr>
            <sz val="9"/>
            <rFont val="Tahoma"/>
          </rPr>
          <t>Item¦Payment¦Description¦Unit¦Qty¦Rate¦Amount§1¦CONTRACT NO.: 31302-5W§7¦SCHEDULE 7 - SECURITY GUARD HOUSE§SECTION 7.1: SITE CLEARANCE¦SECTION 7.2: EARTHWORKS¦SECTION 7.3: EARTHWORKS (PIPE TRENCHES)¦SECTION 7.4: BEDDING¦SECTION 7.5: CONCRETE (STRUCTURAL)¦SECTION 7.6: METALWORK¦SECTION 7.7: MASONRY¦SECTION 7.8: PLASTERING¦SECTION 7.9: PAINTING¦SECTION 7.10: PROVISIONAL SUMS¦SECTION 7.11: GENERAL</t>
        </r>
      </text>
    </comment>
    <comment ref="A4" authorId="0" shapeId="0" xr:uid="{00000000-0006-0000-0600-000002000000}">
      <text>
        <r>
          <rPr>
            <sz val="9"/>
            <rFont val="Tahoma"/>
          </rPr>
          <t>¦1¦7¦1¦1¦1¦Null§SubSection</t>
        </r>
      </text>
    </comment>
    <comment ref="A6" authorId="0" shapeId="0" xr:uid="{00000000-0006-0000-0600-000003000000}">
      <text>
        <r>
          <rPr>
            <sz val="9"/>
            <rFont val="Tahoma"/>
          </rPr>
          <t>¦1¦7¦1¦2¦1¦Null§</t>
        </r>
      </text>
    </comment>
    <comment ref="A8" authorId="0" shapeId="0" xr:uid="{00000000-0006-0000-0600-000004000000}">
      <text>
        <r>
          <rPr>
            <sz val="9"/>
            <rFont val="Tahoma"/>
          </rPr>
          <t>¦1¦7¦1¦3¦1¦Null§SubSection</t>
        </r>
      </text>
    </comment>
    <comment ref="A10" authorId="0" shapeId="0" xr:uid="{00000000-0006-0000-0600-000005000000}">
      <text>
        <r>
          <rPr>
            <sz val="9"/>
            <rFont val="Tahoma"/>
          </rPr>
          <t>¦1¦7¦1¦4¦1¦Null§</t>
        </r>
      </text>
    </comment>
    <comment ref="A12" authorId="0" shapeId="0" xr:uid="{00000000-0006-0000-0600-000006000000}">
      <text>
        <r>
          <rPr>
            <sz val="9"/>
            <rFont val="Tahoma"/>
          </rPr>
          <t>¦1¦7¦1¦5¦1¦Null§</t>
        </r>
      </text>
    </comment>
    <comment ref="A14" authorId="0" shapeId="0" xr:uid="{00000000-0006-0000-0600-000007000000}">
      <text>
        <r>
          <rPr>
            <sz val="9"/>
            <rFont val="Tahoma"/>
          </rPr>
          <t>¦1¦7¦1¦6¦1¦Null§</t>
        </r>
      </text>
    </comment>
    <comment ref="A16" authorId="0" shapeId="0" xr:uid="{00000000-0006-0000-0600-000008000000}">
      <text>
        <r>
          <rPr>
            <sz val="9"/>
            <rFont val="Tahoma"/>
          </rPr>
          <t>¦1¦7¦1¦7¦1¦Null§</t>
        </r>
      </text>
    </comment>
    <comment ref="A18" authorId="0" shapeId="0" xr:uid="{00000000-0006-0000-0600-000009000000}">
      <text>
        <r>
          <rPr>
            <sz val="9"/>
            <rFont val="Tahoma"/>
          </rPr>
          <t>¦1¦7¦1¦8¦1¦Null§</t>
        </r>
      </text>
    </comment>
    <comment ref="A20" authorId="0" shapeId="0" xr:uid="{00000000-0006-0000-0600-00000A000000}">
      <text>
        <r>
          <rPr>
            <sz val="9"/>
            <rFont val="Tahoma"/>
          </rPr>
          <t>¦1¦7¦1¦9¦1¦Null§</t>
        </r>
      </text>
    </comment>
    <comment ref="A22" authorId="0" shapeId="0" xr:uid="{00000000-0006-0000-0600-00000B000000}">
      <text>
        <r>
          <rPr>
            <sz val="9"/>
            <rFont val="Tahoma"/>
          </rPr>
          <t>¦1¦7¦1¦10¦1¦Null§</t>
        </r>
      </text>
    </comment>
    <comment ref="A24" authorId="0" shapeId="0" xr:uid="{00000000-0006-0000-0600-00000C000000}">
      <text>
        <r>
          <rPr>
            <sz val="9"/>
            <rFont val="Tahoma"/>
          </rPr>
          <t>¦1¦7¦1¦11¦1¦Null§</t>
        </r>
      </text>
    </comment>
    <comment ref="A26" authorId="0" shapeId="0" xr:uid="{00000000-0006-0000-0600-00000D000000}">
      <text>
        <r>
          <rPr>
            <sz val="9"/>
            <rFont val="Tahoma"/>
          </rPr>
          <t>¦1¦7¦1¦12¦1¦Null§</t>
        </r>
      </text>
    </comment>
    <comment ref="A56" authorId="0" shapeId="0" xr:uid="{00000000-0006-0000-0600-00000E000000}">
      <text>
        <r>
          <rPr>
            <sz val="9"/>
            <rFont val="Tahoma"/>
          </rPr>
          <t>¦1¦7¦2¦1¦1¦Null§SubSection</t>
        </r>
      </text>
    </comment>
    <comment ref="A58" authorId="0" shapeId="0" xr:uid="{00000000-0006-0000-0600-00000F000000}">
      <text>
        <r>
          <rPr>
            <sz val="9"/>
            <rFont val="Tahoma"/>
          </rPr>
          <t>¦1¦7¦2¦2¦1¦Null§SubSection</t>
        </r>
      </text>
    </comment>
    <comment ref="A60" authorId="0" shapeId="0" xr:uid="{00000000-0006-0000-0600-000010000000}">
      <text>
        <r>
          <rPr>
            <sz val="9"/>
            <rFont val="Tahoma"/>
          </rPr>
          <t>¦1¦7¦2¦3¦1¦Null§</t>
        </r>
      </text>
    </comment>
    <comment ref="A62" authorId="0" shapeId="0" xr:uid="{00000000-0006-0000-0600-000011000000}">
      <text>
        <r>
          <rPr>
            <sz val="9"/>
            <rFont val="Tahoma"/>
          </rPr>
          <t>¦1¦7¦2¦4¦1¦Null§</t>
        </r>
      </text>
    </comment>
    <comment ref="A64" authorId="0" shapeId="0" xr:uid="{00000000-0006-0000-0600-000012000000}">
      <text>
        <r>
          <rPr>
            <sz val="9"/>
            <rFont val="Tahoma"/>
          </rPr>
          <t>¦1¦7¦2¦5¦1¦Null§</t>
        </r>
      </text>
    </comment>
    <comment ref="A66" authorId="0" shapeId="0" xr:uid="{00000000-0006-0000-0600-000013000000}">
      <text>
        <r>
          <rPr>
            <sz val="9"/>
            <rFont val="Tahoma"/>
          </rPr>
          <t>¦1¦7¦2¦6¦1¦Null§SubSection</t>
        </r>
      </text>
    </comment>
    <comment ref="A68" authorId="0" shapeId="0" xr:uid="{00000000-0006-0000-0600-000014000000}">
      <text>
        <r>
          <rPr>
            <sz val="9"/>
            <rFont val="Tahoma"/>
          </rPr>
          <t>¦1¦7¦2¦7¦1¦Null§</t>
        </r>
      </text>
    </comment>
    <comment ref="A70" authorId="0" shapeId="0" xr:uid="{00000000-0006-0000-0600-000015000000}">
      <text>
        <r>
          <rPr>
            <sz val="9"/>
            <rFont val="Tahoma"/>
          </rPr>
          <t>¦1¦7¦2¦8¦1¦Null§SubSection</t>
        </r>
      </text>
    </comment>
    <comment ref="A72" authorId="0" shapeId="0" xr:uid="{00000000-0006-0000-0600-000016000000}">
      <text>
        <r>
          <rPr>
            <sz val="9"/>
            <rFont val="Tahoma"/>
          </rPr>
          <t>¦1¦7¦2¦9¦1¦Null§</t>
        </r>
      </text>
    </comment>
    <comment ref="A74" authorId="0" shapeId="0" xr:uid="{00000000-0006-0000-0600-000017000000}">
      <text>
        <r>
          <rPr>
            <sz val="9"/>
            <rFont val="Tahoma"/>
          </rPr>
          <t>¦1¦7¦2¦10¦1¦Null§</t>
        </r>
      </text>
    </comment>
    <comment ref="A106" authorId="0" shapeId="0" xr:uid="{00000000-0006-0000-0600-000018000000}">
      <text>
        <r>
          <rPr>
            <sz val="9"/>
            <rFont val="Tahoma"/>
          </rPr>
          <t>¦1¦7¦3¦1¦2¦Null§SubSection</t>
        </r>
      </text>
    </comment>
    <comment ref="A108" authorId="0" shapeId="0" xr:uid="{00000000-0006-0000-0600-000019000000}">
      <text>
        <r>
          <rPr>
            <sz val="9"/>
            <rFont val="Tahoma"/>
          </rPr>
          <t>¦1¦7¦3¦2¦2¦Null§SubSection</t>
        </r>
      </text>
    </comment>
    <comment ref="A110" authorId="0" shapeId="0" xr:uid="{00000000-0006-0000-0600-00001A000000}">
      <text>
        <r>
          <rPr>
            <sz val="9"/>
            <rFont val="Tahoma"/>
          </rPr>
          <t>¦1¦7¦3¦3¦2¦Null§</t>
        </r>
      </text>
    </comment>
    <comment ref="A112" authorId="0" shapeId="0" xr:uid="{00000000-0006-0000-0600-00001B000000}">
      <text>
        <r>
          <rPr>
            <sz val="9"/>
            <rFont val="Tahoma"/>
          </rPr>
          <t>¦1¦7¦3¦4¦2¦Null§</t>
        </r>
      </text>
    </comment>
    <comment ref="A114" authorId="0" shapeId="0" xr:uid="{00000000-0006-0000-0600-00001C000000}">
      <text>
        <r>
          <rPr>
            <sz val="9"/>
            <rFont val="Tahoma"/>
          </rPr>
          <t>¦1¦7¦3¦5¦2¦Null§</t>
        </r>
      </text>
    </comment>
    <comment ref="A116" authorId="0" shapeId="0" xr:uid="{00000000-0006-0000-0600-00001D000000}">
      <text>
        <r>
          <rPr>
            <sz val="9"/>
            <rFont val="Tahoma"/>
          </rPr>
          <t>¦1¦7¦3¦6¦2¦Null§</t>
        </r>
      </text>
    </comment>
    <comment ref="A118" authorId="0" shapeId="0" xr:uid="{00000000-0006-0000-0600-00001E000000}">
      <text>
        <r>
          <rPr>
            <sz val="9"/>
            <rFont val="Tahoma"/>
          </rPr>
          <t>¦1¦7¦3¦7¦2¦Null§</t>
        </r>
      </text>
    </comment>
    <comment ref="A120" authorId="0" shapeId="0" xr:uid="{00000000-0006-0000-0600-00001F000000}">
      <text>
        <r>
          <rPr>
            <sz val="9"/>
            <rFont val="Tahoma"/>
          </rPr>
          <t>¦1¦7¦3¦8¦2¦Null§</t>
        </r>
      </text>
    </comment>
    <comment ref="A122" authorId="0" shapeId="0" xr:uid="{00000000-0006-0000-0600-000020000000}">
      <text>
        <r>
          <rPr>
            <sz val="9"/>
            <rFont val="Tahoma"/>
          </rPr>
          <t>¦1¦7¦3¦9¦2¦Null§</t>
        </r>
      </text>
    </comment>
    <comment ref="A124" authorId="0" shapeId="0" xr:uid="{00000000-0006-0000-0600-000021000000}">
      <text>
        <r>
          <rPr>
            <sz val="9"/>
            <rFont val="Tahoma"/>
          </rPr>
          <t>¦1¦7¦3¦10¦2¦Null§</t>
        </r>
      </text>
    </comment>
    <comment ref="A126" authorId="0" shapeId="0" xr:uid="{00000000-0006-0000-0600-000022000000}">
      <text>
        <r>
          <rPr>
            <sz val="9"/>
            <rFont val="Tahoma"/>
          </rPr>
          <t>¦1¦7¦3¦11¦2¦Null§</t>
        </r>
      </text>
    </comment>
    <comment ref="A128" authorId="0" shapeId="0" xr:uid="{00000000-0006-0000-0600-000023000000}">
      <text>
        <r>
          <rPr>
            <sz val="9"/>
            <rFont val="Tahoma"/>
          </rPr>
          <t>¦1¦7¦3¦12¦2¦Null§</t>
        </r>
      </text>
    </comment>
    <comment ref="A130" authorId="0" shapeId="0" xr:uid="{00000000-0006-0000-0600-000024000000}">
      <text>
        <r>
          <rPr>
            <sz val="9"/>
            <rFont val="Tahoma"/>
          </rPr>
          <t>¦1¦7¦3¦13¦2¦Null§</t>
        </r>
      </text>
    </comment>
    <comment ref="A132" authorId="0" shapeId="0" xr:uid="{00000000-0006-0000-0600-000025000000}">
      <text>
        <r>
          <rPr>
            <sz val="9"/>
            <rFont val="Tahoma"/>
          </rPr>
          <t>¦1¦7¦3¦14¦2¦Null§SubSection</t>
        </r>
      </text>
    </comment>
    <comment ref="A134" authorId="0" shapeId="0" xr:uid="{00000000-0006-0000-0600-000026000000}">
      <text>
        <r>
          <rPr>
            <sz val="9"/>
            <rFont val="Tahoma"/>
          </rPr>
          <t>¦1¦7¦3¦15¦2¦Null§</t>
        </r>
      </text>
    </comment>
    <comment ref="A136" authorId="0" shapeId="0" xr:uid="{00000000-0006-0000-0600-000027000000}">
      <text>
        <r>
          <rPr>
            <sz val="9"/>
            <rFont val="Tahoma"/>
          </rPr>
          <t>¦1¦7¦3¦16¦2¦Null§</t>
        </r>
      </text>
    </comment>
    <comment ref="A138" authorId="0" shapeId="0" xr:uid="{00000000-0006-0000-0600-000028000000}">
      <text>
        <r>
          <rPr>
            <sz val="9"/>
            <rFont val="Tahoma"/>
          </rPr>
          <t>¦1¦7¦3¦17¦2¦Null§</t>
        </r>
      </text>
    </comment>
    <comment ref="A154" authorId="0" shapeId="0" xr:uid="{00000000-0006-0000-0600-000029000000}">
      <text>
        <r>
          <rPr>
            <sz val="9"/>
            <rFont val="Tahoma"/>
          </rPr>
          <t>¦1¦7¦4¦1¦2¦Null§</t>
        </r>
      </text>
    </comment>
    <comment ref="A156" authorId="0" shapeId="0" xr:uid="{00000000-0006-0000-0600-00002A000000}">
      <text>
        <r>
          <rPr>
            <sz val="9"/>
            <rFont val="Tahoma"/>
          </rPr>
          <t>¦1¦7¦4¦2¦2¦Null§SubSection</t>
        </r>
      </text>
    </comment>
    <comment ref="A158" authorId="0" shapeId="0" xr:uid="{00000000-0006-0000-0600-00002B000000}">
      <text>
        <r>
          <rPr>
            <sz val="9"/>
            <rFont val="Tahoma"/>
          </rPr>
          <t>¦1¦7¦4¦3¦2¦Null§</t>
        </r>
      </text>
    </comment>
    <comment ref="A160" authorId="0" shapeId="0" xr:uid="{00000000-0006-0000-0600-00002C000000}">
      <text>
        <r>
          <rPr>
            <sz val="9"/>
            <rFont val="Tahoma"/>
          </rPr>
          <t>¦1¦7¦4¦4¦2¦Null§</t>
        </r>
      </text>
    </comment>
    <comment ref="A162" authorId="0" shapeId="0" xr:uid="{00000000-0006-0000-0600-00002D000000}">
      <text>
        <r>
          <rPr>
            <sz val="9"/>
            <rFont val="Tahoma"/>
          </rPr>
          <t>¦1¦7¦4¦5¦2¦Null§</t>
        </r>
      </text>
    </comment>
    <comment ref="A164" authorId="0" shapeId="0" xr:uid="{00000000-0006-0000-0600-00002E000000}">
      <text>
        <r>
          <rPr>
            <sz val="9"/>
            <rFont val="Tahoma"/>
          </rPr>
          <t>¦1¦7¦4¦6¦2¦Null§SubSection</t>
        </r>
      </text>
    </comment>
    <comment ref="A166" authorId="0" shapeId="0" xr:uid="{00000000-0006-0000-0600-00002F000000}">
      <text>
        <r>
          <rPr>
            <sz val="9"/>
            <rFont val="Tahoma"/>
          </rPr>
          <t>¦1¦7¦4¦7¦2¦Null§</t>
        </r>
      </text>
    </comment>
    <comment ref="A168" authorId="0" shapeId="0" xr:uid="{00000000-0006-0000-0600-000030000000}">
      <text>
        <r>
          <rPr>
            <sz val="9"/>
            <rFont val="Tahoma"/>
          </rPr>
          <t>¦1¦7¦4¦8¦2¦Null§</t>
        </r>
      </text>
    </comment>
    <comment ref="A170" authorId="0" shapeId="0" xr:uid="{00000000-0006-0000-0600-000031000000}">
      <text>
        <r>
          <rPr>
            <sz val="9"/>
            <rFont val="Tahoma"/>
          </rPr>
          <t>¦1¦7¦4¦9¦2¦Null§</t>
        </r>
      </text>
    </comment>
    <comment ref="A208" authorId="0" shapeId="0" xr:uid="{00000000-0006-0000-0600-000032000000}">
      <text>
        <r>
          <rPr>
            <sz val="9"/>
            <rFont val="Tahoma"/>
          </rPr>
          <t>¦1¦7¦5¦1¦1¦Null§SubSection</t>
        </r>
      </text>
    </comment>
    <comment ref="A210" authorId="0" shapeId="0" xr:uid="{00000000-0006-0000-0600-000033000000}">
      <text>
        <r>
          <rPr>
            <sz val="9"/>
            <rFont val="Tahoma"/>
          </rPr>
          <t>¦1¦7¦5¦2¦1¦Null§SubSection</t>
        </r>
      </text>
    </comment>
    <comment ref="A212" authorId="0" shapeId="0" xr:uid="{00000000-0006-0000-0600-000034000000}">
      <text>
        <r>
          <rPr>
            <sz val="9"/>
            <rFont val="Tahoma"/>
          </rPr>
          <t>¦1¦7¦5¦3¦1¦Null§</t>
        </r>
      </text>
    </comment>
    <comment ref="A214" authorId="0" shapeId="0" xr:uid="{00000000-0006-0000-0600-000035000000}">
      <text>
        <r>
          <rPr>
            <sz val="9"/>
            <rFont val="Tahoma"/>
          </rPr>
          <t>¦1¦7¦5¦4¦1¦Null§</t>
        </r>
      </text>
    </comment>
    <comment ref="A216" authorId="0" shapeId="0" xr:uid="{00000000-0006-0000-0600-000036000000}">
      <text>
        <r>
          <rPr>
            <sz val="9"/>
            <rFont val="Tahoma"/>
          </rPr>
          <t>¦1¦7¦5¦5¦1¦Null§</t>
        </r>
      </text>
    </comment>
    <comment ref="A218" authorId="0" shapeId="0" xr:uid="{00000000-0006-0000-0600-000037000000}">
      <text>
        <r>
          <rPr>
            <sz val="9"/>
            <rFont val="Tahoma"/>
          </rPr>
          <t>¦1¦7¦5¦6¦1¦Null§</t>
        </r>
      </text>
    </comment>
    <comment ref="A220" authorId="0" shapeId="0" xr:uid="{00000000-0006-0000-0600-000038000000}">
      <text>
        <r>
          <rPr>
            <sz val="9"/>
            <rFont val="Tahoma"/>
          </rPr>
          <t>¦1¦7¦5¦7¦1¦Null§</t>
        </r>
      </text>
    </comment>
    <comment ref="A222" authorId="0" shapeId="0" xr:uid="{00000000-0006-0000-0600-000039000000}">
      <text>
        <r>
          <rPr>
            <sz val="9"/>
            <rFont val="Tahoma"/>
          </rPr>
          <t>¦1¦7¦5¦8¦1¦Null§</t>
        </r>
      </text>
    </comment>
    <comment ref="A224" authorId="0" shapeId="0" xr:uid="{00000000-0006-0000-0600-00003A000000}">
      <text>
        <r>
          <rPr>
            <sz val="9"/>
            <rFont val="Tahoma"/>
          </rPr>
          <t>¦1¦7¦5¦9¦2¦Null§</t>
        </r>
      </text>
    </comment>
    <comment ref="A226" authorId="0" shapeId="0" xr:uid="{00000000-0006-0000-0600-00003B000000}">
      <text>
        <r>
          <rPr>
            <sz val="9"/>
            <rFont val="Tahoma"/>
          </rPr>
          <t>¦1¦7¦5¦10¦1¦Null§</t>
        </r>
      </text>
    </comment>
    <comment ref="A228" authorId="0" shapeId="0" xr:uid="{00000000-0006-0000-0600-00003C000000}">
      <text>
        <r>
          <rPr>
            <sz val="9"/>
            <rFont val="Tahoma"/>
          </rPr>
          <t>¦1¦7¦5¦11¦1¦Null§</t>
        </r>
      </text>
    </comment>
    <comment ref="A230" authorId="0" shapeId="0" xr:uid="{00000000-0006-0000-0600-00003D000000}">
      <text>
        <r>
          <rPr>
            <sz val="9"/>
            <rFont val="Tahoma"/>
          </rPr>
          <t>¦1¦7¦5¦12¦1¦Null§</t>
        </r>
      </text>
    </comment>
    <comment ref="A232" authorId="0" shapeId="0" xr:uid="{00000000-0006-0000-0600-00003E000000}">
      <text>
        <r>
          <rPr>
            <sz val="9"/>
            <rFont val="Tahoma"/>
          </rPr>
          <t>¦1¦7¦5¦13¦1¦Null§SubSection</t>
        </r>
      </text>
    </comment>
    <comment ref="A234" authorId="0" shapeId="0" xr:uid="{00000000-0006-0000-0600-00003F000000}">
      <text>
        <r>
          <rPr>
            <sz val="9"/>
            <rFont val="Tahoma"/>
          </rPr>
          <t>¦1¦7¦5¦14¦1¦Null§</t>
        </r>
      </text>
    </comment>
    <comment ref="A236" authorId="0" shapeId="0" xr:uid="{00000000-0006-0000-0600-000040000000}">
      <text>
        <r>
          <rPr>
            <sz val="9"/>
            <rFont val="Tahoma"/>
          </rPr>
          <t>¦1¦7¦5¦15¦1¦Null§</t>
        </r>
      </text>
    </comment>
    <comment ref="A238" authorId="0" shapeId="0" xr:uid="{00000000-0006-0000-0600-000041000000}">
      <text>
        <r>
          <rPr>
            <sz val="9"/>
            <rFont val="Tahoma"/>
          </rPr>
          <t>¦1¦7¦5¦16¦2¦Null§</t>
        </r>
      </text>
    </comment>
    <comment ref="A240" authorId="0" shapeId="0" xr:uid="{00000000-0006-0000-0600-000042000000}">
      <text>
        <r>
          <rPr>
            <sz val="9"/>
            <rFont val="Tahoma"/>
          </rPr>
          <t>¦1¦7¦5¦17¦1¦Null§SubSection</t>
        </r>
      </text>
    </comment>
    <comment ref="A242" authorId="0" shapeId="0" xr:uid="{00000000-0006-0000-0600-000043000000}">
      <text>
        <r>
          <rPr>
            <sz val="9"/>
            <rFont val="Tahoma"/>
          </rPr>
          <t>¦1¦7¦5¦18¦1¦Null§</t>
        </r>
      </text>
    </comment>
    <comment ref="A244" authorId="0" shapeId="0" xr:uid="{00000000-0006-0000-0600-000044000000}">
      <text>
        <r>
          <rPr>
            <sz val="9"/>
            <rFont val="Tahoma"/>
          </rPr>
          <t>¦1¦7¦5¦19¦1¦Null§</t>
        </r>
      </text>
    </comment>
    <comment ref="A246" authorId="0" shapeId="0" xr:uid="{00000000-0006-0000-0600-000045000000}">
      <text>
        <r>
          <rPr>
            <sz val="9"/>
            <rFont val="Tahoma"/>
          </rPr>
          <t>¦1¦7¦5¦20¦1¦Null§</t>
        </r>
      </text>
    </comment>
    <comment ref="A248" authorId="0" shapeId="0" xr:uid="{00000000-0006-0000-0600-000046000000}">
      <text>
        <r>
          <rPr>
            <sz val="9"/>
            <rFont val="Tahoma"/>
          </rPr>
          <t>¦1¦7¦5¦21¦1¦Null§</t>
        </r>
      </text>
    </comment>
    <comment ref="A250" authorId="0" shapeId="0" xr:uid="{00000000-0006-0000-0600-000047000000}">
      <text>
        <r>
          <rPr>
            <sz val="9"/>
            <rFont val="Tahoma"/>
          </rPr>
          <t>¦1¦7¦5¦22¦1¦Null§</t>
        </r>
      </text>
    </comment>
    <comment ref="A252" authorId="0" shapeId="0" xr:uid="{00000000-0006-0000-0600-000048000000}">
      <text>
        <r>
          <rPr>
            <sz val="9"/>
            <rFont val="Tahoma"/>
          </rPr>
          <t>¦1¦7¦5¦23¦1¦Null§</t>
        </r>
      </text>
    </comment>
    <comment ref="A254" authorId="0" shapeId="0" xr:uid="{00000000-0006-0000-0600-000049000000}">
      <text>
        <r>
          <rPr>
            <sz val="9"/>
            <rFont val="Tahoma"/>
          </rPr>
          <t>¦1¦7¦5¦24¦1¦Null§</t>
        </r>
      </text>
    </comment>
    <comment ref="A256" authorId="0" shapeId="0" xr:uid="{00000000-0006-0000-0600-00004A000000}">
      <text>
        <r>
          <rPr>
            <sz val="9"/>
            <rFont val="Tahoma"/>
          </rPr>
          <t>¦1¦7¦5¦25¦1¦Null§</t>
        </r>
      </text>
    </comment>
    <comment ref="A258" authorId="0" shapeId="0" xr:uid="{00000000-0006-0000-0600-00004B000000}">
      <text>
        <r>
          <rPr>
            <sz val="9"/>
            <rFont val="Tahoma"/>
          </rPr>
          <t>¦1¦7¦5¦26¦1¦Null§SubSection</t>
        </r>
      </text>
    </comment>
    <comment ref="A260" authorId="0" shapeId="0" xr:uid="{00000000-0006-0000-0600-00004C000000}">
      <text>
        <r>
          <rPr>
            <sz val="9"/>
            <rFont val="Tahoma"/>
          </rPr>
          <t>¦1¦7¦5¦27¦1¦Null§</t>
        </r>
      </text>
    </comment>
    <comment ref="A262" authorId="0" shapeId="0" xr:uid="{00000000-0006-0000-0600-00004D000000}">
      <text>
        <r>
          <rPr>
            <sz val="9"/>
            <rFont val="Tahoma"/>
          </rPr>
          <t>¦1¦7¦5¦28¦1¦Null§</t>
        </r>
      </text>
    </comment>
    <comment ref="A268" authorId="0" shapeId="0" xr:uid="{00000000-0006-0000-0600-00004E000000}">
      <text>
        <r>
          <rPr>
            <sz val="9"/>
            <rFont val="Tahoma"/>
          </rPr>
          <t>¦1¦7¦5¦29¦1¦Null§</t>
        </r>
      </text>
    </comment>
    <comment ref="A270" authorId="0" shapeId="0" xr:uid="{00000000-0006-0000-0600-00004F000000}">
      <text>
        <r>
          <rPr>
            <sz val="9"/>
            <rFont val="Tahoma"/>
          </rPr>
          <t>¦1¦7¦5¦30¦1¦Null§</t>
        </r>
      </text>
    </comment>
    <comment ref="A272" authorId="0" shapeId="0" xr:uid="{00000000-0006-0000-0600-000050000000}">
      <text>
        <r>
          <rPr>
            <sz val="9"/>
            <rFont val="Tahoma"/>
          </rPr>
          <t>¦1¦7¦5¦31¦1¦Null§SubSection</t>
        </r>
      </text>
    </comment>
    <comment ref="A274" authorId="0" shapeId="0" xr:uid="{00000000-0006-0000-0600-000051000000}">
      <text>
        <r>
          <rPr>
            <sz val="9"/>
            <rFont val="Tahoma"/>
          </rPr>
          <t>¦1¦7¦5¦32¦1¦Null§</t>
        </r>
      </text>
    </comment>
    <comment ref="A276" authorId="0" shapeId="0" xr:uid="{00000000-0006-0000-0600-000052000000}">
      <text>
        <r>
          <rPr>
            <sz val="9"/>
            <rFont val="Tahoma"/>
          </rPr>
          <t>¦1¦7¦5¦33¦1¦Null§</t>
        </r>
      </text>
    </comment>
    <comment ref="A278" authorId="0" shapeId="0" xr:uid="{00000000-0006-0000-0600-000053000000}">
      <text>
        <r>
          <rPr>
            <sz val="9"/>
            <rFont val="Tahoma"/>
          </rPr>
          <t>¦1¦7¦5¦34¦1¦Null§</t>
        </r>
      </text>
    </comment>
    <comment ref="A280" authorId="0" shapeId="0" xr:uid="{00000000-0006-0000-0600-000054000000}">
      <text>
        <r>
          <rPr>
            <sz val="9"/>
            <rFont val="Tahoma"/>
          </rPr>
          <t>¦1¦7¦5¦35¦1¦Null§</t>
        </r>
      </text>
    </comment>
    <comment ref="A282" authorId="0" shapeId="0" xr:uid="{00000000-0006-0000-0600-000055000000}">
      <text>
        <r>
          <rPr>
            <sz val="9"/>
            <rFont val="Tahoma"/>
          </rPr>
          <t>¦1¦7¦5¦36¦1¦Null§</t>
        </r>
      </text>
    </comment>
    <comment ref="A284" authorId="0" shapeId="0" xr:uid="{00000000-0006-0000-0600-000056000000}">
      <text>
        <r>
          <rPr>
            <sz val="9"/>
            <rFont val="Tahoma"/>
          </rPr>
          <t>¦1¦7¦5¦37¦1¦Null§SubSection</t>
        </r>
      </text>
    </comment>
    <comment ref="A286" authorId="0" shapeId="0" xr:uid="{00000000-0006-0000-0600-000057000000}">
      <text>
        <r>
          <rPr>
            <sz val="9"/>
            <rFont val="Tahoma"/>
          </rPr>
          <t>¦1¦7¦5¦38¦1¦Null§</t>
        </r>
      </text>
    </comment>
    <comment ref="A288" authorId="0" shapeId="0" xr:uid="{00000000-0006-0000-0600-000058000000}">
      <text>
        <r>
          <rPr>
            <sz val="9"/>
            <rFont val="Tahoma"/>
          </rPr>
          <t>¦1¦7¦5¦39¦1¦Null§</t>
        </r>
      </text>
    </comment>
    <comment ref="A328" authorId="0" shapeId="0" xr:uid="{00000000-0006-0000-0600-000059000000}">
      <text>
        <r>
          <rPr>
            <sz val="9"/>
            <rFont val="Tahoma"/>
          </rPr>
          <t>¦1¦7¦6¦1¦1¦Null§</t>
        </r>
      </text>
    </comment>
    <comment ref="A330" authorId="0" shapeId="0" xr:uid="{00000000-0006-0000-0600-00005A000000}">
      <text>
        <r>
          <rPr>
            <sz val="9"/>
            <rFont val="Tahoma"/>
          </rPr>
          <t>¦1¦7¦6¦2¦1¦Null§SubSection</t>
        </r>
      </text>
    </comment>
    <comment ref="A332" authorId="0" shapeId="0" xr:uid="{00000000-0006-0000-0600-00005B000000}">
      <text>
        <r>
          <rPr>
            <sz val="9"/>
            <rFont val="Tahoma"/>
          </rPr>
          <t>¦1¦7¦6¦3¦1¦Null§</t>
        </r>
      </text>
    </comment>
    <comment ref="A334" authorId="0" shapeId="0" xr:uid="{00000000-0006-0000-0600-00005C000000}">
      <text>
        <r>
          <rPr>
            <sz val="9"/>
            <rFont val="Tahoma"/>
          </rPr>
          <t>¦1¦7¦6¦4¦1¦Null§</t>
        </r>
      </text>
    </comment>
    <comment ref="A336" authorId="0" shapeId="0" xr:uid="{00000000-0006-0000-0600-00005D000000}">
      <text>
        <r>
          <rPr>
            <sz val="9"/>
            <rFont val="Tahoma"/>
          </rPr>
          <t>¦1¦7¦6¦5¦1¦Null§</t>
        </r>
      </text>
    </comment>
    <comment ref="A338" authorId="0" shapeId="0" xr:uid="{00000000-0006-0000-0600-00005E000000}">
      <text>
        <r>
          <rPr>
            <sz val="9"/>
            <rFont val="Tahoma"/>
          </rPr>
          <t>¦1¦7¦6¦6¦1¦Null§</t>
        </r>
      </text>
    </comment>
    <comment ref="A340" authorId="0" shapeId="0" xr:uid="{00000000-0006-0000-0600-00005F000000}">
      <text>
        <r>
          <rPr>
            <sz val="9"/>
            <rFont val="Tahoma"/>
          </rPr>
          <t>¦1¦7¦6¦7¦1¦Null§</t>
        </r>
      </text>
    </comment>
    <comment ref="A342" authorId="0" shapeId="0" xr:uid="{00000000-0006-0000-0600-000060000000}">
      <text>
        <r>
          <rPr>
            <sz val="9"/>
            <rFont val="Tahoma"/>
          </rPr>
          <t>¦1¦7¦6¦8¦1¦Null§</t>
        </r>
      </text>
    </comment>
    <comment ref="A344" authorId="0" shapeId="0" xr:uid="{00000000-0006-0000-0600-000061000000}">
      <text>
        <r>
          <rPr>
            <sz val="9"/>
            <rFont val="Tahoma"/>
          </rPr>
          <t>¦1¦7¦6¦9¦1¦Null§</t>
        </r>
      </text>
    </comment>
    <comment ref="A355" authorId="0" shapeId="0" xr:uid="{00000000-0006-0000-0600-000062000000}">
      <text>
        <r>
          <rPr>
            <sz val="9"/>
            <rFont val="Tahoma"/>
          </rPr>
          <t>¦1¦7¦6¦10¦1¦Null§</t>
        </r>
      </text>
    </comment>
    <comment ref="A357" authorId="0" shapeId="0" xr:uid="{00000000-0006-0000-0600-000063000000}">
      <text>
        <r>
          <rPr>
            <sz val="9"/>
            <rFont val="Tahoma"/>
          </rPr>
          <t>¦1¦7¦6¦11¦1¦Null§</t>
        </r>
      </text>
    </comment>
    <comment ref="A359" authorId="0" shapeId="0" xr:uid="{00000000-0006-0000-0600-000064000000}">
      <text>
        <r>
          <rPr>
            <sz val="9"/>
            <rFont val="Tahoma"/>
          </rPr>
          <t>¦1¦7¦6¦12¦1¦Null§</t>
        </r>
      </text>
    </comment>
    <comment ref="A361" authorId="0" shapeId="0" xr:uid="{00000000-0006-0000-0600-000065000000}">
      <text>
        <r>
          <rPr>
            <sz val="9"/>
            <rFont val="Tahoma"/>
          </rPr>
          <t>¦1¦7¦6¦13¦1¦Null§SubSection</t>
        </r>
      </text>
    </comment>
    <comment ref="A363" authorId="0" shapeId="0" xr:uid="{00000000-0006-0000-0600-000066000000}">
      <text>
        <r>
          <rPr>
            <sz val="9"/>
            <rFont val="Tahoma"/>
          </rPr>
          <t>¦1¦7¦6¦14¦1¦Null§</t>
        </r>
      </text>
    </comment>
    <comment ref="A365" authorId="0" shapeId="0" xr:uid="{00000000-0006-0000-0600-000067000000}">
      <text>
        <r>
          <rPr>
            <sz val="9"/>
            <rFont val="Tahoma"/>
          </rPr>
          <t>¦1¦7¦6¦15¦1¦Null§</t>
        </r>
      </text>
    </comment>
    <comment ref="A367" authorId="0" shapeId="0" xr:uid="{00000000-0006-0000-0600-000068000000}">
      <text>
        <r>
          <rPr>
            <sz val="9"/>
            <rFont val="Tahoma"/>
          </rPr>
          <t>¦1¦7¦6¦16¦1¦Null§</t>
        </r>
      </text>
    </comment>
    <comment ref="A369" authorId="0" shapeId="0" xr:uid="{00000000-0006-0000-0600-000069000000}">
      <text>
        <r>
          <rPr>
            <sz val="9"/>
            <rFont val="Tahoma"/>
          </rPr>
          <t>¦1¦7¦6¦17¦1¦Null§</t>
        </r>
      </text>
    </comment>
    <comment ref="A371" authorId="0" shapeId="0" xr:uid="{00000000-0006-0000-0600-00006A000000}">
      <text>
        <r>
          <rPr>
            <sz val="9"/>
            <rFont val="Tahoma"/>
          </rPr>
          <t>¦1¦7¦6¦18¦1¦Null§</t>
        </r>
      </text>
    </comment>
    <comment ref="A373" authorId="0" shapeId="0" xr:uid="{00000000-0006-0000-0600-00006B000000}">
      <text>
        <r>
          <rPr>
            <sz val="9"/>
            <rFont val="Tahoma"/>
          </rPr>
          <t>¦1¦7¦6¦19¦1¦Null§</t>
        </r>
      </text>
    </comment>
    <comment ref="A375" authorId="0" shapeId="0" xr:uid="{00000000-0006-0000-0600-00006C000000}">
      <text>
        <r>
          <rPr>
            <sz val="9"/>
            <rFont val="Tahoma"/>
          </rPr>
          <t>¦1¦7¦6¦20¦1¦Null§</t>
        </r>
      </text>
    </comment>
    <comment ref="A377" authorId="0" shapeId="0" xr:uid="{00000000-0006-0000-0600-00006D000000}">
      <text>
        <r>
          <rPr>
            <sz val="9"/>
            <rFont val="Tahoma"/>
          </rPr>
          <t>¦1¦7¦6¦21¦2¦Null§</t>
        </r>
      </text>
    </comment>
    <comment ref="A379" authorId="0" shapeId="0" xr:uid="{00000000-0006-0000-0600-00006E000000}">
      <text>
        <r>
          <rPr>
            <sz val="9"/>
            <rFont val="Tahoma"/>
          </rPr>
          <t>¦1¦7¦6¦22¦1¦Null§</t>
        </r>
      </text>
    </comment>
    <comment ref="A381" authorId="0" shapeId="0" xr:uid="{00000000-0006-0000-0600-00006F000000}">
      <text>
        <r>
          <rPr>
            <sz val="9"/>
            <rFont val="Tahoma"/>
          </rPr>
          <t>¦1¦7¦6¦23¦1¦Null§</t>
        </r>
      </text>
    </comment>
    <comment ref="A383" authorId="0" shapeId="0" xr:uid="{00000000-0006-0000-0600-000070000000}">
      <text>
        <r>
          <rPr>
            <sz val="9"/>
            <rFont val="Tahoma"/>
          </rPr>
          <t>¦1¦7¦6¦24¦1¦Null§</t>
        </r>
      </text>
    </comment>
    <comment ref="A388" authorId="0" shapeId="0" xr:uid="{00000000-0006-0000-0600-000071000000}">
      <text>
        <r>
          <rPr>
            <sz val="9"/>
            <rFont val="Tahoma"/>
          </rPr>
          <t>¦1¦7¦7¦1¦1¦Null§SubSection</t>
        </r>
      </text>
    </comment>
    <comment ref="A390" authorId="0" shapeId="0" xr:uid="{00000000-0006-0000-0600-000072000000}">
      <text>
        <r>
          <rPr>
            <sz val="9"/>
            <rFont val="Tahoma"/>
          </rPr>
          <t>¦1¦7¦7¦2¦1¦Null§</t>
        </r>
      </text>
    </comment>
    <comment ref="A392" authorId="0" shapeId="0" xr:uid="{00000000-0006-0000-0600-000073000000}">
      <text>
        <r>
          <rPr>
            <sz val="9"/>
            <rFont val="Tahoma"/>
          </rPr>
          <t>¦1¦7¦7¦3¦1¦Null§</t>
        </r>
      </text>
    </comment>
    <comment ref="A394" authorId="0" shapeId="0" xr:uid="{00000000-0006-0000-0600-000074000000}">
      <text>
        <r>
          <rPr>
            <sz val="9"/>
            <rFont val="Tahoma"/>
          </rPr>
          <t>¦1¦7¦7¦4¦1¦Null§</t>
        </r>
      </text>
    </comment>
    <comment ref="A396" authorId="0" shapeId="0" xr:uid="{00000000-0006-0000-0600-000075000000}">
      <text>
        <r>
          <rPr>
            <sz val="9"/>
            <rFont val="Tahoma"/>
          </rPr>
          <t>¦1¦7¦7¦5¦1¦Null§</t>
        </r>
      </text>
    </comment>
    <comment ref="A398" authorId="0" shapeId="0" xr:uid="{00000000-0006-0000-0600-000076000000}">
      <text>
        <r>
          <rPr>
            <sz val="9"/>
            <rFont val="Tahoma"/>
          </rPr>
          <t>¦1¦7¦7¦6¦1¦Null§</t>
        </r>
      </text>
    </comment>
    <comment ref="A400" authorId="0" shapeId="0" xr:uid="{00000000-0006-0000-0600-000077000000}">
      <text>
        <r>
          <rPr>
            <sz val="9"/>
            <rFont val="Tahoma"/>
          </rPr>
          <t>¦1¦7¦7¦7¦1¦Null§</t>
        </r>
      </text>
    </comment>
    <comment ref="A402" authorId="0" shapeId="0" xr:uid="{00000000-0006-0000-0600-000078000000}">
      <text>
        <r>
          <rPr>
            <sz val="9"/>
            <rFont val="Tahoma"/>
          </rPr>
          <t>¦1¦7¦7¦8¦1¦Null§</t>
        </r>
      </text>
    </comment>
    <comment ref="A404" authorId="0" shapeId="0" xr:uid="{00000000-0006-0000-0600-000079000000}">
      <text>
        <r>
          <rPr>
            <sz val="9"/>
            <rFont val="Tahoma"/>
          </rPr>
          <t>¦1¦7¦7¦9¦1¦Null§</t>
        </r>
      </text>
    </comment>
    <comment ref="A406" authorId="0" shapeId="0" xr:uid="{00000000-0006-0000-0600-00007A000000}">
      <text>
        <r>
          <rPr>
            <sz val="9"/>
            <rFont val="Tahoma"/>
          </rPr>
          <t>¦1¦7¦7¦10¦1¦Null§</t>
        </r>
      </text>
    </comment>
    <comment ref="A408" authorId="0" shapeId="0" xr:uid="{00000000-0006-0000-0600-00007B000000}">
      <text>
        <r>
          <rPr>
            <sz val="9"/>
            <rFont val="Tahoma"/>
          </rPr>
          <t>¦1¦7¦7¦11¦1¦Null§</t>
        </r>
      </text>
    </comment>
    <comment ref="A410" authorId="0" shapeId="0" xr:uid="{00000000-0006-0000-0600-00007C000000}">
      <text>
        <r>
          <rPr>
            <sz val="9"/>
            <rFont val="Tahoma"/>
          </rPr>
          <t>¦1¦7¦7¦12¦1¦Null§SubSection</t>
        </r>
      </text>
    </comment>
    <comment ref="A412" authorId="0" shapeId="0" xr:uid="{00000000-0006-0000-0600-00007D000000}">
      <text>
        <r>
          <rPr>
            <sz val="9"/>
            <rFont val="Tahoma"/>
          </rPr>
          <t>¦1¦7¦7¦13¦1¦Null§</t>
        </r>
      </text>
    </comment>
    <comment ref="A414" authorId="0" shapeId="0" xr:uid="{00000000-0006-0000-0600-00007E000000}">
      <text>
        <r>
          <rPr>
            <sz val="9"/>
            <rFont val="Tahoma"/>
          </rPr>
          <t>¦1¦7¦7¦14¦1¦Null§</t>
        </r>
      </text>
    </comment>
    <comment ref="A416" authorId="0" shapeId="0" xr:uid="{00000000-0006-0000-0600-00007F000000}">
      <text>
        <r>
          <rPr>
            <sz val="9"/>
            <rFont val="Tahoma"/>
          </rPr>
          <t>¦1¦7¦7¦15¦1¦Null§</t>
        </r>
      </text>
    </comment>
    <comment ref="A418" authorId="0" shapeId="0" xr:uid="{00000000-0006-0000-0600-000080000000}">
      <text>
        <r>
          <rPr>
            <sz val="9"/>
            <rFont val="Tahoma"/>
          </rPr>
          <t>¦1¦7¦7¦16¦1¦Null§</t>
        </r>
      </text>
    </comment>
    <comment ref="A420" authorId="0" shapeId="0" xr:uid="{00000000-0006-0000-0600-000081000000}">
      <text>
        <r>
          <rPr>
            <sz val="9"/>
            <rFont val="Tahoma"/>
          </rPr>
          <t>¦1¦7¦7¦17¦1¦Null§</t>
        </r>
      </text>
    </comment>
    <comment ref="A429" authorId="0" shapeId="0" xr:uid="{00000000-0006-0000-0600-000082000000}">
      <text>
        <r>
          <rPr>
            <sz val="9"/>
            <rFont val="Tahoma"/>
          </rPr>
          <t>¦1¦7¦7¦18¦1¦Null§</t>
        </r>
      </text>
    </comment>
    <comment ref="A431" authorId="0" shapeId="0" xr:uid="{00000000-0006-0000-0600-000083000000}">
      <text>
        <r>
          <rPr>
            <sz val="9"/>
            <rFont val="Tahoma"/>
          </rPr>
          <t>¦1¦7¦7¦19¦1¦Null§</t>
        </r>
      </text>
    </comment>
    <comment ref="A433" authorId="0" shapeId="0" xr:uid="{00000000-0006-0000-0600-000084000000}">
      <text>
        <r>
          <rPr>
            <sz val="9"/>
            <rFont val="Tahoma"/>
          </rPr>
          <t>¦1¦7¦7¦20¦1¦Null§SubSection</t>
        </r>
      </text>
    </comment>
    <comment ref="A435" authorId="0" shapeId="0" xr:uid="{00000000-0006-0000-0600-000085000000}">
      <text>
        <r>
          <rPr>
            <sz val="9"/>
            <rFont val="Tahoma"/>
          </rPr>
          <t>¦1¦7¦7¦21¦1¦Null§</t>
        </r>
      </text>
    </comment>
    <comment ref="A437" authorId="0" shapeId="0" xr:uid="{00000000-0006-0000-0600-000086000000}">
      <text>
        <r>
          <rPr>
            <sz val="9"/>
            <rFont val="Tahoma"/>
          </rPr>
          <t>¦1¦7¦7¦22¦1¦Null§</t>
        </r>
      </text>
    </comment>
    <comment ref="A439" authorId="0" shapeId="0" xr:uid="{00000000-0006-0000-0600-000087000000}">
      <text>
        <r>
          <rPr>
            <sz val="9"/>
            <rFont val="Tahoma"/>
          </rPr>
          <t>¦1¦7¦7¦23¦1¦Null§</t>
        </r>
      </text>
    </comment>
    <comment ref="A441" authorId="0" shapeId="0" xr:uid="{00000000-0006-0000-0600-000088000000}">
      <text>
        <r>
          <rPr>
            <sz val="9"/>
            <rFont val="Tahoma"/>
          </rPr>
          <t>¦1¦7¦7¦24¦1¦Null§</t>
        </r>
      </text>
    </comment>
    <comment ref="A487" authorId="0" shapeId="0" xr:uid="{00000000-0006-0000-0600-000089000000}">
      <text>
        <r>
          <rPr>
            <sz val="9"/>
            <rFont val="Tahoma"/>
          </rPr>
          <t>¦1¦7¦8¦1¦1¦Null§</t>
        </r>
      </text>
    </comment>
    <comment ref="A489" authorId="0" shapeId="0" xr:uid="{00000000-0006-0000-0600-00008A000000}">
      <text>
        <r>
          <rPr>
            <sz val="9"/>
            <rFont val="Tahoma"/>
          </rPr>
          <t>¦1¦7¦8¦2¦1¦Null§SubSection</t>
        </r>
      </text>
    </comment>
    <comment ref="A491" authorId="0" shapeId="0" xr:uid="{00000000-0006-0000-0600-00008B000000}">
      <text>
        <r>
          <rPr>
            <sz val="9"/>
            <rFont val="Tahoma"/>
          </rPr>
          <t>¦1¦7¦8¦3¦1¦Null§</t>
        </r>
      </text>
    </comment>
    <comment ref="A493" authorId="0" shapeId="0" xr:uid="{00000000-0006-0000-0600-00008C000000}">
      <text>
        <r>
          <rPr>
            <sz val="9"/>
            <rFont val="Tahoma"/>
          </rPr>
          <t>¦1¦7¦8¦4¦1¦Null§</t>
        </r>
      </text>
    </comment>
    <comment ref="A495" authorId="0" shapeId="0" xr:uid="{00000000-0006-0000-0600-00008D000000}">
      <text>
        <r>
          <rPr>
            <sz val="9"/>
            <rFont val="Tahoma"/>
          </rPr>
          <t>¦1¦7¦8¦5¦1¦Null§</t>
        </r>
      </text>
    </comment>
    <comment ref="A497" authorId="0" shapeId="0" xr:uid="{00000000-0006-0000-0600-00008E000000}">
      <text>
        <r>
          <rPr>
            <sz val="9"/>
            <rFont val="Tahoma"/>
          </rPr>
          <t>¦1¦7¦8¦6¦1¦Null§SubSection</t>
        </r>
      </text>
    </comment>
    <comment ref="A499" authorId="0" shapeId="0" xr:uid="{00000000-0006-0000-0600-00008F000000}">
      <text>
        <r>
          <rPr>
            <sz val="9"/>
            <rFont val="Tahoma"/>
          </rPr>
          <t>¦1¦7¦8¦7¦1¦Null§</t>
        </r>
      </text>
    </comment>
    <comment ref="A501" authorId="0" shapeId="0" xr:uid="{00000000-0006-0000-0600-000090000000}">
      <text>
        <r>
          <rPr>
            <sz val="9"/>
            <rFont val="Tahoma"/>
          </rPr>
          <t>¦1¦7¦8¦8¦1¦Null§</t>
        </r>
      </text>
    </comment>
    <comment ref="A540" authorId="0" shapeId="0" xr:uid="{00000000-0006-0000-0600-000091000000}">
      <text>
        <r>
          <rPr>
            <sz val="9"/>
            <rFont val="Tahoma"/>
          </rPr>
          <t>¦1¦7¦9¦1¦1¦Null§</t>
        </r>
      </text>
    </comment>
    <comment ref="A542" authorId="0" shapeId="0" xr:uid="{00000000-0006-0000-0600-000092000000}">
      <text>
        <r>
          <rPr>
            <sz val="9"/>
            <rFont val="Tahoma"/>
          </rPr>
          <t>¦1¦7¦9¦2¦1¦Null§SubSection</t>
        </r>
      </text>
    </comment>
    <comment ref="A544" authorId="0" shapeId="0" xr:uid="{00000000-0006-0000-0600-000093000000}">
      <text>
        <r>
          <rPr>
            <sz val="9"/>
            <rFont val="Tahoma"/>
          </rPr>
          <t>¦1¦7¦9¦3¦1¦Null§</t>
        </r>
      </text>
    </comment>
    <comment ref="A546" authorId="0" shapeId="0" xr:uid="{00000000-0006-0000-0600-000094000000}">
      <text>
        <r>
          <rPr>
            <sz val="9"/>
            <rFont val="Tahoma"/>
          </rPr>
          <t>¦1¦7¦9¦4¦1¦Null§</t>
        </r>
      </text>
    </comment>
    <comment ref="A548" authorId="0" shapeId="0" xr:uid="{00000000-0006-0000-0600-000095000000}">
      <text>
        <r>
          <rPr>
            <sz val="9"/>
            <rFont val="Tahoma"/>
          </rPr>
          <t>¦1¦7¦9¦5¦1¦Null§</t>
        </r>
      </text>
    </comment>
    <comment ref="A550" authorId="0" shapeId="0" xr:uid="{00000000-0006-0000-0600-000096000000}">
      <text>
        <r>
          <rPr>
            <sz val="9"/>
            <rFont val="Tahoma"/>
          </rPr>
          <t>¦1¦7¦9¦6¦1¦Null§</t>
        </r>
      </text>
    </comment>
    <comment ref="A552" authorId="0" shapeId="0" xr:uid="{00000000-0006-0000-0600-000097000000}">
      <text>
        <r>
          <rPr>
            <sz val="9"/>
            <rFont val="Tahoma"/>
          </rPr>
          <t>¦1¦7¦9¦7¦1¦Null§</t>
        </r>
      </text>
    </comment>
    <comment ref="A554" authorId="0" shapeId="0" xr:uid="{00000000-0006-0000-0600-000098000000}">
      <text>
        <r>
          <rPr>
            <sz val="9"/>
            <rFont val="Tahoma"/>
          </rPr>
          <t>¦1¦7¦9¦8¦1¦Null§</t>
        </r>
      </text>
    </comment>
    <comment ref="A556" authorId="0" shapeId="0" xr:uid="{00000000-0006-0000-0600-000099000000}">
      <text>
        <r>
          <rPr>
            <sz val="9"/>
            <rFont val="Tahoma"/>
          </rPr>
          <t>¦1¦7¦9¦9¦1¦Null§SubSection</t>
        </r>
      </text>
    </comment>
    <comment ref="A558" authorId="0" shapeId="0" xr:uid="{00000000-0006-0000-0600-00009A000000}">
      <text>
        <r>
          <rPr>
            <sz val="9"/>
            <rFont val="Tahoma"/>
          </rPr>
          <t>¦1¦7¦9¦10¦1¦Null§</t>
        </r>
      </text>
    </comment>
    <comment ref="A560" authorId="0" shapeId="0" xr:uid="{00000000-0006-0000-0600-00009B000000}">
      <text>
        <r>
          <rPr>
            <sz val="9"/>
            <rFont val="Tahoma"/>
          </rPr>
          <t>¦1¦7¦9¦11¦1¦Null§</t>
        </r>
      </text>
    </comment>
    <comment ref="A562" authorId="0" shapeId="0" xr:uid="{00000000-0006-0000-0600-00009C000000}">
      <text>
        <r>
          <rPr>
            <sz val="9"/>
            <rFont val="Tahoma"/>
          </rPr>
          <t>¦1¦7¦9¦12¦1¦Null§SubSection</t>
        </r>
      </text>
    </comment>
    <comment ref="A564" authorId="0" shapeId="0" xr:uid="{00000000-0006-0000-0600-00009D000000}">
      <text>
        <r>
          <rPr>
            <sz val="9"/>
            <rFont val="Tahoma"/>
          </rPr>
          <t>¦1¦7¦9¦13¦1¦Null§</t>
        </r>
      </text>
    </comment>
    <comment ref="A566" authorId="0" shapeId="0" xr:uid="{00000000-0006-0000-0600-00009E000000}">
      <text>
        <r>
          <rPr>
            <sz val="9"/>
            <rFont val="Tahoma"/>
          </rPr>
          <t>¦1¦7¦9¦14¦2¦Null§</t>
        </r>
      </text>
    </comment>
    <comment ref="A578" authorId="0" shapeId="0" xr:uid="{00000000-0006-0000-0600-00009F000000}">
      <text>
        <r>
          <rPr>
            <sz val="9"/>
            <rFont val="Tahoma"/>
          </rPr>
          <t>¦1¦7¦10¦1¦1¦Null§</t>
        </r>
      </text>
    </comment>
    <comment ref="A580" authorId="0" shapeId="0" xr:uid="{00000000-0006-0000-0600-0000A0000000}">
      <text>
        <r>
          <rPr>
            <sz val="9"/>
            <rFont val="Tahoma"/>
          </rPr>
          <t>¦1¦7¦10¦2¦1¦Null§</t>
        </r>
      </text>
    </comment>
    <comment ref="A582" authorId="0" shapeId="0" xr:uid="{00000000-0006-0000-0600-0000A1000000}">
      <text>
        <r>
          <rPr>
            <sz val="9"/>
            <rFont val="Tahoma"/>
          </rPr>
          <t>¦1¦7¦10¦3¦1¦Null§</t>
        </r>
      </text>
    </comment>
    <comment ref="A584" authorId="0" shapeId="0" xr:uid="{00000000-0006-0000-0600-0000A2000000}">
      <text>
        <r>
          <rPr>
            <sz val="9"/>
            <rFont val="Tahoma"/>
          </rPr>
          <t>¦1¦7¦10¦4¦1¦Null§PercPrevItem</t>
        </r>
      </text>
    </comment>
    <comment ref="A586" authorId="0" shapeId="0" xr:uid="{00000000-0006-0000-0600-0000A3000000}">
      <text>
        <r>
          <rPr>
            <sz val="9"/>
            <rFont val="Tahoma"/>
          </rPr>
          <t>¦1¦7¦10¦5¦1¦Null§</t>
        </r>
      </text>
    </comment>
    <comment ref="A588" authorId="0" shapeId="0" xr:uid="{00000000-0006-0000-0600-0000A4000000}">
      <text>
        <r>
          <rPr>
            <sz val="9"/>
            <rFont val="Tahoma"/>
          </rPr>
          <t>¦1¦7¦10¦6¦1¦Null§</t>
        </r>
      </text>
    </comment>
    <comment ref="A590" authorId="0" shapeId="0" xr:uid="{00000000-0006-0000-0600-0000A5000000}">
      <text>
        <r>
          <rPr>
            <sz val="9"/>
            <rFont val="Tahoma"/>
          </rPr>
          <t>¦1¦7¦10¦7¦1¦Null§PercPrevItem</t>
        </r>
      </text>
    </comment>
    <comment ref="A592" authorId="0" shapeId="0" xr:uid="{00000000-0006-0000-0600-0000A6000000}">
      <text>
        <r>
          <rPr>
            <sz val="9"/>
            <rFont val="Tahoma"/>
          </rPr>
          <t>¦1¦7¦10¦8¦1¦Null§</t>
        </r>
      </text>
    </comment>
    <comment ref="A594" authorId="0" shapeId="0" xr:uid="{00000000-0006-0000-0600-0000A7000000}">
      <text>
        <r>
          <rPr>
            <sz val="9"/>
            <rFont val="Tahoma"/>
          </rPr>
          <t>¦1¦7¦10¦9¦1¦Null§</t>
        </r>
      </text>
    </comment>
    <comment ref="A596" authorId="0" shapeId="0" xr:uid="{00000000-0006-0000-0600-0000A8000000}">
      <text>
        <r>
          <rPr>
            <sz val="9"/>
            <rFont val="Tahoma"/>
          </rPr>
          <t>¦1¦7¦10¦10¦1¦Null§PercPrevItem</t>
        </r>
      </text>
    </comment>
    <comment ref="A598" authorId="0" shapeId="0" xr:uid="{00000000-0006-0000-0600-0000A9000000}">
      <text>
        <r>
          <rPr>
            <sz val="9"/>
            <rFont val="Tahoma"/>
          </rPr>
          <t>¦1¦7¦10¦11¦1¦Null§</t>
        </r>
      </text>
    </comment>
    <comment ref="A600" authorId="0" shapeId="0" xr:uid="{00000000-0006-0000-0600-0000AA000000}">
      <text>
        <r>
          <rPr>
            <sz val="9"/>
            <rFont val="Tahoma"/>
          </rPr>
          <t>¦1¦7¦10¦12¦1¦Null§</t>
        </r>
      </text>
    </comment>
    <comment ref="A602" authorId="0" shapeId="0" xr:uid="{00000000-0006-0000-0600-0000AB000000}">
      <text>
        <r>
          <rPr>
            <sz val="9"/>
            <rFont val="Tahoma"/>
          </rPr>
          <t>¦1¦7¦10¦13¦1¦Null§PercPrevItem</t>
        </r>
      </text>
    </comment>
    <comment ref="A604" authorId="0" shapeId="0" xr:uid="{00000000-0006-0000-0600-0000AC000000}">
      <text>
        <r>
          <rPr>
            <sz val="9"/>
            <rFont val="Tahoma"/>
          </rPr>
          <t>¦1¦7¦10¦14¦1¦Null§</t>
        </r>
      </text>
    </comment>
    <comment ref="A606" authorId="0" shapeId="0" xr:uid="{00000000-0006-0000-0600-0000AD000000}">
      <text>
        <r>
          <rPr>
            <sz val="9"/>
            <rFont val="Tahoma"/>
          </rPr>
          <t>¦1¦7¦10¦15¦1¦Null§</t>
        </r>
      </text>
    </comment>
    <comment ref="A608" authorId="0" shapeId="0" xr:uid="{00000000-0006-0000-0600-0000AE000000}">
      <text>
        <r>
          <rPr>
            <sz val="9"/>
            <rFont val="Tahoma"/>
          </rPr>
          <t>¦1¦7¦10¦16¦1¦Null§PercPrevItem</t>
        </r>
      </text>
    </comment>
    <comment ref="A610" authorId="0" shapeId="0" xr:uid="{00000000-0006-0000-0600-0000AF000000}">
      <text>
        <r>
          <rPr>
            <sz val="9"/>
            <rFont val="Tahoma"/>
          </rPr>
          <t>¦1¦7¦10¦17¦1¦Null§</t>
        </r>
      </text>
    </comment>
    <comment ref="A612" authorId="0" shapeId="0" xr:uid="{00000000-0006-0000-0600-0000B0000000}">
      <text>
        <r>
          <rPr>
            <sz val="9"/>
            <rFont val="Tahoma"/>
          </rPr>
          <t>¦1¦7¦10¦18¦1¦Null§</t>
        </r>
      </text>
    </comment>
    <comment ref="A614" authorId="0" shapeId="0" xr:uid="{00000000-0006-0000-0600-0000B1000000}">
      <text>
        <r>
          <rPr>
            <sz val="9"/>
            <rFont val="Tahoma"/>
          </rPr>
          <t>¦1¦7¦10¦19¦1¦Null§PercPrevItem</t>
        </r>
      </text>
    </comment>
    <comment ref="A628" authorId="0" shapeId="0" xr:uid="{00000000-0006-0000-0600-0000B2000000}">
      <text>
        <r>
          <rPr>
            <sz val="9"/>
            <rFont val="Tahoma"/>
          </rPr>
          <t>¦1¦7¦12¦1¦1¦Null§SubSection</t>
        </r>
      </text>
    </comment>
    <comment ref="A630" authorId="0" shapeId="0" xr:uid="{00000000-0006-0000-0600-0000B3000000}">
      <text>
        <r>
          <rPr>
            <sz val="9"/>
            <rFont val="Tahoma"/>
          </rPr>
          <t>¦1¦7¦12¦2¦1¦Null§SubSection</t>
        </r>
      </text>
    </comment>
    <comment ref="A632" authorId="0" shapeId="0" xr:uid="{00000000-0006-0000-0600-0000B4000000}">
      <text>
        <r>
          <rPr>
            <sz val="9"/>
            <rFont val="Tahoma"/>
          </rPr>
          <t>¦1¦7¦12¦3¦1¦Null§</t>
        </r>
      </text>
    </comment>
    <comment ref="A634" authorId="0" shapeId="0" xr:uid="{00000000-0006-0000-0600-0000B5000000}">
      <text>
        <r>
          <rPr>
            <sz val="9"/>
            <rFont val="Tahoma"/>
          </rPr>
          <t>¦1¦7¦12¦4¦1¦Null§PercPrevItem</t>
        </r>
      </text>
    </comment>
    <comment ref="A636" authorId="0" shapeId="0" xr:uid="{00000000-0006-0000-0600-0000B6000000}">
      <text>
        <r>
          <rPr>
            <sz val="9"/>
            <rFont val="Tahoma"/>
          </rPr>
          <t>¦1¦7¦12¦5¦1¦Null§SubSection</t>
        </r>
      </text>
    </comment>
    <comment ref="A638" authorId="0" shapeId="0" xr:uid="{00000000-0006-0000-0600-0000B7000000}">
      <text>
        <r>
          <rPr>
            <sz val="9"/>
            <rFont val="Tahoma"/>
          </rPr>
          <t>¦1¦7¦12¦6¦1¦Null§</t>
        </r>
      </text>
    </comment>
    <comment ref="A640" authorId="0" shapeId="0" xr:uid="{00000000-0006-0000-0600-0000B8000000}">
      <text>
        <r>
          <rPr>
            <sz val="9"/>
            <rFont val="Tahoma"/>
          </rPr>
          <t>¦1¦7¦12¦7¦1¦Null§</t>
        </r>
      </text>
    </comment>
    <comment ref="A642" authorId="0" shapeId="0" xr:uid="{00000000-0006-0000-0600-0000B9000000}">
      <text>
        <r>
          <rPr>
            <sz val="9"/>
            <rFont val="Tahoma"/>
          </rPr>
          <t>¦1¦7¦12¦8¦1¦Null§</t>
        </r>
      </text>
    </comment>
    <comment ref="A644" authorId="0" shapeId="0" xr:uid="{00000000-0006-0000-0600-0000BA000000}">
      <text>
        <r>
          <rPr>
            <sz val="9"/>
            <rFont val="Tahoma"/>
          </rPr>
          <t>¦1¦7¦12¦9¦1¦Null§</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0700-000001000000}">
      <text>
        <r>
          <rPr>
            <sz val="9"/>
            <rFont val="Tahoma"/>
          </rPr>
          <t>Item¦Payment¦Description¦Unit¦Qty¦Rate¦Amount§1¦CONTRACT NO.: 31302-5W§8¦SCHEDULE 8 - BACKWASH, SLUDGE AND BACKWASH RECOVERY SYSTEMS &amp; CHAMBERS§SECTION 8.1: SITE CLEARANCE¦SECTION 8.2: EARTHWORKS¦SECTION 8.3: EARTHWORKS (PIPE TRENCHES)¦SECTION 8.4: CONCRETE (STRUCTURAL)¦SECTION 8.5: MEDIUM PRESSURE PIPELINES (STEEL)¦SECTION 8.6: PIPEWORK ASSEMBLIES¦SECTION 8.7: BEDDING¦SECTION 8.8: STRUCTURAL STEELWORK (SUNDRY ITEMS) AND GRP¦SECTION 8.9: STORMWATER¦SECTION 8.10: GENERAL</t>
        </r>
      </text>
    </comment>
    <comment ref="A5" authorId="0" shapeId="0" xr:uid="{00000000-0006-0000-0700-000002000000}">
      <text>
        <r>
          <rPr>
            <sz val="9"/>
            <rFont val="Tahoma"/>
          </rPr>
          <t>¦1¦8¦1¦1¦1¦Null§SubSection</t>
        </r>
      </text>
    </comment>
    <comment ref="A7" authorId="0" shapeId="0" xr:uid="{00000000-0006-0000-0700-000003000000}">
      <text>
        <r>
          <rPr>
            <sz val="9"/>
            <rFont val="Tahoma"/>
          </rPr>
          <t>¦1¦8¦1¦2¦1¦Null§</t>
        </r>
      </text>
    </comment>
    <comment ref="A9" authorId="0" shapeId="0" xr:uid="{00000000-0006-0000-0700-000004000000}">
      <text>
        <r>
          <rPr>
            <sz val="9"/>
            <rFont val="Tahoma"/>
          </rPr>
          <t>¦1¦8¦1¦3¦1¦Null§SubSection</t>
        </r>
      </text>
    </comment>
    <comment ref="A11" authorId="0" shapeId="0" xr:uid="{00000000-0006-0000-0700-000005000000}">
      <text>
        <r>
          <rPr>
            <sz val="9"/>
            <rFont val="Tahoma"/>
          </rPr>
          <t>¦1¦8¦1¦4¦1¦Null§</t>
        </r>
      </text>
    </comment>
    <comment ref="A13" authorId="0" shapeId="0" xr:uid="{00000000-0006-0000-0700-000006000000}">
      <text>
        <r>
          <rPr>
            <sz val="9"/>
            <rFont val="Tahoma"/>
          </rPr>
          <t>¦1¦8¦1¦5¦1¦Null§</t>
        </r>
      </text>
    </comment>
    <comment ref="A15" authorId="0" shapeId="0" xr:uid="{00000000-0006-0000-0700-000007000000}">
      <text>
        <r>
          <rPr>
            <sz val="9"/>
            <rFont val="Tahoma"/>
          </rPr>
          <t>¦1¦8¦1¦6¦1¦Null§SubSection</t>
        </r>
      </text>
    </comment>
    <comment ref="A17" authorId="0" shapeId="0" xr:uid="{00000000-0006-0000-0700-000008000000}">
      <text>
        <r>
          <rPr>
            <sz val="9"/>
            <rFont val="Tahoma"/>
          </rPr>
          <t>¦1¦8¦1¦7¦1¦Null§</t>
        </r>
      </text>
    </comment>
    <comment ref="A19" authorId="0" shapeId="0" xr:uid="{00000000-0006-0000-0700-000009000000}">
      <text>
        <r>
          <rPr>
            <sz val="9"/>
            <rFont val="Tahoma"/>
          </rPr>
          <t>¦1¦8¦1¦8¦1¦Null§SubSection</t>
        </r>
      </text>
    </comment>
    <comment ref="A21" authorId="0" shapeId="0" xr:uid="{00000000-0006-0000-0700-00000A000000}">
      <text>
        <r>
          <rPr>
            <sz val="9"/>
            <rFont val="Tahoma"/>
          </rPr>
          <t>¦1¦8¦1¦9¦1¦Null§</t>
        </r>
      </text>
    </comment>
    <comment ref="A23" authorId="0" shapeId="0" xr:uid="{00000000-0006-0000-0700-00000B000000}">
      <text>
        <r>
          <rPr>
            <sz val="9"/>
            <rFont val="Tahoma"/>
          </rPr>
          <t>¦1¦8¦1¦10¦1¦Null§SubSection</t>
        </r>
      </text>
    </comment>
    <comment ref="A62" authorId="0" shapeId="0" xr:uid="{00000000-0006-0000-0700-00000C000000}">
      <text>
        <r>
          <rPr>
            <sz val="9"/>
            <rFont val="Tahoma"/>
          </rPr>
          <t>¦1¦8¦2¦1¦1¦Null§SubSection</t>
        </r>
      </text>
    </comment>
    <comment ref="A64" authorId="0" shapeId="0" xr:uid="{00000000-0006-0000-0700-00000D000000}">
      <text>
        <r>
          <rPr>
            <sz val="9"/>
            <rFont val="Tahoma"/>
          </rPr>
          <t>¦1¦8¦2¦2¦1¦Null§SubSection</t>
        </r>
      </text>
    </comment>
    <comment ref="A66" authorId="0" shapeId="0" xr:uid="{00000000-0006-0000-0700-00000E000000}">
      <text>
        <r>
          <rPr>
            <sz val="9"/>
            <rFont val="Tahoma"/>
          </rPr>
          <t>¦1¦8¦2¦3¦1¦Null§</t>
        </r>
      </text>
    </comment>
    <comment ref="A68" authorId="0" shapeId="0" xr:uid="{00000000-0006-0000-0700-00000F000000}">
      <text>
        <r>
          <rPr>
            <sz val="9"/>
            <rFont val="Tahoma"/>
          </rPr>
          <t>¦1¦8¦2¦4¦1¦Null§</t>
        </r>
      </text>
    </comment>
    <comment ref="A70" authorId="0" shapeId="0" xr:uid="{00000000-0006-0000-0700-000010000000}">
      <text>
        <r>
          <rPr>
            <sz val="9"/>
            <rFont val="Tahoma"/>
          </rPr>
          <t>¦1¦8¦2¦5¦1¦Null§</t>
        </r>
      </text>
    </comment>
    <comment ref="A72" authorId="0" shapeId="0" xr:uid="{00000000-0006-0000-0700-000011000000}">
      <text>
        <r>
          <rPr>
            <sz val="9"/>
            <rFont val="Tahoma"/>
          </rPr>
          <t>¦1¦8¦2¦6¦1¦Null§</t>
        </r>
      </text>
    </comment>
    <comment ref="A74" authorId="0" shapeId="0" xr:uid="{00000000-0006-0000-0700-000012000000}">
      <text>
        <r>
          <rPr>
            <sz val="9"/>
            <rFont val="Tahoma"/>
          </rPr>
          <t>¦1¦8¦2¦7¦1¦Null§</t>
        </r>
      </text>
    </comment>
    <comment ref="A76" authorId="0" shapeId="0" xr:uid="{00000000-0006-0000-0700-000013000000}">
      <text>
        <r>
          <rPr>
            <sz val="9"/>
            <rFont val="Tahoma"/>
          </rPr>
          <t>¦1¦8¦2¦8¦1¦Null§</t>
        </r>
      </text>
    </comment>
    <comment ref="A78" authorId="0" shapeId="0" xr:uid="{00000000-0006-0000-0700-000014000000}">
      <text>
        <r>
          <rPr>
            <sz val="9"/>
            <rFont val="Tahoma"/>
          </rPr>
          <t>¦1¦8¦2¦9¦1¦Null§</t>
        </r>
      </text>
    </comment>
    <comment ref="A80" authorId="0" shapeId="0" xr:uid="{00000000-0006-0000-0700-000015000000}">
      <text>
        <r>
          <rPr>
            <sz val="9"/>
            <rFont val="Tahoma"/>
          </rPr>
          <t>¦1¦8¦2¦10¦1¦Null§</t>
        </r>
      </text>
    </comment>
    <comment ref="A82" authorId="0" shapeId="0" xr:uid="{00000000-0006-0000-0700-000016000000}">
      <text>
        <r>
          <rPr>
            <sz val="9"/>
            <rFont val="Tahoma"/>
          </rPr>
          <t>¦1¦8¦2¦11¦1¦Null§</t>
        </r>
      </text>
    </comment>
    <comment ref="A84" authorId="0" shapeId="0" xr:uid="{00000000-0006-0000-0700-000017000000}">
      <text>
        <r>
          <rPr>
            <sz val="9"/>
            <rFont val="Tahoma"/>
          </rPr>
          <t>¦1¦8¦2¦12¦1¦Null§SubSection</t>
        </r>
      </text>
    </comment>
    <comment ref="A86" authorId="0" shapeId="0" xr:uid="{00000000-0006-0000-0700-000018000000}">
      <text>
        <r>
          <rPr>
            <sz val="9"/>
            <rFont val="Tahoma"/>
          </rPr>
          <t>¦1¦8¦2¦13¦1¦Null§</t>
        </r>
      </text>
    </comment>
    <comment ref="A88" authorId="0" shapeId="0" xr:uid="{00000000-0006-0000-0700-000019000000}">
      <text>
        <r>
          <rPr>
            <sz val="9"/>
            <rFont val="Tahoma"/>
          </rPr>
          <t>¦1¦8¦2¦14¦1¦Null§SubSection</t>
        </r>
      </text>
    </comment>
    <comment ref="A90" authorId="0" shapeId="0" xr:uid="{00000000-0006-0000-0700-00001A000000}">
      <text>
        <r>
          <rPr>
            <sz val="9"/>
            <rFont val="Tahoma"/>
          </rPr>
          <t>¦1¦8¦2¦15¦1¦Null§</t>
        </r>
      </text>
    </comment>
    <comment ref="A92" authorId="0" shapeId="0" xr:uid="{00000000-0006-0000-0700-00001B000000}">
      <text>
        <r>
          <rPr>
            <sz val="9"/>
            <rFont val="Tahoma"/>
          </rPr>
          <t>¦1¦8¦2¦16¦1¦Null§</t>
        </r>
      </text>
    </comment>
    <comment ref="A113" authorId="0" shapeId="0" xr:uid="{00000000-0006-0000-0700-00001C000000}">
      <text>
        <r>
          <rPr>
            <sz val="9"/>
            <rFont val="Tahoma"/>
          </rPr>
          <t>¦1¦8¦3¦1¦2¦Null§SubSection</t>
        </r>
      </text>
    </comment>
    <comment ref="A115" authorId="0" shapeId="0" xr:uid="{00000000-0006-0000-0700-00001D000000}">
      <text>
        <r>
          <rPr>
            <sz val="9"/>
            <rFont val="Tahoma"/>
          </rPr>
          <t>¦1¦8¦3¦2¦2¦Null§SubSection</t>
        </r>
      </text>
    </comment>
    <comment ref="A117" authorId="0" shapeId="0" xr:uid="{00000000-0006-0000-0700-00001E000000}">
      <text>
        <r>
          <rPr>
            <sz val="9"/>
            <rFont val="Tahoma"/>
          </rPr>
          <t>¦1¦8¦3¦3¦2¦Null§</t>
        </r>
      </text>
    </comment>
    <comment ref="A119" authorId="0" shapeId="0" xr:uid="{00000000-0006-0000-0700-00001F000000}">
      <text>
        <r>
          <rPr>
            <sz val="9"/>
            <rFont val="Tahoma"/>
          </rPr>
          <t>¦1¦8¦3¦4¦2¦Null§</t>
        </r>
      </text>
    </comment>
    <comment ref="A121" authorId="0" shapeId="0" xr:uid="{00000000-0006-0000-0700-000020000000}">
      <text>
        <r>
          <rPr>
            <sz val="9"/>
            <rFont val="Tahoma"/>
          </rPr>
          <t>¦1¦8¦3¦5¦2¦Null§</t>
        </r>
      </text>
    </comment>
    <comment ref="A123" authorId="0" shapeId="0" xr:uid="{00000000-0006-0000-0700-000021000000}">
      <text>
        <r>
          <rPr>
            <sz val="9"/>
            <rFont val="Tahoma"/>
          </rPr>
          <t>¦1¦8¦3¦6¦2¦Null§</t>
        </r>
      </text>
    </comment>
    <comment ref="A125" authorId="0" shapeId="0" xr:uid="{00000000-0006-0000-0700-000022000000}">
      <text>
        <r>
          <rPr>
            <sz val="9"/>
            <rFont val="Tahoma"/>
          </rPr>
          <t>¦1¦8¦3¦7¦2¦Null§</t>
        </r>
      </text>
    </comment>
    <comment ref="A127" authorId="0" shapeId="0" xr:uid="{00000000-0006-0000-0700-000023000000}">
      <text>
        <r>
          <rPr>
            <sz val="9"/>
            <rFont val="Tahoma"/>
          </rPr>
          <t>¦1¦8¦3¦8¦2¦Null§</t>
        </r>
      </text>
    </comment>
    <comment ref="A129" authorId="0" shapeId="0" xr:uid="{00000000-0006-0000-0700-000024000000}">
      <text>
        <r>
          <rPr>
            <sz val="9"/>
            <rFont val="Tahoma"/>
          </rPr>
          <t>¦1¦8¦3¦9¦2¦Null§</t>
        </r>
      </text>
    </comment>
    <comment ref="A131" authorId="0" shapeId="0" xr:uid="{00000000-0006-0000-0700-000025000000}">
      <text>
        <r>
          <rPr>
            <sz val="9"/>
            <rFont val="Tahoma"/>
          </rPr>
          <t>¦1¦8¦3¦10¦2¦Null§</t>
        </r>
      </text>
    </comment>
    <comment ref="A133" authorId="0" shapeId="0" xr:uid="{00000000-0006-0000-0700-000026000000}">
      <text>
        <r>
          <rPr>
            <sz val="9"/>
            <rFont val="Tahoma"/>
          </rPr>
          <t>¦1¦8¦3¦11¦2¦Null§</t>
        </r>
      </text>
    </comment>
    <comment ref="A135" authorId="0" shapeId="0" xr:uid="{00000000-0006-0000-0700-000027000000}">
      <text>
        <r>
          <rPr>
            <sz val="9"/>
            <rFont val="Tahoma"/>
          </rPr>
          <t>¦1¦8¦3¦12¦2¦Null§</t>
        </r>
      </text>
    </comment>
    <comment ref="A137" authorId="0" shapeId="0" xr:uid="{00000000-0006-0000-0700-000028000000}">
      <text>
        <r>
          <rPr>
            <sz val="9"/>
            <rFont val="Tahoma"/>
          </rPr>
          <t>¦1¦8¦3¦13¦2¦Null§</t>
        </r>
      </text>
    </comment>
    <comment ref="A139" authorId="0" shapeId="0" xr:uid="{00000000-0006-0000-0700-000029000000}">
      <text>
        <r>
          <rPr>
            <sz val="9"/>
            <rFont val="Tahoma"/>
          </rPr>
          <t>¦1¦8¦3¦14¦2¦Null§SubSection</t>
        </r>
      </text>
    </comment>
    <comment ref="A141" authorId="0" shapeId="0" xr:uid="{00000000-0006-0000-0700-00002A000000}">
      <text>
        <r>
          <rPr>
            <sz val="9"/>
            <rFont val="Tahoma"/>
          </rPr>
          <t>¦1¦8¦3¦15¦2¦Null§</t>
        </r>
      </text>
    </comment>
    <comment ref="A143" authorId="0" shapeId="0" xr:uid="{00000000-0006-0000-0700-00002B000000}">
      <text>
        <r>
          <rPr>
            <sz val="9"/>
            <rFont val="Tahoma"/>
          </rPr>
          <t>¦1¦8¦3¦16¦2¦Null§</t>
        </r>
      </text>
    </comment>
    <comment ref="A145" authorId="0" shapeId="0" xr:uid="{00000000-0006-0000-0700-00002C000000}">
      <text>
        <r>
          <rPr>
            <sz val="9"/>
            <rFont val="Tahoma"/>
          </rPr>
          <t>¦1¦8¦3¦17¦2¦Null§</t>
        </r>
      </text>
    </comment>
    <comment ref="A162" authorId="0" shapeId="0" xr:uid="{00000000-0006-0000-0700-00002D000000}">
      <text>
        <r>
          <rPr>
            <sz val="9"/>
            <rFont val="Tahoma"/>
          </rPr>
          <t>¦1¦8¦4¦1¦2¦Null§</t>
        </r>
      </text>
    </comment>
    <comment ref="A164" authorId="0" shapeId="0" xr:uid="{00000000-0006-0000-0700-00002E000000}">
      <text>
        <r>
          <rPr>
            <sz val="9"/>
            <rFont val="Tahoma"/>
          </rPr>
          <t>¦1¦8¦4¦2¦2¦Null§SubSection</t>
        </r>
      </text>
    </comment>
    <comment ref="A166" authorId="0" shapeId="0" xr:uid="{00000000-0006-0000-0700-00002F000000}">
      <text>
        <r>
          <rPr>
            <sz val="9"/>
            <rFont val="Tahoma"/>
          </rPr>
          <t>¦1¦8¦4¦3¦2¦Null§</t>
        </r>
      </text>
    </comment>
    <comment ref="A168" authorId="0" shapeId="0" xr:uid="{00000000-0006-0000-0700-000030000000}">
      <text>
        <r>
          <rPr>
            <sz val="9"/>
            <rFont val="Tahoma"/>
          </rPr>
          <t>¦1¦8¦4¦4¦2¦Null§</t>
        </r>
      </text>
    </comment>
    <comment ref="A170" authorId="0" shapeId="0" xr:uid="{00000000-0006-0000-0700-000031000000}">
      <text>
        <r>
          <rPr>
            <sz val="9"/>
            <rFont val="Tahoma"/>
          </rPr>
          <t>¦1¦8¦4¦5¦2¦Null§</t>
        </r>
      </text>
    </comment>
    <comment ref="A172" authorId="0" shapeId="0" xr:uid="{00000000-0006-0000-0700-000032000000}">
      <text>
        <r>
          <rPr>
            <sz val="9"/>
            <rFont val="Tahoma"/>
          </rPr>
          <t>¦1¦8¦4¦6¦2¦Null§</t>
        </r>
      </text>
    </comment>
    <comment ref="A174" authorId="0" shapeId="0" xr:uid="{00000000-0006-0000-0700-000033000000}">
      <text>
        <r>
          <rPr>
            <sz val="9"/>
            <rFont val="Tahoma"/>
          </rPr>
          <t>¦1¦8¦4¦7¦2¦Null§</t>
        </r>
      </text>
    </comment>
    <comment ref="A176" authorId="0" shapeId="0" xr:uid="{00000000-0006-0000-0700-000034000000}">
      <text>
        <r>
          <rPr>
            <sz val="9"/>
            <rFont val="Tahoma"/>
          </rPr>
          <t>¦1¦8¦4¦8¦2¦Null§</t>
        </r>
      </text>
    </comment>
    <comment ref="A178" authorId="0" shapeId="0" xr:uid="{00000000-0006-0000-0700-000035000000}">
      <text>
        <r>
          <rPr>
            <sz val="9"/>
            <rFont val="Tahoma"/>
          </rPr>
          <t>¦1¦8¦4¦9¦2¦Null§</t>
        </r>
      </text>
    </comment>
    <comment ref="A180" authorId="0" shapeId="0" xr:uid="{00000000-0006-0000-0700-000036000000}">
      <text>
        <r>
          <rPr>
            <sz val="9"/>
            <rFont val="Tahoma"/>
          </rPr>
          <t>¦1¦8¦4¦10¦2¦Null§</t>
        </r>
      </text>
    </comment>
    <comment ref="A182" authorId="0" shapeId="0" xr:uid="{00000000-0006-0000-0700-000037000000}">
      <text>
        <r>
          <rPr>
            <sz val="9"/>
            <rFont val="Tahoma"/>
          </rPr>
          <t>¦1¦8¦4¦11¦2¦Null§</t>
        </r>
      </text>
    </comment>
    <comment ref="A184" authorId="0" shapeId="0" xr:uid="{00000000-0006-0000-0700-000038000000}">
      <text>
        <r>
          <rPr>
            <sz val="9"/>
            <rFont val="Tahoma"/>
          </rPr>
          <t>¦1¦8¦4¦12¦2¦Null§</t>
        </r>
      </text>
    </comment>
    <comment ref="A186" authorId="0" shapeId="0" xr:uid="{00000000-0006-0000-0700-000039000000}">
      <text>
        <r>
          <rPr>
            <sz val="9"/>
            <rFont val="Tahoma"/>
          </rPr>
          <t>¦1¦8¦4¦13¦2¦Null§</t>
        </r>
      </text>
    </comment>
    <comment ref="A188" authorId="0" shapeId="0" xr:uid="{00000000-0006-0000-0700-00003A000000}">
      <text>
        <r>
          <rPr>
            <sz val="9"/>
            <rFont val="Tahoma"/>
          </rPr>
          <t>¦1¦8¦4¦14¦2¦Null§</t>
        </r>
      </text>
    </comment>
    <comment ref="A190" authorId="0" shapeId="0" xr:uid="{00000000-0006-0000-0700-00003B000000}">
      <text>
        <r>
          <rPr>
            <sz val="9"/>
            <rFont val="Tahoma"/>
          </rPr>
          <t>¦1¦8¦4¦15¦2¦Null§</t>
        </r>
      </text>
    </comment>
    <comment ref="A192" authorId="0" shapeId="0" xr:uid="{00000000-0006-0000-0700-00003C000000}">
      <text>
        <r>
          <rPr>
            <sz val="9"/>
            <rFont val="Tahoma"/>
          </rPr>
          <t>¦1¦8¦4¦16¦2¦Null§SubSection</t>
        </r>
      </text>
    </comment>
    <comment ref="A194" authorId="0" shapeId="0" xr:uid="{00000000-0006-0000-0700-00003D000000}">
      <text>
        <r>
          <rPr>
            <sz val="9"/>
            <rFont val="Tahoma"/>
          </rPr>
          <t>¦1¦8¦4¦17¦2¦Null§</t>
        </r>
      </text>
    </comment>
    <comment ref="A196" authorId="0" shapeId="0" xr:uid="{00000000-0006-0000-0700-00003E000000}">
      <text>
        <r>
          <rPr>
            <sz val="9"/>
            <rFont val="Tahoma"/>
          </rPr>
          <t>¦1¦8¦4¦18¦2¦Null§</t>
        </r>
      </text>
    </comment>
    <comment ref="A198" authorId="0" shapeId="0" xr:uid="{00000000-0006-0000-0700-00003F000000}">
      <text>
        <r>
          <rPr>
            <sz val="9"/>
            <rFont val="Tahoma"/>
          </rPr>
          <t>¦1¦8¦4¦19¦2¦Null§</t>
        </r>
      </text>
    </comment>
    <comment ref="A200" authorId="0" shapeId="0" xr:uid="{00000000-0006-0000-0700-000040000000}">
      <text>
        <r>
          <rPr>
            <sz val="9"/>
            <rFont val="Tahoma"/>
          </rPr>
          <t>¦1¦8¦4¦20¦2¦Null§</t>
        </r>
      </text>
    </comment>
    <comment ref="A202" authorId="0" shapeId="0" xr:uid="{00000000-0006-0000-0700-000041000000}">
      <text>
        <r>
          <rPr>
            <sz val="9"/>
            <rFont val="Tahoma"/>
          </rPr>
          <t>¦1¦8¦4¦21¦2¦Null§</t>
        </r>
      </text>
    </comment>
    <comment ref="A204" authorId="0" shapeId="0" xr:uid="{00000000-0006-0000-0700-000042000000}">
      <text>
        <r>
          <rPr>
            <sz val="9"/>
            <rFont val="Tahoma"/>
          </rPr>
          <t>¦1¦8¦4¦22¦2¦Null§</t>
        </r>
      </text>
    </comment>
    <comment ref="A212" authorId="0" shapeId="0" xr:uid="{00000000-0006-0000-0700-000043000000}">
      <text>
        <r>
          <rPr>
            <sz val="9"/>
            <rFont val="Tahoma"/>
          </rPr>
          <t>¦1¦8¦4¦23¦2¦Null§</t>
        </r>
      </text>
    </comment>
    <comment ref="A214" authorId="0" shapeId="0" xr:uid="{00000000-0006-0000-0700-000044000000}">
      <text>
        <r>
          <rPr>
            <sz val="9"/>
            <rFont val="Tahoma"/>
          </rPr>
          <t>¦1¦8¦4¦24¦2¦Null§SubSection</t>
        </r>
      </text>
    </comment>
    <comment ref="A216" authorId="0" shapeId="0" xr:uid="{00000000-0006-0000-0700-000045000000}">
      <text>
        <r>
          <rPr>
            <sz val="9"/>
            <rFont val="Tahoma"/>
          </rPr>
          <t>¦1¦8¦4¦25¦2¦Null§</t>
        </r>
      </text>
    </comment>
    <comment ref="A218" authorId="0" shapeId="0" xr:uid="{00000000-0006-0000-0700-000046000000}">
      <text>
        <r>
          <rPr>
            <sz val="9"/>
            <rFont val="Tahoma"/>
          </rPr>
          <t>¦1¦8¦4¦26¦2¦Null§</t>
        </r>
      </text>
    </comment>
    <comment ref="A220" authorId="0" shapeId="0" xr:uid="{00000000-0006-0000-0700-000047000000}">
      <text>
        <r>
          <rPr>
            <sz val="9"/>
            <rFont val="Tahoma"/>
          </rPr>
          <t>¦1¦8¦4¦27¦2¦Null§</t>
        </r>
      </text>
    </comment>
    <comment ref="A222" authorId="0" shapeId="0" xr:uid="{00000000-0006-0000-0700-000048000000}">
      <text>
        <r>
          <rPr>
            <sz val="9"/>
            <rFont val="Tahoma"/>
          </rPr>
          <t>¦1¦8¦4¦28¦2¦Null§SubSection</t>
        </r>
      </text>
    </comment>
    <comment ref="A224" authorId="0" shapeId="0" xr:uid="{00000000-0006-0000-0700-000049000000}">
      <text>
        <r>
          <rPr>
            <sz val="9"/>
            <rFont val="Tahoma"/>
          </rPr>
          <t>¦1¦8¦4¦29¦2¦Null§</t>
        </r>
      </text>
    </comment>
    <comment ref="A226" authorId="0" shapeId="0" xr:uid="{00000000-0006-0000-0700-00004A000000}">
      <text>
        <r>
          <rPr>
            <sz val="9"/>
            <rFont val="Tahoma"/>
          </rPr>
          <t>¦1¦8¦4¦30¦2¦Null§</t>
        </r>
      </text>
    </comment>
    <comment ref="A228" authorId="0" shapeId="0" xr:uid="{00000000-0006-0000-0700-00004B000000}">
      <text>
        <r>
          <rPr>
            <sz val="9"/>
            <rFont val="Tahoma"/>
          </rPr>
          <t>¦1¦8¦4¦31¦2¦Null§</t>
        </r>
      </text>
    </comment>
    <comment ref="A230" authorId="0" shapeId="0" xr:uid="{00000000-0006-0000-0700-00004C000000}">
      <text>
        <r>
          <rPr>
            <sz val="9"/>
            <rFont val="Tahoma"/>
          </rPr>
          <t>¦1¦8¦4¦32¦2¦Null§</t>
        </r>
      </text>
    </comment>
    <comment ref="A232" authorId="0" shapeId="0" xr:uid="{00000000-0006-0000-0700-00004D000000}">
      <text>
        <r>
          <rPr>
            <sz val="9"/>
            <rFont val="Tahoma"/>
          </rPr>
          <t>¦1¦8¦4¦33¦2¦Null§</t>
        </r>
      </text>
    </comment>
    <comment ref="A234" authorId="0" shapeId="0" xr:uid="{00000000-0006-0000-0700-00004E000000}">
      <text>
        <r>
          <rPr>
            <sz val="9"/>
            <rFont val="Tahoma"/>
          </rPr>
          <t>¦1¦8¦4¦34¦2¦Null§</t>
        </r>
      </text>
    </comment>
    <comment ref="A236" authorId="0" shapeId="0" xr:uid="{00000000-0006-0000-0700-00004F000000}">
      <text>
        <r>
          <rPr>
            <sz val="9"/>
            <rFont val="Tahoma"/>
          </rPr>
          <t>¦1¦8¦4¦35¦2¦Null§</t>
        </r>
      </text>
    </comment>
    <comment ref="A238" authorId="0" shapeId="0" xr:uid="{00000000-0006-0000-0700-000050000000}">
      <text>
        <r>
          <rPr>
            <sz val="9"/>
            <rFont val="Tahoma"/>
          </rPr>
          <t>¦1¦8¦4¦36¦2¦Null§</t>
        </r>
      </text>
    </comment>
    <comment ref="A240" authorId="0" shapeId="0" xr:uid="{00000000-0006-0000-0700-000051000000}">
      <text>
        <r>
          <rPr>
            <sz val="9"/>
            <rFont val="Tahoma"/>
          </rPr>
          <t>¦1¦8¦4¦37¦2¦Null§</t>
        </r>
      </text>
    </comment>
    <comment ref="A242" authorId="0" shapeId="0" xr:uid="{00000000-0006-0000-0700-000052000000}">
      <text>
        <r>
          <rPr>
            <sz val="9"/>
            <rFont val="Tahoma"/>
          </rPr>
          <t>¦1¦8¦4¦38¦2¦Null§SubSection</t>
        </r>
      </text>
    </comment>
    <comment ref="A244" authorId="0" shapeId="0" xr:uid="{00000000-0006-0000-0700-000053000000}">
      <text>
        <r>
          <rPr>
            <sz val="9"/>
            <rFont val="Tahoma"/>
          </rPr>
          <t>¦1¦8¦4¦39¦2¦Null§</t>
        </r>
      </text>
    </comment>
    <comment ref="A246" authorId="0" shapeId="0" xr:uid="{00000000-0006-0000-0700-000054000000}">
      <text>
        <r>
          <rPr>
            <sz val="9"/>
            <rFont val="Tahoma"/>
          </rPr>
          <t>¦1¦8¦4¦40¦2¦Null§</t>
        </r>
      </text>
    </comment>
    <comment ref="A248" authorId="0" shapeId="0" xr:uid="{00000000-0006-0000-0700-000055000000}">
      <text>
        <r>
          <rPr>
            <sz val="9"/>
            <rFont val="Tahoma"/>
          </rPr>
          <t>¦1¦8¦4¦41¦2¦Null§</t>
        </r>
      </text>
    </comment>
    <comment ref="A250" authorId="0" shapeId="0" xr:uid="{00000000-0006-0000-0700-000056000000}">
      <text>
        <r>
          <rPr>
            <sz val="9"/>
            <rFont val="Tahoma"/>
          </rPr>
          <t>¦1¦8¦4¦42¦2¦Null§</t>
        </r>
      </text>
    </comment>
    <comment ref="A252" authorId="0" shapeId="0" xr:uid="{00000000-0006-0000-0700-000057000000}">
      <text>
        <r>
          <rPr>
            <sz val="9"/>
            <rFont val="Tahoma"/>
          </rPr>
          <t>¦1¦8¦4¦43¦2¦Null§</t>
        </r>
      </text>
    </comment>
    <comment ref="A254" authorId="0" shapeId="0" xr:uid="{00000000-0006-0000-0700-000058000000}">
      <text>
        <r>
          <rPr>
            <sz val="9"/>
            <rFont val="Tahoma"/>
          </rPr>
          <t>¦1¦8¦4¦44¦2¦Null§</t>
        </r>
      </text>
    </comment>
    <comment ref="A256" authorId="0" shapeId="0" xr:uid="{00000000-0006-0000-0700-000059000000}">
      <text>
        <r>
          <rPr>
            <sz val="9"/>
            <rFont val="Tahoma"/>
          </rPr>
          <t>¦1¦8¦4¦45¦2¦Null§</t>
        </r>
      </text>
    </comment>
    <comment ref="A258" authorId="0" shapeId="0" xr:uid="{00000000-0006-0000-0700-00005A000000}">
      <text>
        <r>
          <rPr>
            <sz val="9"/>
            <rFont val="Tahoma"/>
          </rPr>
          <t>¦1¦8¦4¦46¦2¦Null§SubSection</t>
        </r>
      </text>
    </comment>
    <comment ref="A265" authorId="0" shapeId="0" xr:uid="{00000000-0006-0000-0700-00005B000000}">
      <text>
        <r>
          <rPr>
            <sz val="9"/>
            <rFont val="Tahoma"/>
          </rPr>
          <t>¦1¦8¦4¦47¦2¦Null§</t>
        </r>
      </text>
    </comment>
    <comment ref="A267" authorId="0" shapeId="0" xr:uid="{00000000-0006-0000-0700-00005C000000}">
      <text>
        <r>
          <rPr>
            <sz val="9"/>
            <rFont val="Tahoma"/>
          </rPr>
          <t>¦1¦8¦4¦48¦2¦Null§</t>
        </r>
      </text>
    </comment>
    <comment ref="A269" authorId="0" shapeId="0" xr:uid="{00000000-0006-0000-0700-00005D000000}">
      <text>
        <r>
          <rPr>
            <sz val="9"/>
            <rFont val="Tahoma"/>
          </rPr>
          <t>¦1¦8¦4¦49¦2¦Null§</t>
        </r>
      </text>
    </comment>
    <comment ref="A271" authorId="0" shapeId="0" xr:uid="{00000000-0006-0000-0700-00005E000000}">
      <text>
        <r>
          <rPr>
            <sz val="9"/>
            <rFont val="Tahoma"/>
          </rPr>
          <t>¦1¦8¦4¦50¦2¦Null§</t>
        </r>
      </text>
    </comment>
    <comment ref="A273" authorId="0" shapeId="0" xr:uid="{00000000-0006-0000-0700-00005F000000}">
      <text>
        <r>
          <rPr>
            <sz val="9"/>
            <rFont val="Tahoma"/>
          </rPr>
          <t>¦1¦8¦4¦51¦2¦Null§SubSection</t>
        </r>
      </text>
    </comment>
    <comment ref="A275" authorId="0" shapeId="0" xr:uid="{00000000-0006-0000-0700-000060000000}">
      <text>
        <r>
          <rPr>
            <sz val="9"/>
            <rFont val="Tahoma"/>
          </rPr>
          <t>¦1¦8¦4¦52¦2¦Null§</t>
        </r>
      </text>
    </comment>
    <comment ref="A277" authorId="0" shapeId="0" xr:uid="{00000000-0006-0000-0700-000061000000}">
      <text>
        <r>
          <rPr>
            <sz val="9"/>
            <rFont val="Tahoma"/>
          </rPr>
          <t>¦1¦8¦4¦53¦2¦Null§</t>
        </r>
      </text>
    </comment>
    <comment ref="A279" authorId="0" shapeId="0" xr:uid="{00000000-0006-0000-0700-000062000000}">
      <text>
        <r>
          <rPr>
            <sz val="9"/>
            <rFont val="Tahoma"/>
          </rPr>
          <t>¦1¦8¦4¦54¦2¦Null§</t>
        </r>
      </text>
    </comment>
    <comment ref="A281" authorId="0" shapeId="0" xr:uid="{00000000-0006-0000-0700-000063000000}">
      <text>
        <r>
          <rPr>
            <sz val="9"/>
            <rFont val="Tahoma"/>
          </rPr>
          <t>¦1¦8¦4¦55¦2¦Null§SubSection</t>
        </r>
      </text>
    </comment>
    <comment ref="A283" authorId="0" shapeId="0" xr:uid="{00000000-0006-0000-0700-000064000000}">
      <text>
        <r>
          <rPr>
            <sz val="9"/>
            <rFont val="Tahoma"/>
          </rPr>
          <t>¦1¦8¦4¦56¦2¦Null§</t>
        </r>
      </text>
    </comment>
    <comment ref="A291" authorId="0" shapeId="0" xr:uid="{00000000-0006-0000-0700-000065000000}">
      <text>
        <r>
          <rPr>
            <sz val="9"/>
            <rFont val="Tahoma"/>
          </rPr>
          <t>¦1¦8¦4¦57¦2¦Null§</t>
        </r>
      </text>
    </comment>
    <comment ref="A293" authorId="0" shapeId="0" xr:uid="{00000000-0006-0000-0700-000066000000}">
      <text>
        <r>
          <rPr>
            <sz val="9"/>
            <rFont val="Tahoma"/>
          </rPr>
          <t>¦1¦8¦4¦58¦2¦Null§</t>
        </r>
      </text>
    </comment>
    <comment ref="A295" authorId="0" shapeId="0" xr:uid="{00000000-0006-0000-0700-000067000000}">
      <text>
        <r>
          <rPr>
            <sz val="9"/>
            <rFont val="Tahoma"/>
          </rPr>
          <t>¦1¦8¦4¦59¦2¦Null§</t>
        </r>
      </text>
    </comment>
    <comment ref="A297" authorId="0" shapeId="0" xr:uid="{00000000-0006-0000-0700-000068000000}">
      <text>
        <r>
          <rPr>
            <sz val="9"/>
            <rFont val="Tahoma"/>
          </rPr>
          <t>¦1¦8¦4¦60¦2¦Null§</t>
        </r>
      </text>
    </comment>
    <comment ref="A299" authorId="0" shapeId="0" xr:uid="{00000000-0006-0000-0700-000069000000}">
      <text>
        <r>
          <rPr>
            <sz val="9"/>
            <rFont val="Tahoma"/>
          </rPr>
          <t>¦1¦8¦4¦61¦2¦Null§SubSection</t>
        </r>
      </text>
    </comment>
    <comment ref="A301" authorId="0" shapeId="0" xr:uid="{00000000-0006-0000-0700-00006A000000}">
      <text>
        <r>
          <rPr>
            <sz val="9"/>
            <rFont val="Tahoma"/>
          </rPr>
          <t>¦1¦8¦4¦62¦2¦Null§</t>
        </r>
      </text>
    </comment>
    <comment ref="A303" authorId="0" shapeId="0" xr:uid="{00000000-0006-0000-0700-00006B000000}">
      <text>
        <r>
          <rPr>
            <sz val="9"/>
            <rFont val="Tahoma"/>
          </rPr>
          <t>¦1¦8¦4¦63¦2¦Null§</t>
        </r>
      </text>
    </comment>
    <comment ref="A305" authorId="0" shapeId="0" xr:uid="{00000000-0006-0000-0700-00006C000000}">
      <text>
        <r>
          <rPr>
            <sz val="9"/>
            <rFont val="Tahoma"/>
          </rPr>
          <t>¦1¦8¦4¦64¦2¦Null§</t>
        </r>
      </text>
    </comment>
    <comment ref="A307" authorId="0" shapeId="0" xr:uid="{00000000-0006-0000-0700-00006D000000}">
      <text>
        <r>
          <rPr>
            <sz val="9"/>
            <rFont val="Tahoma"/>
          </rPr>
          <t>¦1¦8¦4¦65¦2¦Null§</t>
        </r>
      </text>
    </comment>
    <comment ref="A309" authorId="0" shapeId="0" xr:uid="{00000000-0006-0000-0700-00006E000000}">
      <text>
        <r>
          <rPr>
            <sz val="9"/>
            <rFont val="Tahoma"/>
          </rPr>
          <t>¦1¦8¦4¦66¦2¦Null§</t>
        </r>
      </text>
    </comment>
    <comment ref="A336" authorId="0" shapeId="0" xr:uid="{00000000-0006-0000-0700-00006F000000}">
      <text>
        <r>
          <rPr>
            <sz val="9"/>
            <rFont val="Tahoma"/>
          </rPr>
          <t>¦1¦8¦5¦1¦2¦Null§</t>
        </r>
      </text>
    </comment>
    <comment ref="A338" authorId="0" shapeId="0" xr:uid="{00000000-0006-0000-0700-000070000000}">
      <text>
        <r>
          <rPr>
            <sz val="9"/>
            <rFont val="Tahoma"/>
          </rPr>
          <t>¦1¦8¦5¦2¦2¦Null§SubSection</t>
        </r>
      </text>
    </comment>
    <comment ref="A340" authorId="0" shapeId="0" xr:uid="{00000000-0006-0000-0700-000071000000}">
      <text>
        <r>
          <rPr>
            <sz val="9"/>
            <rFont val="Tahoma"/>
          </rPr>
          <t>¦1¦8¦5¦3¦2¦Null§</t>
        </r>
      </text>
    </comment>
    <comment ref="A342" authorId="0" shapeId="0" xr:uid="{00000000-0006-0000-0700-000072000000}">
      <text>
        <r>
          <rPr>
            <sz val="9"/>
            <rFont val="Tahoma"/>
          </rPr>
          <t>¦1¦8¦5¦4¦2¦Null§</t>
        </r>
      </text>
    </comment>
    <comment ref="A344" authorId="0" shapeId="0" xr:uid="{00000000-0006-0000-0700-000073000000}">
      <text>
        <r>
          <rPr>
            <sz val="9"/>
            <rFont val="Tahoma"/>
          </rPr>
          <t>¦1¦8¦5¦5¦2¦Null§</t>
        </r>
      </text>
    </comment>
    <comment ref="A346" authorId="0" shapeId="0" xr:uid="{00000000-0006-0000-0700-000074000000}">
      <text>
        <r>
          <rPr>
            <sz val="9"/>
            <rFont val="Tahoma"/>
          </rPr>
          <t>¦1¦8¦5¦6¦2¦Null§SubSection</t>
        </r>
      </text>
    </comment>
    <comment ref="A348" authorId="0" shapeId="0" xr:uid="{00000000-0006-0000-0700-000075000000}">
      <text>
        <r>
          <rPr>
            <sz val="9"/>
            <rFont val="Tahoma"/>
          </rPr>
          <t>¦1¦8¦5¦7¦2¦Null§</t>
        </r>
      </text>
    </comment>
    <comment ref="A350" authorId="0" shapeId="0" xr:uid="{00000000-0006-0000-0700-000076000000}">
      <text>
        <r>
          <rPr>
            <sz val="9"/>
            <rFont val="Tahoma"/>
          </rPr>
          <t>¦1¦8¦5¦8¦2¦Null§</t>
        </r>
      </text>
    </comment>
    <comment ref="A352" authorId="0" shapeId="0" xr:uid="{00000000-0006-0000-0700-000077000000}">
      <text>
        <r>
          <rPr>
            <sz val="9"/>
            <rFont val="Tahoma"/>
          </rPr>
          <t>¦1¦8¦5¦9¦2¦Null§</t>
        </r>
      </text>
    </comment>
    <comment ref="A354" authorId="0" shapeId="0" xr:uid="{00000000-0006-0000-0700-000078000000}">
      <text>
        <r>
          <rPr>
            <sz val="9"/>
            <rFont val="Tahoma"/>
          </rPr>
          <t>¦1¦8¦5¦10¦2¦Null§</t>
        </r>
      </text>
    </comment>
    <comment ref="A356" authorId="0" shapeId="0" xr:uid="{00000000-0006-0000-0700-000079000000}">
      <text>
        <r>
          <rPr>
            <sz val="9"/>
            <rFont val="Tahoma"/>
          </rPr>
          <t>¦1¦8¦5¦11¦2¦Null§</t>
        </r>
      </text>
    </comment>
    <comment ref="A358" authorId="0" shapeId="0" xr:uid="{00000000-0006-0000-0700-00007A000000}">
      <text>
        <r>
          <rPr>
            <sz val="9"/>
            <rFont val="Tahoma"/>
          </rPr>
          <t>¦1¦8¦5¦12¦2¦Null§</t>
        </r>
      </text>
    </comment>
    <comment ref="A360" authorId="0" shapeId="0" xr:uid="{00000000-0006-0000-0700-00007B000000}">
      <text>
        <r>
          <rPr>
            <sz val="9"/>
            <rFont val="Tahoma"/>
          </rPr>
          <t>¦1¦8¦5¦13¦2¦Null§</t>
        </r>
      </text>
    </comment>
    <comment ref="A362" authorId="0" shapeId="0" xr:uid="{00000000-0006-0000-0700-00007C000000}">
      <text>
        <r>
          <rPr>
            <sz val="9"/>
            <rFont val="Tahoma"/>
          </rPr>
          <t>¦1¦8¦5¦14¦2¦Null§</t>
        </r>
      </text>
    </comment>
    <comment ref="A364" authorId="0" shapeId="0" xr:uid="{00000000-0006-0000-0700-00007D000000}">
      <text>
        <r>
          <rPr>
            <sz val="9"/>
            <rFont val="Tahoma"/>
          </rPr>
          <t>¦1¦8¦5¦15¦2¦Null§</t>
        </r>
      </text>
    </comment>
    <comment ref="A366" authorId="0" shapeId="0" xr:uid="{00000000-0006-0000-0700-00007E000000}">
      <text>
        <r>
          <rPr>
            <sz val="9"/>
            <rFont val="Tahoma"/>
          </rPr>
          <t>¦1¦8¦5¦16¦2¦Null§SubSection</t>
        </r>
      </text>
    </comment>
    <comment ref="A368" authorId="0" shapeId="0" xr:uid="{00000000-0006-0000-0700-00007F000000}">
      <text>
        <r>
          <rPr>
            <sz val="9"/>
            <rFont val="Tahoma"/>
          </rPr>
          <t>¦1¦8¦5¦17¦2¦Null§</t>
        </r>
      </text>
    </comment>
    <comment ref="A370" authorId="0" shapeId="0" xr:uid="{00000000-0006-0000-0700-000080000000}">
      <text>
        <r>
          <rPr>
            <sz val="9"/>
            <rFont val="Tahoma"/>
          </rPr>
          <t>¦1¦8¦5¦18¦2¦Null§</t>
        </r>
      </text>
    </comment>
    <comment ref="A372" authorId="0" shapeId="0" xr:uid="{00000000-0006-0000-0700-000081000000}">
      <text>
        <r>
          <rPr>
            <sz val="9"/>
            <rFont val="Tahoma"/>
          </rPr>
          <t>¦1¦8¦5¦19¦2¦Null§</t>
        </r>
      </text>
    </comment>
    <comment ref="A379" authorId="0" shapeId="0" xr:uid="{00000000-0006-0000-0700-000082000000}">
      <text>
        <r>
          <rPr>
            <sz val="9"/>
            <rFont val="Tahoma"/>
          </rPr>
          <t>¦1¦8¦5¦20¦2¦Null§</t>
        </r>
      </text>
    </comment>
    <comment ref="A381" authorId="0" shapeId="0" xr:uid="{00000000-0006-0000-0700-000083000000}">
      <text>
        <r>
          <rPr>
            <sz val="9"/>
            <rFont val="Tahoma"/>
          </rPr>
          <t>¦1¦8¦5¦21¦2¦Null§</t>
        </r>
      </text>
    </comment>
    <comment ref="A383" authorId="0" shapeId="0" xr:uid="{00000000-0006-0000-0700-000084000000}">
      <text>
        <r>
          <rPr>
            <sz val="9"/>
            <rFont val="Tahoma"/>
          </rPr>
          <t>¦1¦8¦5¦22¦2¦Null§</t>
        </r>
      </text>
    </comment>
    <comment ref="A385" authorId="0" shapeId="0" xr:uid="{00000000-0006-0000-0700-000085000000}">
      <text>
        <r>
          <rPr>
            <sz val="9"/>
            <rFont val="Tahoma"/>
          </rPr>
          <t>¦1¦8¦5¦23¦2¦Null§</t>
        </r>
      </text>
    </comment>
    <comment ref="A387" authorId="0" shapeId="0" xr:uid="{00000000-0006-0000-0700-000086000000}">
      <text>
        <r>
          <rPr>
            <sz val="9"/>
            <rFont val="Tahoma"/>
          </rPr>
          <t>¦1¦8¦5¦24¦2¦Null§</t>
        </r>
      </text>
    </comment>
    <comment ref="A389" authorId="0" shapeId="0" xr:uid="{00000000-0006-0000-0700-000087000000}">
      <text>
        <r>
          <rPr>
            <sz val="9"/>
            <rFont val="Tahoma"/>
          </rPr>
          <t>¦1¦8¦5¦25¦2¦Null§</t>
        </r>
      </text>
    </comment>
    <comment ref="A391" authorId="0" shapeId="0" xr:uid="{00000000-0006-0000-0700-000088000000}">
      <text>
        <r>
          <rPr>
            <sz val="9"/>
            <rFont val="Tahoma"/>
          </rPr>
          <t>¦1¦8¦5¦26¦2¦Null§</t>
        </r>
      </text>
    </comment>
    <comment ref="A393" authorId="0" shapeId="0" xr:uid="{00000000-0006-0000-0700-000089000000}">
      <text>
        <r>
          <rPr>
            <sz val="9"/>
            <rFont val="Tahoma"/>
          </rPr>
          <t>¦1¦8¦5¦27¦2¦Null§</t>
        </r>
      </text>
    </comment>
    <comment ref="A395" authorId="0" shapeId="0" xr:uid="{00000000-0006-0000-0700-00008A000000}">
      <text>
        <r>
          <rPr>
            <sz val="9"/>
            <rFont val="Tahoma"/>
          </rPr>
          <t>¦1¦8¦5¦28¦2¦Null§</t>
        </r>
      </text>
    </comment>
    <comment ref="A397" authorId="0" shapeId="0" xr:uid="{00000000-0006-0000-0700-00008B000000}">
      <text>
        <r>
          <rPr>
            <sz val="9"/>
            <rFont val="Tahoma"/>
          </rPr>
          <t>¦1¦8¦5¦29¦2¦Null§</t>
        </r>
      </text>
    </comment>
    <comment ref="A399" authorId="0" shapeId="0" xr:uid="{00000000-0006-0000-0700-00008C000000}">
      <text>
        <r>
          <rPr>
            <sz val="9"/>
            <rFont val="Tahoma"/>
          </rPr>
          <t>¦1¦8¦5¦30¦2¦Null§</t>
        </r>
      </text>
    </comment>
    <comment ref="A401" authorId="0" shapeId="0" xr:uid="{00000000-0006-0000-0700-00008D000000}">
      <text>
        <r>
          <rPr>
            <sz val="9"/>
            <rFont val="Tahoma"/>
          </rPr>
          <t>¦1¦8¦5¦31¦2¦Null§</t>
        </r>
      </text>
    </comment>
    <comment ref="A403" authorId="0" shapeId="0" xr:uid="{00000000-0006-0000-0700-00008E000000}">
      <text>
        <r>
          <rPr>
            <sz val="9"/>
            <rFont val="Tahoma"/>
          </rPr>
          <t>¦1¦8¦5¦32¦2¦Null§</t>
        </r>
      </text>
    </comment>
    <comment ref="A405" authorId="0" shapeId="0" xr:uid="{00000000-0006-0000-0700-00008F000000}">
      <text>
        <r>
          <rPr>
            <sz val="9"/>
            <rFont val="Tahoma"/>
          </rPr>
          <t>¦1¦8¦5¦33¦2¦Null§</t>
        </r>
      </text>
    </comment>
    <comment ref="A407" authorId="0" shapeId="0" xr:uid="{00000000-0006-0000-0700-000090000000}">
      <text>
        <r>
          <rPr>
            <sz val="9"/>
            <rFont val="Tahoma"/>
          </rPr>
          <t>¦1¦8¦5¦34¦2¦Null§SubSection</t>
        </r>
      </text>
    </comment>
    <comment ref="A409" authorId="0" shapeId="0" xr:uid="{00000000-0006-0000-0700-000091000000}">
      <text>
        <r>
          <rPr>
            <sz val="9"/>
            <rFont val="Tahoma"/>
          </rPr>
          <t>¦1¦8¦5¦35¦2¦Null§</t>
        </r>
      </text>
    </comment>
    <comment ref="A411" authorId="0" shapeId="0" xr:uid="{00000000-0006-0000-0700-000092000000}">
      <text>
        <r>
          <rPr>
            <sz val="9"/>
            <rFont val="Tahoma"/>
          </rPr>
          <t>¦1¦8¦5¦36¦2¦Null§</t>
        </r>
      </text>
    </comment>
    <comment ref="A413" authorId="0" shapeId="0" xr:uid="{00000000-0006-0000-0700-000093000000}">
      <text>
        <r>
          <rPr>
            <sz val="9"/>
            <rFont val="Tahoma"/>
          </rPr>
          <t>¦1¦8¦5¦37¦2¦Null§</t>
        </r>
      </text>
    </comment>
    <comment ref="A415" authorId="0" shapeId="0" xr:uid="{00000000-0006-0000-0700-000094000000}">
      <text>
        <r>
          <rPr>
            <sz val="9"/>
            <rFont val="Tahoma"/>
          </rPr>
          <t>¦1¦8¦5¦38¦2¦Null§</t>
        </r>
      </text>
    </comment>
    <comment ref="A417" authorId="0" shapeId="0" xr:uid="{00000000-0006-0000-0700-000095000000}">
      <text>
        <r>
          <rPr>
            <sz val="9"/>
            <rFont val="Tahoma"/>
          </rPr>
          <t>¦1¦8¦5¦39¦2¦Null§</t>
        </r>
      </text>
    </comment>
    <comment ref="A428" authorId="0" shapeId="0" xr:uid="{00000000-0006-0000-0700-000096000000}">
      <text>
        <r>
          <rPr>
            <sz val="9"/>
            <rFont val="Tahoma"/>
          </rPr>
          <t>¦1¦8¦5¦40¦2¦Null§</t>
        </r>
      </text>
    </comment>
    <comment ref="A430" authorId="0" shapeId="0" xr:uid="{00000000-0006-0000-0700-000097000000}">
      <text>
        <r>
          <rPr>
            <sz val="9"/>
            <rFont val="Tahoma"/>
          </rPr>
          <t>¦1¦8¦5¦41¦2¦Null§</t>
        </r>
      </text>
    </comment>
    <comment ref="A432" authorId="0" shapeId="0" xr:uid="{00000000-0006-0000-0700-000098000000}">
      <text>
        <r>
          <rPr>
            <sz val="9"/>
            <rFont val="Tahoma"/>
          </rPr>
          <t>¦1¦8¦5¦42¦2¦Null§</t>
        </r>
      </text>
    </comment>
    <comment ref="A434" authorId="0" shapeId="0" xr:uid="{00000000-0006-0000-0700-000099000000}">
      <text>
        <r>
          <rPr>
            <sz val="9"/>
            <rFont val="Tahoma"/>
          </rPr>
          <t>¦1¦8¦5¦43¦2¦Null§</t>
        </r>
      </text>
    </comment>
    <comment ref="A436" authorId="0" shapeId="0" xr:uid="{00000000-0006-0000-0700-00009A000000}">
      <text>
        <r>
          <rPr>
            <sz val="9"/>
            <rFont val="Tahoma"/>
          </rPr>
          <t>¦1¦8¦5¦44¦2¦Null§</t>
        </r>
      </text>
    </comment>
    <comment ref="A438" authorId="0" shapeId="0" xr:uid="{00000000-0006-0000-0700-00009B000000}">
      <text>
        <r>
          <rPr>
            <sz val="9"/>
            <rFont val="Tahoma"/>
          </rPr>
          <t>¦1¦8¦5¦45¦2¦Null§</t>
        </r>
      </text>
    </comment>
    <comment ref="A440" authorId="0" shapeId="0" xr:uid="{00000000-0006-0000-0700-00009C000000}">
      <text>
        <r>
          <rPr>
            <sz val="9"/>
            <rFont val="Tahoma"/>
          </rPr>
          <t>¦1¦8¦5¦46¦2¦Null§</t>
        </r>
      </text>
    </comment>
    <comment ref="A442" authorId="0" shapeId="0" xr:uid="{00000000-0006-0000-0700-00009D000000}">
      <text>
        <r>
          <rPr>
            <sz val="9"/>
            <rFont val="Tahoma"/>
          </rPr>
          <t>¦1¦8¦5¦47¦2¦Null§SubSection</t>
        </r>
      </text>
    </comment>
    <comment ref="A444" authorId="0" shapeId="0" xr:uid="{00000000-0006-0000-0700-00009E000000}">
      <text>
        <r>
          <rPr>
            <sz val="9"/>
            <rFont val="Tahoma"/>
          </rPr>
          <t>¦1¦8¦5¦48¦2¦Null§</t>
        </r>
      </text>
    </comment>
    <comment ref="A446" authorId="0" shapeId="0" xr:uid="{00000000-0006-0000-0700-00009F000000}">
      <text>
        <r>
          <rPr>
            <sz val="9"/>
            <rFont val="Tahoma"/>
          </rPr>
          <t>¦1¦8¦5¦49¦2¦Null§</t>
        </r>
      </text>
    </comment>
    <comment ref="A448" authorId="0" shapeId="0" xr:uid="{00000000-0006-0000-0700-0000A0000000}">
      <text>
        <r>
          <rPr>
            <sz val="9"/>
            <rFont val="Tahoma"/>
          </rPr>
          <t>¦1¦8¦5¦50¦2¦Null§SubSection</t>
        </r>
      </text>
    </comment>
    <comment ref="A450" authorId="0" shapeId="0" xr:uid="{00000000-0006-0000-0700-0000A1000000}">
      <text>
        <r>
          <rPr>
            <sz val="9"/>
            <rFont val="Tahoma"/>
          </rPr>
          <t>¦1¦8¦5¦51¦2¦Null§</t>
        </r>
      </text>
    </comment>
    <comment ref="A452" authorId="0" shapeId="0" xr:uid="{00000000-0006-0000-0700-0000A2000000}">
      <text>
        <r>
          <rPr>
            <sz val="9"/>
            <rFont val="Tahoma"/>
          </rPr>
          <t>¦1¦8¦5¦52¦2¦Null§</t>
        </r>
      </text>
    </comment>
    <comment ref="A454" authorId="0" shapeId="0" xr:uid="{00000000-0006-0000-0700-0000A3000000}">
      <text>
        <r>
          <rPr>
            <sz val="9"/>
            <rFont val="Tahoma"/>
          </rPr>
          <t>¦1¦8¦5¦53¦2¦Null§</t>
        </r>
      </text>
    </comment>
    <comment ref="A456" authorId="0" shapeId="0" xr:uid="{00000000-0006-0000-0700-0000A4000000}">
      <text>
        <r>
          <rPr>
            <sz val="9"/>
            <rFont val="Tahoma"/>
          </rPr>
          <t>¦1¦8¦5¦54¦2¦Null§</t>
        </r>
      </text>
    </comment>
    <comment ref="A458" authorId="0" shapeId="0" xr:uid="{00000000-0006-0000-0700-0000A5000000}">
      <text>
        <r>
          <rPr>
            <sz val="9"/>
            <rFont val="Tahoma"/>
          </rPr>
          <t>¦1¦8¦5¦55¦2¦Null§</t>
        </r>
      </text>
    </comment>
    <comment ref="A460" authorId="0" shapeId="0" xr:uid="{00000000-0006-0000-0700-0000A6000000}">
      <text>
        <r>
          <rPr>
            <sz val="9"/>
            <rFont val="Tahoma"/>
          </rPr>
          <t>¦1¦8¦5¦56¦2¦Null§SubSection</t>
        </r>
      </text>
    </comment>
    <comment ref="A468" authorId="0" shapeId="0" xr:uid="{00000000-0006-0000-0700-0000A7000000}">
      <text>
        <r>
          <rPr>
            <sz val="9"/>
            <rFont val="Tahoma"/>
          </rPr>
          <t>¦1¦8¦5¦57¦2¦Null§</t>
        </r>
      </text>
    </comment>
    <comment ref="A470" authorId="0" shapeId="0" xr:uid="{00000000-0006-0000-0700-0000A8000000}">
      <text>
        <r>
          <rPr>
            <sz val="9"/>
            <rFont val="Tahoma"/>
          </rPr>
          <t>¦1¦8¦5¦58¦2¦Null§</t>
        </r>
      </text>
    </comment>
    <comment ref="A472" authorId="0" shapeId="0" xr:uid="{00000000-0006-0000-0700-0000A9000000}">
      <text>
        <r>
          <rPr>
            <sz val="9"/>
            <rFont val="Tahoma"/>
          </rPr>
          <t>¦1¦8¦5¦59¦2¦Null§</t>
        </r>
      </text>
    </comment>
    <comment ref="A474" authorId="0" shapeId="0" xr:uid="{00000000-0006-0000-0700-0000AA000000}">
      <text>
        <r>
          <rPr>
            <sz val="9"/>
            <rFont val="Tahoma"/>
          </rPr>
          <t>¦1¦8¦5¦60¦2¦Null§</t>
        </r>
      </text>
    </comment>
    <comment ref="A476" authorId="0" shapeId="0" xr:uid="{00000000-0006-0000-0700-0000AB000000}">
      <text>
        <r>
          <rPr>
            <sz val="9"/>
            <rFont val="Tahoma"/>
          </rPr>
          <t>¦1¦8¦5¦61¦2¦Null§</t>
        </r>
      </text>
    </comment>
    <comment ref="A478" authorId="0" shapeId="0" xr:uid="{00000000-0006-0000-0700-0000AC000000}">
      <text>
        <r>
          <rPr>
            <sz val="9"/>
            <rFont val="Tahoma"/>
          </rPr>
          <t>¦1¦8¦5¦62¦2¦Null§</t>
        </r>
      </text>
    </comment>
    <comment ref="A480" authorId="0" shapeId="0" xr:uid="{00000000-0006-0000-0700-0000AD000000}">
      <text>
        <r>
          <rPr>
            <sz val="9"/>
            <rFont val="Tahoma"/>
          </rPr>
          <t>¦1¦8¦5¦63¦2¦Null§</t>
        </r>
      </text>
    </comment>
    <comment ref="A517" authorId="0" shapeId="0" xr:uid="{00000000-0006-0000-0700-0000AE000000}">
      <text>
        <r>
          <rPr>
            <sz val="9"/>
            <rFont val="Tahoma"/>
          </rPr>
          <t>¦1¦8¦6¦1¦1¦Null§SubSection</t>
        </r>
      </text>
    </comment>
    <comment ref="A519" authorId="0" shapeId="0" xr:uid="{00000000-0006-0000-0700-0000AF000000}">
      <text>
        <r>
          <rPr>
            <sz val="9"/>
            <rFont val="Tahoma"/>
          </rPr>
          <t>¦1¦8¦6¦2¦2¦Null§</t>
        </r>
      </text>
    </comment>
    <comment ref="A521" authorId="0" shapeId="0" xr:uid="{00000000-0006-0000-0700-0000B0000000}">
      <text>
        <r>
          <rPr>
            <sz val="9"/>
            <rFont val="Tahoma"/>
          </rPr>
          <t>¦1¦8¦6¦3¦1¦Null§SubSection</t>
        </r>
      </text>
    </comment>
    <comment ref="A523" authorId="0" shapeId="0" xr:uid="{00000000-0006-0000-0700-0000B1000000}">
      <text>
        <r>
          <rPr>
            <sz val="9"/>
            <rFont val="Tahoma"/>
          </rPr>
          <t>¦1¦8¦6¦4¦1¦Null§</t>
        </r>
      </text>
    </comment>
    <comment ref="A525" authorId="0" shapeId="0" xr:uid="{00000000-0006-0000-0700-0000B2000000}">
      <text>
        <r>
          <rPr>
            <sz val="9"/>
            <rFont val="Tahoma"/>
          </rPr>
          <t>¦1¦8¦6¦5¦2¦Null§</t>
        </r>
      </text>
    </comment>
    <comment ref="A527" authorId="0" shapeId="0" xr:uid="{00000000-0006-0000-0700-0000B3000000}">
      <text>
        <r>
          <rPr>
            <sz val="9"/>
            <rFont val="Tahoma"/>
          </rPr>
          <t>¦1¦8¦6¦6¦2¦Null§</t>
        </r>
      </text>
    </comment>
    <comment ref="A529" authorId="0" shapeId="0" xr:uid="{00000000-0006-0000-0700-0000B4000000}">
      <text>
        <r>
          <rPr>
            <sz val="9"/>
            <rFont val="Tahoma"/>
          </rPr>
          <t>¦1¦8¦6¦7¦2¦Null§</t>
        </r>
      </text>
    </comment>
    <comment ref="A531" authorId="0" shapeId="0" xr:uid="{00000000-0006-0000-0700-0000B5000000}">
      <text>
        <r>
          <rPr>
            <sz val="9"/>
            <rFont val="Tahoma"/>
          </rPr>
          <t>¦1¦8¦6¦8¦2¦Null§</t>
        </r>
      </text>
    </comment>
    <comment ref="A533" authorId="0" shapeId="0" xr:uid="{00000000-0006-0000-0700-0000B6000000}">
      <text>
        <r>
          <rPr>
            <sz val="9"/>
            <rFont val="Tahoma"/>
          </rPr>
          <t>¦1¦8¦6¦9¦2¦Null§</t>
        </r>
      </text>
    </comment>
    <comment ref="A535" authorId="0" shapeId="0" xr:uid="{00000000-0006-0000-0700-0000B7000000}">
      <text>
        <r>
          <rPr>
            <sz val="9"/>
            <rFont val="Tahoma"/>
          </rPr>
          <t>¦1¦8¦6¦10¦2¦Null§</t>
        </r>
      </text>
    </comment>
    <comment ref="A537" authorId="0" shapeId="0" xr:uid="{00000000-0006-0000-0700-0000B8000000}">
      <text>
        <r>
          <rPr>
            <sz val="9"/>
            <rFont val="Tahoma"/>
          </rPr>
          <t>¦1¦8¦6¦11¦2¦Null§</t>
        </r>
      </text>
    </comment>
    <comment ref="A539" authorId="0" shapeId="0" xr:uid="{00000000-0006-0000-0700-0000B9000000}">
      <text>
        <r>
          <rPr>
            <sz val="9"/>
            <rFont val="Tahoma"/>
          </rPr>
          <t>¦1¦8¦6¦12¦2¦Null§</t>
        </r>
      </text>
    </comment>
    <comment ref="A541" authorId="0" shapeId="0" xr:uid="{00000000-0006-0000-0700-0000BA000000}">
      <text>
        <r>
          <rPr>
            <sz val="9"/>
            <rFont val="Tahoma"/>
          </rPr>
          <t>¦1¦8¦6¦13¦2¦Null§</t>
        </r>
      </text>
    </comment>
    <comment ref="A543" authorId="0" shapeId="0" xr:uid="{00000000-0006-0000-0700-0000BB000000}">
      <text>
        <r>
          <rPr>
            <sz val="9"/>
            <rFont val="Tahoma"/>
          </rPr>
          <t>¦1¦8¦6¦14¦2¦Null§</t>
        </r>
      </text>
    </comment>
    <comment ref="A545" authorId="0" shapeId="0" xr:uid="{00000000-0006-0000-0700-0000BC000000}">
      <text>
        <r>
          <rPr>
            <sz val="9"/>
            <rFont val="Tahoma"/>
          </rPr>
          <t>¦1¦8¦6¦15¦2¦Null§</t>
        </r>
      </text>
    </comment>
    <comment ref="A547" authorId="0" shapeId="0" xr:uid="{00000000-0006-0000-0700-0000BD000000}">
      <text>
        <r>
          <rPr>
            <sz val="9"/>
            <rFont val="Tahoma"/>
          </rPr>
          <t>¦1¦8¦6¦16¦2¦Null§</t>
        </r>
      </text>
    </comment>
    <comment ref="A549" authorId="0" shapeId="0" xr:uid="{00000000-0006-0000-0700-0000BE000000}">
      <text>
        <r>
          <rPr>
            <sz val="9"/>
            <rFont val="Tahoma"/>
          </rPr>
          <t>¦1¦8¦6¦17¦2¦Null§</t>
        </r>
      </text>
    </comment>
    <comment ref="A551" authorId="0" shapeId="0" xr:uid="{00000000-0006-0000-0700-0000BF000000}">
      <text>
        <r>
          <rPr>
            <sz val="9"/>
            <rFont val="Tahoma"/>
          </rPr>
          <t>¦1¦8¦6¦18¦2¦Null§</t>
        </r>
      </text>
    </comment>
    <comment ref="A553" authorId="0" shapeId="0" xr:uid="{00000000-0006-0000-0700-0000C0000000}">
      <text>
        <r>
          <rPr>
            <sz val="9"/>
            <rFont val="Tahoma"/>
          </rPr>
          <t>¦1¦8¦6¦19¦2¦Null§</t>
        </r>
      </text>
    </comment>
    <comment ref="A555" authorId="0" shapeId="0" xr:uid="{00000000-0006-0000-0700-0000C1000000}">
      <text>
        <r>
          <rPr>
            <sz val="9"/>
            <rFont val="Tahoma"/>
          </rPr>
          <t>¦1¦8¦6¦20¦2¦Null§</t>
        </r>
      </text>
    </comment>
    <comment ref="A557" authorId="0" shapeId="0" xr:uid="{00000000-0006-0000-0700-0000C2000000}">
      <text>
        <r>
          <rPr>
            <sz val="9"/>
            <rFont val="Tahoma"/>
          </rPr>
          <t>¦1¦8¦6¦21¦2¦Null§</t>
        </r>
      </text>
    </comment>
    <comment ref="A565" authorId="0" shapeId="0" xr:uid="{00000000-0006-0000-0700-0000C3000000}">
      <text>
        <r>
          <rPr>
            <sz val="9"/>
            <rFont val="Tahoma"/>
          </rPr>
          <t>¦1¦8¦6¦22¦2¦Null§</t>
        </r>
      </text>
    </comment>
    <comment ref="A567" authorId="0" shapeId="0" xr:uid="{00000000-0006-0000-0700-0000C4000000}">
      <text>
        <r>
          <rPr>
            <sz val="9"/>
            <rFont val="Tahoma"/>
          </rPr>
          <t>¦1¦8¦6¦23¦2¦Null§</t>
        </r>
      </text>
    </comment>
    <comment ref="A569" authorId="0" shapeId="0" xr:uid="{00000000-0006-0000-0700-0000C5000000}">
      <text>
        <r>
          <rPr>
            <sz val="9"/>
            <rFont val="Tahoma"/>
          </rPr>
          <t>¦1¦8¦6¦24¦2¦Null§</t>
        </r>
      </text>
    </comment>
    <comment ref="A571" authorId="0" shapeId="0" xr:uid="{00000000-0006-0000-0700-0000C6000000}">
      <text>
        <r>
          <rPr>
            <sz val="9"/>
            <rFont val="Tahoma"/>
          </rPr>
          <t>¦1¦8¦6¦25¦2¦Null§</t>
        </r>
      </text>
    </comment>
    <comment ref="A573" authorId="0" shapeId="0" xr:uid="{00000000-0006-0000-0700-0000C7000000}">
      <text>
        <r>
          <rPr>
            <sz val="9"/>
            <rFont val="Tahoma"/>
          </rPr>
          <t>¦1¦8¦6¦26¦2¦Null§</t>
        </r>
      </text>
    </comment>
    <comment ref="A575" authorId="0" shapeId="0" xr:uid="{00000000-0006-0000-0700-0000C8000000}">
      <text>
        <r>
          <rPr>
            <sz val="9"/>
            <rFont val="Tahoma"/>
          </rPr>
          <t>¦1¦8¦6¦27¦2¦Null§</t>
        </r>
      </text>
    </comment>
    <comment ref="A577" authorId="0" shapeId="0" xr:uid="{00000000-0006-0000-0700-0000C9000000}">
      <text>
        <r>
          <rPr>
            <sz val="9"/>
            <rFont val="Tahoma"/>
          </rPr>
          <t>¦1¦8¦6¦28¦2¦Null§SubSection</t>
        </r>
      </text>
    </comment>
    <comment ref="A579" authorId="0" shapeId="0" xr:uid="{00000000-0006-0000-0700-0000CA000000}">
      <text>
        <r>
          <rPr>
            <sz val="9"/>
            <rFont val="Tahoma"/>
          </rPr>
          <t>¦1¦8¦6¦29¦2¦Null§</t>
        </r>
      </text>
    </comment>
    <comment ref="A581" authorId="0" shapeId="0" xr:uid="{00000000-0006-0000-0700-0000CB000000}">
      <text>
        <r>
          <rPr>
            <sz val="9"/>
            <rFont val="Tahoma"/>
          </rPr>
          <t>¦1¦8¦6¦30¦2¦Null§</t>
        </r>
      </text>
    </comment>
    <comment ref="A583" authorId="0" shapeId="0" xr:uid="{00000000-0006-0000-0700-0000CC000000}">
      <text>
        <r>
          <rPr>
            <sz val="9"/>
            <rFont val="Tahoma"/>
          </rPr>
          <t>¦1¦8¦6¦31¦2¦Null§</t>
        </r>
      </text>
    </comment>
    <comment ref="A585" authorId="0" shapeId="0" xr:uid="{00000000-0006-0000-0700-0000CD000000}">
      <text>
        <r>
          <rPr>
            <sz val="9"/>
            <rFont val="Tahoma"/>
          </rPr>
          <t>¦1¦8¦6¦32¦2¦Null§</t>
        </r>
      </text>
    </comment>
    <comment ref="A587" authorId="0" shapeId="0" xr:uid="{00000000-0006-0000-0700-0000CE000000}">
      <text>
        <r>
          <rPr>
            <sz val="9"/>
            <rFont val="Tahoma"/>
          </rPr>
          <t>¦1¦8¦6¦33¦2¦Null§</t>
        </r>
      </text>
    </comment>
    <comment ref="A589" authorId="0" shapeId="0" xr:uid="{00000000-0006-0000-0700-0000CF000000}">
      <text>
        <r>
          <rPr>
            <sz val="9"/>
            <rFont val="Tahoma"/>
          </rPr>
          <t>¦1¦8¦6¦34¦2¦Null§</t>
        </r>
      </text>
    </comment>
    <comment ref="A591" authorId="0" shapeId="0" xr:uid="{00000000-0006-0000-0700-0000D0000000}">
      <text>
        <r>
          <rPr>
            <sz val="9"/>
            <rFont val="Tahoma"/>
          </rPr>
          <t>¦1¦8¦6¦35¦2¦Null§</t>
        </r>
      </text>
    </comment>
    <comment ref="A593" authorId="0" shapeId="0" xr:uid="{00000000-0006-0000-0700-0000D1000000}">
      <text>
        <r>
          <rPr>
            <sz val="9"/>
            <rFont val="Tahoma"/>
          </rPr>
          <t>¦1¦8¦6¦36¦2¦Null§</t>
        </r>
      </text>
    </comment>
    <comment ref="A595" authorId="0" shapeId="0" xr:uid="{00000000-0006-0000-0700-0000D2000000}">
      <text>
        <r>
          <rPr>
            <sz val="9"/>
            <rFont val="Tahoma"/>
          </rPr>
          <t>¦1¦8¦6¦37¦2¦Null§</t>
        </r>
      </text>
    </comment>
    <comment ref="A597" authorId="0" shapeId="0" xr:uid="{00000000-0006-0000-0700-0000D3000000}">
      <text>
        <r>
          <rPr>
            <sz val="9"/>
            <rFont val="Tahoma"/>
          </rPr>
          <t>¦1¦8¦6¦38¦2¦Null§</t>
        </r>
      </text>
    </comment>
    <comment ref="A599" authorId="0" shapeId="0" xr:uid="{00000000-0006-0000-0700-0000D4000000}">
      <text>
        <r>
          <rPr>
            <sz val="9"/>
            <rFont val="Tahoma"/>
          </rPr>
          <t>¦1¦8¦6¦39¦2¦Null§</t>
        </r>
      </text>
    </comment>
    <comment ref="A601" authorId="0" shapeId="0" xr:uid="{00000000-0006-0000-0700-0000D5000000}">
      <text>
        <r>
          <rPr>
            <sz val="9"/>
            <rFont val="Tahoma"/>
          </rPr>
          <t>¦1¦8¦6¦40¦2¦Null§</t>
        </r>
      </text>
    </comment>
    <comment ref="A603" authorId="0" shapeId="0" xr:uid="{00000000-0006-0000-0700-0000D6000000}">
      <text>
        <r>
          <rPr>
            <sz val="9"/>
            <rFont val="Tahoma"/>
          </rPr>
          <t>¦1¦8¦6¦41¦2¦Null§</t>
        </r>
      </text>
    </comment>
    <comment ref="A605" authorId="0" shapeId="0" xr:uid="{00000000-0006-0000-0700-0000D7000000}">
      <text>
        <r>
          <rPr>
            <sz val="9"/>
            <rFont val="Tahoma"/>
          </rPr>
          <t>¦1¦8¦6¦42¦2¦Null§</t>
        </r>
      </text>
    </comment>
    <comment ref="A607" authorId="0" shapeId="0" xr:uid="{00000000-0006-0000-0700-0000D8000000}">
      <text>
        <r>
          <rPr>
            <sz val="9"/>
            <rFont val="Tahoma"/>
          </rPr>
          <t>¦1¦8¦6¦43¦2¦Null§</t>
        </r>
      </text>
    </comment>
    <comment ref="A609" authorId="0" shapeId="0" xr:uid="{00000000-0006-0000-0700-0000D9000000}">
      <text>
        <r>
          <rPr>
            <sz val="9"/>
            <rFont val="Tahoma"/>
          </rPr>
          <t>¦1¦8¦6¦44¦2¦Null§</t>
        </r>
      </text>
    </comment>
    <comment ref="A611" authorId="0" shapeId="0" xr:uid="{00000000-0006-0000-0700-0000DA000000}">
      <text>
        <r>
          <rPr>
            <sz val="9"/>
            <rFont val="Tahoma"/>
          </rPr>
          <t>¦1¦8¦6¦45¦2¦Null§</t>
        </r>
      </text>
    </comment>
    <comment ref="A613" authorId="0" shapeId="0" xr:uid="{00000000-0006-0000-0700-0000DB000000}">
      <text>
        <r>
          <rPr>
            <sz val="9"/>
            <rFont val="Tahoma"/>
          </rPr>
          <t>¦1¦8¦6¦46¦2¦Null§</t>
        </r>
      </text>
    </comment>
    <comment ref="A615" authorId="0" shapeId="0" xr:uid="{00000000-0006-0000-0700-0000DC000000}">
      <text>
        <r>
          <rPr>
            <sz val="9"/>
            <rFont val="Tahoma"/>
          </rPr>
          <t>¦1¦8¦6¦47¦2¦Null§</t>
        </r>
      </text>
    </comment>
    <comment ref="A617" authorId="0" shapeId="0" xr:uid="{00000000-0006-0000-0700-0000DD000000}">
      <text>
        <r>
          <rPr>
            <sz val="9"/>
            <rFont val="Tahoma"/>
          </rPr>
          <t>¦1¦8¦6¦48¦2¦Null§</t>
        </r>
      </text>
    </comment>
    <comment ref="A624" authorId="0" shapeId="0" xr:uid="{00000000-0006-0000-0700-0000DE000000}">
      <text>
        <r>
          <rPr>
            <sz val="9"/>
            <rFont val="Tahoma"/>
          </rPr>
          <t>¦1¦8¦6¦49¦2¦Null§</t>
        </r>
      </text>
    </comment>
    <comment ref="A626" authorId="0" shapeId="0" xr:uid="{00000000-0006-0000-0700-0000DF000000}">
      <text>
        <r>
          <rPr>
            <sz val="9"/>
            <rFont val="Tahoma"/>
          </rPr>
          <t>¦1¦8¦6¦50¦2¦Null§SubSection</t>
        </r>
      </text>
    </comment>
    <comment ref="A628" authorId="0" shapeId="0" xr:uid="{00000000-0006-0000-0700-0000E0000000}">
      <text>
        <r>
          <rPr>
            <sz val="9"/>
            <rFont val="Tahoma"/>
          </rPr>
          <t>¦1¦8¦6¦51¦2¦Null§</t>
        </r>
      </text>
    </comment>
    <comment ref="A630" authorId="0" shapeId="0" xr:uid="{00000000-0006-0000-0700-0000E1000000}">
      <text>
        <r>
          <rPr>
            <sz val="9"/>
            <rFont val="Tahoma"/>
          </rPr>
          <t>¦1¦8¦6¦52¦2¦Null§</t>
        </r>
      </text>
    </comment>
    <comment ref="A632" authorId="0" shapeId="0" xr:uid="{00000000-0006-0000-0700-0000E2000000}">
      <text>
        <r>
          <rPr>
            <sz val="9"/>
            <rFont val="Tahoma"/>
          </rPr>
          <t>¦1¦8¦6¦53¦2¦Null§</t>
        </r>
      </text>
    </comment>
    <comment ref="A634" authorId="0" shapeId="0" xr:uid="{00000000-0006-0000-0700-0000E3000000}">
      <text>
        <r>
          <rPr>
            <sz val="9"/>
            <rFont val="Tahoma"/>
          </rPr>
          <t>¦1¦8¦6¦54¦2¦Null§</t>
        </r>
      </text>
    </comment>
    <comment ref="A636" authorId="0" shapeId="0" xr:uid="{00000000-0006-0000-0700-0000E4000000}">
      <text>
        <r>
          <rPr>
            <sz val="9"/>
            <rFont val="Tahoma"/>
          </rPr>
          <t>¦1¦8¦6¦55¦2¦Null§</t>
        </r>
      </text>
    </comment>
    <comment ref="A638" authorId="0" shapeId="0" xr:uid="{00000000-0006-0000-0700-0000E5000000}">
      <text>
        <r>
          <rPr>
            <sz val="9"/>
            <rFont val="Tahoma"/>
          </rPr>
          <t>¦1¦8¦6¦56¦2¦Null§</t>
        </r>
      </text>
    </comment>
    <comment ref="A640" authorId="0" shapeId="0" xr:uid="{00000000-0006-0000-0700-0000E6000000}">
      <text>
        <r>
          <rPr>
            <sz val="9"/>
            <rFont val="Tahoma"/>
          </rPr>
          <t>¦1¦8¦6¦57¦2¦Null§</t>
        </r>
      </text>
    </comment>
    <comment ref="A642" authorId="0" shapeId="0" xr:uid="{00000000-0006-0000-0700-0000E7000000}">
      <text>
        <r>
          <rPr>
            <sz val="9"/>
            <rFont val="Tahoma"/>
          </rPr>
          <t>¦1¦8¦6¦58¦2¦Null§</t>
        </r>
      </text>
    </comment>
    <comment ref="A644" authorId="0" shapeId="0" xr:uid="{00000000-0006-0000-0700-0000E8000000}">
      <text>
        <r>
          <rPr>
            <sz val="9"/>
            <rFont val="Tahoma"/>
          </rPr>
          <t>¦1¦8¦6¦59¦2¦Null§</t>
        </r>
      </text>
    </comment>
    <comment ref="A646" authorId="0" shapeId="0" xr:uid="{00000000-0006-0000-0700-0000E9000000}">
      <text>
        <r>
          <rPr>
            <sz val="9"/>
            <rFont val="Tahoma"/>
          </rPr>
          <t>¦1¦8¦6¦60¦2¦Null§</t>
        </r>
      </text>
    </comment>
    <comment ref="A648" authorId="0" shapeId="0" xr:uid="{00000000-0006-0000-0700-0000EA000000}">
      <text>
        <r>
          <rPr>
            <sz val="9"/>
            <rFont val="Tahoma"/>
          </rPr>
          <t>¦1¦8¦6¦61¦2¦Null§</t>
        </r>
      </text>
    </comment>
    <comment ref="A650" authorId="0" shapeId="0" xr:uid="{00000000-0006-0000-0700-0000EB000000}">
      <text>
        <r>
          <rPr>
            <sz val="9"/>
            <rFont val="Tahoma"/>
          </rPr>
          <t>¦1¦8¦6¦62¦2¦Null§</t>
        </r>
      </text>
    </comment>
    <comment ref="A652" authorId="0" shapeId="0" xr:uid="{00000000-0006-0000-0700-0000EC000000}">
      <text>
        <r>
          <rPr>
            <sz val="9"/>
            <rFont val="Tahoma"/>
          </rPr>
          <t>¦1¦8¦6¦63¦2¦Null§</t>
        </r>
      </text>
    </comment>
    <comment ref="A654" authorId="0" shapeId="0" xr:uid="{00000000-0006-0000-0700-0000ED000000}">
      <text>
        <r>
          <rPr>
            <sz val="9"/>
            <rFont val="Tahoma"/>
          </rPr>
          <t>¦1¦8¦6¦64¦2¦Null§</t>
        </r>
      </text>
    </comment>
    <comment ref="A656" authorId="0" shapeId="0" xr:uid="{00000000-0006-0000-0700-0000EE000000}">
      <text>
        <r>
          <rPr>
            <sz val="9"/>
            <rFont val="Tahoma"/>
          </rPr>
          <t>¦1¦8¦6¦65¦2¦Null§</t>
        </r>
      </text>
    </comment>
    <comment ref="A658" authorId="0" shapeId="0" xr:uid="{00000000-0006-0000-0700-0000EF000000}">
      <text>
        <r>
          <rPr>
            <sz val="9"/>
            <rFont val="Tahoma"/>
          </rPr>
          <t>¦1¦8¦6¦66¦2¦Null§</t>
        </r>
      </text>
    </comment>
    <comment ref="A660" authorId="0" shapeId="0" xr:uid="{00000000-0006-0000-0700-0000F0000000}">
      <text>
        <r>
          <rPr>
            <sz val="9"/>
            <rFont val="Tahoma"/>
          </rPr>
          <t>¦1¦8¦6¦67¦2¦Null§</t>
        </r>
      </text>
    </comment>
    <comment ref="A662" authorId="0" shapeId="0" xr:uid="{00000000-0006-0000-0700-0000F1000000}">
      <text>
        <r>
          <rPr>
            <sz val="9"/>
            <rFont val="Tahoma"/>
          </rPr>
          <t>¦1¦8¦6¦68¦2¦Null§</t>
        </r>
      </text>
    </comment>
    <comment ref="A664" authorId="0" shapeId="0" xr:uid="{00000000-0006-0000-0700-0000F2000000}">
      <text>
        <r>
          <rPr>
            <sz val="9"/>
            <rFont val="Tahoma"/>
          </rPr>
          <t>¦1¦8¦6¦69¦2¦Null§</t>
        </r>
      </text>
    </comment>
    <comment ref="A666" authorId="0" shapeId="0" xr:uid="{00000000-0006-0000-0700-0000F3000000}">
      <text>
        <r>
          <rPr>
            <sz val="9"/>
            <rFont val="Tahoma"/>
          </rPr>
          <t>¦1¦8¦6¦70¦2¦Null§</t>
        </r>
      </text>
    </comment>
    <comment ref="A668" authorId="0" shapeId="0" xr:uid="{00000000-0006-0000-0700-0000F4000000}">
      <text>
        <r>
          <rPr>
            <sz val="9"/>
            <rFont val="Tahoma"/>
          </rPr>
          <t>¦1¦8¦6¦71¦2¦Null§</t>
        </r>
      </text>
    </comment>
    <comment ref="A670" authorId="0" shapeId="0" xr:uid="{00000000-0006-0000-0700-0000F5000000}">
      <text>
        <r>
          <rPr>
            <sz val="9"/>
            <rFont val="Tahoma"/>
          </rPr>
          <t>¦1¦8¦6¦72¦2¦Null§</t>
        </r>
      </text>
    </comment>
    <comment ref="A672" authorId="0" shapeId="0" xr:uid="{00000000-0006-0000-0700-0000F6000000}">
      <text>
        <r>
          <rPr>
            <sz val="9"/>
            <rFont val="Tahoma"/>
          </rPr>
          <t>¦1¦8¦6¦73¦2¦Null§</t>
        </r>
      </text>
    </comment>
    <comment ref="A674" authorId="0" shapeId="0" xr:uid="{00000000-0006-0000-0700-0000F7000000}">
      <text>
        <r>
          <rPr>
            <sz val="9"/>
            <rFont val="Tahoma"/>
          </rPr>
          <t>¦1¦8¦6¦74¦2¦Null§</t>
        </r>
      </text>
    </comment>
    <comment ref="A676" authorId="0" shapeId="0" xr:uid="{00000000-0006-0000-0700-0000F8000000}">
      <text>
        <r>
          <rPr>
            <sz val="9"/>
            <rFont val="Tahoma"/>
          </rPr>
          <t>¦1¦8¦6¦75¦2¦Null§</t>
        </r>
      </text>
    </comment>
    <comment ref="A683" authorId="0" shapeId="0" xr:uid="{00000000-0006-0000-0700-0000F9000000}">
      <text>
        <r>
          <rPr>
            <sz val="9"/>
            <rFont val="Tahoma"/>
          </rPr>
          <t>¦1¦8¦6¦76¦2¦Null§</t>
        </r>
      </text>
    </comment>
    <comment ref="A685" authorId="0" shapeId="0" xr:uid="{00000000-0006-0000-0700-0000FA000000}">
      <text>
        <r>
          <rPr>
            <sz val="9"/>
            <rFont val="Tahoma"/>
          </rPr>
          <t>¦1¦8¦6¦77¦2¦Null§</t>
        </r>
      </text>
    </comment>
    <comment ref="A687" authorId="0" shapeId="0" xr:uid="{00000000-0006-0000-0700-0000FB000000}">
      <text>
        <r>
          <rPr>
            <sz val="9"/>
            <rFont val="Tahoma"/>
          </rPr>
          <t>¦1¦8¦6¦78¦2¦Null§</t>
        </r>
      </text>
    </comment>
    <comment ref="A689" authorId="0" shapeId="0" xr:uid="{00000000-0006-0000-0700-0000FC000000}">
      <text>
        <r>
          <rPr>
            <sz val="9"/>
            <rFont val="Tahoma"/>
          </rPr>
          <t>¦1¦8¦6¦79¦2¦Null§</t>
        </r>
      </text>
    </comment>
    <comment ref="A691" authorId="0" shapeId="0" xr:uid="{00000000-0006-0000-0700-0000FD000000}">
      <text>
        <r>
          <rPr>
            <sz val="9"/>
            <rFont val="Tahoma"/>
          </rPr>
          <t>¦1¦8¦6¦80¦2¦Null§</t>
        </r>
      </text>
    </comment>
    <comment ref="A693" authorId="0" shapeId="0" xr:uid="{00000000-0006-0000-0700-0000FE000000}">
      <text>
        <r>
          <rPr>
            <sz val="9"/>
            <rFont val="Tahoma"/>
          </rPr>
          <t>¦1¦8¦6¦81¦2¦Null§</t>
        </r>
      </text>
    </comment>
    <comment ref="A695" authorId="0" shapeId="0" xr:uid="{00000000-0006-0000-0700-0000FF000000}">
      <text>
        <r>
          <rPr>
            <sz val="9"/>
            <rFont val="Tahoma"/>
          </rPr>
          <t>¦1¦8¦6¦82¦2¦Null§</t>
        </r>
      </text>
    </comment>
    <comment ref="A697" authorId="0" shapeId="0" xr:uid="{00000000-0006-0000-0700-000000010000}">
      <text>
        <r>
          <rPr>
            <sz val="9"/>
            <rFont val="Tahoma"/>
          </rPr>
          <t>¦1¦8¦6¦83¦2¦Null§</t>
        </r>
      </text>
    </comment>
    <comment ref="A699" authorId="0" shapeId="0" xr:uid="{00000000-0006-0000-0700-000001010000}">
      <text>
        <r>
          <rPr>
            <sz val="9"/>
            <rFont val="Tahoma"/>
          </rPr>
          <t>¦1¦8¦6¦84¦2¦Null§</t>
        </r>
      </text>
    </comment>
    <comment ref="A701" authorId="0" shapeId="0" xr:uid="{00000000-0006-0000-0700-000002010000}">
      <text>
        <r>
          <rPr>
            <sz val="9"/>
            <rFont val="Tahoma"/>
          </rPr>
          <t>¦1¦8¦6¦85¦2¦Null§</t>
        </r>
      </text>
    </comment>
    <comment ref="A703" authorId="0" shapeId="0" xr:uid="{00000000-0006-0000-0700-000003010000}">
      <text>
        <r>
          <rPr>
            <sz val="9"/>
            <rFont val="Tahoma"/>
          </rPr>
          <t>¦1¦8¦6¦86¦2¦Null§</t>
        </r>
      </text>
    </comment>
    <comment ref="A705" authorId="0" shapeId="0" xr:uid="{00000000-0006-0000-0700-000004010000}">
      <text>
        <r>
          <rPr>
            <sz val="9"/>
            <rFont val="Tahoma"/>
          </rPr>
          <t>¦1¦8¦6¦87¦2¦Null§</t>
        </r>
      </text>
    </comment>
    <comment ref="A707" authorId="0" shapeId="0" xr:uid="{00000000-0006-0000-0700-000005010000}">
      <text>
        <r>
          <rPr>
            <sz val="9"/>
            <rFont val="Tahoma"/>
          </rPr>
          <t>¦1¦8¦6¦88¦2¦Null§</t>
        </r>
      </text>
    </comment>
    <comment ref="A709" authorId="0" shapeId="0" xr:uid="{00000000-0006-0000-0700-000006010000}">
      <text>
        <r>
          <rPr>
            <sz val="9"/>
            <rFont val="Tahoma"/>
          </rPr>
          <t>¦1¦8¦6¦89¦2¦Null§</t>
        </r>
      </text>
    </comment>
    <comment ref="A711" authorId="0" shapeId="0" xr:uid="{00000000-0006-0000-0700-000007010000}">
      <text>
        <r>
          <rPr>
            <sz val="9"/>
            <rFont val="Tahoma"/>
          </rPr>
          <t>¦1¦8¦6¦90¦2¦Null§</t>
        </r>
      </text>
    </comment>
    <comment ref="A713" authorId="0" shapeId="0" xr:uid="{00000000-0006-0000-0700-000008010000}">
      <text>
        <r>
          <rPr>
            <sz val="9"/>
            <rFont val="Tahoma"/>
          </rPr>
          <t>¦1¦8¦6¦91¦2¦Null§</t>
        </r>
      </text>
    </comment>
    <comment ref="A715" authorId="0" shapeId="0" xr:uid="{00000000-0006-0000-0700-000009010000}">
      <text>
        <r>
          <rPr>
            <sz val="9"/>
            <rFont val="Tahoma"/>
          </rPr>
          <t>¦1¦8¦6¦92¦2¦Null§</t>
        </r>
      </text>
    </comment>
    <comment ref="A717" authorId="0" shapeId="0" xr:uid="{00000000-0006-0000-0700-00000A010000}">
      <text>
        <r>
          <rPr>
            <sz val="9"/>
            <rFont val="Tahoma"/>
          </rPr>
          <t>¦1¦8¦6¦93¦2¦Null§</t>
        </r>
      </text>
    </comment>
    <comment ref="A719" authorId="0" shapeId="0" xr:uid="{00000000-0006-0000-0700-00000B010000}">
      <text>
        <r>
          <rPr>
            <sz val="9"/>
            <rFont val="Tahoma"/>
          </rPr>
          <t>¦1¦8¦6¦94¦2¦Null§</t>
        </r>
      </text>
    </comment>
    <comment ref="A721" authorId="0" shapeId="0" xr:uid="{00000000-0006-0000-0700-00000C010000}">
      <text>
        <r>
          <rPr>
            <sz val="9"/>
            <rFont val="Tahoma"/>
          </rPr>
          <t>¦1¦8¦6¦95¦2¦Null§</t>
        </r>
      </text>
    </comment>
    <comment ref="A723" authorId="0" shapeId="0" xr:uid="{00000000-0006-0000-0700-00000D010000}">
      <text>
        <r>
          <rPr>
            <sz val="9"/>
            <rFont val="Tahoma"/>
          </rPr>
          <t>¦1¦8¦6¦96¦2¦Null§</t>
        </r>
      </text>
    </comment>
    <comment ref="A725" authorId="0" shapeId="0" xr:uid="{00000000-0006-0000-0700-00000E010000}">
      <text>
        <r>
          <rPr>
            <sz val="9"/>
            <rFont val="Tahoma"/>
          </rPr>
          <t>¦1¦8¦6¦97¦2¦Null§</t>
        </r>
      </text>
    </comment>
    <comment ref="A727" authorId="0" shapeId="0" xr:uid="{00000000-0006-0000-0700-00000F010000}">
      <text>
        <r>
          <rPr>
            <sz val="9"/>
            <rFont val="Tahoma"/>
          </rPr>
          <t>¦1¦8¦6¦98¦2¦Null§</t>
        </r>
      </text>
    </comment>
    <comment ref="A729" authorId="0" shapeId="0" xr:uid="{00000000-0006-0000-0700-000010010000}">
      <text>
        <r>
          <rPr>
            <sz val="9"/>
            <rFont val="Tahoma"/>
          </rPr>
          <t>¦1¦8¦6¦99¦2¦Null§</t>
        </r>
      </text>
    </comment>
    <comment ref="A731" authorId="0" shapeId="0" xr:uid="{00000000-0006-0000-0700-000011010000}">
      <text>
        <r>
          <rPr>
            <sz val="9"/>
            <rFont val="Tahoma"/>
          </rPr>
          <t>¦1¦8¦6¦100¦2¦Null§</t>
        </r>
      </text>
    </comment>
    <comment ref="A733" authorId="0" shapeId="0" xr:uid="{00000000-0006-0000-0700-000012010000}">
      <text>
        <r>
          <rPr>
            <sz val="9"/>
            <rFont val="Tahoma"/>
          </rPr>
          <t>¦1¦8¦6¦101¦2¦Null§SubSection</t>
        </r>
      </text>
    </comment>
    <comment ref="A735" authorId="0" shapeId="0" xr:uid="{00000000-0006-0000-0700-000013010000}">
      <text>
        <r>
          <rPr>
            <sz val="9"/>
            <rFont val="Tahoma"/>
          </rPr>
          <t>¦1¦8¦6¦102¦2¦Null§</t>
        </r>
      </text>
    </comment>
    <comment ref="A742" authorId="0" shapeId="0" xr:uid="{00000000-0006-0000-0700-000014010000}">
      <text>
        <r>
          <rPr>
            <sz val="9"/>
            <rFont val="Tahoma"/>
          </rPr>
          <t>¦1¦8¦6¦103¦2¦Null§</t>
        </r>
      </text>
    </comment>
    <comment ref="A744" authorId="0" shapeId="0" xr:uid="{00000000-0006-0000-0700-000015010000}">
      <text>
        <r>
          <rPr>
            <sz val="9"/>
            <rFont val="Tahoma"/>
          </rPr>
          <t>¦1¦8¦6¦104¦2¦Null§</t>
        </r>
      </text>
    </comment>
    <comment ref="A746" authorId="0" shapeId="0" xr:uid="{00000000-0006-0000-0700-000016010000}">
      <text>
        <r>
          <rPr>
            <sz val="9"/>
            <rFont val="Tahoma"/>
          </rPr>
          <t>¦1¦8¦6¦105¦2¦Null§</t>
        </r>
      </text>
    </comment>
    <comment ref="A748" authorId="0" shapeId="0" xr:uid="{00000000-0006-0000-0700-000017010000}">
      <text>
        <r>
          <rPr>
            <sz val="9"/>
            <rFont val="Tahoma"/>
          </rPr>
          <t>¦1¦8¦6¦106¦2¦Null§</t>
        </r>
      </text>
    </comment>
    <comment ref="A750" authorId="0" shapeId="0" xr:uid="{00000000-0006-0000-0700-000018010000}">
      <text>
        <r>
          <rPr>
            <sz val="9"/>
            <rFont val="Tahoma"/>
          </rPr>
          <t>¦1¦8¦6¦107¦2¦Null§</t>
        </r>
      </text>
    </comment>
    <comment ref="A752" authorId="0" shapeId="0" xr:uid="{00000000-0006-0000-0700-000019010000}">
      <text>
        <r>
          <rPr>
            <sz val="9"/>
            <rFont val="Tahoma"/>
          </rPr>
          <t>¦1¦8¦6¦108¦2¦Null§</t>
        </r>
      </text>
    </comment>
    <comment ref="A754" authorId="0" shapeId="0" xr:uid="{00000000-0006-0000-0700-00001A010000}">
      <text>
        <r>
          <rPr>
            <sz val="9"/>
            <rFont val="Tahoma"/>
          </rPr>
          <t>¦1¦8¦6¦109¦2¦Null§</t>
        </r>
      </text>
    </comment>
    <comment ref="A756" authorId="0" shapeId="0" xr:uid="{00000000-0006-0000-0700-00001B010000}">
      <text>
        <r>
          <rPr>
            <sz val="9"/>
            <rFont val="Tahoma"/>
          </rPr>
          <t>¦1¦8¦6¦110¦2¦Null§</t>
        </r>
      </text>
    </comment>
    <comment ref="A758" authorId="0" shapeId="0" xr:uid="{00000000-0006-0000-0700-00001C010000}">
      <text>
        <r>
          <rPr>
            <sz val="9"/>
            <rFont val="Tahoma"/>
          </rPr>
          <t>¦1¦8¦6¦111¦2¦Null§</t>
        </r>
      </text>
    </comment>
    <comment ref="A760" authorId="0" shapeId="0" xr:uid="{00000000-0006-0000-0700-00001D010000}">
      <text>
        <r>
          <rPr>
            <sz val="9"/>
            <rFont val="Tahoma"/>
          </rPr>
          <t>¦1¦8¦6¦112¦2¦Null§</t>
        </r>
      </text>
    </comment>
    <comment ref="A762" authorId="0" shapeId="0" xr:uid="{00000000-0006-0000-0700-00001E010000}">
      <text>
        <r>
          <rPr>
            <sz val="9"/>
            <rFont val="Tahoma"/>
          </rPr>
          <t>¦1¦8¦6¦113¦2¦Null§</t>
        </r>
      </text>
    </comment>
    <comment ref="A764" authorId="0" shapeId="0" xr:uid="{00000000-0006-0000-0700-00001F010000}">
      <text>
        <r>
          <rPr>
            <sz val="9"/>
            <rFont val="Tahoma"/>
          </rPr>
          <t>¦1¦8¦6¦114¦2¦Null§</t>
        </r>
      </text>
    </comment>
    <comment ref="A766" authorId="0" shapeId="0" xr:uid="{00000000-0006-0000-0700-000020010000}">
      <text>
        <r>
          <rPr>
            <sz val="9"/>
            <rFont val="Tahoma"/>
          </rPr>
          <t>¦1¦8¦6¦115¦2¦Null§</t>
        </r>
      </text>
    </comment>
    <comment ref="A768" authorId="0" shapeId="0" xr:uid="{00000000-0006-0000-0700-000021010000}">
      <text>
        <r>
          <rPr>
            <sz val="9"/>
            <rFont val="Tahoma"/>
          </rPr>
          <t>¦1¦8¦6¦116¦2¦Null§</t>
        </r>
      </text>
    </comment>
    <comment ref="A770" authorId="0" shapeId="0" xr:uid="{00000000-0006-0000-0700-000022010000}">
      <text>
        <r>
          <rPr>
            <sz val="9"/>
            <rFont val="Tahoma"/>
          </rPr>
          <t>¦1¦8¦6¦117¦2¦Null§</t>
        </r>
      </text>
    </comment>
    <comment ref="A772" authorId="0" shapeId="0" xr:uid="{00000000-0006-0000-0700-000023010000}">
      <text>
        <r>
          <rPr>
            <sz val="9"/>
            <rFont val="Tahoma"/>
          </rPr>
          <t>¦1¦8¦6¦118¦2¦Null§</t>
        </r>
      </text>
    </comment>
    <comment ref="A774" authorId="0" shapeId="0" xr:uid="{00000000-0006-0000-0700-000024010000}">
      <text>
        <r>
          <rPr>
            <sz val="9"/>
            <rFont val="Tahoma"/>
          </rPr>
          <t>¦1¦8¦6¦119¦2¦Null§</t>
        </r>
      </text>
    </comment>
    <comment ref="A776" authorId="0" shapeId="0" xr:uid="{00000000-0006-0000-0700-000025010000}">
      <text>
        <r>
          <rPr>
            <sz val="9"/>
            <rFont val="Tahoma"/>
          </rPr>
          <t>¦1¦8¦6¦120¦2¦Null§</t>
        </r>
      </text>
    </comment>
    <comment ref="A778" authorId="0" shapeId="0" xr:uid="{00000000-0006-0000-0700-000026010000}">
      <text>
        <r>
          <rPr>
            <sz val="9"/>
            <rFont val="Tahoma"/>
          </rPr>
          <t>¦1¦8¦6¦121¦2¦Null§</t>
        </r>
      </text>
    </comment>
    <comment ref="A780" authorId="0" shapeId="0" xr:uid="{00000000-0006-0000-0700-000027010000}">
      <text>
        <r>
          <rPr>
            <sz val="9"/>
            <rFont val="Tahoma"/>
          </rPr>
          <t>¦1¦8¦6¦122¦2¦Null§</t>
        </r>
      </text>
    </comment>
    <comment ref="A782" authorId="0" shapeId="0" xr:uid="{00000000-0006-0000-0700-000028010000}">
      <text>
        <r>
          <rPr>
            <sz val="9"/>
            <rFont val="Tahoma"/>
          </rPr>
          <t>¦1¦8¦6¦123¦2¦Null§</t>
        </r>
      </text>
    </comment>
    <comment ref="A784" authorId="0" shapeId="0" xr:uid="{00000000-0006-0000-0700-000029010000}">
      <text>
        <r>
          <rPr>
            <sz val="9"/>
            <rFont val="Tahoma"/>
          </rPr>
          <t>¦1¦8¦6¦124¦2¦Null§</t>
        </r>
      </text>
    </comment>
    <comment ref="A786" authorId="0" shapeId="0" xr:uid="{00000000-0006-0000-0700-00002A010000}">
      <text>
        <r>
          <rPr>
            <sz val="9"/>
            <rFont val="Tahoma"/>
          </rPr>
          <t>¦1¦8¦6¦125¦2¦Null§SubSection</t>
        </r>
      </text>
    </comment>
    <comment ref="A788" authorId="0" shapeId="0" xr:uid="{00000000-0006-0000-0700-00002B010000}">
      <text>
        <r>
          <rPr>
            <sz val="9"/>
            <rFont val="Tahoma"/>
          </rPr>
          <t>¦1¦8¦6¦126¦2¦Null§</t>
        </r>
      </text>
    </comment>
    <comment ref="A790" authorId="0" shapeId="0" xr:uid="{00000000-0006-0000-0700-00002C010000}">
      <text>
        <r>
          <rPr>
            <sz val="9"/>
            <rFont val="Tahoma"/>
          </rPr>
          <t>¦1¦8¦6¦127¦2¦Null§</t>
        </r>
      </text>
    </comment>
    <comment ref="A792" authorId="0" shapeId="0" xr:uid="{00000000-0006-0000-0700-00002D010000}">
      <text>
        <r>
          <rPr>
            <sz val="9"/>
            <rFont val="Tahoma"/>
          </rPr>
          <t>¦1¦8¦6¦128¦2¦Null§</t>
        </r>
      </text>
    </comment>
    <comment ref="A794" authorId="0" shapeId="0" xr:uid="{00000000-0006-0000-0700-00002E010000}">
      <text>
        <r>
          <rPr>
            <sz val="9"/>
            <rFont val="Tahoma"/>
          </rPr>
          <t>¦1¦8¦6¦129¦2¦Null§</t>
        </r>
      </text>
    </comment>
    <comment ref="A801" authorId="0" shapeId="0" xr:uid="{00000000-0006-0000-0700-00002F010000}">
      <text>
        <r>
          <rPr>
            <sz val="9"/>
            <rFont val="Tahoma"/>
          </rPr>
          <t>¦1¦8¦6¦130¦2¦Null§</t>
        </r>
      </text>
    </comment>
    <comment ref="A803" authorId="0" shapeId="0" xr:uid="{00000000-0006-0000-0700-000030010000}">
      <text>
        <r>
          <rPr>
            <sz val="9"/>
            <rFont val="Tahoma"/>
          </rPr>
          <t>¦1¦8¦6¦131¦2¦Null§</t>
        </r>
      </text>
    </comment>
    <comment ref="A805" authorId="0" shapeId="0" xr:uid="{00000000-0006-0000-0700-000031010000}">
      <text>
        <r>
          <rPr>
            <sz val="9"/>
            <rFont val="Tahoma"/>
          </rPr>
          <t>¦1¦8¦6¦132¦2¦Null§</t>
        </r>
      </text>
    </comment>
    <comment ref="A807" authorId="0" shapeId="0" xr:uid="{00000000-0006-0000-0700-000032010000}">
      <text>
        <r>
          <rPr>
            <sz val="9"/>
            <rFont val="Tahoma"/>
          </rPr>
          <t>¦1¦8¦6¦133¦2¦Null§</t>
        </r>
      </text>
    </comment>
    <comment ref="A809" authorId="0" shapeId="0" xr:uid="{00000000-0006-0000-0700-000033010000}">
      <text>
        <r>
          <rPr>
            <sz val="9"/>
            <rFont val="Tahoma"/>
          </rPr>
          <t>¦1¦8¦6¦134¦2¦Null§</t>
        </r>
      </text>
    </comment>
    <comment ref="A811" authorId="0" shapeId="0" xr:uid="{00000000-0006-0000-0700-000034010000}">
      <text>
        <r>
          <rPr>
            <sz val="9"/>
            <rFont val="Tahoma"/>
          </rPr>
          <t>¦1¦8¦6¦135¦2¦Null§</t>
        </r>
      </text>
    </comment>
    <comment ref="A813" authorId="0" shapeId="0" xr:uid="{00000000-0006-0000-0700-000035010000}">
      <text>
        <r>
          <rPr>
            <sz val="9"/>
            <rFont val="Tahoma"/>
          </rPr>
          <t>¦1¦8¦6¦136¦2¦Null§</t>
        </r>
      </text>
    </comment>
    <comment ref="A815" authorId="0" shapeId="0" xr:uid="{00000000-0006-0000-0700-000036010000}">
      <text>
        <r>
          <rPr>
            <sz val="9"/>
            <rFont val="Tahoma"/>
          </rPr>
          <t>¦1¦8¦6¦137¦2¦Null§</t>
        </r>
      </text>
    </comment>
    <comment ref="A817" authorId="0" shapeId="0" xr:uid="{00000000-0006-0000-0700-000037010000}">
      <text>
        <r>
          <rPr>
            <sz val="9"/>
            <rFont val="Tahoma"/>
          </rPr>
          <t>¦1¦8¦6¦138¦2¦Null§</t>
        </r>
      </text>
    </comment>
    <comment ref="A819" authorId="0" shapeId="0" xr:uid="{00000000-0006-0000-0700-000038010000}">
      <text>
        <r>
          <rPr>
            <sz val="9"/>
            <rFont val="Tahoma"/>
          </rPr>
          <t>¦1¦8¦6¦139¦2¦Null§</t>
        </r>
      </text>
    </comment>
    <comment ref="A821" authorId="0" shapeId="0" xr:uid="{00000000-0006-0000-0700-000039010000}">
      <text>
        <r>
          <rPr>
            <sz val="9"/>
            <rFont val="Tahoma"/>
          </rPr>
          <t>¦1¦8¦6¦140¦2¦Null§</t>
        </r>
      </text>
    </comment>
    <comment ref="A823" authorId="0" shapeId="0" xr:uid="{00000000-0006-0000-0700-00003A010000}">
      <text>
        <r>
          <rPr>
            <sz val="9"/>
            <rFont val="Tahoma"/>
          </rPr>
          <t>¦1¦8¦6¦141¦2¦Null§</t>
        </r>
      </text>
    </comment>
    <comment ref="A825" authorId="0" shapeId="0" xr:uid="{00000000-0006-0000-0700-00003B010000}">
      <text>
        <r>
          <rPr>
            <sz val="9"/>
            <rFont val="Tahoma"/>
          </rPr>
          <t>¦1¦8¦6¦142¦2¦Null§</t>
        </r>
      </text>
    </comment>
    <comment ref="A827" authorId="0" shapeId="0" xr:uid="{00000000-0006-0000-0700-00003C010000}">
      <text>
        <r>
          <rPr>
            <sz val="9"/>
            <rFont val="Tahoma"/>
          </rPr>
          <t>¦1¦8¦6¦143¦2¦Null§</t>
        </r>
      </text>
    </comment>
    <comment ref="A829" authorId="0" shapeId="0" xr:uid="{00000000-0006-0000-0700-00003D010000}">
      <text>
        <r>
          <rPr>
            <sz val="9"/>
            <rFont val="Tahoma"/>
          </rPr>
          <t>¦1¦8¦6¦144¦2¦Null§</t>
        </r>
      </text>
    </comment>
    <comment ref="A831" authorId="0" shapeId="0" xr:uid="{00000000-0006-0000-0700-00003E010000}">
      <text>
        <r>
          <rPr>
            <sz val="9"/>
            <rFont val="Tahoma"/>
          </rPr>
          <t>¦1¦8¦6¦145¦2¦Null§</t>
        </r>
      </text>
    </comment>
    <comment ref="A833" authorId="0" shapeId="0" xr:uid="{00000000-0006-0000-0700-00003F010000}">
      <text>
        <r>
          <rPr>
            <sz val="9"/>
            <rFont val="Tahoma"/>
          </rPr>
          <t>¦1¦8¦6¦146¦2¦Null§</t>
        </r>
      </text>
    </comment>
    <comment ref="A835" authorId="0" shapeId="0" xr:uid="{00000000-0006-0000-0700-000040010000}">
      <text>
        <r>
          <rPr>
            <sz val="9"/>
            <rFont val="Tahoma"/>
          </rPr>
          <t>¦1¦8¦6¦147¦2¦Null§</t>
        </r>
      </text>
    </comment>
    <comment ref="A837" authorId="0" shapeId="0" xr:uid="{00000000-0006-0000-0700-000041010000}">
      <text>
        <r>
          <rPr>
            <sz val="9"/>
            <rFont val="Tahoma"/>
          </rPr>
          <t>¦1¦8¦6¦148¦2¦Null§</t>
        </r>
      </text>
    </comment>
    <comment ref="A839" authorId="0" shapeId="0" xr:uid="{00000000-0006-0000-0700-000042010000}">
      <text>
        <r>
          <rPr>
            <sz val="9"/>
            <rFont val="Tahoma"/>
          </rPr>
          <t>¦1¦8¦6¦149¦2¦Null§</t>
        </r>
      </text>
    </comment>
    <comment ref="A841" authorId="0" shapeId="0" xr:uid="{00000000-0006-0000-0700-000043010000}">
      <text>
        <r>
          <rPr>
            <sz val="9"/>
            <rFont val="Tahoma"/>
          </rPr>
          <t>¦1¦8¦6¦150¦2¦Null§</t>
        </r>
      </text>
    </comment>
    <comment ref="A843" authorId="0" shapeId="0" xr:uid="{00000000-0006-0000-0700-000044010000}">
      <text>
        <r>
          <rPr>
            <sz val="9"/>
            <rFont val="Tahoma"/>
          </rPr>
          <t>¦1¦8¦6¦151¦2¦Null§</t>
        </r>
      </text>
    </comment>
    <comment ref="A845" authorId="0" shapeId="0" xr:uid="{00000000-0006-0000-0700-000045010000}">
      <text>
        <r>
          <rPr>
            <sz val="9"/>
            <rFont val="Tahoma"/>
          </rPr>
          <t>¦1¦8¦6¦152¦2¦Null§</t>
        </r>
      </text>
    </comment>
    <comment ref="A847" authorId="0" shapeId="0" xr:uid="{00000000-0006-0000-0700-000046010000}">
      <text>
        <r>
          <rPr>
            <sz val="9"/>
            <rFont val="Tahoma"/>
          </rPr>
          <t>¦1¦8¦6¦153¦2¦Null§</t>
        </r>
      </text>
    </comment>
    <comment ref="A849" authorId="0" shapeId="0" xr:uid="{00000000-0006-0000-0700-000047010000}">
      <text>
        <r>
          <rPr>
            <sz val="9"/>
            <rFont val="Tahoma"/>
          </rPr>
          <t>¦1¦8¦6¦154¦2¦Null§</t>
        </r>
      </text>
    </comment>
    <comment ref="A851" authorId="0" shapeId="0" xr:uid="{00000000-0006-0000-0700-000048010000}">
      <text>
        <r>
          <rPr>
            <sz val="9"/>
            <rFont val="Tahoma"/>
          </rPr>
          <t>¦1¦8¦6¦155¦2¦Null§SubSection</t>
        </r>
      </text>
    </comment>
    <comment ref="A859" authorId="0" shapeId="0" xr:uid="{00000000-0006-0000-0700-000049010000}">
      <text>
        <r>
          <rPr>
            <sz val="9"/>
            <rFont val="Tahoma"/>
          </rPr>
          <t>¦1¦8¦6¦156¦2¦Null§</t>
        </r>
      </text>
    </comment>
    <comment ref="A861" authorId="0" shapeId="0" xr:uid="{00000000-0006-0000-0700-00004A010000}">
      <text>
        <r>
          <rPr>
            <sz val="9"/>
            <rFont val="Tahoma"/>
          </rPr>
          <t>¦1¦8¦6¦157¦2¦Null§</t>
        </r>
      </text>
    </comment>
    <comment ref="A863" authorId="0" shapeId="0" xr:uid="{00000000-0006-0000-0700-00004B010000}">
      <text>
        <r>
          <rPr>
            <sz val="9"/>
            <rFont val="Tahoma"/>
          </rPr>
          <t>¦1¦8¦6¦158¦2¦Null§</t>
        </r>
      </text>
    </comment>
    <comment ref="A865" authorId="0" shapeId="0" xr:uid="{00000000-0006-0000-0700-00004C010000}">
      <text>
        <r>
          <rPr>
            <sz val="9"/>
            <rFont val="Tahoma"/>
          </rPr>
          <t>¦1¦8¦6¦159¦2¦Null§</t>
        </r>
      </text>
    </comment>
    <comment ref="A867" authorId="0" shapeId="0" xr:uid="{00000000-0006-0000-0700-00004D010000}">
      <text>
        <r>
          <rPr>
            <sz val="9"/>
            <rFont val="Tahoma"/>
          </rPr>
          <t>¦1¦8¦6¦160¦2¦Null§</t>
        </r>
      </text>
    </comment>
    <comment ref="A869" authorId="0" shapeId="0" xr:uid="{00000000-0006-0000-0700-00004E010000}">
      <text>
        <r>
          <rPr>
            <sz val="9"/>
            <rFont val="Tahoma"/>
          </rPr>
          <t>¦1¦8¦6¦161¦2¦Null§</t>
        </r>
      </text>
    </comment>
    <comment ref="A871" authorId="0" shapeId="0" xr:uid="{00000000-0006-0000-0700-00004F010000}">
      <text>
        <r>
          <rPr>
            <sz val="9"/>
            <rFont val="Tahoma"/>
          </rPr>
          <t>¦1¦8¦6¦162¦2¦Null§</t>
        </r>
      </text>
    </comment>
    <comment ref="A873" authorId="0" shapeId="0" xr:uid="{00000000-0006-0000-0700-000050010000}">
      <text>
        <r>
          <rPr>
            <sz val="9"/>
            <rFont val="Tahoma"/>
          </rPr>
          <t>¦1¦8¦6¦163¦2¦Null§</t>
        </r>
      </text>
    </comment>
    <comment ref="A875" authorId="0" shapeId="0" xr:uid="{00000000-0006-0000-0700-000051010000}">
      <text>
        <r>
          <rPr>
            <sz val="9"/>
            <rFont val="Tahoma"/>
          </rPr>
          <t>¦1¦8¦6¦164¦2¦Null§</t>
        </r>
      </text>
    </comment>
    <comment ref="A877" authorId="0" shapeId="0" xr:uid="{00000000-0006-0000-0700-000052010000}">
      <text>
        <r>
          <rPr>
            <sz val="9"/>
            <rFont val="Tahoma"/>
          </rPr>
          <t>¦1¦8¦6¦165¦2¦Null§</t>
        </r>
      </text>
    </comment>
    <comment ref="A879" authorId="0" shapeId="0" xr:uid="{00000000-0006-0000-0700-000053010000}">
      <text>
        <r>
          <rPr>
            <sz val="9"/>
            <rFont val="Tahoma"/>
          </rPr>
          <t>¦1¦8¦6¦166¦2¦Null§</t>
        </r>
      </text>
    </comment>
    <comment ref="A881" authorId="0" shapeId="0" xr:uid="{00000000-0006-0000-0700-000054010000}">
      <text>
        <r>
          <rPr>
            <sz val="9"/>
            <rFont val="Tahoma"/>
          </rPr>
          <t>¦1¦8¦6¦167¦2¦Null§</t>
        </r>
      </text>
    </comment>
    <comment ref="A883" authorId="0" shapeId="0" xr:uid="{00000000-0006-0000-0700-000055010000}">
      <text>
        <r>
          <rPr>
            <sz val="9"/>
            <rFont val="Tahoma"/>
          </rPr>
          <t>¦1¦8¦6¦168¦2¦Null§</t>
        </r>
      </text>
    </comment>
    <comment ref="A885" authorId="0" shapeId="0" xr:uid="{00000000-0006-0000-0700-000056010000}">
      <text>
        <r>
          <rPr>
            <sz val="9"/>
            <rFont val="Tahoma"/>
          </rPr>
          <t>¦1¦8¦6¦169¦2¦Null§</t>
        </r>
      </text>
    </comment>
    <comment ref="A887" authorId="0" shapeId="0" xr:uid="{00000000-0006-0000-0700-000057010000}">
      <text>
        <r>
          <rPr>
            <sz val="9"/>
            <rFont val="Tahoma"/>
          </rPr>
          <t>¦1¦8¦6¦170¦2¦Null§</t>
        </r>
      </text>
    </comment>
    <comment ref="A920" authorId="0" shapeId="0" xr:uid="{00000000-0006-0000-0700-000058010000}">
      <text>
        <r>
          <rPr>
            <sz val="9"/>
            <rFont val="Tahoma"/>
          </rPr>
          <t>¦1¦8¦7¦1¦2¦Null§</t>
        </r>
      </text>
    </comment>
    <comment ref="A922" authorId="0" shapeId="0" xr:uid="{00000000-0006-0000-0700-000059010000}">
      <text>
        <r>
          <rPr>
            <sz val="9"/>
            <rFont val="Tahoma"/>
          </rPr>
          <t>¦1¦8¦7¦2¦2¦Null§SubSection</t>
        </r>
      </text>
    </comment>
    <comment ref="A924" authorId="0" shapeId="0" xr:uid="{00000000-0006-0000-0700-00005A010000}">
      <text>
        <r>
          <rPr>
            <sz val="9"/>
            <rFont val="Tahoma"/>
          </rPr>
          <t>¦1¦8¦7¦3¦2¦Null§</t>
        </r>
      </text>
    </comment>
    <comment ref="A926" authorId="0" shapeId="0" xr:uid="{00000000-0006-0000-0700-00005B010000}">
      <text>
        <r>
          <rPr>
            <sz val="9"/>
            <rFont val="Tahoma"/>
          </rPr>
          <t>¦1¦8¦7¦4¦2¦Null§</t>
        </r>
      </text>
    </comment>
    <comment ref="A928" authorId="0" shapeId="0" xr:uid="{00000000-0006-0000-0700-00005C010000}">
      <text>
        <r>
          <rPr>
            <sz val="9"/>
            <rFont val="Tahoma"/>
          </rPr>
          <t>¦1¦8¦7¦5¦2¦Null§</t>
        </r>
      </text>
    </comment>
    <comment ref="A930" authorId="0" shapeId="0" xr:uid="{00000000-0006-0000-0700-00005D010000}">
      <text>
        <r>
          <rPr>
            <sz val="9"/>
            <rFont val="Tahoma"/>
          </rPr>
          <t>¦1¦8¦7¦6¦2¦Null§SubSection</t>
        </r>
      </text>
    </comment>
    <comment ref="A932" authorId="0" shapeId="0" xr:uid="{00000000-0006-0000-0700-00005E010000}">
      <text>
        <r>
          <rPr>
            <sz val="9"/>
            <rFont val="Tahoma"/>
          </rPr>
          <t>¦1¦8¦7¦7¦2¦Null§</t>
        </r>
      </text>
    </comment>
    <comment ref="A934" authorId="0" shapeId="0" xr:uid="{00000000-0006-0000-0700-00005F010000}">
      <text>
        <r>
          <rPr>
            <sz val="9"/>
            <rFont val="Tahoma"/>
          </rPr>
          <t>¦1¦8¦7¦8¦2¦Null§</t>
        </r>
      </text>
    </comment>
    <comment ref="A936" authorId="0" shapeId="0" xr:uid="{00000000-0006-0000-0700-000060010000}">
      <text>
        <r>
          <rPr>
            <sz val="9"/>
            <rFont val="Tahoma"/>
          </rPr>
          <t>¦1¦8¦7¦9¦2¦Null§</t>
        </r>
      </text>
    </comment>
    <comment ref="A975" authorId="0" shapeId="0" xr:uid="{00000000-0006-0000-0700-000061010000}">
      <text>
        <r>
          <rPr>
            <sz val="9"/>
            <rFont val="Tahoma"/>
          </rPr>
          <t>¦1¦8¦8¦1¦2¦Null§</t>
        </r>
      </text>
    </comment>
    <comment ref="A977" authorId="0" shapeId="0" xr:uid="{00000000-0006-0000-0700-000062010000}">
      <text>
        <r>
          <rPr>
            <sz val="9"/>
            <rFont val="Tahoma"/>
          </rPr>
          <t>¦1¦8¦8¦2¦2¦Null§SubSection</t>
        </r>
      </text>
    </comment>
    <comment ref="A979" authorId="0" shapeId="0" xr:uid="{00000000-0006-0000-0700-000063010000}">
      <text>
        <r>
          <rPr>
            <sz val="9"/>
            <rFont val="Tahoma"/>
          </rPr>
          <t>¦1¦8¦8¦3¦2¦Null§</t>
        </r>
      </text>
    </comment>
    <comment ref="A981" authorId="0" shapeId="0" xr:uid="{00000000-0006-0000-0700-000064010000}">
      <text>
        <r>
          <rPr>
            <sz val="9"/>
            <rFont val="Tahoma"/>
          </rPr>
          <t>¦1¦8¦8¦4¦2¦Null§</t>
        </r>
      </text>
    </comment>
    <comment ref="A983" authorId="0" shapeId="0" xr:uid="{00000000-0006-0000-0700-000065010000}">
      <text>
        <r>
          <rPr>
            <sz val="9"/>
            <rFont val="Tahoma"/>
          </rPr>
          <t>¦1¦8¦8¦5¦2¦Null§SubSection</t>
        </r>
      </text>
    </comment>
    <comment ref="A985" authorId="0" shapeId="0" xr:uid="{00000000-0006-0000-0700-000066010000}">
      <text>
        <r>
          <rPr>
            <sz val="9"/>
            <rFont val="Tahoma"/>
          </rPr>
          <t>¦1¦8¦8¦6¦2¦Null§</t>
        </r>
      </text>
    </comment>
    <comment ref="A987" authorId="0" shapeId="0" xr:uid="{00000000-0006-0000-0700-000067010000}">
      <text>
        <r>
          <rPr>
            <sz val="9"/>
            <rFont val="Tahoma"/>
          </rPr>
          <t>¦1¦8¦8¦7¦2¦Null§SubSection</t>
        </r>
      </text>
    </comment>
    <comment ref="A989" authorId="0" shapeId="0" xr:uid="{00000000-0006-0000-0700-000068010000}">
      <text>
        <r>
          <rPr>
            <sz val="9"/>
            <rFont val="Tahoma"/>
          </rPr>
          <t>¦1¦8¦8¦8¦2¦Null§</t>
        </r>
      </text>
    </comment>
    <comment ref="A991" authorId="0" shapeId="0" xr:uid="{00000000-0006-0000-0700-000069010000}">
      <text>
        <r>
          <rPr>
            <sz val="9"/>
            <rFont val="Tahoma"/>
          </rPr>
          <t>¦1¦8¦8¦9¦2¦Null§</t>
        </r>
      </text>
    </comment>
    <comment ref="A993" authorId="0" shapeId="0" xr:uid="{00000000-0006-0000-0700-00006A010000}">
      <text>
        <r>
          <rPr>
            <sz val="9"/>
            <rFont val="Tahoma"/>
          </rPr>
          <t>¦1¦8¦8¦10¦2¦Null§</t>
        </r>
      </text>
    </comment>
    <comment ref="A995" authorId="0" shapeId="0" xr:uid="{00000000-0006-0000-0700-00006B010000}">
      <text>
        <r>
          <rPr>
            <sz val="9"/>
            <rFont val="Tahoma"/>
          </rPr>
          <t>¦1¦8¦8¦11¦2¦Null§</t>
        </r>
      </text>
    </comment>
    <comment ref="A997" authorId="0" shapeId="0" xr:uid="{00000000-0006-0000-0700-00006C010000}">
      <text>
        <r>
          <rPr>
            <sz val="9"/>
            <rFont val="Tahoma"/>
          </rPr>
          <t>¦1¦8¦8¦12¦2¦Null§</t>
        </r>
      </text>
    </comment>
    <comment ref="A1016" authorId="0" shapeId="0" xr:uid="{00000000-0006-0000-0700-00006D010000}">
      <text>
        <r>
          <rPr>
            <sz val="9"/>
            <rFont val="Tahoma"/>
          </rPr>
          <t>¦1¦8¦9¦1¦2¦Null§SubSection</t>
        </r>
      </text>
    </comment>
    <comment ref="A1018" authorId="0" shapeId="0" xr:uid="{00000000-0006-0000-0700-00006E010000}">
      <text>
        <r>
          <rPr>
            <sz val="9"/>
            <rFont val="Tahoma"/>
          </rPr>
          <t>¦1¦8¦9¦2¦2¦Null§SubSection</t>
        </r>
      </text>
    </comment>
    <comment ref="A1020" authorId="0" shapeId="0" xr:uid="{00000000-0006-0000-0700-00006F010000}">
      <text>
        <r>
          <rPr>
            <sz val="9"/>
            <rFont val="Tahoma"/>
          </rPr>
          <t>¦1¦8¦9¦3¦2¦Null§</t>
        </r>
      </text>
    </comment>
    <comment ref="A1022" authorId="0" shapeId="0" xr:uid="{00000000-0006-0000-0700-000070010000}">
      <text>
        <r>
          <rPr>
            <sz val="9"/>
            <rFont val="Tahoma"/>
          </rPr>
          <t>¦1¦8¦9¦4¦2¦Null§SubSection</t>
        </r>
      </text>
    </comment>
    <comment ref="A1024" authorId="0" shapeId="0" xr:uid="{00000000-0006-0000-0700-000071010000}">
      <text>
        <r>
          <rPr>
            <sz val="9"/>
            <rFont val="Tahoma"/>
          </rPr>
          <t>¦1¦8¦9¦5¦2¦Null§</t>
        </r>
      </text>
    </comment>
    <comment ref="A1026" authorId="0" shapeId="0" xr:uid="{00000000-0006-0000-0700-000072010000}">
      <text>
        <r>
          <rPr>
            <sz val="9"/>
            <rFont val="Tahoma"/>
          </rPr>
          <t>¦1¦8¦9¦6¦2¦Null§</t>
        </r>
      </text>
    </comment>
    <comment ref="A1071" authorId="0" shapeId="0" xr:uid="{00000000-0006-0000-0700-000073010000}">
      <text>
        <r>
          <rPr>
            <sz val="9"/>
            <rFont val="Tahoma"/>
          </rPr>
          <t>¦1¦8¦10¦1¦1¦Null§SubSection</t>
        </r>
      </text>
    </comment>
    <comment ref="A1073" authorId="0" shapeId="0" xr:uid="{00000000-0006-0000-0700-000074010000}">
      <text>
        <r>
          <rPr>
            <sz val="9"/>
            <rFont val="Tahoma"/>
          </rPr>
          <t>¦1¦8¦10¦2¦1¦Null§SubSection</t>
        </r>
      </text>
    </comment>
    <comment ref="A1075" authorId="0" shapeId="0" xr:uid="{00000000-0006-0000-0700-000075010000}">
      <text>
        <r>
          <rPr>
            <sz val="9"/>
            <rFont val="Tahoma"/>
          </rPr>
          <t>¦1¦8¦10¦3¦1¦Null§</t>
        </r>
      </text>
    </comment>
    <comment ref="A1077" authorId="0" shapeId="0" xr:uid="{00000000-0006-0000-0700-000076010000}">
      <text>
        <r>
          <rPr>
            <sz val="9"/>
            <rFont val="Tahoma"/>
          </rPr>
          <t>¦1¦8¦10¦4¦1¦Null§PercPrevItem</t>
        </r>
      </text>
    </comment>
    <comment ref="A1079" authorId="0" shapeId="0" xr:uid="{00000000-0006-0000-0700-000077010000}">
      <text>
        <r>
          <rPr>
            <sz val="9"/>
            <rFont val="Tahoma"/>
          </rPr>
          <t>¦1¦8¦10¦5¦2¦Null§SubSection</t>
        </r>
      </text>
    </comment>
    <comment ref="A1081" authorId="0" shapeId="0" xr:uid="{00000000-0006-0000-0700-000078010000}">
      <text>
        <r>
          <rPr>
            <sz val="9"/>
            <rFont val="Tahoma"/>
          </rPr>
          <t>¦1¦8¦10¦6¦2¦Null§</t>
        </r>
      </text>
    </comment>
    <comment ref="A1083" authorId="0" shapeId="0" xr:uid="{00000000-0006-0000-0700-000079010000}">
      <text>
        <r>
          <rPr>
            <sz val="9"/>
            <rFont val="Tahoma"/>
          </rPr>
          <t>¦1¦8¦10¦7¦2¦Null§</t>
        </r>
      </text>
    </comment>
    <comment ref="A1085" authorId="0" shapeId="0" xr:uid="{00000000-0006-0000-0700-00007A010000}">
      <text>
        <r>
          <rPr>
            <sz val="9"/>
            <rFont val="Tahoma"/>
          </rPr>
          <t>¦1¦8¦10¦8¦2¦Null§</t>
        </r>
      </text>
    </comment>
    <comment ref="A1087" authorId="0" shapeId="0" xr:uid="{00000000-0006-0000-0700-00007B010000}">
      <text>
        <r>
          <rPr>
            <sz val="9"/>
            <rFont val="Tahoma"/>
          </rPr>
          <t>¦1¦8¦10¦9¦2¦Null§</t>
        </r>
      </text>
    </comment>
    <comment ref="A1089" authorId="0" shapeId="0" xr:uid="{00000000-0006-0000-0700-00007C010000}">
      <text>
        <r>
          <rPr>
            <sz val="9"/>
            <rFont val="Tahoma"/>
          </rPr>
          <t>¦1¦8¦10¦10¦2¦Null§</t>
        </r>
      </text>
    </comment>
    <comment ref="A1091" authorId="0" shapeId="0" xr:uid="{00000000-0006-0000-0700-00007D010000}">
      <text>
        <r>
          <rPr>
            <sz val="9"/>
            <rFont val="Tahoma"/>
          </rPr>
          <t>¦1¦8¦10¦11¦2¦Null§</t>
        </r>
      </text>
    </comment>
    <comment ref="A1093" authorId="0" shapeId="0" xr:uid="{00000000-0006-0000-0700-00007E010000}">
      <text>
        <r>
          <rPr>
            <sz val="9"/>
            <rFont val="Tahoma"/>
          </rPr>
          <t>¦1¦8¦10¦12¦2¦Null§PercPrevItem</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civilsoft.co</author>
  </authors>
  <commentList>
    <comment ref="A1" authorId="0" shapeId="0" xr:uid="{00000000-0006-0000-0800-000001000000}">
      <text>
        <r>
          <rPr>
            <sz val="9"/>
            <rFont val="Tahoma"/>
          </rPr>
          <t>Item¦Payment¦Description¦Unit¦Qty¦Rate¦Amount§1¦CONTRACT NO.: 31302-5W§9¦SCHEDULE 9 - CLARIFIERS§SECTION 9.1: STRUCTURAL STEELWORK¦SECTION 9.2: OTHER</t>
        </r>
      </text>
    </comment>
    <comment ref="A4" authorId="0" shapeId="0" xr:uid="{00000000-0006-0000-0800-000002000000}">
      <text>
        <r>
          <rPr>
            <sz val="9"/>
            <rFont val="Tahoma"/>
          </rPr>
          <t>¦1¦9¦1¦1¦1¦Null§SubSection</t>
        </r>
      </text>
    </comment>
    <comment ref="A6" authorId="0" shapeId="0" xr:uid="{00000000-0006-0000-0800-000003000000}">
      <text>
        <r>
          <rPr>
            <sz val="9"/>
            <rFont val="Tahoma"/>
          </rPr>
          <t>¦1¦9¦1¦2¦1¦Null§SubSection</t>
        </r>
      </text>
    </comment>
    <comment ref="A8" authorId="0" shapeId="0" xr:uid="{00000000-0006-0000-0800-000004000000}">
      <text>
        <r>
          <rPr>
            <sz val="9"/>
            <rFont val="Tahoma"/>
          </rPr>
          <t>¦1¦9¦1¦3¦1¦Null§</t>
        </r>
      </text>
    </comment>
    <comment ref="A10" authorId="0" shapeId="0" xr:uid="{00000000-0006-0000-0800-000005000000}">
      <text>
        <r>
          <rPr>
            <sz val="9"/>
            <rFont val="Tahoma"/>
          </rPr>
          <t>¦1¦9¦1¦4¦1¦Null§</t>
        </r>
      </text>
    </comment>
    <comment ref="A12" authorId="0" shapeId="0" xr:uid="{00000000-0006-0000-0800-000006000000}">
      <text>
        <r>
          <rPr>
            <sz val="9"/>
            <rFont val="Tahoma"/>
          </rPr>
          <t>¦1¦9¦1¦5¦1¦Null§</t>
        </r>
      </text>
    </comment>
    <comment ref="A14" authorId="0" shapeId="0" xr:uid="{00000000-0006-0000-0800-000007000000}">
      <text>
        <r>
          <rPr>
            <sz val="9"/>
            <rFont val="Tahoma"/>
          </rPr>
          <t>¦1¦9¦1¦6¦1¦Null§</t>
        </r>
      </text>
    </comment>
    <comment ref="A16" authorId="0" shapeId="0" xr:uid="{00000000-0006-0000-0800-000008000000}">
      <text>
        <r>
          <rPr>
            <sz val="9"/>
            <rFont val="Tahoma"/>
          </rPr>
          <t>¦1¦9¦1¦7¦1¦Null§SubSection</t>
        </r>
      </text>
    </comment>
    <comment ref="A18" authorId="0" shapeId="0" xr:uid="{00000000-0006-0000-0800-000009000000}">
      <text>
        <r>
          <rPr>
            <sz val="9"/>
            <rFont val="Tahoma"/>
          </rPr>
          <t>¦1¦9¦1¦8¦1¦Null§</t>
        </r>
      </text>
    </comment>
    <comment ref="A20" authorId="0" shapeId="0" xr:uid="{00000000-0006-0000-0800-00000A000000}">
      <text>
        <r>
          <rPr>
            <sz val="9"/>
            <rFont val="Tahoma"/>
          </rPr>
          <t>¦1¦9¦1¦9¦1¦Null§SubSection</t>
        </r>
      </text>
    </comment>
    <comment ref="A22" authorId="0" shapeId="0" xr:uid="{00000000-0006-0000-0800-00000B000000}">
      <text>
        <r>
          <rPr>
            <sz val="9"/>
            <rFont val="Tahoma"/>
          </rPr>
          <t>¦1¦9¦1¦10¦1¦Null§</t>
        </r>
      </text>
    </comment>
    <comment ref="A24" authorId="0" shapeId="0" xr:uid="{00000000-0006-0000-0800-00000C000000}">
      <text>
        <r>
          <rPr>
            <sz val="9"/>
            <rFont val="Tahoma"/>
          </rPr>
          <t>¦1¦9¦1¦11¦1¦Null§SubSection</t>
        </r>
      </text>
    </comment>
    <comment ref="A26" authorId="0" shapeId="0" xr:uid="{00000000-0006-0000-0800-00000D000000}">
      <text>
        <r>
          <rPr>
            <sz val="9"/>
            <rFont val="Tahoma"/>
          </rPr>
          <t>¦1¦9¦1¦12¦1¦Null§</t>
        </r>
      </text>
    </comment>
    <comment ref="A28" authorId="0" shapeId="0" xr:uid="{00000000-0006-0000-0800-00000E000000}">
      <text>
        <r>
          <rPr>
            <sz val="9"/>
            <rFont val="Tahoma"/>
          </rPr>
          <t>¦1¦9¦1¦13¦1¦Null§SubSection</t>
        </r>
      </text>
    </comment>
    <comment ref="A30" authorId="0" shapeId="0" xr:uid="{00000000-0006-0000-0800-00000F000000}">
      <text>
        <r>
          <rPr>
            <sz val="9"/>
            <rFont val="Tahoma"/>
          </rPr>
          <t>¦1¦9¦1¦14¦1¦Null§</t>
        </r>
      </text>
    </comment>
    <comment ref="A32" authorId="0" shapeId="0" xr:uid="{00000000-0006-0000-0800-000010000000}">
      <text>
        <r>
          <rPr>
            <sz val="9"/>
            <rFont val="Tahoma"/>
          </rPr>
          <t>¦1¦9¦1¦15¦1¦Null§</t>
        </r>
      </text>
    </comment>
    <comment ref="A34" authorId="0" shapeId="0" xr:uid="{00000000-0006-0000-0800-000011000000}">
      <text>
        <r>
          <rPr>
            <sz val="9"/>
            <rFont val="Tahoma"/>
          </rPr>
          <t>¦1¦9¦1¦16¦1¦Null§</t>
        </r>
      </text>
    </comment>
    <comment ref="A36" authorId="0" shapeId="0" xr:uid="{00000000-0006-0000-0800-000012000000}">
      <text>
        <r>
          <rPr>
            <sz val="9"/>
            <rFont val="Tahoma"/>
          </rPr>
          <t>¦1¦9¦1¦17¦1¦Null§</t>
        </r>
      </text>
    </comment>
    <comment ref="A38" authorId="0" shapeId="0" xr:uid="{00000000-0006-0000-0800-000013000000}">
      <text>
        <r>
          <rPr>
            <sz val="9"/>
            <rFont val="Tahoma"/>
          </rPr>
          <t>¦1¦9¦1¦18¦1¦Null§</t>
        </r>
      </text>
    </comment>
    <comment ref="A40" authorId="0" shapeId="0" xr:uid="{00000000-0006-0000-0800-000014000000}">
      <text>
        <r>
          <rPr>
            <sz val="9"/>
            <rFont val="Tahoma"/>
          </rPr>
          <t>¦1¦9¦1¦19¦1¦Null§SubSection</t>
        </r>
      </text>
    </comment>
    <comment ref="A42" authorId="0" shapeId="0" xr:uid="{00000000-0006-0000-0800-000015000000}">
      <text>
        <r>
          <rPr>
            <sz val="9"/>
            <rFont val="Tahoma"/>
          </rPr>
          <t>¦1¦9¦1¦20¦1¦Null§</t>
        </r>
      </text>
    </comment>
    <comment ref="A51" authorId="0" shapeId="0" xr:uid="{00000000-0006-0000-0800-000016000000}">
      <text>
        <r>
          <rPr>
            <sz val="9"/>
            <rFont val="Tahoma"/>
          </rPr>
          <t>¦1¦9¦1¦21¦1¦Null§</t>
        </r>
      </text>
    </comment>
    <comment ref="A108" authorId="0" shapeId="0" xr:uid="{00000000-0006-0000-0800-000017000000}">
      <text>
        <r>
          <rPr>
            <sz val="9"/>
            <rFont val="Tahoma"/>
          </rPr>
          <t>¦1¦9¦2¦1¦2¦Null§</t>
        </r>
      </text>
    </comment>
    <comment ref="A110" authorId="0" shapeId="0" xr:uid="{00000000-0006-0000-0800-000018000000}">
      <text>
        <r>
          <rPr>
            <sz val="9"/>
            <rFont val="Tahoma"/>
          </rPr>
          <t>¦1¦9¦2¦2¦2¦Null§</t>
        </r>
      </text>
    </comment>
    <comment ref="A112" authorId="0" shapeId="0" xr:uid="{00000000-0006-0000-0800-000019000000}">
      <text>
        <r>
          <rPr>
            <sz val="9"/>
            <rFont val="Tahoma"/>
          </rPr>
          <t>¦1¦9¦2¦3¦2¦Null§PercPrevItem</t>
        </r>
      </text>
    </comment>
    <comment ref="A114" authorId="0" shapeId="0" xr:uid="{00000000-0006-0000-0800-00001A000000}">
      <text>
        <r>
          <rPr>
            <sz val="9"/>
            <rFont val="Tahoma"/>
          </rPr>
          <t>¦1¦9¦2¦4¦2¦Null§</t>
        </r>
      </text>
    </comment>
    <comment ref="A116" authorId="0" shapeId="0" xr:uid="{00000000-0006-0000-0800-00001B000000}">
      <text>
        <r>
          <rPr>
            <sz val="9"/>
            <rFont val="Tahoma"/>
          </rPr>
          <t>¦1¦9¦2¦5¦2¦Null§PercPrevItem</t>
        </r>
      </text>
    </comment>
    <comment ref="A118" authorId="0" shapeId="0" xr:uid="{00000000-0006-0000-0800-00001C000000}">
      <text>
        <r>
          <rPr>
            <sz val="9"/>
            <rFont val="Tahoma"/>
          </rPr>
          <t>¦1¦9¦2¦6¦2¦Null§</t>
        </r>
      </text>
    </comment>
    <comment ref="A120" authorId="0" shapeId="0" xr:uid="{00000000-0006-0000-0800-00001D000000}">
      <text>
        <r>
          <rPr>
            <sz val="9"/>
            <rFont val="Tahoma"/>
          </rPr>
          <t>¦1¦9¦2¦7¦2¦Null§PercPrevItem</t>
        </r>
      </text>
    </comment>
    <comment ref="A122" authorId="0" shapeId="0" xr:uid="{00000000-0006-0000-0800-00001E000000}">
      <text>
        <r>
          <rPr>
            <sz val="9"/>
            <rFont val="Tahoma"/>
          </rPr>
          <t>¦1¦9¦2¦8¦2¦Null§</t>
        </r>
      </text>
    </comment>
  </commentList>
</comments>
</file>

<file path=xl/sharedStrings.xml><?xml version="1.0" encoding="utf-8"?>
<sst xmlns="http://schemas.openxmlformats.org/spreadsheetml/2006/main" count="8175" uniqueCount="3869">
  <si>
    <t>Rate=G</t>
  </si>
  <si>
    <t>SCHEDULE 1 - PRELIMINARY AND GENERAL</t>
  </si>
  <si>
    <t>&lt;NewDataSet&gt;·  &lt;xs:schema id="NewDataSet" xmlns="" xmlns:xs="http://www.w3.org/2001/XMLSchema" xmlns:msdata="urn:schemas-microsoft-com:xml-msdata"&gt;·    &lt;xs:element name="NewDataSet" msdata:IsDataSet="true" msdata:MainDataTable="SummaryItems" msdata:UseCurrentLocale="true"&gt;·      &lt;xs:complexType&gt;·        &lt;xs:choice minOccurs="0" maxOccurs="unbounded"&gt;·          &lt;xs:element name="SummaryItems"&gt;·            &lt;xs:complexType&gt;·              &lt;xs:sequence&gt;·                &lt;xs:element name="ContractNo" type="xs:short" minOccurs="0" /&gt;·                &lt;xs:element name="ScheduleNo" type="xs:short" minOccurs="0" /&gt;·                &lt;xs:element name="SortNo" type="xs:short" minOccurs="0" /&gt;·                &lt;xs:element name="Item" type="xs:string" minOccurs="0" /&gt;·                &lt;xs:element name="SubTotalText" type="xs:string" minOccurs="0" /&gt;·                &lt;xs:element name="Description" type="xs:string" minOccurs="0" /&gt;·                &lt;xs:element name="CalcType" type="xs:string" minOccurs="0" /&gt;·                &lt;xs:element name="CalcValue" type="xs:double" minOccurs="0" /&gt;·                &lt;xs:element name="UseFirstSubTotal" type="xs:boolean" minOccurs="0" /&gt;·                &lt;xs:element name="ExclFromWorks" type="xs:boolean" minOccurs="0" /&gt;·                &lt;xs:element name="ExclFromProjected" type="xs:boolean" minOccurs="0" /&gt;·              &lt;/xs:sequence&gt;·            &lt;/xs:complexType&gt;·          &lt;/xs:element&gt;·        &lt;/xs:choice&gt;·      &lt;/xs:complexType&gt;·    &lt;/xs:element&gt;·  &lt;/xs:schema&gt;·&lt;/NewDataSet&gt;</t>
  </si>
  <si>
    <t>SECTION 1.1: FIXED CHARGED ITEMS</t>
  </si>
  <si>
    <t>ITEM
NO</t>
  </si>
  <si>
    <t>PAYMENT</t>
  </si>
  <si>
    <t>DESCRIPTION</t>
  </si>
  <si>
    <t>UNIT</t>
  </si>
  <si>
    <t>QTY</t>
  </si>
  <si>
    <t>RATE</t>
  </si>
  <si>
    <t>AMOUNT
(RAND)</t>
  </si>
  <si>
    <t>1.1</t>
  </si>
  <si>
    <t>SABS 1200 A</t>
  </si>
  <si>
    <t>PRELIMINARY AND GENERAL FIXED CHARGED ITEMS</t>
  </si>
  <si>
    <t>1.1.1</t>
  </si>
  <si>
    <t>8.3.1</t>
  </si>
  <si>
    <t>CONTRACTUAL REQUIREMENTS</t>
  </si>
  <si>
    <t>1.1.1.1</t>
  </si>
  <si>
    <t>Contractual Requirements for the duration of the Contract</t>
  </si>
  <si>
    <t>Sum</t>
  </si>
  <si>
    <t>1.1.2</t>
  </si>
  <si>
    <t>8.3.2.1</t>
  </si>
  <si>
    <t>ESTABLISH FACILITIES ON THE SITE (SABS 1200 AB):</t>
  </si>
  <si>
    <t>1.1.2.1</t>
  </si>
  <si>
    <t>8.3.2.1 (a)_x000D_
PSAB 3.2</t>
  </si>
  <si>
    <t>Furnished office building for Engineer &amp; Employer including parking (2 No.)</t>
  </si>
  <si>
    <t>1.1.2.2</t>
  </si>
  <si>
    <t>8.3.2.1 (b)_x000D_
PSAB 4.1</t>
  </si>
  <si>
    <t>Airtime and wireless internet facilities for Engineer and Employer</t>
  </si>
  <si>
    <t>1.1.2.3</t>
  </si>
  <si>
    <t>PSAB 3.2</t>
  </si>
  <si>
    <t>Meeting room facilities.</t>
  </si>
  <si>
    <t>1.1.2.4</t>
  </si>
  <si>
    <t>8.3.2.1 (c) PSAB 3.1</t>
  </si>
  <si>
    <t xml:space="preserve">Project name board (2 No.) Refer to C4.3 for details </t>
  </si>
  <si>
    <t>1.1.2.5</t>
  </si>
  <si>
    <t>PS 3.6.5.3</t>
  </si>
  <si>
    <t>Ablution facilities for Engineer and Employer</t>
  </si>
  <si>
    <t>1.1.2.6</t>
  </si>
  <si>
    <t>PSAB3.3</t>
  </si>
  <si>
    <t>Temporary Offices for Employers Personnel</t>
  </si>
  <si>
    <t>1.1.3</t>
  </si>
  <si>
    <t>8.3.2.2</t>
  </si>
  <si>
    <t>ESTABLISH FACILITIES ON THE SITE FOR CONTRACTOR:</t>
  </si>
  <si>
    <t>1.1.3.1</t>
  </si>
  <si>
    <t>8.3.2.2 (a)</t>
  </si>
  <si>
    <t>Offices &amp; storage sheds</t>
  </si>
  <si>
    <t>1.1.3.2</t>
  </si>
  <si>
    <t>8.3.2.2 (e)</t>
  </si>
  <si>
    <t>Ablution &amp; latrine facilities</t>
  </si>
  <si>
    <t>1.1.3.3</t>
  </si>
  <si>
    <t>8.3.2.2 (f)</t>
  </si>
  <si>
    <t>Tools &amp; equipment</t>
  </si>
  <si>
    <t>1.1.3.4</t>
  </si>
  <si>
    <t>8.3.2.2 (g)_x000D_
PS 3.6</t>
  </si>
  <si>
    <t>Water supplies, electric power and communications</t>
  </si>
  <si>
    <t>1.1.3.5</t>
  </si>
  <si>
    <t>8.3.2.2 (h)_x000D_
PS 4.7_x000D_
PSA 8.8</t>
  </si>
  <si>
    <t>Dealing with water</t>
  </si>
  <si>
    <t>1.1.3.6</t>
  </si>
  <si>
    <t>8.3.2.2 (i)</t>
  </si>
  <si>
    <t>Access</t>
  </si>
  <si>
    <t>1.1.3.7</t>
  </si>
  <si>
    <t>8.3.4</t>
  </si>
  <si>
    <t>Removal of site establishment</t>
  </si>
  <si>
    <t>1.1.3.8</t>
  </si>
  <si>
    <t>PSA 8.3.5</t>
  </si>
  <si>
    <t>De-establishment of site (provisional quantity)</t>
  </si>
  <si>
    <t>No.</t>
  </si>
  <si>
    <t>1.1.3.9</t>
  </si>
  <si>
    <t>PSA 8.3.6</t>
  </si>
  <si>
    <t>Re-establishment on site (provisional quantity)</t>
  </si>
  <si>
    <t>1.1.3.10</t>
  </si>
  <si>
    <t>PEM, PS4.12</t>
  </si>
  <si>
    <t xml:space="preserve">Environmental Management Plan Obligations </t>
  </si>
  <si>
    <t>1.1.3.11</t>
  </si>
  <si>
    <t>PS 4.13</t>
  </si>
  <si>
    <t xml:space="preserve">Site security for the duration of the contract </t>
  </si>
  <si>
    <t xml:space="preserve"> Total Carried Forward</t>
  </si>
  <si>
    <t xml:space="preserve"> Brought Forward</t>
  </si>
  <si>
    <t>1.1.4</t>
  </si>
  <si>
    <t>PSOH, PS4.21</t>
  </si>
  <si>
    <t>OCCUPATIONAL HEALTH &amp; SAFETY</t>
  </si>
  <si>
    <t>1.1.4.1</t>
  </si>
  <si>
    <t>General safety (Fixed Charges)</t>
  </si>
  <si>
    <t>1.1.4.2</t>
  </si>
  <si>
    <t>Health &amp; safety plan</t>
  </si>
  <si>
    <t>1.1.4.3</t>
  </si>
  <si>
    <t>Contractors responsibility in terms of Quality Assurance, Construction Records and Construction Dossier</t>
  </si>
  <si>
    <t>1.1.5</t>
  </si>
  <si>
    <t>ALLOW FOR THE FOLLOWING ADDITIONAL ITEMS WHICH THE TENDERER REQUIRES TO BE PRICED SEPARATELY</t>
  </si>
  <si>
    <t>Note: A breakdown to be attached for each additional item</t>
  </si>
  <si>
    <t>1.1.5.1</t>
  </si>
  <si>
    <t>a)</t>
  </si>
  <si>
    <t>1.1.5.2</t>
  </si>
  <si>
    <t>b)</t>
  </si>
  <si>
    <t>1.1.5.3</t>
  </si>
  <si>
    <t>c)</t>
  </si>
  <si>
    <t xml:space="preserve"> Total Carried Forward To Summary</t>
  </si>
  <si>
    <t>SECTION 1.2: TIME RELATED ITEMS</t>
  </si>
  <si>
    <t>1.2</t>
  </si>
  <si>
    <t>PRELIMINARY AND GENERAL TIME RELATED ITEMS</t>
  </si>
  <si>
    <t>Operation and maintenance of facilities on site, for duration of construction, except where otherwise stated:</t>
  </si>
  <si>
    <t>1.2.1</t>
  </si>
  <si>
    <t>1.2.1.1</t>
  </si>
  <si>
    <t>8.4.1</t>
  </si>
  <si>
    <t>1.2.2</t>
  </si>
  <si>
    <t>8.4.2.1</t>
  </si>
  <si>
    <t>FACILITIES FOR ENGINEER FOR DURATION OF CONSTRUCTION (SABS 1200 AB):</t>
  </si>
  <si>
    <t>1.2.2.1</t>
  </si>
  <si>
    <t>PSAB 3.2_x000D_
8.4.2.1(a)</t>
  </si>
  <si>
    <t>Furnished offices for Engineer and Employer including parking (2 No.)</t>
  </si>
  <si>
    <t>1.2.2.2</t>
  </si>
  <si>
    <t>8.4.2.1(b)_x000D_
PSAB 4.1</t>
  </si>
  <si>
    <t>Airtime and wireless internet for Engineer and Employer</t>
  </si>
  <si>
    <t>1.2.2.3</t>
  </si>
  <si>
    <t>Meeting room facilities</t>
  </si>
  <si>
    <t>1.2.2.4</t>
  </si>
  <si>
    <t>PS3.6.5.3</t>
  </si>
  <si>
    <t>1.2.2.5</t>
  </si>
  <si>
    <t>1.2.3</t>
  </si>
  <si>
    <t>8.4.2.2</t>
  </si>
  <si>
    <t>FACILITIES FOR CONTRACTOR FOR DURATION OF CONSTRUCTION:</t>
  </si>
  <si>
    <t>1.2.3.1</t>
  </si>
  <si>
    <t>8.4.2.2 (a)</t>
  </si>
  <si>
    <t>1.2.3.2</t>
  </si>
  <si>
    <t>8.4.2.2 (e)</t>
  </si>
  <si>
    <t>1.2.3.3</t>
  </si>
  <si>
    <t>8.4.2.2 (f)</t>
  </si>
  <si>
    <t>1.2.3.4</t>
  </si>
  <si>
    <t>8.4.2.2 (g)_x000D_
PS3.6</t>
  </si>
  <si>
    <t>1.2.3.5</t>
  </si>
  <si>
    <t>8.4.2.2 (h)_x000D_
PSA 8.8</t>
  </si>
  <si>
    <t>1.2.3.6</t>
  </si>
  <si>
    <t>8.4.2.2 (i)</t>
  </si>
  <si>
    <t>1.2.3.7</t>
  </si>
  <si>
    <t>8.4.3_x000D_
PS 4_x000D_
PS 4.14</t>
  </si>
  <si>
    <t>Supervision for the duration of the Contract</t>
  </si>
  <si>
    <t>1.2.3.8</t>
  </si>
  <si>
    <t>8.4.4</t>
  </si>
  <si>
    <t>Company and head office overhead costs for the duration of the Contract</t>
  </si>
  <si>
    <t>1.2.3.9</t>
  </si>
  <si>
    <t>PS4.12_x000D_
PEM</t>
  </si>
  <si>
    <t>Environmental Management Plan Obligations</t>
  </si>
  <si>
    <t>1.2.3.10</t>
  </si>
  <si>
    <t>PS4.13</t>
  </si>
  <si>
    <t>Site security for the duration of the contract</t>
  </si>
  <si>
    <t>1.2.3.11</t>
  </si>
  <si>
    <t>Communication and Public Relations</t>
  </si>
  <si>
    <t>8.4.5</t>
  </si>
  <si>
    <t xml:space="preserve">Other time-related obligations (Contractor to Specify)  </t>
  </si>
  <si>
    <t>1.2.3.12</t>
  </si>
  <si>
    <t>1.2.3.13</t>
  </si>
  <si>
    <t>1.2.3.14</t>
  </si>
  <si>
    <t>1.2.4</t>
  </si>
  <si>
    <t>PSOH_x000D_
PS4.21</t>
  </si>
  <si>
    <t>1.2.4.1</t>
  </si>
  <si>
    <t>General Safety (Time Related)</t>
  </si>
  <si>
    <t>1.2.4.2</t>
  </si>
  <si>
    <t>Training (time related) - Duration of training and detail of training to be specified</t>
  </si>
  <si>
    <t>1.2.4.3</t>
  </si>
  <si>
    <t>Contractors responsibility in terms of quality control and quality assurance, including method statements</t>
  </si>
  <si>
    <t>SECTION 1.3: OTHER PRELIMINARY AND GENERAL ITEMS</t>
  </si>
  <si>
    <t>1.3</t>
  </si>
  <si>
    <t>OTHER PRELIMINARY AND GENERAL ITEMS</t>
  </si>
  <si>
    <t>1.3.1</t>
  </si>
  <si>
    <t>8.8</t>
  </si>
  <si>
    <t>TEMPORARY WORKS</t>
  </si>
  <si>
    <t>1.3.1.1</t>
  </si>
  <si>
    <t>Deal with traffic and maintain existing roads</t>
  </si>
  <si>
    <t>1.3.1.2</t>
  </si>
  <si>
    <t>8.8.2_x000D_
SANS1921</t>
  </si>
  <si>
    <t>Accommodation of traffic for construction vehicles entering and leaving the construction site</t>
  </si>
  <si>
    <t>1.3.1.3</t>
  </si>
  <si>
    <t>8.8.4 (c)</t>
  </si>
  <si>
    <t>Excavation by hand in soft material to expose suspected but unknown existing services.</t>
  </si>
  <si>
    <t>m³</t>
  </si>
  <si>
    <t>1.3.1.4</t>
  </si>
  <si>
    <t>PS 4.22</t>
  </si>
  <si>
    <t>Access to Site and access road for the entire duration of the Contract</t>
  </si>
  <si>
    <t>1.3.2</t>
  </si>
  <si>
    <t>PS 4.11.5_x000D_
PS 4.11</t>
  </si>
  <si>
    <t>AS-BUILTS AND DOCUMENTATION</t>
  </si>
  <si>
    <t>As-Built Survey, for:</t>
  </si>
  <si>
    <t>1.3.2.1</t>
  </si>
  <si>
    <t xml:space="preserve">All pipelines and ancillary works </t>
  </si>
  <si>
    <t>1.3.2.2</t>
  </si>
  <si>
    <t>Process units, chambers, channels, concrete structures, brickwork structures, pipework, valves, fittings and telemetry room, including  cables, conduits, manholes and other electrical equipment installed under the Contract.</t>
  </si>
  <si>
    <t>1.3.2.3</t>
  </si>
  <si>
    <t>Provision of full set of dimensioned marked up Record Drawings in A0 Hardcopy and Electronic PDF format</t>
  </si>
  <si>
    <t>1.3.3</t>
  </si>
  <si>
    <t>PRODUCTION OF A FULL SET OF ASBUILT DRAWINGS</t>
  </si>
  <si>
    <t>1.3.3.1</t>
  </si>
  <si>
    <t xml:space="preserve">Asbuilt drawings of the entire Treatment Works site (Civil, Structural, Mechanical, Electrical, Instrumentation). This includes all applicable process units and structures/buildings on site. Including a consolidated and federated Revit Model of the entire works. </t>
  </si>
  <si>
    <t>1.3.4</t>
  </si>
  <si>
    <t>PSCOM</t>
  </si>
  <si>
    <t>TRIAL OPERATIONAL PERIOD</t>
  </si>
  <si>
    <t>1.3.4.1</t>
  </si>
  <si>
    <t>PSCOM 7</t>
  </si>
  <si>
    <t>Contractors Responsibility in terms of the Trial Operational Period</t>
  </si>
  <si>
    <t>1.3.5</t>
  </si>
  <si>
    <t>CONDITIONAL ASSESSMENTS</t>
  </si>
  <si>
    <t>1.3.5.1</t>
  </si>
  <si>
    <t>Contractors Assessment of the entire site and compilation of structural defects and applicable remedial works</t>
  </si>
  <si>
    <t>1.3.6</t>
  </si>
  <si>
    <t>EXPERIENTIAL TRAINING</t>
  </si>
  <si>
    <t>1.3.6.1</t>
  </si>
  <si>
    <t>PS4.20</t>
  </si>
  <si>
    <t>Experiential training - local students</t>
  </si>
  <si>
    <t>1.3.7</t>
  </si>
  <si>
    <t>EQUIPMENT APPROVALS</t>
  </si>
  <si>
    <t>1.3.7.1</t>
  </si>
  <si>
    <t>PS1.4</t>
  </si>
  <si>
    <t>Submission of associated documentation within 30 days of commencement of the Contract. Including monthly updates to the documentation</t>
  </si>
  <si>
    <t>1.3.8</t>
  </si>
  <si>
    <t>HAZOP</t>
  </si>
  <si>
    <t>1.3.8.1</t>
  </si>
  <si>
    <t>HAZOP covering all scope of works within this Contract (Inclusive of the submission of HAZOP report &amp; remedial works)</t>
  </si>
  <si>
    <t>1.3.9</t>
  </si>
  <si>
    <t>SHUTDOWNS/TIE-INS</t>
  </si>
  <si>
    <t>1.3.9.1</t>
  </si>
  <si>
    <t>PS4.4.8</t>
  </si>
  <si>
    <t>Associated works for all shutdowns including the removal of sufficient existing pipe/structure to make way for new works, arranging shut-downs with eThekwini Municipality, cleaning and preparing the works for cutting, removal of blank flanges, dealing with all water (including that from leaking valves), preparing pipe ends for jointing, re-commissioning the pipeline/system and making good on site including all temporary supports. Inclusive of temporary supply systems to ensure the works remains operational. Note: Item to cover all planned shuts on the system for tie-ins</t>
  </si>
  <si>
    <t>APPOINTMENT OF A PROCESS ENGINEER</t>
  </si>
  <si>
    <t>Appointment of a Professionally Registered Process Engineer. Responsibilities include process design support, performance monitoring, troubleshooting for all works undertaken on this contract</t>
  </si>
  <si>
    <t>SUMMARY OF SECTIONS</t>
  </si>
  <si>
    <t xml:space="preserve"> </t>
  </si>
  <si>
    <t>SECTION</t>
  </si>
  <si>
    <t xml:space="preserve"> Total Carried Forward To Summary Of Schedules</t>
  </si>
  <si>
    <t>SCHEDULE 2 - PROVISIONAL SUMS</t>
  </si>
  <si>
    <t>SECTION 2.1: PROVISIONAL SUMS</t>
  </si>
  <si>
    <t>2.1</t>
  </si>
  <si>
    <t>8.5</t>
  </si>
  <si>
    <t>SUMS STATED PROVISIONALLY BY EMPLOYERS AGENT</t>
  </si>
  <si>
    <t>2.1.1</t>
  </si>
  <si>
    <t>Provisional sum for concrete cube strength and durability tests ordered by the Employer’s Agent</t>
  </si>
  <si>
    <t>Prov Sum</t>
  </si>
  <si>
    <t>2.1.2</t>
  </si>
  <si>
    <t>Overheads, charges and profit on above item</t>
  </si>
  <si>
    <t>%</t>
  </si>
  <si>
    <t>2.1.3</t>
  </si>
  <si>
    <t>Provisional Sum for non destructive testing of steel pipelines</t>
  </si>
  <si>
    <t>2.1.4</t>
  </si>
  <si>
    <t>2.1.5</t>
  </si>
  <si>
    <t>PS4.23, PCL</t>
  </si>
  <si>
    <t>Provisional sum for employment CLO.</t>
  </si>
  <si>
    <t>2.1.6</t>
  </si>
  <si>
    <t>2.1.7</t>
  </si>
  <si>
    <t>PS4.11.4</t>
  </si>
  <si>
    <t>Provisional sum for progress photographs/photographic record including drone imagery</t>
  </si>
  <si>
    <t>2.1.8</t>
  </si>
  <si>
    <t>2.1.9</t>
  </si>
  <si>
    <t>Provisional sum for equipment for Employer’s Agent as directed</t>
  </si>
  <si>
    <t>2.1.10</t>
  </si>
  <si>
    <t>2.1.11</t>
  </si>
  <si>
    <t>PSD 8.3.7</t>
  </si>
  <si>
    <t>Additional lateral support where ordered by the Engineer (provisional)</t>
  </si>
  <si>
    <t>2.1.12</t>
  </si>
  <si>
    <t>2.1.13</t>
  </si>
  <si>
    <t>Provisional sum for additional specialised Engineering services as directed by the Employers Agent</t>
  </si>
  <si>
    <t>2.1.14</t>
  </si>
  <si>
    <t>2.1.15</t>
  </si>
  <si>
    <t>Provisional sum for additional surveying as directed by the Employer’s Agent</t>
  </si>
  <si>
    <t>2.1.16</t>
  </si>
  <si>
    <t>2.1.17</t>
  </si>
  <si>
    <t>Provisional sum for a weather station</t>
  </si>
  <si>
    <t>2.1.18</t>
  </si>
  <si>
    <t>2.1.19</t>
  </si>
  <si>
    <t>Provisional Sum for ancillary civil and structural remedial works</t>
  </si>
  <si>
    <t>2.1.20</t>
  </si>
  <si>
    <t>2.1.21</t>
  </si>
  <si>
    <t>Provisional Sum for ancillary mechanical, electrical and instrumentation remedial works/equipment</t>
  </si>
  <si>
    <t>2.1.22</t>
  </si>
  <si>
    <t>2.1.23</t>
  </si>
  <si>
    <t>Provisional sum for additional geotechnical investigations / monitoring</t>
  </si>
  <si>
    <t>2.1.24</t>
  </si>
  <si>
    <t>2.1.25</t>
  </si>
  <si>
    <t>PSCLR</t>
  </si>
  <si>
    <t>Provisional Sum for colour coding painting of pipework</t>
  </si>
  <si>
    <t>2.1.26</t>
  </si>
  <si>
    <t>2.1.27</t>
  </si>
  <si>
    <t>Provisional Sum for lock out boards</t>
  </si>
  <si>
    <t>2.1.28</t>
  </si>
  <si>
    <t>2.1.29</t>
  </si>
  <si>
    <t>Provisional Sum for ISD Consultant</t>
  </si>
  <si>
    <t>2.1.30</t>
  </si>
  <si>
    <t>2.1.31</t>
  </si>
  <si>
    <t>Provisional Sum for painting of walls, floors and ceilings as directed by the Engineer</t>
  </si>
  <si>
    <t>2.1.32</t>
  </si>
  <si>
    <t>2.1.33</t>
  </si>
  <si>
    <t>Provisional Sum for Chlorine Building Extension</t>
  </si>
  <si>
    <t>2.1.34</t>
  </si>
  <si>
    <t>2.1.35</t>
  </si>
  <si>
    <t>Provisional Sum for improvements to on site storage</t>
  </si>
  <si>
    <t>2.1.36</t>
  </si>
  <si>
    <t>SECTION 2.2: DAYWORKS</t>
  </si>
  <si>
    <t>2.2</t>
  </si>
  <si>
    <t>SABS 1200A 8.7</t>
  </si>
  <si>
    <t>DAYWORKS</t>
  </si>
  <si>
    <t>2.2.1</t>
  </si>
  <si>
    <t>LABOUR</t>
  </si>
  <si>
    <t>2.2.1.1</t>
  </si>
  <si>
    <t>Foreman</t>
  </si>
  <si>
    <t>hr</t>
  </si>
  <si>
    <t>2.2.1.2</t>
  </si>
  <si>
    <t>Semi-skilled</t>
  </si>
  <si>
    <t>2.2.1.3</t>
  </si>
  <si>
    <t>Unskilled</t>
  </si>
  <si>
    <t>2.2.1.4</t>
  </si>
  <si>
    <t>Surveyor with transport, instruments and labour</t>
  </si>
  <si>
    <t>2.2.2</t>
  </si>
  <si>
    <t>PLANT</t>
  </si>
  <si>
    <t>2.2.2.1</t>
  </si>
  <si>
    <t xml:space="preserve">CAT 930 (75kW) or similar including establishment and de-establishment </t>
  </si>
  <si>
    <t>2.2.2.2</t>
  </si>
  <si>
    <t>Other (Contractor to specify)</t>
  </si>
  <si>
    <t>Bulldozer with ripper:</t>
  </si>
  <si>
    <t>2.2.2.3</t>
  </si>
  <si>
    <t>CAT D8 or similar</t>
  </si>
  <si>
    <t>Motor Grader:</t>
  </si>
  <si>
    <t>2.2.2.4</t>
  </si>
  <si>
    <t>110 kW</t>
  </si>
  <si>
    <t>2.2.2.5</t>
  </si>
  <si>
    <t>Tip Truck:</t>
  </si>
  <si>
    <t>2.2.2.6</t>
  </si>
  <si>
    <t>10m³</t>
  </si>
  <si>
    <t>2.2.2.7</t>
  </si>
  <si>
    <t>6m³</t>
  </si>
  <si>
    <t>2.2.2.8</t>
  </si>
  <si>
    <t>Backactor:</t>
  </si>
  <si>
    <t>2.2.2.9</t>
  </si>
  <si>
    <t>100kW, 23 ton</t>
  </si>
  <si>
    <t>2.2.2.10</t>
  </si>
  <si>
    <t>30 ton</t>
  </si>
  <si>
    <t>2.2.2.11</t>
  </si>
  <si>
    <t>TLB</t>
  </si>
  <si>
    <t>2.2.2.12</t>
  </si>
  <si>
    <t>Compactors:</t>
  </si>
  <si>
    <t>2.2.2.13</t>
  </si>
  <si>
    <t>Self propelled vibrating roller, 9 ton</t>
  </si>
  <si>
    <t>2.2.2.14</t>
  </si>
  <si>
    <t>Bomag 60 or similar</t>
  </si>
  <si>
    <t>2.2.2.15</t>
  </si>
  <si>
    <t>Plate compactor</t>
  </si>
  <si>
    <t>2.2.2.16</t>
  </si>
  <si>
    <t>2.2.2.17</t>
  </si>
  <si>
    <t>Pneumatic Roller</t>
  </si>
  <si>
    <t>Water Tankers:</t>
  </si>
  <si>
    <t>2.2.2.18</t>
  </si>
  <si>
    <t>Water Tanker 9000 litres</t>
  </si>
  <si>
    <t>Self propelled Crane:</t>
  </si>
  <si>
    <t>2.2.2.19</t>
  </si>
  <si>
    <t>20 Tonne</t>
  </si>
  <si>
    <t>2.2.2.20</t>
  </si>
  <si>
    <t>Generator and Breaker 5KVA</t>
  </si>
  <si>
    <t>2.2.2.21</t>
  </si>
  <si>
    <t>Water/Sludge Pump 50mm</t>
  </si>
  <si>
    <t>Welding Equipment:</t>
  </si>
  <si>
    <t>2.2.2.22</t>
  </si>
  <si>
    <t>Heavy duty, self powered welding machine 400A</t>
  </si>
  <si>
    <t>2.2.2.23</t>
  </si>
  <si>
    <t>Welder ( Coded) with assistant</t>
  </si>
  <si>
    <t>Various Other:</t>
  </si>
  <si>
    <t>2.2.2.24</t>
  </si>
  <si>
    <t>Compressor 400 cuft/min - with 2 breakers</t>
  </si>
  <si>
    <t>2.2.2.25</t>
  </si>
  <si>
    <t>Electric breaker - single phase</t>
  </si>
  <si>
    <t>day</t>
  </si>
  <si>
    <t>2.2.2.26</t>
  </si>
  <si>
    <t>Angle Grinder - 230mm</t>
  </si>
  <si>
    <t>2.2.2.27</t>
  </si>
  <si>
    <t>Pneumatic Hammer Drill - 1500Watt</t>
  </si>
  <si>
    <t>2.2.2.28</t>
  </si>
  <si>
    <t>Concrete mixer - 360l capacity</t>
  </si>
  <si>
    <t>2.2.2.29</t>
  </si>
  <si>
    <t>7 Tonne flat bed with mounted crane and driver</t>
  </si>
  <si>
    <t>2.2.2.30</t>
  </si>
  <si>
    <t>1 Tonne LDV with driver</t>
  </si>
  <si>
    <t>km</t>
  </si>
  <si>
    <t>2.2.2.31</t>
  </si>
  <si>
    <t>Tractor 30 kW or similar</t>
  </si>
  <si>
    <t>2.2.2.32</t>
  </si>
  <si>
    <t>3 Disk Plow</t>
  </si>
  <si>
    <t>2.2.3</t>
  </si>
  <si>
    <t>MATERIALS</t>
  </si>
  <si>
    <t>2.2.3.1</t>
  </si>
  <si>
    <t>Sand (building)</t>
  </si>
  <si>
    <t>2.2.3.2</t>
  </si>
  <si>
    <t>Sand (river)</t>
  </si>
  <si>
    <t>2.2.3.3</t>
  </si>
  <si>
    <t>50kg pocket of Cement</t>
  </si>
  <si>
    <t>2.2.3.4</t>
  </si>
  <si>
    <t>Dump Rock 150mm</t>
  </si>
  <si>
    <t>2.2.3.5</t>
  </si>
  <si>
    <t>Crusher Run 28mm</t>
  </si>
  <si>
    <t>2.2.3.6</t>
  </si>
  <si>
    <t>G5 material</t>
  </si>
  <si>
    <t>2.2.3.7</t>
  </si>
  <si>
    <t>G2 material</t>
  </si>
  <si>
    <t>2.2.3.8</t>
  </si>
  <si>
    <t xml:space="preserve">Provisional sum for cost of other materials </t>
  </si>
  <si>
    <t>Other (To be specified by Contractor, a breakdown to be attached)</t>
  </si>
  <si>
    <t>SCHEDULE 3 - HEAD OF WORKS</t>
  </si>
  <si>
    <t xml:space="preserve">SECTION 3: HEAD OF WORKS </t>
  </si>
  <si>
    <t>ITEM NO</t>
  </si>
  <si>
    <t>3.1</t>
  </si>
  <si>
    <t>SECTION 3: HEAD OF WORKS _x000D_
EARTHWORKS</t>
  </si>
  <si>
    <t>3.1.1</t>
  </si>
  <si>
    <t>SANS 1200D</t>
  </si>
  <si>
    <t xml:space="preserve">EARTHWORKS </t>
  </si>
  <si>
    <t>3.1.1.1</t>
  </si>
  <si>
    <t>8.3.3</t>
  </si>
  <si>
    <t>Excavate by hand around existing Mixing structure and/or existing offtake to works to prove existing pipelines for proposed bypass</t>
  </si>
  <si>
    <t>3.1.2</t>
  </si>
  <si>
    <t>SANS 1200DB_x000D_
PSDB</t>
  </si>
  <si>
    <t>EARTHWORKS (PIPE TRENCHES)</t>
  </si>
  <si>
    <t>3.1.2.1</t>
  </si>
  <si>
    <t>8.3.5</t>
  </si>
  <si>
    <t>Excavate by hand for proofing of existing Rising main</t>
  </si>
  <si>
    <t>3.1.2.2</t>
  </si>
  <si>
    <t>8.3.2 a</t>
  </si>
  <si>
    <t xml:space="preserve">Remove topsoil to nominal depth of 150mm, stockpile and maintain </t>
  </si>
  <si>
    <t>m²</t>
  </si>
  <si>
    <t>3.1.2.3</t>
  </si>
  <si>
    <t>8.3.6</t>
  </si>
  <si>
    <t>Topsoil from stockpile provided for under item 3.2.2</t>
  </si>
  <si>
    <t>3.1.2.4</t>
  </si>
  <si>
    <t>8.3.7</t>
  </si>
  <si>
    <t>Supply and lay approved grassing as specified in the EMP</t>
  </si>
  <si>
    <t>8.3.2_x000D_
PSDB</t>
  </si>
  <si>
    <t xml:space="preserve">Excavate in all materials for pipe trench up to DN500 pipe, backfill, compact &amp; dispose of surplus material for depths: </t>
  </si>
  <si>
    <t>Over and up to:</t>
  </si>
  <si>
    <t>3.1.2.5</t>
  </si>
  <si>
    <t>0.0 - 0.5m</t>
  </si>
  <si>
    <t>m</t>
  </si>
  <si>
    <t>3.1.2.6</t>
  </si>
  <si>
    <t>0.51 - 1.0m</t>
  </si>
  <si>
    <t>3.1.2.7</t>
  </si>
  <si>
    <t>1.01 - 2m</t>
  </si>
  <si>
    <t>3.1.2.8</t>
  </si>
  <si>
    <t>8.3.2</t>
  </si>
  <si>
    <t>Extra over items 3.2.5 to 3.2.7 for excavation in hard rock</t>
  </si>
  <si>
    <t>3.1.2.9</t>
  </si>
  <si>
    <t>8.3.3.4(b)</t>
  </si>
  <si>
    <t>Overhaul for spoil material under item 3.2.5 to 3.2.7 as instructed by the Engineer</t>
  </si>
  <si>
    <t>m³.km</t>
  </si>
  <si>
    <t>3.1.2.10</t>
  </si>
  <si>
    <t>Extra over items 3.2.1 to 3.2.3 for saw cutting of asphalt surface</t>
  </si>
  <si>
    <t>Services that intersect or adjoin a trench</t>
  </si>
  <si>
    <t>3.1.2.11</t>
  </si>
  <si>
    <t>a) Services that intersect a trench</t>
  </si>
  <si>
    <t>3.1.2.12</t>
  </si>
  <si>
    <t>b)  Services that adjoin a trench</t>
  </si>
  <si>
    <t>3.1.3</t>
  </si>
  <si>
    <t>SANS 1200M</t>
  </si>
  <si>
    <t>ROAD WORKS</t>
  </si>
  <si>
    <t>Re-instatement of road surfaces, including all layer works as detailed below:</t>
  </si>
  <si>
    <t>3.1.3.1</t>
  </si>
  <si>
    <t>8.3.6.1</t>
  </si>
  <si>
    <t>40mm asphalt surfacing including tack coat</t>
  </si>
  <si>
    <t>3.1.3.2</t>
  </si>
  <si>
    <t>150mm thick G7  sub base compacted to 98% ModAASHO</t>
  </si>
  <si>
    <t>3.1.3.3</t>
  </si>
  <si>
    <t>150mm thick G7  sub base compacted to 95% ModAASHO</t>
  </si>
  <si>
    <t>3.1.3.4</t>
  </si>
  <si>
    <t>Compaction of pipe trenches in gravel road to 90% mod AASHTO</t>
  </si>
  <si>
    <t>3.1.3.5</t>
  </si>
  <si>
    <t>Replacement of kerbs to roadway including concrete support</t>
  </si>
  <si>
    <t>3.1.4</t>
  </si>
  <si>
    <t>BEDDING (PIPE)</t>
  </si>
  <si>
    <t>Selected granular material for Class C bedding and fill where ordered, obtained from:</t>
  </si>
  <si>
    <t>3.1.4.1</t>
  </si>
  <si>
    <t>8.2.2.1</t>
  </si>
  <si>
    <t>Trench excavations</t>
  </si>
  <si>
    <t>3.1.4.2</t>
  </si>
  <si>
    <t>8.2.2.3</t>
  </si>
  <si>
    <t>Commercial sources</t>
  </si>
  <si>
    <t>3.1.5</t>
  </si>
  <si>
    <t>SANS 1200L_x000D_
PSL</t>
  </si>
  <si>
    <t>MEDIUM PRESSURE PIPELINES</t>
  </si>
  <si>
    <t>Note: The tendered prices for pipes, valves &amp; specials to include for the cost of necessary couplings, sockets, or flange jointing material scarfing, cutting, welding, jointing and repairs to coatings and linings as necessary. This section allows provisional quantities, however final measurement will depend on agreed option for tie-in</t>
  </si>
  <si>
    <t>8.2.1_x000D_
PSL</t>
  </si>
  <si>
    <t xml:space="preserve">Supply, lay, bed &amp; test pipes complete with all field welds and repairs to coating and lining the following grade X42 Steel (Plain Ended, suitable for VJ) epoxy coated and lined pipes to specification, including the manufacture, coating, lining, repair, installation and testing complete of all bends up to 5 deg. : </t>
  </si>
  <si>
    <t>3.1.5.1</t>
  </si>
  <si>
    <t>DN400mm OD, 4,5mm wall thickness epoxy coated and lined X42 steel site run pipeline (VJ jointed) wrapped with 55% overlap 1250 micron Denso Ultraflex (or similar approved)</t>
  </si>
  <si>
    <t>3.1.5.2</t>
  </si>
  <si>
    <t>DN400 VJ coupling to suit DN400mm OD 4,5mm X42 steel pipe, with central register, together with petromastic, petrolatum, and topping tape (or similar approved)</t>
  </si>
  <si>
    <t xml:space="preserve">8.2.5_x000D_
PSL </t>
  </si>
  <si>
    <t>Extra over item 3.5.1 for supplying, laying &amp; bedding of the following DN400mm OD 4,5mm wall thickness steel coated and lined Grade X42 special bends and reducers to  specification including welding and repairs to coatings and linings, all bends and reducers to include DN200 flanged stub complete with blank flange and ball valve and precast manhole as detailed for inspection purposes. All ends prepared for VJ coupling wrapped with 1250 micron Denso Ultraflex (or similar approved) at 55% overlap:</t>
  </si>
  <si>
    <t>3.1.5.3</t>
  </si>
  <si>
    <t>&gt;5° - 11¼° long radius bend</t>
  </si>
  <si>
    <t>3.1.5.4</t>
  </si>
  <si>
    <t>&gt;11¼° - 22½° long radius bend</t>
  </si>
  <si>
    <t>3.1.5.5</t>
  </si>
  <si>
    <t>&gt;22½° - 45° long radius  bend</t>
  </si>
  <si>
    <t>3.1.5.6</t>
  </si>
  <si>
    <t>&gt;45° - 90° long radius bend</t>
  </si>
  <si>
    <t>3.1.5.7</t>
  </si>
  <si>
    <t>DN500mm OD, 4,5mm wall thickness epoxy coated and lined X42 steel site run pipeline (VJ jointed) wrapped with 55% overlap 1250 micron Denso Ultraflex (or similar approved)</t>
  </si>
  <si>
    <t>3.1.5.8</t>
  </si>
  <si>
    <t>DN500 VJ coupling to suit DN500mm OD 4,5mm X42 steel pipe, with central register, together with petromastic, petrolatum, and topping tape (or similar approved)</t>
  </si>
  <si>
    <t>Extra over item 3.5.7 for supplying, laying &amp; bedding of the following DN500mm OD 4,5mm wall thickness steel coated and lined Grade X42 special bends and reducers to  specification including welding and repairs to coatings and linings, all bends and reducers to include DN200 flanged stub complete with blank flange and ball valve and precast manhole as detailed for inspection purposes. All ends prepared for VJ coupling wrapped with 1250 micron Denso Ultraflex (or similar approved) at 55% overlap:</t>
  </si>
  <si>
    <t>3.1.5.9</t>
  </si>
  <si>
    <t>3.1.5.10</t>
  </si>
  <si>
    <t>3.1.5.11</t>
  </si>
  <si>
    <t>3.1.5.12</t>
  </si>
  <si>
    <t>OFFTAKE (ISOLATION AND METER) CHAMBER AND ROAD CROSSING (Ref drawing 60398/38, 60398/39)</t>
  </si>
  <si>
    <t>3.1.6</t>
  </si>
  <si>
    <t>SANS 1200D_x000D_
PSD</t>
  </si>
  <si>
    <t>EARTHWORKS</t>
  </si>
  <si>
    <t>3.1.6.1</t>
  </si>
  <si>
    <t>8.3.1.2</t>
  </si>
  <si>
    <t>Remove topsoil to a normal depth of 150mm stockpile &amp; maintain</t>
  </si>
  <si>
    <t>3.1.6.2</t>
  </si>
  <si>
    <t>Restricted excavation in all materials irrespective of depth for chambers</t>
  </si>
  <si>
    <t>3.1.6.3</t>
  </si>
  <si>
    <t>Overhaul for spoil material under item 3.6.1.1/2 as instructed by the Engineer</t>
  </si>
  <si>
    <t>3.1.7</t>
  </si>
  <si>
    <t>FINISHES</t>
  </si>
  <si>
    <t>3.1.7.1</t>
  </si>
  <si>
    <t>8.3.10</t>
  </si>
  <si>
    <t>Topsoiling from stockpile under item 3.6.1.1</t>
  </si>
  <si>
    <t>3.1.7.2</t>
  </si>
  <si>
    <t>8.3.11</t>
  </si>
  <si>
    <t>Supply and lay approved grass sodding as specified in the EMP</t>
  </si>
  <si>
    <t>SANS 1200G_x000D_
PSG</t>
  </si>
  <si>
    <t>CONCRETE WORKS (STRUCTURAL)</t>
  </si>
  <si>
    <t>3.1.8</t>
  </si>
  <si>
    <t>8.1.1</t>
  </si>
  <si>
    <t>FORMWORK</t>
  </si>
  <si>
    <t>Supply, install and remove upon completion all necessary formwork shutters, propping, scaffold support work, ledges, soldiers, keys, wedges and ferrels complete.  Rate inclusive of boxing out for pipework and manholes.</t>
  </si>
  <si>
    <t>8.2.2</t>
  </si>
  <si>
    <t>Smooth vertical to chambers</t>
  </si>
  <si>
    <t>3.1.8.1</t>
  </si>
  <si>
    <t>Vertical wall surfaces to chambers</t>
  </si>
  <si>
    <t>8.2.5</t>
  </si>
  <si>
    <t>Narrow Widths to chambers not exceeding 250mm</t>
  </si>
  <si>
    <t>3.1.8.2</t>
  </si>
  <si>
    <t>External floor slab</t>
  </si>
  <si>
    <t>3.1.8.3</t>
  </si>
  <si>
    <t>25 x 25mm extra over for chamfer to all exposed edges</t>
  </si>
  <si>
    <t>Smooth horizontal soffits to chambers including propped to:</t>
  </si>
  <si>
    <t>3.1.8.4</t>
  </si>
  <si>
    <t>Soffit for roof slab 2.4m</t>
  </si>
  <si>
    <t>Rough vertical to thrust blocks</t>
  </si>
  <si>
    <t>3.1.8.5</t>
  </si>
  <si>
    <t>Side walls of thrust blocks</t>
  </si>
  <si>
    <t>Narrow widths to road crossing pipe protection slab</t>
  </si>
  <si>
    <t>3.1.8.6</t>
  </si>
  <si>
    <t>Road crossing pipe protection slab (internal to 300mm width)</t>
  </si>
  <si>
    <t>3.1.8.7</t>
  </si>
  <si>
    <t>Road crossing pipe protection slab (external to 150mm width)</t>
  </si>
  <si>
    <t>3.1.9</t>
  </si>
  <si>
    <t>8.1.2</t>
  </si>
  <si>
    <t>REINFORCEMENT</t>
  </si>
  <si>
    <t>3.1.9.1</t>
  </si>
  <si>
    <t>High tensile steel reinforcement of all diameters between 8mm and 25mm in chamber floors, walls and roofs.</t>
  </si>
  <si>
    <t>t</t>
  </si>
  <si>
    <t>3.1.9.2</t>
  </si>
  <si>
    <t>MS reinforcement of all diameters between 8mm and 32mm</t>
  </si>
  <si>
    <t>3.1.9.3</t>
  </si>
  <si>
    <t>Mesh ref 888</t>
  </si>
  <si>
    <t>3.1.9.4</t>
  </si>
  <si>
    <t>25mm galvanised round bar dowels 500mm long cast halfway into road protection slab (inner) and coated with debonding agent for outer slab (300 centres)</t>
  </si>
  <si>
    <t>3.1.10</t>
  </si>
  <si>
    <t>8.1.3</t>
  </si>
  <si>
    <t>CONCRETE</t>
  </si>
  <si>
    <t>3.1.10.1</t>
  </si>
  <si>
    <t>PSG 5.5.3.2</t>
  </si>
  <si>
    <t>Concrete Mix Designs</t>
  </si>
  <si>
    <t>3.1.10.2</t>
  </si>
  <si>
    <t>8.4.2</t>
  </si>
  <si>
    <t>Blinding layer 40mm thick in grade 15/19 concrete to chambers</t>
  </si>
  <si>
    <t>8.4.3</t>
  </si>
  <si>
    <t>Grade 25/19 concrete in chambers</t>
  </si>
  <si>
    <t>3.1.10.3</t>
  </si>
  <si>
    <t>Chamber</t>
  </si>
  <si>
    <t>Grade 25/19 concrete</t>
  </si>
  <si>
    <t>3.1.10.4</t>
  </si>
  <si>
    <t>Road crossing pipe protection slab</t>
  </si>
  <si>
    <t xml:space="preserve">Grade 15/19 concrete </t>
  </si>
  <si>
    <t>3.1.10.5</t>
  </si>
  <si>
    <t>For thrust blocks/anchor blocks/valve supports</t>
  </si>
  <si>
    <t>3.1.11</t>
  </si>
  <si>
    <t>UNFORMED SURFACE FINISHES</t>
  </si>
  <si>
    <t>8.4.4 (b)</t>
  </si>
  <si>
    <t>Steel float finish</t>
  </si>
  <si>
    <t>3.1.11.1</t>
  </si>
  <si>
    <t>Chamber Floor Slabs</t>
  </si>
  <si>
    <t>3.1.11.2</t>
  </si>
  <si>
    <t>Chamber Roof Slabs</t>
  </si>
  <si>
    <t>3.1.11.3</t>
  </si>
  <si>
    <t>3.1.12</t>
  </si>
  <si>
    <t>PSG 5.5.8_x000D_
PSG 8.4.7</t>
  </si>
  <si>
    <t>CURING AND PROTECTION</t>
  </si>
  <si>
    <t>3.1.12.1</t>
  </si>
  <si>
    <t>Wall slab</t>
  </si>
  <si>
    <t>3.1.12.2</t>
  </si>
  <si>
    <t>Floor and roof slabs</t>
  </si>
  <si>
    <t>3.1.12.3</t>
  </si>
  <si>
    <t>Road crossing slab</t>
  </si>
  <si>
    <t>3.1.13</t>
  </si>
  <si>
    <t>JOINTS</t>
  </si>
  <si>
    <t>3.1.13.1</t>
  </si>
  <si>
    <t>Glassgrid to under asphalt at road crossing protection slab detail</t>
  </si>
  <si>
    <t>3.1.13.2</t>
  </si>
  <si>
    <t>Concrete debonding agent to inner road crossing protection slab sides</t>
  </si>
  <si>
    <t>3.1.13.3</t>
  </si>
  <si>
    <t>20mm polystyrene under road crossing protection slab</t>
  </si>
  <si>
    <t>OFFTAKE CHAMBER DN500/400 PIPELINE OPTIONS ANALYSIS AND DESIGN</t>
  </si>
  <si>
    <t>3.1.13.4</t>
  </si>
  <si>
    <t>SANS 1200A 8.5(a)</t>
  </si>
  <si>
    <t>Provide the provisional sum for the implementation of final agreed inlet works configuration including tie into existing raw water line, site run pipe, and other materials and works deemed necessary not included elsewhere within the BOQ to the screening structure.</t>
  </si>
  <si>
    <t>3.1.13.5</t>
  </si>
  <si>
    <t>Contractors markup on the above direct proven costs</t>
  </si>
  <si>
    <t>3.1.13.6</t>
  </si>
  <si>
    <t xml:space="preserve">Contractor to present options (inclusive of preliminary cost estimates) , workshop and finalise design including implementation methodology for the final agreed inlet works configuration. </t>
  </si>
  <si>
    <t>3.1.14</t>
  </si>
  <si>
    <t>PIPE FITTINGS</t>
  </si>
  <si>
    <t>Supply deliver, install to site the following fittings to test and commission. All pressure rating PN10 and all Flange Drilling to match existing. Rates to include necessary couplings, sockets, flange jointing material, cutting, welding, joining, lining, coating, and coating repair on site as necessary.:</t>
  </si>
  <si>
    <t>3.1.14.1</t>
  </si>
  <si>
    <t>Item 1, DN500, PN10 Epoxy coated and lined flanged restrained VJ coupling</t>
  </si>
  <si>
    <t>No</t>
  </si>
  <si>
    <t>3.1.14.2</t>
  </si>
  <si>
    <t>Item 2, DN500, PN10 Epoxy coated and lined flanged pipe with puddle 1200mm long, 25mm stub, ball valve and pressure gauge</t>
  </si>
  <si>
    <t>3.1.14.3</t>
  </si>
  <si>
    <t>Item 4, DN500/400, PN10 Epoxy coated and lined flanged/plain ended concentric reducer 2300mm long</t>
  </si>
  <si>
    <t>3.1.14.4</t>
  </si>
  <si>
    <t>Item 5, DN400, PN10 Epoxy coated and lined flanged restrained VJ coupling</t>
  </si>
  <si>
    <t>3.1.14.5</t>
  </si>
  <si>
    <t xml:space="preserve">Item 7, DN400/500, PN10 Epoxy coated and lined flanged reducer special with puddle 1700mm long. </t>
  </si>
  <si>
    <t>3.1.14.6</t>
  </si>
  <si>
    <t>Item 8, DN80, PN10 Epoxy coated GMS flanged/plain ended pipe with puddle 400mm long.</t>
  </si>
  <si>
    <t>3.1.14.7</t>
  </si>
  <si>
    <t>Item 9, DN80, PN10 Epoxy coated GMS flange adaptor for HDPe</t>
  </si>
  <si>
    <t>3.1.14.8</t>
  </si>
  <si>
    <t>DN500 Insulating flange as specified</t>
  </si>
  <si>
    <t>3.1.15</t>
  </si>
  <si>
    <t>SANS 1200HA</t>
  </si>
  <si>
    <t>SUNDRY ITEMS</t>
  </si>
  <si>
    <t>3.1.15.1</t>
  </si>
  <si>
    <t>GMS access ladder fabricated to details on drawings and fixed to internal wall of chamber. Overall length 2.4m</t>
  </si>
  <si>
    <t>3.1.15.2</t>
  </si>
  <si>
    <t>GMS hand grip fabricated to detail on drawing and cast into slab</t>
  </si>
  <si>
    <t>3.1.15.3</t>
  </si>
  <si>
    <t>GMS pipe brackets for DN400 pipes as detailed</t>
  </si>
  <si>
    <t>3.1.15.4</t>
  </si>
  <si>
    <t>GMS pipe brackets for DN500 pipes as detailed</t>
  </si>
  <si>
    <t>GALVANISED/SS STEEL VENTILATORS</t>
  </si>
  <si>
    <t>3.1.15.5</t>
  </si>
  <si>
    <t xml:space="preserve">Fabricate and install GMS ventilators to detail on drawings </t>
  </si>
  <si>
    <t>3.1.16</t>
  </si>
  <si>
    <t>MISCELLANEOUS ITEMS</t>
  </si>
  <si>
    <t xml:space="preserve">MANHOLE COVER </t>
  </si>
  <si>
    <t>3.1.16.1</t>
  </si>
  <si>
    <t xml:space="preserve">Supply and install into roof of chambers 1.8x0.9m GMS lockable manhole cover and frame complete as detailed on the drawings </t>
  </si>
  <si>
    <t>3.1.17</t>
  </si>
  <si>
    <t>SANS 1200A</t>
  </si>
  <si>
    <t>PROVISIONAL SUM</t>
  </si>
  <si>
    <t>3.1.17.1</t>
  </si>
  <si>
    <t>8.5(a)</t>
  </si>
  <si>
    <t>Provide the Provisional Sum of R50 000 for  signage and life saving equipment as instructed by the Engineer</t>
  </si>
  <si>
    <t>3.1.17.2</t>
  </si>
  <si>
    <t>Contractors markup on above</t>
  </si>
  <si>
    <t xml:space="preserve">FLOW CONTROL VALVE CHAMBER AND SCREEN (Ref Drawing 60398/37) </t>
  </si>
  <si>
    <t>3.1.18</t>
  </si>
  <si>
    <t>3.1.18.1</t>
  </si>
  <si>
    <t>3.1.18.2</t>
  </si>
  <si>
    <t>3.1.18.3</t>
  </si>
  <si>
    <t>Overhaul for spoil material under item 3.8.1.1/2 as instructed by the Engineer</t>
  </si>
  <si>
    <t>3.1.19</t>
  </si>
  <si>
    <t>3.1.19.1</t>
  </si>
  <si>
    <t>Topsoiling from stockpile under item 3.8.1.1</t>
  </si>
  <si>
    <t>3.1.19.2</t>
  </si>
  <si>
    <t>3.1.20</t>
  </si>
  <si>
    <t>3.1.20.1</t>
  </si>
  <si>
    <t>3.1.20.2</t>
  </si>
  <si>
    <t>3.1.20.3</t>
  </si>
  <si>
    <t>3.1.20.4</t>
  </si>
  <si>
    <t>3.1.21</t>
  </si>
  <si>
    <t>3.1.21.1</t>
  </si>
  <si>
    <t>3.1.21.2</t>
  </si>
  <si>
    <t>3.1.21.3</t>
  </si>
  <si>
    <t>Mesh ref. 888</t>
  </si>
  <si>
    <t>3.1.22</t>
  </si>
  <si>
    <t>3.1.22.1</t>
  </si>
  <si>
    <t>Concrete mix designs</t>
  </si>
  <si>
    <t>3.1.22.2</t>
  </si>
  <si>
    <t>Blinding layer 50mm thick in grade 15/19 concrete to chambers</t>
  </si>
  <si>
    <t>Grade 30/19 concrete (min. cement content to be 350kg/m3) in chambers</t>
  </si>
  <si>
    <t>3.1.22.3</t>
  </si>
  <si>
    <t>3.1.22.4</t>
  </si>
  <si>
    <t>Screening Structure incl. skip slab</t>
  </si>
  <si>
    <t>3.1.23</t>
  </si>
  <si>
    <t>3.1.23.1</t>
  </si>
  <si>
    <t>3.1.23.2</t>
  </si>
  <si>
    <t>3.1.23.3</t>
  </si>
  <si>
    <t>Screens Floor Slab</t>
  </si>
  <si>
    <t>3.1.23.4</t>
  </si>
  <si>
    <t>150mm Thick Reinforced Skip Floor Slab</t>
  </si>
  <si>
    <t>3.1.24</t>
  </si>
  <si>
    <t>3.1.24.1</t>
  </si>
  <si>
    <t>Walls and sides</t>
  </si>
  <si>
    <t>3.1.24.2</t>
  </si>
  <si>
    <t>3.1.24.3</t>
  </si>
  <si>
    <t>Skip floor slab</t>
  </si>
  <si>
    <t>3.1.25</t>
  </si>
  <si>
    <t>PIPE FITTING</t>
  </si>
  <si>
    <t>Supply deliver, install, test and commission the following items. Rates to include necessary couplings, sockets, flange jointing material, cutting, welding, joining, lining, coating, and coating repair on site as necessary.:</t>
  </si>
  <si>
    <t>3.1.25.1</t>
  </si>
  <si>
    <t>Item 1, DN500 PN10 Epoxy coated and lined flanged/plain ended pipe 1170mm long with puddle.</t>
  </si>
  <si>
    <t>3.1.25.2</t>
  </si>
  <si>
    <t>Item 3,DN500 PN10 Epoxy coated and lined flanged VJ coupling.</t>
  </si>
  <si>
    <t>3.1.25.3</t>
  </si>
  <si>
    <t>Item 4_x000D_
, DN500 PN10 Epoxy coated and lined plain ended pipe 755mm long with puddle.</t>
  </si>
  <si>
    <t>3.1.25.4</t>
  </si>
  <si>
    <t>Item 5, DN400 PN10 Epoxy coated and lined plain ended pipe 755mm long with puddle.(1No. for bypass installation to exist. Mixing structure)</t>
  </si>
  <si>
    <t>3.1.25.5</t>
  </si>
  <si>
    <t>Item 6, DN500 PN10 Epoxy coated and lined plain ended pipe 550mm long with puddle.</t>
  </si>
  <si>
    <t>3.1.25.6</t>
  </si>
  <si>
    <t>Item 7, DN100 PN10 GMS and epoxy coated flanged/plain ended pipe welded to DN400 bypass pipeline 380mm long.</t>
  </si>
  <si>
    <t>3.1.25.7</t>
  </si>
  <si>
    <t xml:space="preserve">Item 8, DN100 PN10 GMS and epoxy coated flanged spool pipe 500mm long with puddle. </t>
  </si>
  <si>
    <t>3.1.25.8</t>
  </si>
  <si>
    <t xml:space="preserve">Item 9, DN100 PN10 GMS and epoxy coated flanged/plain ended pipe 980mm long. </t>
  </si>
  <si>
    <t>3.1.25.9</t>
  </si>
  <si>
    <t>Item 10, DN100 PN10 epoxy coated and lined VJ coupling.</t>
  </si>
  <si>
    <t>3.1.25.10</t>
  </si>
  <si>
    <t>Item 11, DN100 PN10 epoxy coated and lined SGI resilient seal gate valve.</t>
  </si>
  <si>
    <t>3.1.25.11</t>
  </si>
  <si>
    <t>Item 12, DN100 PN10 GMS and epoxy coated flanged 90° LR bend special with puddle 630mm long</t>
  </si>
  <si>
    <t>3.1.25.12</t>
  </si>
  <si>
    <t xml:space="preserve">Item 13, DN100 PN10 GMS and epoxy coated flanged spool pipe 3860mm long. </t>
  </si>
  <si>
    <t>3.1.25.13</t>
  </si>
  <si>
    <t>Item 14, DN100 PN10 GMS and epoxy coated flanged/plain ended 90° LR bend special with puddle 365mm long</t>
  </si>
  <si>
    <t>3.1.25.14</t>
  </si>
  <si>
    <t>Item 15, DN80 PN10 Epoxy coated GMS flanged one end spool pipe with puddle 400mm long</t>
  </si>
  <si>
    <t>3.1.25.15</t>
  </si>
  <si>
    <t>Item 16, DN80 PN10 Epoxy coated and lined flange adaptor for HDPE.</t>
  </si>
  <si>
    <t>3.1.25.16</t>
  </si>
  <si>
    <t>DN75 HDPe pipe site run to daylight</t>
  </si>
  <si>
    <t>3.1.25.17</t>
  </si>
  <si>
    <t>DN500 D75 concrete pipeline site run to headwall</t>
  </si>
  <si>
    <t>3.1.26</t>
  </si>
  <si>
    <t>3.1.26.1</t>
  </si>
  <si>
    <t>GRP access ladder fabricated to details on drawings and fixed to internal wall of chamber. Overall length 2.4m</t>
  </si>
  <si>
    <t>3.1.26.2</t>
  </si>
  <si>
    <t>8.3.2 (b)</t>
  </si>
  <si>
    <t>Supply, fabricate, deliver and install coated GMS ball type handrailing, Height &amp; style to match existing. (including sloped as shown), complete.</t>
  </si>
  <si>
    <t>3.1.26.3</t>
  </si>
  <si>
    <t xml:space="preserve">Swing gate to ball type handrailing as detailed </t>
  </si>
  <si>
    <t>3.1.26.4</t>
  </si>
  <si>
    <t>3.1.26.5</t>
  </si>
  <si>
    <t>Supply, fabricate, deliver and install 40x40 GMS grating (40x3 bearer bar). Grating segments to be banded. Holes to manufactured for items such as hand railing stanchions, hand stop slits.</t>
  </si>
  <si>
    <t>3.1.26.6</t>
  </si>
  <si>
    <t>Supply, fabricate, deliver and install 50x50(x5mm) GMS support beam for grating, fixed to wall with galv. M12 chemical anchors at 300mm spacing</t>
  </si>
  <si>
    <t>3.1.26.7</t>
  </si>
  <si>
    <t>Supply, fabricate, deliver and cast in 40x40(x3mm) GMS support bracket for grating, cast in with fishtails at 300mm centres.</t>
  </si>
  <si>
    <t>3.1.26.8</t>
  </si>
  <si>
    <t>Galv. Skip skid 40kg/m rail steel section cast into proposed slab 2.5m long</t>
  </si>
  <si>
    <t>3.1.27</t>
  </si>
  <si>
    <t>3.1.27.1</t>
  </si>
  <si>
    <t xml:space="preserve">200 x 2mm thick sikadur combiflex system or similar approved </t>
  </si>
  <si>
    <t>3.1.27.2</t>
  </si>
  <si>
    <t xml:space="preserve">250 x 3mm thick plasticized PVC type control waterbar with clips to reinforcing </t>
  </si>
  <si>
    <t>3.1.27.3</t>
  </si>
  <si>
    <t>"Sikaswell P" Extrudable Water swelling Profile joint sealing waterstop (Provisional)</t>
  </si>
  <si>
    <t>3.1.28</t>
  </si>
  <si>
    <t>FIRE SAFETY</t>
  </si>
  <si>
    <t>3.1.28.1</t>
  </si>
  <si>
    <t>Supply and install 5kg DCP fire extinguisher to wall, complete with weather cabinet and signage.</t>
  </si>
  <si>
    <t>3.1.28.2</t>
  </si>
  <si>
    <t>Supply and install 5kg CO2 fire extinguisher to wall, complete with weather cabinet and signage.</t>
  </si>
  <si>
    <t>3.1.29</t>
  </si>
  <si>
    <t xml:space="preserve">TESTING AND COMMISSIONING </t>
  </si>
  <si>
    <t>3.1.29.1</t>
  </si>
  <si>
    <t>PSG 7.3.9</t>
  </si>
  <si>
    <t>Testing of screening structure for water tightness in accordance with the specifications.</t>
  </si>
  <si>
    <t>3.1.30</t>
  </si>
  <si>
    <t>3.1.30.1</t>
  </si>
  <si>
    <t>3.1.31</t>
  </si>
  <si>
    <t>3.1.31.1</t>
  </si>
  <si>
    <t xml:space="preserve">Supply and install into roof of chambers 1.4x0.9m GMS lockable manhole cover and frame complete as detailed on the drawings </t>
  </si>
  <si>
    <t>3.1.31.2</t>
  </si>
  <si>
    <t>0.5 Tonne screen and handstop hoist as detailed</t>
  </si>
  <si>
    <t>3.1.31.3</t>
  </si>
  <si>
    <t>Provisional sum of R60000 for procurement of a Refuse Skip 3.5m³ or maintenance contract, period unspecified</t>
  </si>
  <si>
    <t>3.1.31.4</t>
  </si>
  <si>
    <t>3.1.32</t>
  </si>
  <si>
    <t>3.1.32.1</t>
  </si>
  <si>
    <t>8.5 (a)</t>
  </si>
  <si>
    <t>Provide the Provisional Sum of R25 000 for chamber signage and painting as instructed by the Engineer</t>
  </si>
  <si>
    <t>3.1.32.2</t>
  </si>
  <si>
    <t>3.1.33</t>
  </si>
  <si>
    <t>POLYMER TANK BUND (Ref Drawing 60398/41)</t>
  </si>
  <si>
    <t>3.1.33.1</t>
  </si>
  <si>
    <t>Clean out existing tanks and remove grating and other fixtures to stores / landfill as instructed.</t>
  </si>
  <si>
    <t>3.1.33.2</t>
  </si>
  <si>
    <t>Commercial bedding Sand fill compacted to 100% MOD AASHTO to existing polymer tank to required level.</t>
  </si>
  <si>
    <t>3.1.34</t>
  </si>
  <si>
    <t>CONCRETE WORKS</t>
  </si>
  <si>
    <t>3.1.34.1</t>
  </si>
  <si>
    <t>Prepare Construction Joint (to new bund floor / wall interface) by removing outer concrete laitance (through needle punching or other approved method) and wetting for 24 hours before placing new concrete.</t>
  </si>
  <si>
    <t>3.1.35</t>
  </si>
  <si>
    <t>3.1.35.1</t>
  </si>
  <si>
    <t>Smooth vertical  to sump sides (125mm)</t>
  </si>
  <si>
    <t>3.1.35.2</t>
  </si>
  <si>
    <t>Supply and lay 250 micron plastic sheeting to underside of new concrete slab</t>
  </si>
  <si>
    <t>3.1.36</t>
  </si>
  <si>
    <t>REINFORCING</t>
  </si>
  <si>
    <t>3.1.36.1</t>
  </si>
  <si>
    <t>Drill horizontal 150mm into existing tank walls and anchor (using anchoring adhesive) for Y12 dowel bars (priced below as part of reinforcing).</t>
  </si>
  <si>
    <t>3.1.36.2</t>
  </si>
  <si>
    <t>High tensile Reinforcing bars up to 32mm dia.</t>
  </si>
  <si>
    <t>3.1.36.3</t>
  </si>
  <si>
    <t>3.1.37</t>
  </si>
  <si>
    <t>3.1.37.1</t>
  </si>
  <si>
    <t>Concrete mix design</t>
  </si>
  <si>
    <t>3.1.37.2</t>
  </si>
  <si>
    <t>25MPa/19mm concrete to bund floor &amp; sump</t>
  </si>
  <si>
    <t>3.1.37.3</t>
  </si>
  <si>
    <t>Grind out 25mm wide by 20mm deep around perimeter joint, prime, and fill with Xypex concentrate or similar approved crystalline waterproofing grout mixture.</t>
  </si>
  <si>
    <t>3.1.38</t>
  </si>
  <si>
    <t>3.1.38.1</t>
  </si>
  <si>
    <t>Steel-floated finish to top of bund slab and sump.</t>
  </si>
  <si>
    <t>3.1.39</t>
  </si>
  <si>
    <t>3.1.39.1</t>
  </si>
  <si>
    <t>Bund slab and sump</t>
  </si>
  <si>
    <t>3.1.40</t>
  </si>
  <si>
    <t>STRUCTURAL STEELWORK</t>
  </si>
  <si>
    <t>Rates to include installation and corrosion protection as specified.</t>
  </si>
  <si>
    <t>3.1.40.1</t>
  </si>
  <si>
    <t>Supply and install GMS ladders as detailed, complete with top extension hand grip as shown and cross bracing for hanging ladder.</t>
  </si>
  <si>
    <t>3.1.40.2</t>
  </si>
  <si>
    <t>Supply and install GMS ladders as detailed into bund sump.</t>
  </si>
  <si>
    <t>3.1.40.3</t>
  </si>
  <si>
    <t>Supply, fabricate, deliver and install 40x40 GMS grating (RS40 40x4.5). Grating segments to be banded.</t>
  </si>
  <si>
    <t>3.1.40.4</t>
  </si>
  <si>
    <t>Extra over above to form 700 (600 internal) opening for removable grating manhole.</t>
  </si>
  <si>
    <t>3.1.40.5</t>
  </si>
  <si>
    <t>700mm removable grating manhole fitted into GMS grating stated above.</t>
  </si>
  <si>
    <t>3.1.40.6</t>
  </si>
  <si>
    <t>Supply, fabricate, deliver and install coated GMS ball type handrailing to bund wall, to tie into existing. Height &amp; style to match existing.</t>
  </si>
  <si>
    <t>3.1.40.7</t>
  </si>
  <si>
    <t>Safety chain to 1t breaking load to the above hand railing</t>
  </si>
  <si>
    <t>3.1.40.8</t>
  </si>
  <si>
    <t>Galv. IPE200 S355 installed to grating support, fixed at ends.</t>
  </si>
  <si>
    <t>3.1.40.9</t>
  </si>
  <si>
    <t>Galv. 100x100x8mm S355 angle section to walls for grating support, with galv. M12 chemical anchors (150mm deep) spaced at 300 centres,</t>
  </si>
  <si>
    <t>3.1.40.10</t>
  </si>
  <si>
    <t xml:space="preserve">350mm DN50 HDPe pipe to sump drain, cored and cast into wall with Xypex concentrate mix (or similar approved) with ball valve. </t>
  </si>
  <si>
    <t>SCHEDULE 4 - FLOCCULATION TANKS</t>
  </si>
  <si>
    <t>SECTION 4: FLOCCULATION TANKS</t>
  </si>
  <si>
    <t>4.1</t>
  </si>
  <si>
    <t>4.1.1</t>
  </si>
  <si>
    <t>SANS 1200C_x000D_
PSC</t>
  </si>
  <si>
    <t xml:space="preserve">SITE CLEARANCE </t>
  </si>
  <si>
    <t>4.1.1.1</t>
  </si>
  <si>
    <t>8.2.1</t>
  </si>
  <si>
    <t>Clear and grub site</t>
  </si>
  <si>
    <t>4.1.1.2</t>
  </si>
  <si>
    <t>8.2.8</t>
  </si>
  <si>
    <t xml:space="preserve">Demolition of existing inlet works to limit of demolition as shown, including removal from site to registered land fill. Demolition to only commence when new inlet works with temporary bypass line has been completed (including dosing and mechanicals etc. complete) and water redirected. </t>
  </si>
  <si>
    <t>4.1.2</t>
  </si>
  <si>
    <t>SANS 1200 D_x000D_
PSD</t>
  </si>
  <si>
    <t>4.1.2.1</t>
  </si>
  <si>
    <t xml:space="preserve">Remove topsoil to a normal depth of 150mm stockpile &amp; maintain in accordance with the environmental specifications. </t>
  </si>
  <si>
    <t>4.1.3</t>
  </si>
  <si>
    <t>RESTRICTED EXCAVATION</t>
  </si>
  <si>
    <t>4.1.3.1</t>
  </si>
  <si>
    <t>Restricted excavation in all materials and use for embankment or backfill or dispose, as ordered (freehaul of 1.0km)</t>
  </si>
  <si>
    <t>8.3.3.2</t>
  </si>
  <si>
    <t>Extra-over items 4.3.1 for in:</t>
  </si>
  <si>
    <t>4.1.3.2</t>
  </si>
  <si>
    <t xml:space="preserve">2) Hard Rock excavation </t>
  </si>
  <si>
    <t>4.1.4</t>
  </si>
  <si>
    <t>IMPORTED MATERIAL</t>
  </si>
  <si>
    <t>4.1.4.1</t>
  </si>
  <si>
    <t>a) One layer 150mm G5 from commercial source compacted to 93% mod Aashto under blinding.</t>
  </si>
  <si>
    <t>4.1.5</t>
  </si>
  <si>
    <t>OVERHAUL</t>
  </si>
  <si>
    <t>4.1.5.1</t>
  </si>
  <si>
    <t>b) Long Overhaul (provisional) for material to spoil</t>
  </si>
  <si>
    <t>4.1.6</t>
  </si>
  <si>
    <t xml:space="preserve">FINISHING </t>
  </si>
  <si>
    <t>4.1.6.1</t>
  </si>
  <si>
    <t>Top soiling 150mm thick from stock pile item above.</t>
  </si>
  <si>
    <t>4.1.6.2</t>
  </si>
  <si>
    <t>Grassing as specified in the environmental specifications.</t>
  </si>
  <si>
    <t>4.1.7</t>
  </si>
  <si>
    <t>SANS 1200F</t>
  </si>
  <si>
    <t xml:space="preserve"> PILING</t>
  </si>
  <si>
    <t>End-bearing auger/bore replacement type piling designed by specialist piling (550 kN max load, 150kN max. tension load) contractor including minimum 3 x Diameter rock socket, freehaul of 1.0km, reinforcing, concrete, etc. complete. The pile design should allow for 55kN horizontal load and top connection moment of 100kN.m. To be designed for severe exposure conditions and 50 year life span.  To be submitted for approval.</t>
  </si>
  <si>
    <t>4.1.7.1</t>
  </si>
  <si>
    <t>Establishment on Site for Piling</t>
  </si>
  <si>
    <t>4.1.7.2</t>
  </si>
  <si>
    <t>Move Equipment to and set up at each Pile Position</t>
  </si>
  <si>
    <t>Piling though material situated in the following successive depth ranges. Including auguring/boring through obstructions, temporary casings, reinforcing, concrete, stripping/cutting pile head, etc complete as deemed required.</t>
  </si>
  <si>
    <t>4.1.7.3</t>
  </si>
  <si>
    <t>a) over 0m and up to 10m</t>
  </si>
  <si>
    <t>4.1.7.4</t>
  </si>
  <si>
    <t>b) over 10m and up to 15m</t>
  </si>
  <si>
    <t>4.1.7.5</t>
  </si>
  <si>
    <t>c) over 15m and up to 20m</t>
  </si>
  <si>
    <t>4.1.7.6</t>
  </si>
  <si>
    <t>Low energy Frequency Response dynamic pile integrity testing on all piles by independent specialist consultant.</t>
  </si>
  <si>
    <t>4.1.7.7</t>
  </si>
  <si>
    <t>Installation of (complete), and Load testing of additional piles to destruction (Dynamic Load Test)</t>
  </si>
  <si>
    <t>4.1.8</t>
  </si>
  <si>
    <t>CONCRETE (STRUCTURAL)</t>
  </si>
  <si>
    <t>SUPPLEMENTARY PREAMBLES:</t>
  </si>
  <si>
    <t>Cost of tests</t>
  </si>
  <si>
    <t>The costs of making, storing and testing of concrete test cubes as required under clause 7 "Tests" of SANS 1200 G shall include the cost of providing cube moulds necessary for the purpose, for testing costs and for submitting reports on the tests to the Engineer. The testing shall be undertaken by an independent firm or institution nominated by the contractor to the approval of the Engineer. (Number of test to be included in accordance with SANS1200G)</t>
  </si>
  <si>
    <t>Formwork</t>
  </si>
  <si>
    <t>Descriptions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</si>
  <si>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</si>
  <si>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 to soffits of solid slabs etc shall be deemed to be to slabs not exceeding 250mm thick unless otherwise described</t>
  </si>
  <si>
    <t>Formwork to soffits of slabs, beams, etc shall be deemed to be propped up exceeding 1,5m and not exceeding 3,5m high unless otherwise described</t>
  </si>
  <si>
    <t>Formwork to sides of bases,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</si>
  <si>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4.1.9</t>
  </si>
  <si>
    <t>8.1.1_x000D_
PSG8.2.2</t>
  </si>
  <si>
    <t>Vertical formwork</t>
  </si>
  <si>
    <t>4.1.9.1</t>
  </si>
  <si>
    <t>Screed/plaster vertical sides to pile caps (to serve as external pile cap permanent shutter.</t>
  </si>
  <si>
    <t>4.1.9.2</t>
  </si>
  <si>
    <t>Rough vertical to Sides of flocculation tank base</t>
  </si>
  <si>
    <t>4.1.9.3</t>
  </si>
  <si>
    <t>Smooth vertical to Flocculation tank</t>
  </si>
  <si>
    <t>4.1.9.4</t>
  </si>
  <si>
    <t xml:space="preserve">Smooth vertical to Inlet channel and chamber </t>
  </si>
  <si>
    <t>4.1.9.5</t>
  </si>
  <si>
    <t>Smooth vertical to baffle walls (rapid mix inlet channel)</t>
  </si>
  <si>
    <t>4.1.9.6</t>
  </si>
  <si>
    <t>Smooth vertical to Outlet channel</t>
  </si>
  <si>
    <t>4.1.9.7</t>
  </si>
  <si>
    <t>Smooth vertical (including curved) to connecting channel</t>
  </si>
  <si>
    <t>4.1.9.8</t>
  </si>
  <si>
    <t>Smooth vertical to stairs</t>
  </si>
  <si>
    <t>4.1.9.9</t>
  </si>
  <si>
    <t>Formwork for steps</t>
  </si>
  <si>
    <t>Horizontal formwork</t>
  </si>
  <si>
    <t>4.1.9.10</t>
  </si>
  <si>
    <t>Smooth horizontal to walkway slabs</t>
  </si>
  <si>
    <t>Narrow widths</t>
  </si>
  <si>
    <t>4.1.9.11</t>
  </si>
  <si>
    <t>150mm Smooth horizontal narrow to walkway sides</t>
  </si>
  <si>
    <t>4.1.9.12</t>
  </si>
  <si>
    <t>250mm Smooth horizontal narrow to underside of walls (inlet chamber, inlet channel, and central wall openings)</t>
  </si>
  <si>
    <t>4.1.9.13</t>
  </si>
  <si>
    <t>250x250 vertical smooth column shutter to central wall column, flocculation tanks</t>
  </si>
  <si>
    <t>4.1.9.14</t>
  </si>
  <si>
    <t>250mm smooth vertical narrow widths to wall openings (sides of weirs, outlets, and central wall bottom holes)</t>
  </si>
  <si>
    <t>Box-outs / form voids</t>
  </si>
  <si>
    <t>4.1.9.15</t>
  </si>
  <si>
    <t>8.2.6 (b)</t>
  </si>
  <si>
    <t>Form voids in walkway slab for mixers, 300 dia.</t>
  </si>
  <si>
    <t>4.1.9.16</t>
  </si>
  <si>
    <t>50mm PVC pipes cast into baffle walls</t>
  </si>
  <si>
    <t>4.1.9.17</t>
  </si>
  <si>
    <t>8.2.6 (d)</t>
  </si>
  <si>
    <t>Other than circular, up to and including 0.1m² up to 350 deep</t>
  </si>
  <si>
    <t>4.1.9.18</t>
  </si>
  <si>
    <t>Other than circular, up to and including 0.5m² up to 350 deep</t>
  </si>
  <si>
    <t>4.1.9.19</t>
  </si>
  <si>
    <t>Square up to and including 0,5m² up to 350 deep</t>
  </si>
  <si>
    <t>4.1.9.20</t>
  </si>
  <si>
    <t>Box-out special for temporary interconnecting of the outlet channel during operation of temporary bypass line, including coating of reinforcing as shown on the drawings.(60398/36)</t>
  </si>
  <si>
    <t>4.1.9.21</t>
  </si>
  <si>
    <t>Box-out special circular for temporary connection to the bypass line, including coating of reinforcing as shown on the drawings. (60398/36)</t>
  </si>
  <si>
    <t>4.1.10</t>
  </si>
  <si>
    <t>8.1.2_x000D_
PSG 8.1.2</t>
  </si>
  <si>
    <t>4.1.10.1</t>
  </si>
  <si>
    <t>4.1.10.2</t>
  </si>
  <si>
    <t>4.1.11</t>
  </si>
  <si>
    <t>4.1.11.1</t>
  </si>
  <si>
    <t>Blinding in 15MPa/19mm</t>
  </si>
  <si>
    <t>4.1.11.2</t>
  </si>
  <si>
    <t>50mm blinding below pile caps</t>
  </si>
  <si>
    <t>4.1.11.3</t>
  </si>
  <si>
    <t>50mm blinding under structure</t>
  </si>
  <si>
    <t>4.1.11.4</t>
  </si>
  <si>
    <t>50mm blinding under inlet/outlet channels/chambers</t>
  </si>
  <si>
    <t>4.1.11.5</t>
  </si>
  <si>
    <t>50mm blinding under connecting channel</t>
  </si>
  <si>
    <t>35MPa/19mm watertight concrete to:</t>
  </si>
  <si>
    <t>4.1.11.6</t>
  </si>
  <si>
    <t>Pile Caps</t>
  </si>
  <si>
    <t>4.1.11.7</t>
  </si>
  <si>
    <t>350mm floor slab to pile caps</t>
  </si>
  <si>
    <t>4.1.11.8</t>
  </si>
  <si>
    <t>Flocculation tank walls</t>
  </si>
  <si>
    <t>4.1.11.9</t>
  </si>
  <si>
    <t>Walkway slabs</t>
  </si>
  <si>
    <t>4.1.11.10</t>
  </si>
  <si>
    <t>Inlet chamber and channel</t>
  </si>
  <si>
    <t>4.1.11.11</t>
  </si>
  <si>
    <t>Outlet channel</t>
  </si>
  <si>
    <t>4.1.11.12</t>
  </si>
  <si>
    <t>Connecting channel</t>
  </si>
  <si>
    <t>25MPa/19mm concrete to:</t>
  </si>
  <si>
    <t>4.1.11.13</t>
  </si>
  <si>
    <t>Stairs</t>
  </si>
  <si>
    <t>15MPa/19mm concrete to:</t>
  </si>
  <si>
    <t>4.1.11.14</t>
  </si>
  <si>
    <t>Thickenings to temporary bypass line pipe</t>
  </si>
  <si>
    <t>No-fines concrete:</t>
  </si>
  <si>
    <t>4.1.11.15</t>
  </si>
  <si>
    <t>PSG 5.5.b11</t>
  </si>
  <si>
    <t>No-fines concrete to toe of base slab as shown.</t>
  </si>
  <si>
    <t>Special concrete:</t>
  </si>
  <si>
    <t>45MPa no/low shrink quick set repair concrete to fill in temporary bypass box-outs (placed and cured under shut-down conditions). Side walls to be primed with dry to wet concrete primer, and a central bead of sikaswell (or similar approved). (Ref drawing 60398/36)</t>
  </si>
  <si>
    <t>4.1.11.16</t>
  </si>
  <si>
    <t xml:space="preserve">Outlet channel interconnection box-out. </t>
  </si>
  <si>
    <t>4.1.11.17</t>
  </si>
  <si>
    <t>Circular box out for temporary connection to the bypass line</t>
  </si>
  <si>
    <t>4.1.11.18</t>
  </si>
  <si>
    <t>Circular break-out in existing inlet channel for temporary connection to bypass line.</t>
  </si>
  <si>
    <t>8.4.4_x000D_
PSG 5.2.1</t>
  </si>
  <si>
    <t>Unformed Surface Finish</t>
  </si>
  <si>
    <t>4.1.11.19</t>
  </si>
  <si>
    <t>8.4.4 (a)</t>
  </si>
  <si>
    <t>Wood floated finish to base toe</t>
  </si>
  <si>
    <t>4.1.11.20</t>
  </si>
  <si>
    <t>Steel-floated finish to flocculation tank floor</t>
  </si>
  <si>
    <t>4.1.11.21</t>
  </si>
  <si>
    <t>Steel-floated finish to walkway slab</t>
  </si>
  <si>
    <t>4.1.11.22</t>
  </si>
  <si>
    <t>Steel-floated finish to top of walls (excluding sloped)</t>
  </si>
  <si>
    <t>4.1.11.23</t>
  </si>
  <si>
    <t>Steel-floated finish to inlet channel and chamber slab (excluding sloped)</t>
  </si>
  <si>
    <t>4.1.11.24</t>
  </si>
  <si>
    <t>Steel-floated finish to outlet channel slab</t>
  </si>
  <si>
    <t>4.1.11.25</t>
  </si>
  <si>
    <t>Steel-floated finish, sloped, to rapid mixing channel floor</t>
  </si>
  <si>
    <t>4.1.11.26</t>
  </si>
  <si>
    <t>Steel-floated finish, sloped, to rapid mixing channel walls</t>
  </si>
  <si>
    <t>4.1.11.27</t>
  </si>
  <si>
    <t>Steel-floated finish to connecting channel floor</t>
  </si>
  <si>
    <t>4.1.11.28</t>
  </si>
  <si>
    <t>Steel-floated finish to top of connecting channel walls</t>
  </si>
  <si>
    <t>4.1.12</t>
  </si>
  <si>
    <t>4.1.12.1</t>
  </si>
  <si>
    <t>Flocculation Tank base</t>
  </si>
  <si>
    <t>4.1.12.2</t>
  </si>
  <si>
    <t>Flocculation Tank walls</t>
  </si>
  <si>
    <t>4.1.12.3</t>
  </si>
  <si>
    <t>Inlet channel and chamber walls</t>
  </si>
  <si>
    <t>4.1.12.4</t>
  </si>
  <si>
    <t>Baffle walls</t>
  </si>
  <si>
    <t>4.1.12.5</t>
  </si>
  <si>
    <t>4.1.12.6</t>
  </si>
  <si>
    <t>4.1.12.7</t>
  </si>
  <si>
    <t>4.1.12.8</t>
  </si>
  <si>
    <t>Walkway edges</t>
  </si>
  <si>
    <t>4.1.12.9</t>
  </si>
  <si>
    <t>Flocculation Tank base toe top</t>
  </si>
  <si>
    <t>4.1.12.10</t>
  </si>
  <si>
    <t>Flocculation tank floor top</t>
  </si>
  <si>
    <t>4.1.12.11</t>
  </si>
  <si>
    <t>Walkway slab top</t>
  </si>
  <si>
    <t>4.1.12.12</t>
  </si>
  <si>
    <t>Top of walls</t>
  </si>
  <si>
    <t>4.1.12.13</t>
  </si>
  <si>
    <t>Chamber slab</t>
  </si>
  <si>
    <t>4.1.12.14</t>
  </si>
  <si>
    <t>Mixing channel floor</t>
  </si>
  <si>
    <t>4.1.12.15</t>
  </si>
  <si>
    <t>Connecting channel floor</t>
  </si>
  <si>
    <t>4.1.13</t>
  </si>
  <si>
    <t>4.1.13.1</t>
  </si>
  <si>
    <t>4.1.13.2</t>
  </si>
  <si>
    <t>4.1.13.3</t>
  </si>
  <si>
    <t>4.1.14</t>
  </si>
  <si>
    <t>SANS 1200HA_x000D_
PSHA</t>
  </si>
  <si>
    <t>4.1.14.1</t>
  </si>
  <si>
    <t>4.1.14.2</t>
  </si>
  <si>
    <t>Supply, fabricate, deliver and install coated GMS ball type handrailing to existing clarifier wall. Height &amp; style to match existing.</t>
  </si>
  <si>
    <t>4.1.14.3</t>
  </si>
  <si>
    <t>4.1.14.4</t>
  </si>
  <si>
    <t>Stainless steel ladder to flocculation tank walls to 2,5m high with extended lugs for handgrip</t>
  </si>
  <si>
    <t>4.1.14.5</t>
  </si>
  <si>
    <t>Supply, fabricate, deliver and install 40x40 GMS grating (40x3 bearer bar). Grating segments to be banded. Holes to manufactured for items such as hand railing stanchions, hand stop slits, and jib crane support.</t>
  </si>
  <si>
    <t>4.1.14.6</t>
  </si>
  <si>
    <t>4.1.14.7</t>
  </si>
  <si>
    <t>4.1.15</t>
  </si>
  <si>
    <t>MISCELLANEOUS WORK</t>
  </si>
  <si>
    <t>DRAINAGE</t>
  </si>
  <si>
    <t>4.1.15.1</t>
  </si>
  <si>
    <t>110mm PVC Drain pipe under gully drain, laid to minimum 2% fall to daylight.</t>
  </si>
  <si>
    <t>DUCTS</t>
  </si>
  <si>
    <t>4.1.15.2</t>
  </si>
  <si>
    <t>DN50 PN12 HDPE sleeves with SS draw wire</t>
  </si>
  <si>
    <t>4.1.15.3</t>
  </si>
  <si>
    <t>Supply and install 9kg DCP fire extinguisher to wall, complete with weather cabinet and signage.</t>
  </si>
  <si>
    <t>4.1.15.4</t>
  </si>
  <si>
    <t>4.1.16</t>
  </si>
  <si>
    <t>4.1.16.1</t>
  </si>
  <si>
    <t>Testing of flocculation tank for water tightness in accordance with the specifications.</t>
  </si>
  <si>
    <t>4.1.16.2</t>
  </si>
  <si>
    <t xml:space="preserve">Temporary blocking off the inlet chamber and testing for water tightness in accordance with the specifications </t>
  </si>
  <si>
    <t>4.1.17</t>
  </si>
  <si>
    <t>SANS 1200ME, MJ, MK, MF</t>
  </si>
  <si>
    <t>SEGMENTED PAVED WALKWAY</t>
  </si>
  <si>
    <t>4.1.17.1</t>
  </si>
  <si>
    <t>Compaction to 95% Mod AASHTO of 150mm thick insitu layer under C4 (priced below)</t>
  </si>
  <si>
    <t>4.1.17.2</t>
  </si>
  <si>
    <t>MF8.3.3-8</t>
  </si>
  <si>
    <t>Supply from commercial sources, construct, stabilise with 4% cement 125mm thick gravel sub-base C4 layer compacted to 97% mod AASHTO</t>
  </si>
  <si>
    <t>4.1.17.3</t>
  </si>
  <si>
    <t>MK8.2.2</t>
  </si>
  <si>
    <t>Supply, lay to levels and bed precast  concrete half-round drain 330mm wide</t>
  </si>
  <si>
    <t>4.1.17.4</t>
  </si>
  <si>
    <t>Cast in situ segments with gully grid, complete with SS gully grid and sweep tee connection to drain pipe, in 20MPa/19mm concrete.</t>
  </si>
  <si>
    <t>4.1.17.5</t>
  </si>
  <si>
    <t>Cast in situ 200x200 concrete edge beam in 20MPa/19mm concrete</t>
  </si>
  <si>
    <t>4.1.17.6</t>
  </si>
  <si>
    <t>Supply, lay and bed including 20mm sand bedding, jointing sand, and edge trimming as required, 60mm type S-A paving in herringbone.</t>
  </si>
  <si>
    <t>4.1.18</t>
  </si>
  <si>
    <t>PIPEWORK</t>
  </si>
  <si>
    <t>Rates to include necessary couplings, sockets, flange jointing material, cutting, welding, joining, lining, coating, and coating repair on site as necessary.</t>
  </si>
  <si>
    <t>4.1.18.1</t>
  </si>
  <si>
    <t>DN500 PN10 epoxy coated and lined flanged / bell ended (DN700) bend special to bypass line, with puddle.</t>
  </si>
  <si>
    <t>4.1.18.2</t>
  </si>
  <si>
    <t>DN500 PN10 epoxy coated and lined flanged / bell ended (DN700) pipe 3400 long to bypass line, with puddle.</t>
  </si>
  <si>
    <t>4.1.19</t>
  </si>
  <si>
    <t>PROVISIONAL SUMS</t>
  </si>
  <si>
    <t>4.1.19.1</t>
  </si>
  <si>
    <t>Provide the Provisional Sum of R25000 for signage and painting as instructed by the Engineer</t>
  </si>
  <si>
    <t>4.1.19.2</t>
  </si>
  <si>
    <t>SCHEDULE 5 - WATERWORKS EQUIPMENT</t>
  </si>
  <si>
    <t>SECTION 5: WATERWORKS EQUIPMENT</t>
  </si>
  <si>
    <t>5.1</t>
  </si>
  <si>
    <t>5.1.1</t>
  </si>
  <si>
    <t>PWW</t>
  </si>
  <si>
    <t>WATERWORKS EQUIPMENT: PWW</t>
  </si>
  <si>
    <t>HEAD OF WORKS EQUIPMENT (Ref Drawing 60398/35-60398/39)</t>
  </si>
  <si>
    <t>5.1.1.1</t>
  </si>
  <si>
    <t>PWW 8.1</t>
  </si>
  <si>
    <t>Supply and install DN500 PN10 clockwise closing wedge gate valve with rising spindle (AIWC)</t>
  </si>
  <si>
    <t>5.1.1.2</t>
  </si>
  <si>
    <t>PWW 8.2</t>
  </si>
  <si>
    <t>Supply and install DN400 PN10 electromagnetic flowmeter (AIWC)</t>
  </si>
  <si>
    <t>5.1.1.3</t>
  </si>
  <si>
    <t>PWW8.3,8.4</t>
  </si>
  <si>
    <t xml:space="preserve">Supply and install DN500 PN10 knife gate valve complete with electric actuator suitable for flow modulation </t>
  </si>
  <si>
    <t>5.1.1.4</t>
  </si>
  <si>
    <t>PWW 9.1</t>
  </si>
  <si>
    <t>Supply and install automated inclined stainless steel racked screen with bottom turnabout (Huber RakeMax or similar approved) complete with shaftless screw conveyor</t>
  </si>
  <si>
    <t>5.1.1.5</t>
  </si>
  <si>
    <t>PWW 9.2</t>
  </si>
  <si>
    <t>Supply and Install manually racked standby stainless steel screen</t>
  </si>
  <si>
    <t>5.1.1.6</t>
  </si>
  <si>
    <t>PWW 9.3</t>
  </si>
  <si>
    <t>Supply and install 500X500mm stainless steel penstock and frame (Penstock to be lockable in position)</t>
  </si>
  <si>
    <t>5.1.1.7</t>
  </si>
  <si>
    <t>Supply and install 1.32x1.2m stainless steel penstock and frame</t>
  </si>
  <si>
    <t>5.1.1.8</t>
  </si>
  <si>
    <t>Supply and install 1.12x0.7m stainless steel penstock and frame</t>
  </si>
  <si>
    <t>5.1.1.9</t>
  </si>
  <si>
    <t>Supply and install 1.12x0.97m stainless steel penstock and frame</t>
  </si>
  <si>
    <t>5.1.1.10</t>
  </si>
  <si>
    <t>PWW9.5</t>
  </si>
  <si>
    <t>Supply and install ultrasonic depth indicator complete with DN300 PVC stilling well</t>
  </si>
  <si>
    <t>5.1.1.11</t>
  </si>
  <si>
    <t>PWW 9.6</t>
  </si>
  <si>
    <t>Supply, deliver and install inlet chamber weir plate (SS304L) for inlet level control and flow measurement, as detailed on the drawings.</t>
  </si>
  <si>
    <t>5.1.1.12</t>
  </si>
  <si>
    <t>Supply, deliver and install 1200x200x2mm thick (SS304L) inlet weir plates to +/- 2mm level accuracy.</t>
  </si>
  <si>
    <t>5.1.1.13</t>
  </si>
  <si>
    <t>PWW13.2</t>
  </si>
  <si>
    <t>Supply and install streaming current detector in IP67 wall mounted enclosure complete with sample pump and pipework</t>
  </si>
  <si>
    <t>5.1.1.14</t>
  </si>
  <si>
    <t>PWW 9.4</t>
  </si>
  <si>
    <t xml:space="preserve">1,04x0.26m aluminium hand stop complete with frame and lifting hook as detailed. </t>
  </si>
  <si>
    <t>5.1.1.15</t>
  </si>
  <si>
    <t xml:space="preserve">Extra over item above for bracket(by contractor) for storage of handstops when not in use </t>
  </si>
  <si>
    <t>5.1.1.16</t>
  </si>
  <si>
    <t>Supply and install 1.0x0.7m stainless steel penstock and frame</t>
  </si>
  <si>
    <t>5.1.1.17</t>
  </si>
  <si>
    <t>PWW 10.1</t>
  </si>
  <si>
    <t>Supply, deliver and install vertical mechanical mixers with VSDs in flocculation tank, in accordance with specification.</t>
  </si>
  <si>
    <t>5.1.1.18</t>
  </si>
  <si>
    <t xml:space="preserve">Design, supply, and install complete (SS316) swing jib crane to 200kg rated load, maximum x/500 deflection, complete with load test and certificate. (See drawings 60398/35 and 60398/36 for concept). </t>
  </si>
  <si>
    <t>5.1.1.19</t>
  </si>
  <si>
    <t>Supply removable / easy assembly hoist chain trolley (stainless steel) to the above jib crane, min. 200kg rated capacity</t>
  </si>
  <si>
    <t>5.1.1.20</t>
  </si>
  <si>
    <t>Supply chain block to min. 5m lifting height, rated to min. 200kg capacity.</t>
  </si>
  <si>
    <t>5.1.1.21</t>
  </si>
  <si>
    <t>Provisional sum for the provision of additional safety equipment and signage as directed by the Engineer.</t>
  </si>
  <si>
    <t>5.1.1.22</t>
  </si>
  <si>
    <t>Contractor's mark-up for overheads and profit on item above</t>
  </si>
  <si>
    <t>5.1.1.23</t>
  </si>
  <si>
    <t>Supply heavy duty platform trolley to minimum 200kg load capacity with minimum 350mm dia. Wheels (Min. 1.0mx0.6m platform size)</t>
  </si>
  <si>
    <t>5.1.2</t>
  </si>
  <si>
    <t>TEMPORARY BYPASS WORKS</t>
  </si>
  <si>
    <t>(Ref Drawing 60398/36)</t>
  </si>
  <si>
    <t>5.1.2.1</t>
  </si>
  <si>
    <t>Design, supply, and install (under shutdown conditions) complete temporary channel isolation plug (epoxy coated MS) to block backflow into existing inlet channel during operation of temporary bypass line from new flocculation tanks, as shown in concept on the drawings,  complete with all materials as required (sealants, epoxy bolts assemblies, etc).</t>
  </si>
  <si>
    <t>5.1.2.2</t>
  </si>
  <si>
    <t>Design, supply, and install complete temporary flocculation tank outlet plates (primary leak protection) to prevent water passing through to final flow path during operation of temporary bypass line, as shown in concept on the drawings,  complete with all materials as required (sealants, epoxy bolts assemblies, etc).</t>
  </si>
  <si>
    <t>5.1.3</t>
  </si>
  <si>
    <t>CLARIFIER COMPLEX</t>
  </si>
  <si>
    <t>(Ref Drawing 60398/40)</t>
  </si>
  <si>
    <t>5.1.3.1</t>
  </si>
  <si>
    <t>PWW 11.1</t>
  </si>
  <si>
    <t>Drain and clean Dortmund clarifiers</t>
  </si>
  <si>
    <t>5.1.3.2</t>
  </si>
  <si>
    <t>PWW11.2</t>
  </si>
  <si>
    <t>Removal of redundant clarifier equipment, including asbestos cement launder pipes, sludge  hoppers, steel support structures etc to EWS stores or Municipal waste site as instructed, in accordance with applicable Health and Safety and Environmental legislation</t>
  </si>
  <si>
    <t>5.1.3.3</t>
  </si>
  <si>
    <t xml:space="preserve">Manufacture, supply, and install new sludge hopper/concentrator cone and launder support structure (Epoxy coated heavy duty galvanised structural steel grade S355) as shown on the drawings.  The rate shall cover the cost of preparing shop drawings, supply of all materials, fabrication, loading, transporting to site, off loading, erection, anchoring (chemical anchors) and supports, all fasteners, washers, isolation/bearing strips and bolt assemblies, temporary bracing as necessary, etc. complete.   </t>
  </si>
  <si>
    <t>5.1.3.4</t>
  </si>
  <si>
    <t>Extra over above for additional on-site Epoxy coating complete launder support assembly once installed, including prepping and coating galv. Bolts, touch ups, etc. Measured per clarifier. To be levelled to +/-2mm across all launders and including across all clarifiers.</t>
  </si>
  <si>
    <t>5.1.3.5</t>
  </si>
  <si>
    <t xml:space="preserve">Prepare shop drawings for approval, manufacture, supply, deliver, and install new launders (SS316) as detailed (each launder length to be seamless), to support structure and to walls as shown. No Ferro-magnetic metal to non Ferro-magnetic metal contact shall rely on insulation through coating only, and shall instead have proper isolating bearing/pad/etc. </t>
  </si>
  <si>
    <t>5.1.3.6</t>
  </si>
  <si>
    <t>Design, submit for approval, manufacture, and installation of Non-ferro-magnetic (300 range) Stainless Steel pulley system as detailed on the drawings, including ss wire-rope, ss pulley blocks, ss wire-rope winch, and winch support. No Ferro-magnetic metal to non-ferro-magnetic metal contact shall rely on insulation through coating only, and shall instead have proper isolating bearing/pad/etc. design. To suit up to 8m lifting range.</t>
  </si>
  <si>
    <t>5.1.3.7</t>
  </si>
  <si>
    <t>PWW11.4</t>
  </si>
  <si>
    <t xml:space="preserve">Deliver, supply and install new 2.5m diameter sludge hopper/concentrator complete as per specification including flexible pipe with couplings etc. complete. </t>
  </si>
  <si>
    <t>5.1.3.8</t>
  </si>
  <si>
    <t>Squaring off of Launder outlet holes, including breaking back concrete and trowel applied repair grout to suit new launder profile.</t>
  </si>
  <si>
    <t>5.1.4</t>
  </si>
  <si>
    <t xml:space="preserve">FILTER COMPLEX </t>
  </si>
  <si>
    <t>5.1.4.1</t>
  </si>
  <si>
    <t>PWW 12.1</t>
  </si>
  <si>
    <t>Supply, deliver and install new removable clear FRP/Perspex covers to clearwells.</t>
  </si>
  <si>
    <t>5.1.4.2</t>
  </si>
  <si>
    <t>PWW12.2</t>
  </si>
  <si>
    <t xml:space="preserve">Supply and install filter media depth indicator plates </t>
  </si>
  <si>
    <t>5.1.4.3</t>
  </si>
  <si>
    <t>PWW12.3</t>
  </si>
  <si>
    <t>Provide the Provisional sum of R200 000 for top-up of filter media</t>
  </si>
  <si>
    <t>5.1.4.4</t>
  </si>
  <si>
    <t>5.1.4.5</t>
  </si>
  <si>
    <t>Provide the Provisional Sum of R120 000 for the rehabilitation of inlet clack valves</t>
  </si>
  <si>
    <t>5.1.4.6</t>
  </si>
  <si>
    <t>Contractors mark-up for overheads and profits on item above</t>
  </si>
  <si>
    <t>5.1.5</t>
  </si>
  <si>
    <t>POLYMER SYSTEM - FILLING, STORAGE, DOSING, MONITORING AND CONTROL</t>
  </si>
  <si>
    <t>(Ref Drawing 60398/41)</t>
  </si>
  <si>
    <t>5.1.5.1</t>
  </si>
  <si>
    <t>PWW13.1</t>
  </si>
  <si>
    <t xml:space="preserve">Design, supply and install polymer storage and dosing facility complete as specified. The rate to also include for coring of concrete walls to accommodate pipework as per the Contractor's design and excavation and bedding for buried pipe between the dosing pumps and sparge pipe at the new inlet. </t>
  </si>
  <si>
    <t>5.1.5.2</t>
  </si>
  <si>
    <t>Provide the Provisional sum of R35 000 for an allowance for refurbishment and or replacement of existing polymer dosing equipment and pipework's.</t>
  </si>
  <si>
    <t>5.1.5.3</t>
  </si>
  <si>
    <t>5.1.5.4</t>
  </si>
  <si>
    <t>PWW 13.2</t>
  </si>
  <si>
    <t>Refurbish and deliver to stores existing Streaming Current Detector (SCD) complete</t>
  </si>
  <si>
    <t>5.1.5.5</t>
  </si>
  <si>
    <t>Supply and deliver to EWS stores new SCD sample pump as per that specified in PWW 13.2.</t>
  </si>
  <si>
    <t>5.1.5.6</t>
  </si>
  <si>
    <t>Provide the Provisional sum of R15 000 for the supply and deliver safety signage</t>
  </si>
  <si>
    <t>5.1.5.7</t>
  </si>
  <si>
    <t>5.1.5.8</t>
  </si>
  <si>
    <t>Testing and commissioning of the existing and new polymer dosing system.</t>
  </si>
  <si>
    <t>5.1.5.9</t>
  </si>
  <si>
    <t>Supply and install backflow prevention valve on the polymer dosing motive water supply line.</t>
  </si>
  <si>
    <t>5.1.6</t>
  </si>
  <si>
    <t>DISINFECTION - CHLORINE SYSTEM</t>
  </si>
  <si>
    <t>5.1.6.1</t>
  </si>
  <si>
    <t>PWW 13.3a</t>
  </si>
  <si>
    <t>Supply, deliver and install new standby chlorinator and associated works complete as specified to the "Vacuum Room".</t>
  </si>
  <si>
    <t>5.1.6.2</t>
  </si>
  <si>
    <t>PWW 13.3b</t>
  </si>
  <si>
    <t>Supply, deliver and install new DN50 Class 12 chlorine dosing pipework from the existing chlorine room to the new head of works, including all excavation, bedding, backfill, pipework, bends, valves, couplings, connections, pipe supports and DN50 Class 12 PVC perforated sparge pipe and tie into motive water system complete as specified.</t>
  </si>
  <si>
    <t>5.1.6.3</t>
  </si>
  <si>
    <t>Provision sum for the provision of additional safety equipment and signage to improve the safety of the installation as directed by the Engineer.</t>
  </si>
  <si>
    <t>5.1.6.4</t>
  </si>
  <si>
    <t>5.1.6.5</t>
  </si>
  <si>
    <t>PWW 13.3</t>
  </si>
  <si>
    <t xml:space="preserve">Allowance for the assessment, testing, report, recommendation, rehabilitation/servicing of the existing chlorine dosing system. Including for the testing, servicing, and calibration of the existing load cells for the 1t chlorine tanks. </t>
  </si>
  <si>
    <t>5.1.6.6</t>
  </si>
  <si>
    <t>5.1.6.7</t>
  </si>
  <si>
    <t>Facilitation of HAZOP study and preparation of report as specified.</t>
  </si>
  <si>
    <t>5.1.6.8</t>
  </si>
  <si>
    <t>Facilitation of MHI study and preparation of report as specified.</t>
  </si>
  <si>
    <t>5.1.6.9</t>
  </si>
  <si>
    <t>Civil works for bollard protection and chain at chlorine house to protect from skip loading/unloading etc.</t>
  </si>
  <si>
    <t>5.1.6.10</t>
  </si>
  <si>
    <t>Supply and install backflow prevention valve on the chlorine dosing motive water supply line.</t>
  </si>
  <si>
    <t>5.1.7</t>
  </si>
  <si>
    <t>MEASUREMENT OF KEY DETERMINANDS</t>
  </si>
  <si>
    <t>Supply and install online analysers complete with sample pump, sample pipework, rotameter etc. complete as specified to:</t>
  </si>
  <si>
    <t>5.1.7.1</t>
  </si>
  <si>
    <t>PWW14.1</t>
  </si>
  <si>
    <t>Turbidity: Raw Water</t>
  </si>
  <si>
    <t>5.1.7.2</t>
  </si>
  <si>
    <t>PWW14.2</t>
  </si>
  <si>
    <t>pH: Raw Water</t>
  </si>
  <si>
    <t>5.1.7.3</t>
  </si>
  <si>
    <t>PWW14.3</t>
  </si>
  <si>
    <t>Conductivity: Raw Water</t>
  </si>
  <si>
    <t>5.1.7.4</t>
  </si>
  <si>
    <t>PWW14.4</t>
  </si>
  <si>
    <t>Free Chlorine: Clarified Water</t>
  </si>
  <si>
    <t>5.1.7.5</t>
  </si>
  <si>
    <t>PWW14.5</t>
  </si>
  <si>
    <t>Turbidity: Clarified Water</t>
  </si>
  <si>
    <t>5.1.7.6</t>
  </si>
  <si>
    <t>PWW14.6</t>
  </si>
  <si>
    <t>Turbidity: Filtered Water</t>
  </si>
  <si>
    <t>5.1.7.7</t>
  </si>
  <si>
    <t>PWW14.7</t>
  </si>
  <si>
    <t>Turbidity: Potable Water</t>
  </si>
  <si>
    <t>5.1.7.8</t>
  </si>
  <si>
    <t>PWW14.8</t>
  </si>
  <si>
    <t>pH: Potable Water</t>
  </si>
  <si>
    <t>5.1.7.9</t>
  </si>
  <si>
    <t>PWW14.10</t>
  </si>
  <si>
    <t>Free Chlorine: Potable Water</t>
  </si>
  <si>
    <t>5.1.8</t>
  </si>
  <si>
    <t>REVIEW FOR COMPLIANCE</t>
  </si>
  <si>
    <t>5.1.8.1</t>
  </si>
  <si>
    <t>Preparation of shop drawings and "goodness of fit" of mechanical pipework and fittings</t>
  </si>
  <si>
    <t>5.1.8.2</t>
  </si>
  <si>
    <t>Provision of laboratory equipment</t>
  </si>
  <si>
    <t>5.1.8.3</t>
  </si>
  <si>
    <t>5.1.9</t>
  </si>
  <si>
    <t>ASSET MANAGEMENT AND PROVISION OF LIST OF SPARES</t>
  </si>
  <si>
    <t>5.1.9.1</t>
  </si>
  <si>
    <t>Provision for critical spares</t>
  </si>
  <si>
    <t>5.1.9.2</t>
  </si>
  <si>
    <t>5.1.9.3</t>
  </si>
  <si>
    <t>Provision for the supply and delivery of chemicals required for the dosing systems at the water treatment works for continuous operation over the 6 months trial period.</t>
  </si>
  <si>
    <t>5.1.9.4</t>
  </si>
  <si>
    <t>SCHEDULE 6 - ADMINISTRATION BUILDING EXTENSION</t>
  </si>
  <si>
    <t>SECTION 6.1: ALTERATIONS</t>
  </si>
  <si>
    <t>6.1</t>
  </si>
  <si>
    <t>ALTERATIONS</t>
  </si>
  <si>
    <t>NOTES:</t>
  </si>
  <si>
    <t>Items described as to be re-used or to be handed over to the Client are to be carefully dismantled where necessary and stacked on site where directed, and the Contractor will be responsible for their removal and storage until required, and shall make good all items missing, damaged or broken at his own expense. All works references Dwgs 60398/11</t>
  </si>
  <si>
    <t>Alterations to the fabric of existing structures will be executed in stages concurrently with the construction of the new work to ensure that the waterproofing integrity of the structures is maintained.</t>
  </si>
  <si>
    <t>Unless otherwise described, no materials from the alterations shall be re-used in any new work without the written approval of the client, with the exception of facing bricks required in filling to openings, etc., which may be re-used if free of cracks and chips and properly cleaned of all mortar</t>
  </si>
  <si>
    <t>The Contractor is to take all dimensions affecting the existing buildings on the site as he will be solely responsible for all new work being to the correct sizes. The Engineer's Representative is to be notified immediately of any discrepancies between the drawings and the existing work and all work affected by these discrepancies is to be suspended until such time as the Engineer's Representative shall authorise its continuance</t>
  </si>
  <si>
    <t>Prices are to include for carting away from site all materials not specifically mentioned as being stored on site for re-use or handed over to the client and all rubbish, debris, etc., arising from the alterations, etc., and for making good all work damaged or disturbed to the approval of the client</t>
  </si>
  <si>
    <t>Tenderers are to include in pricing for the statutory requirements with regard to the demolition and disposal of asbestos cement material arising from the works</t>
  </si>
  <si>
    <t>6.1.1</t>
  </si>
  <si>
    <t xml:space="preserve">GENERAL </t>
  </si>
  <si>
    <t>6.1.1.1</t>
  </si>
  <si>
    <t>Allow for protecting all existing work liable to suffer damage (i.e. walls, finishes, floors, windows, etc.) from damage during the building operations, alterations, etc., and make good all work damaged with new material to match existing to the approval of the client</t>
  </si>
  <si>
    <t>6.1.1.2</t>
  </si>
  <si>
    <t>Dust screens of minimum height 3000mm (equal height throughout), between concrete floor and ceiling, roof slab, or floor slab above, of suitable timber framing with 375 micron polyethylene sheeting fixed on one side, including corners, ends, and any other intermediate posts and bracing as may be required for support, stability, etc</t>
  </si>
  <si>
    <t>6.1.2</t>
  </si>
  <si>
    <t xml:space="preserve">REMOVAL OF EXISTING WORK </t>
  </si>
  <si>
    <t>Breaking down and removing brickwork etc</t>
  </si>
  <si>
    <t>6.1.2.1</t>
  </si>
  <si>
    <t>Single skin wall</t>
  </si>
  <si>
    <t>Taking out and removing doors, windows, etc., from brickwork to remain (building up or altering opening elsewhere measured)</t>
  </si>
  <si>
    <t>6.1.2.2</t>
  </si>
  <si>
    <t xml:space="preserve">Hardwood single door and frame not exceeding 2,5m²_x000D_
</t>
  </si>
  <si>
    <t>6.1.2.3</t>
  </si>
  <si>
    <t>Glazed steel window not exceeding 2,5m²</t>
  </si>
  <si>
    <t>Taking out doors, windows, etc including thresholds, sills, etc from brickwork to be demolished and stored for reuse as directed by the Engineer.</t>
  </si>
  <si>
    <t>6.1.2.4</t>
  </si>
  <si>
    <t>Soap dispenser from brick walls</t>
  </si>
  <si>
    <t>6.1.2.5</t>
  </si>
  <si>
    <t xml:space="preserve">Taking out and removing sundry joinery work, fittings, etc. </t>
  </si>
  <si>
    <t>6.1.2.6</t>
  </si>
  <si>
    <t>Change room bench from wall</t>
  </si>
  <si>
    <t>6.1.2.7</t>
  </si>
  <si>
    <t>Existing lab chipboard cupboards and doors</t>
  </si>
  <si>
    <t xml:space="preserve">Hacking up/off and removing ceramic tile floor finishes including removing mortar bed or backing and preparing concrete or brick surfaces for new screed, plaster or tile finishes (elsewhere measured) </t>
  </si>
  <si>
    <t>6.1.2.8</t>
  </si>
  <si>
    <t>Ceramic tiles on floors</t>
  </si>
  <si>
    <t xml:space="preserve">Hacking up/off and removing white glazed tile wall finishes including removing mortar bed or backing and preparing concrete or brick surfaces for new screed, plaster or tile finishes (elsewhere measured) </t>
  </si>
  <si>
    <t>6.1.2.9</t>
  </si>
  <si>
    <t>White glazed ceramic tiles to walls</t>
  </si>
  <si>
    <t xml:space="preserve">Taking out and removing piping, sanitary fittings, etc. including disconnecting piping and stopping off fittings and making good floor and wall finishes (new tiling and paintwork elsewhere measured) </t>
  </si>
  <si>
    <t>6.1.2.10</t>
  </si>
  <si>
    <t>Water supply pipework including fittings not exceeding 75mm diameter, inclusive of ancillary works</t>
  </si>
  <si>
    <t>6.1.2.11</t>
  </si>
  <si>
    <t>Stainless steel double bowl sink and drainer including fittings, etc, inclusive of ancillary works</t>
  </si>
  <si>
    <t>6.1.2.12</t>
  </si>
  <si>
    <t>Ceramic wash hand basin, including short lengths of piping, fittings, etc, inclusive of ancillary works</t>
  </si>
  <si>
    <t>6.1.2.13</t>
  </si>
  <si>
    <t>Urinal, inclusive of ancillary works</t>
  </si>
  <si>
    <t>6.1.2.14</t>
  </si>
  <si>
    <t>Shower, inclusive of ancillary works</t>
  </si>
  <si>
    <t xml:space="preserve">Taking out and removing glass and mirrors </t>
  </si>
  <si>
    <t>6.1.2.15</t>
  </si>
  <si>
    <t>Mirror 1300 x 1500mm high from wall</t>
  </si>
  <si>
    <t xml:space="preserve">Breaking down, cutting, and removal of brickwork </t>
  </si>
  <si>
    <t>6.1.2.16</t>
  </si>
  <si>
    <t>Windows &amp; Doors</t>
  </si>
  <si>
    <t>6.1.3</t>
  </si>
  <si>
    <t>PABR</t>
  </si>
  <si>
    <t xml:space="preserve">BUILDING UP OPENINGS </t>
  </si>
  <si>
    <t>External facebrick in Roan Satin FBX and internal common brick NFP for plaster and paint finish, brickwork in class II mortar in building up openings, including bonding new to existing and making good cement plaster (making good paintwork elsewhere)</t>
  </si>
  <si>
    <t>6.1.3.1</t>
  </si>
  <si>
    <t>External facebrick</t>
  </si>
  <si>
    <t>6.1.3.2</t>
  </si>
  <si>
    <t>Internal common brick</t>
  </si>
  <si>
    <t>Internal common brick NFP in class II mortar in building up openings, including bonding new to existing and making good cement plaster on both sides (making good paintwork elsewhere)</t>
  </si>
  <si>
    <t>6.1.3.3</t>
  </si>
  <si>
    <t>Single skin walls</t>
  </si>
  <si>
    <t>6.1.3.4</t>
  </si>
  <si>
    <t>Double skin walls</t>
  </si>
  <si>
    <t xml:space="preserve">Sundries </t>
  </si>
  <si>
    <t>6.1.3.5</t>
  </si>
  <si>
    <t>Cutting, toothing and bonding new brick walls to existing brick walls</t>
  </si>
  <si>
    <t>6.1.4</t>
  </si>
  <si>
    <t xml:space="preserve">PREPARATORY WORK TO EXISTING SURFACES </t>
  </si>
  <si>
    <t xml:space="preserve">Preparatory work to existing surfaces </t>
  </si>
  <si>
    <t>6.1.4.1</t>
  </si>
  <si>
    <t>Making good to walls where white glazed tiles removed to receive new finish (Elsewhere measured)</t>
  </si>
  <si>
    <t>6.1.4.2</t>
  </si>
  <si>
    <t>Making good to floors where ceramic tiles removed to receive new floor finish (Elsewhere measured)</t>
  </si>
  <si>
    <t>6.1.4.3</t>
  </si>
  <si>
    <t>Remove paint and plaster surface from existing walls</t>
  </si>
  <si>
    <t>6.1.5</t>
  </si>
  <si>
    <t xml:space="preserve">OPENINGS THROUGH EXISTING WALLS ETC </t>
  </si>
  <si>
    <t xml:space="preserve">Breaking out for and forming openings through brick walls for new doors and frames, including pre-stressed concrete lintels, making good cement plaster on both sides and into reveals and with 20 MPa concrete thresholds with steel trowelled finish (new doors and frames and making good paintwork elsewhere) </t>
  </si>
  <si>
    <t>6.1.5.1</t>
  </si>
  <si>
    <t>Opening for door with timber frame 915 x 2134mm high overall through half brick wall</t>
  </si>
  <si>
    <t>6.1.6</t>
  </si>
  <si>
    <t>BRICKWORK SUNDRIES</t>
  </si>
  <si>
    <t>Brick on edge lintels (into existing structure)</t>
  </si>
  <si>
    <t>6.1.6.1</t>
  </si>
  <si>
    <t>110 x 150mm lintels in lengths not exceeding 3m</t>
  </si>
  <si>
    <t>Brick on edge sills (into existing structure)</t>
  </si>
  <si>
    <t>6.1.6.2</t>
  </si>
  <si>
    <t>110 x 150mm sills in lengths not exceeding 3m</t>
  </si>
  <si>
    <t>SECTION 6.2: CONCRETE, FORMWORK AND REINFORCING</t>
  </si>
  <si>
    <t>6.2</t>
  </si>
  <si>
    <t>SANS 1200 G, PSG</t>
  </si>
  <si>
    <t>CONCRETE, FORMWORK, AND REINFORCING</t>
  </si>
  <si>
    <t>The costs of making, storing and testing of concrete test cubes as required under clause 7 "Tests" of SANS 1200 G shall include the cost of providing cube moulds necessary for the purpose, for testing costs and for submitting reports on the tests to the Engineer. The testing shall be undertaken by an independent firm or institution nominated by the contractor to the approval of the Engineer. (Test cubes are measured separately)</t>
  </si>
  <si>
    <t>6.2.1</t>
  </si>
  <si>
    <t>REINFORCED CONCRETE</t>
  </si>
  <si>
    <t>6.2.1.1</t>
  </si>
  <si>
    <t>8.4.3_x000D_
PSG5.5</t>
  </si>
  <si>
    <t>Slabs in 25MPa/19mm stone</t>
  </si>
  <si>
    <t>6.2.1.2</t>
  </si>
  <si>
    <t>200mm thick roof slab</t>
  </si>
  <si>
    <t>6.2.1.3</t>
  </si>
  <si>
    <t>260mm thick floor slab</t>
  </si>
  <si>
    <t>6.2.1.4</t>
  </si>
  <si>
    <t>200mm thick new walkway</t>
  </si>
  <si>
    <t>6.2.1.5</t>
  </si>
  <si>
    <t>600mm thick wall beam</t>
  </si>
  <si>
    <t>6.2.1.6</t>
  </si>
  <si>
    <t>400mm thick floor beam</t>
  </si>
  <si>
    <t>6.2.1.7</t>
  </si>
  <si>
    <t>Columns</t>
  </si>
  <si>
    <t>6.2.2</t>
  </si>
  <si>
    <t>8.2, PSG 8.2.2</t>
  </si>
  <si>
    <t>SMOOTH FORMWORK</t>
  </si>
  <si>
    <t>Smooth finishes from formwork on:</t>
  </si>
  <si>
    <t>8.2.2, PSG 8.2.2</t>
  </si>
  <si>
    <t>Vertical plane to:</t>
  </si>
  <si>
    <t>6.2.2.1</t>
  </si>
  <si>
    <t>Roof beam, external (long side)</t>
  </si>
  <si>
    <t>6.2.2.2</t>
  </si>
  <si>
    <t>Roof beam, internal  (long side)</t>
  </si>
  <si>
    <t>6.2.2.3</t>
  </si>
  <si>
    <t>Roof beam, external (short side)</t>
  </si>
  <si>
    <t>6.2.2.4</t>
  </si>
  <si>
    <t>Roof beams, internal (short side)</t>
  </si>
  <si>
    <t>6.2.2.5</t>
  </si>
  <si>
    <t>400mm, beam (external)</t>
  </si>
  <si>
    <t>6.2.2.6</t>
  </si>
  <si>
    <t>400mm, beam (internal)</t>
  </si>
  <si>
    <t>6.2.2.7</t>
  </si>
  <si>
    <t>Columns (290mm x 290mm x 1000mm)</t>
  </si>
  <si>
    <t>Horizontal plane to</t>
  </si>
  <si>
    <t>6.2.2.8</t>
  </si>
  <si>
    <t>Roof slab soffit</t>
  </si>
  <si>
    <t>6.2.2.9</t>
  </si>
  <si>
    <t>Floor slab soffit</t>
  </si>
  <si>
    <t>6.2.2.10</t>
  </si>
  <si>
    <t xml:space="preserve">New walkway </t>
  </si>
  <si>
    <t>Narrow widths up to 300mm for smooth finish from formwork on</t>
  </si>
  <si>
    <t>Vertical plane to</t>
  </si>
  <si>
    <t>6.2.2.11</t>
  </si>
  <si>
    <t>Up to 200mm for concrete roof slab (including drip mould)</t>
  </si>
  <si>
    <t>6.2.2.12</t>
  </si>
  <si>
    <t>Up to 260mm for floor slab</t>
  </si>
  <si>
    <t>6.2.2.13</t>
  </si>
  <si>
    <t>Up to 200mm for walkway</t>
  </si>
  <si>
    <t>6.2.2.14</t>
  </si>
  <si>
    <t>Up to 100mm step up in floor slab</t>
  </si>
  <si>
    <t>6.2.2.15</t>
  </si>
  <si>
    <t xml:space="preserve">290mm wide, beam </t>
  </si>
  <si>
    <t>6.2.3</t>
  </si>
  <si>
    <t>8.4.4 b)</t>
  </si>
  <si>
    <t>Steel-float finish to slabs</t>
  </si>
  <si>
    <t>6.2.3.1</t>
  </si>
  <si>
    <t>Roof slab</t>
  </si>
  <si>
    <t>6.2.3.2</t>
  </si>
  <si>
    <t>Walkway slab</t>
  </si>
  <si>
    <t>6.2.3.3</t>
  </si>
  <si>
    <t>Floor slab</t>
  </si>
  <si>
    <t>6.2.4</t>
  </si>
  <si>
    <t>8.5, 5.5.7, PSG 5.5.7</t>
  </si>
  <si>
    <t>6.2.4.1</t>
  </si>
  <si>
    <t>Expansion joints with 10mm polystyrene between concrete roof slab and brick wall surfaces</t>
  </si>
  <si>
    <t>6.2.4.2</t>
  </si>
  <si>
    <t>Expansion joints with 10mm polystyrene between concrete floor slab and concrete walkway slab</t>
  </si>
  <si>
    <t>6.2.4.3</t>
  </si>
  <si>
    <t>Expansion joints with 10mm polystyrene between existing concrete roof slab and proposed concrete roof slab</t>
  </si>
  <si>
    <t>6.2.5</t>
  </si>
  <si>
    <t>8.3, PSG 8.1.2</t>
  </si>
  <si>
    <t>Mild steel reinforcement to structural concrete work</t>
  </si>
  <si>
    <t>6.2.5.1</t>
  </si>
  <si>
    <t>Various diameter bars</t>
  </si>
  <si>
    <t>High tensile steel reinforcement to structural concrete work</t>
  </si>
  <si>
    <t>6.2.5.2</t>
  </si>
  <si>
    <t>High tensile welded mesh reinforcement</t>
  </si>
  <si>
    <t>6.2.5.3</t>
  </si>
  <si>
    <t>Mesh Ref 500</t>
  </si>
  <si>
    <t>6.2.5.4</t>
  </si>
  <si>
    <t>Mesh Ref 395</t>
  </si>
  <si>
    <t>6.2.6</t>
  </si>
  <si>
    <t>PSG 5.5.8, PSG 8.4.7</t>
  </si>
  <si>
    <t>6.2.6.1</t>
  </si>
  <si>
    <t>Floor slabs</t>
  </si>
  <si>
    <t>6.2.6.2</t>
  </si>
  <si>
    <t>Wall Beams</t>
  </si>
  <si>
    <t>6.2.6.3</t>
  </si>
  <si>
    <t>6.2.6.4</t>
  </si>
  <si>
    <t>New Walkway</t>
  </si>
  <si>
    <t>6.2.6.5</t>
  </si>
  <si>
    <t>Floor Beam</t>
  </si>
  <si>
    <t>SECTION 6.3: MASONRY</t>
  </si>
  <si>
    <t>6.3</t>
  </si>
  <si>
    <t>MASONRY</t>
  </si>
  <si>
    <t>Sizes in descriptions</t>
  </si>
  <si>
    <t>Where sizes in descriptions are given in brick units, 'one brick' shall represent the length and 'half brick' the width of a brick.</t>
  </si>
  <si>
    <t>Hollow walls, etc</t>
  </si>
  <si>
    <t>Descriptions of hollow walls shall be deemed to include leaving every fifth perpend of the bottom course of the external skin open as a weep hole.</t>
  </si>
  <si>
    <t>Walls in two skins described as 'bagged and sealed' shall be deemed to include having the outer face of the inner skin bagged with 1:6 cement and sand mixture</t>
  </si>
  <si>
    <t>Face bricks</t>
  </si>
  <si>
    <t>Bricks shall be ordered timeously to obtain uniformity in size and colour</t>
  </si>
  <si>
    <t>Pointing</t>
  </si>
  <si>
    <t>Descriptions of recessed pointing to fair face brickwork and face brickwork shall be deemed to include square recessed, hollow recessed, weathered pointing, etc.</t>
  </si>
  <si>
    <t>6.3.1</t>
  </si>
  <si>
    <t>BRICKWORK IN SUPERSTRUCTURE</t>
  </si>
  <si>
    <t>In mortar class according to PABR 2.6:</t>
  </si>
  <si>
    <t>Existing Building</t>
  </si>
  <si>
    <t>New internal walls in common NFP brick to be plastered and painted (measured elsewhere)</t>
  </si>
  <si>
    <t>6.3.1.1</t>
  </si>
  <si>
    <t>Proposed Administration Building</t>
  </si>
  <si>
    <t>New external one brick walls in Roan Satin FBX facebrick skin externally with common NFP brick skin internally to be plastered and painted (measured elsewhere)</t>
  </si>
  <si>
    <t>6.3.1.2</t>
  </si>
  <si>
    <t xml:space="preserve">External facebrick skin </t>
  </si>
  <si>
    <t>6.3.1.3</t>
  </si>
  <si>
    <t xml:space="preserve">Internal common brick skin </t>
  </si>
  <si>
    <t>New internal walls in common NFP brickwork to be plastered and painted (measured elsewhere)</t>
  </si>
  <si>
    <t>6.3.1.4</t>
  </si>
  <si>
    <t xml:space="preserve">Single skin wall </t>
  </si>
  <si>
    <t>6.3.1.5</t>
  </si>
  <si>
    <t xml:space="preserve">Double skin wall </t>
  </si>
  <si>
    <t>6.3.2</t>
  </si>
  <si>
    <t>Brick on edge lintels</t>
  </si>
  <si>
    <t>6.3.2.1</t>
  </si>
  <si>
    <t>Brick on edge sills</t>
  </si>
  <si>
    <t>6.3.2.2</t>
  </si>
  <si>
    <t>SECTION 6.4: WATERPROOFING</t>
  </si>
  <si>
    <t>6.4</t>
  </si>
  <si>
    <t>WATERPROOFING</t>
  </si>
  <si>
    <t>Waterproofing</t>
  </si>
  <si>
    <t>Waterproofing of roofs, etc shall be laid under a ten year guarantee. Waterproofing to roofs shall be laid to even falls to outlets etc with necessary ridges, hips and valleys. Descriptions of sheet or membrane waterproofing shall be deemed to include additional labour to turn-ups and turn-downs</t>
  </si>
  <si>
    <t>6.4.1</t>
  </si>
  <si>
    <t>DAMP PROOFING OF ROOF</t>
  </si>
  <si>
    <t xml:space="preserve">One layer of Derbigum SP (Special Polyester) waterproof sheeting sealed </t>
  </si>
  <si>
    <t>6.4.1.1</t>
  </si>
  <si>
    <t>Top of Concrete Roof</t>
  </si>
  <si>
    <t>One primer coat and one slurry coat Cemflex or similar approved coating, including water and portland cement for mix</t>
  </si>
  <si>
    <t>6.4.1.2</t>
  </si>
  <si>
    <t>In shower walls and floors</t>
  </si>
  <si>
    <t>SECTION 6.5: METALWORK</t>
  </si>
  <si>
    <t>6.5</t>
  </si>
  <si>
    <t>SANS 1200 H, PSHA, PACP</t>
  </si>
  <si>
    <t>METALWORK</t>
  </si>
  <si>
    <t>6.5.1</t>
  </si>
  <si>
    <t>SUPPLEMENTARY PREAMBLES</t>
  </si>
  <si>
    <t>The following to be finished with 25 microns powder coated, manufactured and installed in accordance with good building practice and in terms of the latest code of practice with revisions as recommended by SANS and AAAMSA</t>
  </si>
  <si>
    <t>Items shall be manufactured by an approved specialist who shall provide a sample upon request, for the Engineers approval</t>
  </si>
  <si>
    <t>Tenderers are advised to refer to the Architect's window and door schedules attached to these Bills of Quantities for details on drawing 030</t>
  </si>
  <si>
    <t>Tenderers are to note that should there be any doubt or obscurity as to the meaning and intent of any descriptions, the Contractor must have the same rectified and allow for same accordingly in his tender. The Contractor is to include in his rates for all that he considers necessary for the proper construction of the windows and doors. No claims whatsoever will be afterwards admitted due to the Contractor having failed to comply with these conditions</t>
  </si>
  <si>
    <t>Rates shall include for the following:</t>
  </si>
  <si>
    <t>1. All opening and fixed lights, coupling mullions and transoms, support steelwork, fittings, ironmongery, etc., as required and specified.</t>
  </si>
  <si>
    <t>2. Complete glazing as described, with and including matching aluminium glazing beads and gaskets and glazed in accordance with the manufacturer's written instructions</t>
  </si>
  <si>
    <t>3. Building in and fixing into preformed openings. Window opening sizes to be verified on site before windows can be manufactured</t>
  </si>
  <si>
    <t>4. Suitably protecting all exposed aluminium and glass surfaces with an approved protection tape and plastic sheeting. Such protection is to be removed at completion of the contract and the exposed surfaces cleaned down and left perfect. Under no circumstances will any damage whatsoever to the finished product be acceptable</t>
  </si>
  <si>
    <t>5. Silicone pointing with a silicone sealant recommended by AAAMSA on all door / window and structure junctions</t>
  </si>
  <si>
    <t>6.5.2</t>
  </si>
  <si>
    <t>NATURAL ANODISED ALUMINIUM WINDOWS, DOORS, ETC.</t>
  </si>
  <si>
    <t>Note: Tenderers are to refer to the Architects door schedules when pricing the items hereunder</t>
  </si>
  <si>
    <t xml:space="preserve">Hardwood Meranti door frames plugged to brickwork </t>
  </si>
  <si>
    <t>6.5.2.1</t>
  </si>
  <si>
    <t>WD01</t>
  </si>
  <si>
    <t>Note: Tenderers are to refer to the attached Architects window schedules when pricing the items hereunder</t>
  </si>
  <si>
    <t>Wispeco/similar standard aluminium window frame plugged to brickwork or concrete, complete with burglar bars</t>
  </si>
  <si>
    <t>6.5.2.2</t>
  </si>
  <si>
    <t>AW01</t>
  </si>
  <si>
    <t>6.5.2.3</t>
  </si>
  <si>
    <t>AW02</t>
  </si>
  <si>
    <t>Tinted glass</t>
  </si>
  <si>
    <t>6.5.2.4</t>
  </si>
  <si>
    <t>Allow for all external glass windows and doors to be tinted with 20%, 2-ply, non-reflective film</t>
  </si>
  <si>
    <t>6.5.2.5</t>
  </si>
  <si>
    <t>Allow for glass awareness decals on all doors</t>
  </si>
  <si>
    <t>6.5.3</t>
  </si>
  <si>
    <t>SHOWER CUBICLE DOORS</t>
  </si>
  <si>
    <t>KAL or equal approved classic pivot shower door, in natural anodised finish including frames, all fixed complete to walls including pointing with clear silicone all round both sides of frame</t>
  </si>
  <si>
    <t>6.5.3.1</t>
  </si>
  <si>
    <t>Swing door, 900mm wide x 2,032mm high</t>
  </si>
  <si>
    <t>6.5.4</t>
  </si>
  <si>
    <t>SANS 1200 H_x000D_
PSHA</t>
  </si>
  <si>
    <t>STRUCTURAL STEEL</t>
  </si>
  <si>
    <t>HANDRAILS</t>
  </si>
  <si>
    <t>6.5.4.1</t>
  </si>
  <si>
    <t>Removal of the existing handrails</t>
  </si>
  <si>
    <t>8.3.7 b)</t>
  </si>
  <si>
    <t>Supply and install stainless steel handrail assembly complete with stanchions, bends and ends with chemical anchors</t>
  </si>
  <si>
    <t>6.5.4.2</t>
  </si>
  <si>
    <t>8.3.7 b) 1)</t>
  </si>
  <si>
    <t>Horizontal (hand and knee rails)</t>
  </si>
  <si>
    <t>6.5.4.3</t>
  </si>
  <si>
    <t>8.3.7 b) 2)</t>
  </si>
  <si>
    <t>Sloping</t>
  </si>
  <si>
    <t>6.5.4.4</t>
  </si>
  <si>
    <t>8.3.7 b) 3)</t>
  </si>
  <si>
    <t>Shaped ends and bends</t>
  </si>
  <si>
    <t>SECTION 6.6: PLASTERING</t>
  </si>
  <si>
    <t>6.6</t>
  </si>
  <si>
    <t xml:space="preserve">PABR 5.3.1_x000D_
PABR 2.1_x000D_
</t>
  </si>
  <si>
    <t>PLASTERING</t>
  </si>
  <si>
    <t>6.6.1</t>
  </si>
  <si>
    <t>PRICES</t>
  </si>
  <si>
    <t>The prices of mouldings, weathering, skirting, labours, etc. shall include for forming mitres, stops, etc. unless otherwise described</t>
  </si>
  <si>
    <t>The prices of all rendering shall include for working around pipes, balusters, etc</t>
  </si>
  <si>
    <t>Rates for plaster are to include for all filling to and working around electrical conduits, etc., prior to plastering</t>
  </si>
  <si>
    <t>6.6.2</t>
  </si>
  <si>
    <t>SCREEDS</t>
  </si>
  <si>
    <t>Screeds steel trowelled to falls, on concrete</t>
  </si>
  <si>
    <t>6.6.2.1</t>
  </si>
  <si>
    <t>1:3 cement plaster, 30mm min thick on floors and landings</t>
  </si>
  <si>
    <t>6.6.3</t>
  </si>
  <si>
    <t>INTERNAL PLASTER</t>
  </si>
  <si>
    <t>One coat cement plaster on brickwork:</t>
  </si>
  <si>
    <t>6.6.3.1</t>
  </si>
  <si>
    <t>Walls</t>
  </si>
  <si>
    <t>SECTION 6.7: TILING</t>
  </si>
  <si>
    <t>6.7</t>
  </si>
  <si>
    <t>TILING</t>
  </si>
  <si>
    <t>6.7.1</t>
  </si>
  <si>
    <t>Rates for tiling must include for fixing, adhesive, anti-bacteria grout, sealing, wastage, profit, etc</t>
  </si>
  <si>
    <t>6.7.2</t>
  </si>
  <si>
    <t>WALL TILING, ETC</t>
  </si>
  <si>
    <t>Supply and fix tiles to match existing with supplier specified tile adhesive, applied with notched trowel, with flush pointed anti-bacteria 2mm grouting</t>
  </si>
  <si>
    <t>1. Materials (nett area) - R250 PC amount of R/m²</t>
  </si>
  <si>
    <t>2. Proportion of rate adjustable related to PC amount (e.g.: waste, etc.) - R</t>
  </si>
  <si>
    <t>3. Proportion of rate not adjustable (e.g.: labour, etc.) - R</t>
  </si>
  <si>
    <t>6.7.2.1</t>
  </si>
  <si>
    <t>On walls (value to rate column)</t>
  </si>
  <si>
    <t>6.7.3</t>
  </si>
  <si>
    <t>FLOOR TILING, ETC</t>
  </si>
  <si>
    <t>Supply and fix tiles to match existing with supplier specified tile adhesive, applied with notched trowel, with flush pointed anti-bacteria 4mm grouting</t>
  </si>
  <si>
    <t>6.7.3.1</t>
  </si>
  <si>
    <t>On floors</t>
  </si>
  <si>
    <t>6.7.4</t>
  </si>
  <si>
    <t>SKIRTING, NOSING, ETC</t>
  </si>
  <si>
    <t>6.7.4.1</t>
  </si>
  <si>
    <t>Tile skirting to match existing</t>
  </si>
  <si>
    <t>6.7.5</t>
  </si>
  <si>
    <t>POLISH, SEALER, ETC</t>
  </si>
  <si>
    <t>6.7.5.1</t>
  </si>
  <si>
    <t>Two coats approved sealer on tile flooring</t>
  </si>
  <si>
    <t>SECTION 6.8: PAINTING</t>
  </si>
  <si>
    <t>6.8</t>
  </si>
  <si>
    <t>PAINTING</t>
  </si>
  <si>
    <t>6.8.1</t>
  </si>
  <si>
    <t>PREPARATORY WORK TO EXISTING WORK</t>
  </si>
  <si>
    <t>Previously painted plastered surfaces:</t>
  </si>
  <si>
    <t>Surfaces shall be thoroughly washed down and allowed to dry completely before any paint is applied. Blistered or peeling paint shall be completely removed and cracks shall be opened, filled with a suitable filler and finished smooth</t>
  </si>
  <si>
    <t>Previously painted metal surfaces:</t>
  </si>
  <si>
    <t>Surfaces shall be thoroughly rubbed and cleaned down. Blistered or peeling paint shall be completely removed down to bare metal</t>
  </si>
  <si>
    <t>Previously painted wood surfaces:</t>
  </si>
  <si>
    <t>Surfaces shall be thoroughly cleaned down. Blistered or peeling paint shall be completely removed and cracks and crevices shall be primed, filled with suitable filler and finished smooth</t>
  </si>
  <si>
    <t>6.8.2</t>
  </si>
  <si>
    <t>PAINTWORK ETC TO PREVIOUSLY PAINTED WORK ON FLOATED PLASTER</t>
  </si>
  <si>
    <t>Prepare and brush surface to remove all loose contaminants and apply and two coats interior quality acrylic emulsion paint</t>
  </si>
  <si>
    <t>6.8.2.1</t>
  </si>
  <si>
    <t>On existing internal walls</t>
  </si>
  <si>
    <t>6.8.3</t>
  </si>
  <si>
    <t>PAINTWORK, ETC. TO NEW WORK ON INTERNAL FLOATED PLASTERED SURFACES</t>
  </si>
  <si>
    <t>One coat plaster primer, one undercoat and two finishing coats non drip enamel for interior application</t>
  </si>
  <si>
    <t>6.8.3.1</t>
  </si>
  <si>
    <t>On internal Walls</t>
  </si>
  <si>
    <t>6.8.4</t>
  </si>
  <si>
    <t>PAINTWORK, ETC. TO NEW WORK ON INTERNAL CEILING SURFACES</t>
  </si>
  <si>
    <t>6.8.4.1</t>
  </si>
  <si>
    <t>On ceiling of existing and new buildings</t>
  </si>
  <si>
    <t>SECTION 6.9: SEWER</t>
  </si>
  <si>
    <t>6.9</t>
  </si>
  <si>
    <t>SANS1200 LD, PSLD</t>
  </si>
  <si>
    <t>SEWER</t>
  </si>
  <si>
    <t>Ablution &amp; Changeroom Facilities (Male &amp; Female) &amp; New Admin Building</t>
  </si>
  <si>
    <t>6.9.1</t>
  </si>
  <si>
    <t>Supply and install associated sewer pipework and fittings for the sewer to the new Administration building, including modifications, new pipework/fittings and replacement of pipework and fittings to the Ablution and Changeroom facilities</t>
  </si>
  <si>
    <t>6.9.2</t>
  </si>
  <si>
    <t>Overheads, charges and profit on above item 6.9.1</t>
  </si>
  <si>
    <t>SECTION 6.10: WATER SUPPLY</t>
  </si>
  <si>
    <t>6.10</t>
  </si>
  <si>
    <t>GENERAL ITEMS</t>
  </si>
  <si>
    <t>6.10.1</t>
  </si>
  <si>
    <t>Supply and install associated pipework, valves and fittings for the water supply to the new Administration building, including modifications, new pipework/fittings and replacement of pipework, valves and fittings to the Ablution and Changeroom facilities</t>
  </si>
  <si>
    <t>6.10.2</t>
  </si>
  <si>
    <t>Overheads, charges and profit on above item 6.10.1</t>
  </si>
  <si>
    <t>SECTION 6.11: PROVISIONAL SUMS</t>
  </si>
  <si>
    <t>6.11</t>
  </si>
  <si>
    <t>Signage</t>
  </si>
  <si>
    <t>6.11.1</t>
  </si>
  <si>
    <t xml:space="preserve">Supply and install signage </t>
  </si>
  <si>
    <t>6.11.2</t>
  </si>
  <si>
    <t>Overheads, charges and profit on above item 6.11.1</t>
  </si>
  <si>
    <t>Ablution &amp; Changeroom Facilities (Male &amp; Female) &amp; Laboratory</t>
  </si>
  <si>
    <t>6.11.3</t>
  </si>
  <si>
    <t>Supply and install wash hand basins and sinks</t>
  </si>
  <si>
    <t>6.11.4</t>
  </si>
  <si>
    <t>Overheads, charges and profit on above item 6.11.3</t>
  </si>
  <si>
    <t>Ablution &amp; Changeroom Facilities (Male &amp; Female)</t>
  </si>
  <si>
    <t>6.11.5</t>
  </si>
  <si>
    <t>Supply and install toilets</t>
  </si>
  <si>
    <t>6.11.6</t>
  </si>
  <si>
    <t>Overheads, charges and profit on above item 6.11.5</t>
  </si>
  <si>
    <t>6.11.7</t>
  </si>
  <si>
    <t>Supply and install showers (hot and cold water)</t>
  </si>
  <si>
    <t>6.11.8</t>
  </si>
  <si>
    <t>Overheads, charges and profit on above item 6.11.7</t>
  </si>
  <si>
    <t>C5.2.6</t>
  </si>
  <si>
    <t>Network Installation</t>
  </si>
  <si>
    <t>6.11.9</t>
  </si>
  <si>
    <t>Supply and install fibre or equivalent network connection to the site</t>
  </si>
  <si>
    <t>6.11.10</t>
  </si>
  <si>
    <t>Overheads, charges and profit on above item 6.11.9</t>
  </si>
  <si>
    <t>PS9.13.4</t>
  </si>
  <si>
    <t>Fire reticulation, Fire Services, Fire Supplies and Fire Signage</t>
  </si>
  <si>
    <t>6.11.11</t>
  </si>
  <si>
    <t>Supply and install all fire reticulation, fire services, fire supplies and fire signage</t>
  </si>
  <si>
    <t>6.11.12</t>
  </si>
  <si>
    <t>Overheads, charges and profit on above item 6.11.11</t>
  </si>
  <si>
    <t>Furniture for offices, labs, boardrooms, workshop, control room, and kitchen</t>
  </si>
  <si>
    <t>6.11.13</t>
  </si>
  <si>
    <t>Supply and install furniture for offices, labs, boardrooms, workshop, control room, and kitchen</t>
  </si>
  <si>
    <t>6.11.14</t>
  </si>
  <si>
    <t>Overheads, charges and profit on above item 6.11.13</t>
  </si>
  <si>
    <t>Associated stormwater works including pipework and fittings etc.</t>
  </si>
  <si>
    <t>6.11.15</t>
  </si>
  <si>
    <t>Supply and install associated stormwater works</t>
  </si>
  <si>
    <t>6.11.16</t>
  </si>
  <si>
    <t>Overheads, charges and profit on above item 6.11.15</t>
  </si>
  <si>
    <t>Ancillary items</t>
  </si>
  <si>
    <t>6.11.17</t>
  </si>
  <si>
    <t>Supply and install ancillary items</t>
  </si>
  <si>
    <t>6.11.18</t>
  </si>
  <si>
    <t>Overheads, charges and profit on above item 6.11.17</t>
  </si>
  <si>
    <t>SECTION 6.12: GENERAL</t>
  </si>
  <si>
    <t>6.12</t>
  </si>
  <si>
    <t>6.12.1</t>
  </si>
  <si>
    <t>Temporary Offices for EWS Operators</t>
  </si>
  <si>
    <t>6.12.1.1</t>
  </si>
  <si>
    <t>Supply and maintenance of temporary on site airconditioned, insulated, furnished offices for the EWS Operators on site for the duration of the Contract (Including temporary ablution facilities)</t>
  </si>
  <si>
    <t>6.12.2</t>
  </si>
  <si>
    <t>GENERAL</t>
  </si>
  <si>
    <t>Any other item the tenderer considers has been omitted and which requires pricing as separate items.</t>
  </si>
  <si>
    <t>6.12.2.1</t>
  </si>
  <si>
    <t>i)</t>
  </si>
  <si>
    <t>6.12.2.2</t>
  </si>
  <si>
    <t>ii)</t>
  </si>
  <si>
    <t>6.12.2.3</t>
  </si>
  <si>
    <t>iii)</t>
  </si>
  <si>
    <t>SCHEDULE 7 - SECURITY GUARD HOUSE</t>
  </si>
  <si>
    <t>SECTION 7.1: SITE CLEARANCE</t>
  </si>
  <si>
    <t>7.1</t>
  </si>
  <si>
    <t>SANS 1200 C, PSC &amp; PSDB</t>
  </si>
  <si>
    <t>SITE CLEARANCE</t>
  </si>
  <si>
    <t>All drawing references are prefixed with 60398/10</t>
  </si>
  <si>
    <t>7.1.1</t>
  </si>
  <si>
    <t>8.2.1, PSC 8.2.1</t>
  </si>
  <si>
    <t>7.1.1.1</t>
  </si>
  <si>
    <t>PSC 8.2.11</t>
  </si>
  <si>
    <t>Saw Cutting of existing asphalt surfaces</t>
  </si>
  <si>
    <t>7.1.1.2</t>
  </si>
  <si>
    <t>PSC8.2.13</t>
  </si>
  <si>
    <t>Remove existing road asphalt and spoil at approved spoil disposal site for up to 60mm</t>
  </si>
  <si>
    <t>8.2.4</t>
  </si>
  <si>
    <t>Re-clear surfaces where directed by Engineer (Provisional)</t>
  </si>
  <si>
    <t>7.1.1.3</t>
  </si>
  <si>
    <t>Guard House site</t>
  </si>
  <si>
    <t>7.1.1.4</t>
  </si>
  <si>
    <t>8.2.10 PSC 8.2.10</t>
  </si>
  <si>
    <t>Remove topsoil to depth of 150mm and stockpile</t>
  </si>
  <si>
    <t>8.2.7, PSC 8.2.7</t>
  </si>
  <si>
    <t>Existing Services</t>
  </si>
  <si>
    <t>Demolish and remove structures/buildings and dismantle steelwork</t>
  </si>
  <si>
    <t>7.1.1.5</t>
  </si>
  <si>
    <t>Disconnect, dismantle as needed, and remove the guard hut.</t>
  </si>
  <si>
    <t>SECTION 7.2: EARTHWORKS</t>
  </si>
  <si>
    <t>7.2</t>
  </si>
  <si>
    <t>SANS 1200 D, PSD</t>
  </si>
  <si>
    <t>7.2.1</t>
  </si>
  <si>
    <t>8.3.3, PSD 8.3.3(a), PSD 2.3</t>
  </si>
  <si>
    <t>8.3.3 a), PSD 8.3.5.2</t>
  </si>
  <si>
    <t>Restricted excavation in all materials and stockpile suitable material and use for embankment or backfill, and dispose of unsuitable material to an approved spoil site to be determined by the contractor</t>
  </si>
  <si>
    <t>7.2.1.1</t>
  </si>
  <si>
    <t>Strip Footing</t>
  </si>
  <si>
    <t>7.2.1.2</t>
  </si>
  <si>
    <t>Septic Tank</t>
  </si>
  <si>
    <t>7.2.2</t>
  </si>
  <si>
    <t>FOUNDATION PREPARATION</t>
  </si>
  <si>
    <t>7.2.2.1</t>
  </si>
  <si>
    <t>Compact bottom of excavation of in-situ material to 95% MOD AASHTO including testing</t>
  </si>
  <si>
    <t>7.2.3</t>
  </si>
  <si>
    <t>BACKFILL</t>
  </si>
  <si>
    <t>PSD 8.3.4.1</t>
  </si>
  <si>
    <t>Selected backfill or fill material obtained from stockpile</t>
  </si>
  <si>
    <t>7.2.3.1</t>
  </si>
  <si>
    <t>Fill embankment compacted to 95% MOD AASHTO in 150mm layers including testing</t>
  </si>
  <si>
    <t>SECTION 7.3: EARTHWORKS (PIPE TRENCHES)</t>
  </si>
  <si>
    <t>7.3</t>
  </si>
  <si>
    <t>SABS1200 DB</t>
  </si>
  <si>
    <t>7.3.1</t>
  </si>
  <si>
    <t>PSDB 5.2 _x000D_
8.3.2</t>
  </si>
  <si>
    <t>EXCAVATION</t>
  </si>
  <si>
    <t>8.3.2 (a) PSDB 8.3.2 (a)</t>
  </si>
  <si>
    <t>Excavate in all materials for pipe trenches, backfill, compact to specification and dispose of surplus/unsuitable material, for pipes:</t>
  </si>
  <si>
    <t>Up to DN200 pipeline for a total trench depth</t>
  </si>
  <si>
    <t>7.3.1.1</t>
  </si>
  <si>
    <t>Up to 3.0m</t>
  </si>
  <si>
    <t>8.3.2 (b) PSDB 8.3.2 (b)</t>
  </si>
  <si>
    <t>Extra-over Item 7.3.1.1 for excavation in (All provisional):</t>
  </si>
  <si>
    <t>7.3.1.2</t>
  </si>
  <si>
    <t>1) Intermediate excavation</t>
  </si>
  <si>
    <t>7.3.1.3</t>
  </si>
  <si>
    <t>2) Hard rock excavation</t>
  </si>
  <si>
    <t>7.3.1.4</t>
  </si>
  <si>
    <t>3) Boulder Excavation class A (Provisional)</t>
  </si>
  <si>
    <t>7.3.1.5</t>
  </si>
  <si>
    <t>4) Boulder Excavation class B (Provisional)</t>
  </si>
  <si>
    <t>7.3.1.6</t>
  </si>
  <si>
    <t>Hand excavation and backfill where ordered by the Engineer (Provisional Quantity)</t>
  </si>
  <si>
    <t>7.3.1.7</t>
  </si>
  <si>
    <t>8.3.2 (c)</t>
  </si>
  <si>
    <t>Excavate and dispose of unsuitable material from trench bottom (Provisional)</t>
  </si>
  <si>
    <t>7.3.1.8</t>
  </si>
  <si>
    <t>Hand excavation to prove existing services (Provisional)</t>
  </si>
  <si>
    <t>7.3.2</t>
  </si>
  <si>
    <t xml:space="preserve">EXCAVATION ANCILLARIES </t>
  </si>
  <si>
    <t>Make up deficiency in backfill material (Provisional)</t>
  </si>
  <si>
    <t>7.3.2.1</t>
  </si>
  <si>
    <t>8.3.3.1 (a)</t>
  </si>
  <si>
    <t>a) from other necessary excavations on site</t>
  </si>
  <si>
    <t>7.3.2.2</t>
  </si>
  <si>
    <t>8.3.3.1 (c)</t>
  </si>
  <si>
    <t>b) by importation from commercial sources</t>
  </si>
  <si>
    <t>SECTION 7.4: BEDDING</t>
  </si>
  <si>
    <t>7.4</t>
  </si>
  <si>
    <t>SABS 1200 LB</t>
  </si>
  <si>
    <t>BEDDING (PIPES)</t>
  </si>
  <si>
    <t>7.4.1</t>
  </si>
  <si>
    <t>PSLB 8.2.1</t>
  </si>
  <si>
    <t>Provision of bedding from trench excavations:</t>
  </si>
  <si>
    <t>7.4.1.1</t>
  </si>
  <si>
    <t>Selected granular material for 200mm bedding cradle below pipe invert</t>
  </si>
  <si>
    <t>7.4.1.2</t>
  </si>
  <si>
    <t>Selected granular material for fill blanket to 300mm above pipe crown</t>
  </si>
  <si>
    <t>7.4.1.3</t>
  </si>
  <si>
    <t>PSLB 8.2.1.1</t>
  </si>
  <si>
    <t xml:space="preserve">Extra Over for screening of material from the trench excavation, to achieve grading suitable to comply with the bedding and blanket material specification (Provisional Quantity) </t>
  </si>
  <si>
    <t>7.4.2</t>
  </si>
  <si>
    <t>PSLB 8.2.2</t>
  </si>
  <si>
    <t>Supply only of bedding by importation:</t>
  </si>
  <si>
    <t>PSLB 8.2.2.3</t>
  </si>
  <si>
    <t>From commercial sources:</t>
  </si>
  <si>
    <t>7.4.2.1</t>
  </si>
  <si>
    <t>a) Selected granular material for 200mm bedding cradle below pipe invert</t>
  </si>
  <si>
    <t>7.4.2.2</t>
  </si>
  <si>
    <t>b) Selected granular material for fill blanket to 300mm above pipe crown</t>
  </si>
  <si>
    <t>SECTION 7.5: CONCRETE (STRUCTURAL)</t>
  </si>
  <si>
    <t>7.5</t>
  </si>
  <si>
    <t>7.5.1</t>
  </si>
  <si>
    <t>8.2</t>
  </si>
  <si>
    <t>Narrow Widths, Smooth finish from formwork on:</t>
  </si>
  <si>
    <t>7.5.1.1</t>
  </si>
  <si>
    <t>150mm high, roof slab</t>
  </si>
  <si>
    <t>7.5.1.2</t>
  </si>
  <si>
    <t>150mm high, floor slab</t>
  </si>
  <si>
    <t>7.5.1.3</t>
  </si>
  <si>
    <t>230mm high, footings</t>
  </si>
  <si>
    <t>7.5.1.4</t>
  </si>
  <si>
    <t>75mm high, blinding layer</t>
  </si>
  <si>
    <t>7.5.1.5</t>
  </si>
  <si>
    <t>100mm high, upstand beam</t>
  </si>
  <si>
    <t>Smooth finish from formwork on:</t>
  </si>
  <si>
    <t>8.2.2, PSG 8.2.2_x000D_
PSG 5.2</t>
  </si>
  <si>
    <t>7.5.1.6</t>
  </si>
  <si>
    <t>7.5.2</t>
  </si>
  <si>
    <t>Steel bars of various sizes</t>
  </si>
  <si>
    <t>7.5.2.1</t>
  </si>
  <si>
    <t>High-tensile steel bars</t>
  </si>
  <si>
    <t>7.5.2.2</t>
  </si>
  <si>
    <t>Mild Steel Bars</t>
  </si>
  <si>
    <t>7.5.3</t>
  </si>
  <si>
    <t>8.4</t>
  </si>
  <si>
    <t>Grade Concrete (15 MPa/19mm):</t>
  </si>
  <si>
    <t>7.5.3.1</t>
  </si>
  <si>
    <t>Blinding layer minimum 75mm thick</t>
  </si>
  <si>
    <t>8.4.3, PSG 5.5</t>
  </si>
  <si>
    <t>Strength Concrete:</t>
  </si>
  <si>
    <t>Grade Concrete (25 MPa/19mm):</t>
  </si>
  <si>
    <t>7.5.3.2</t>
  </si>
  <si>
    <t>85mm thick floor slab</t>
  </si>
  <si>
    <t>7.5.3.3</t>
  </si>
  <si>
    <t>100mm thick roof slab</t>
  </si>
  <si>
    <t>7.5.3.4</t>
  </si>
  <si>
    <t>110mm thick footing (internal walls)</t>
  </si>
  <si>
    <t>7.5.3.5</t>
  </si>
  <si>
    <t xml:space="preserve">700mm wide footing </t>
  </si>
  <si>
    <t>7.5.4</t>
  </si>
  <si>
    <t>Steel-floated finish to:</t>
  </si>
  <si>
    <t>7.5.4.1</t>
  </si>
  <si>
    <t>Blinding</t>
  </si>
  <si>
    <t>7.5.4.2</t>
  </si>
  <si>
    <t>Roof Slab</t>
  </si>
  <si>
    <t>7.5.4.3</t>
  </si>
  <si>
    <t>Floor Slab</t>
  </si>
  <si>
    <t>7.5.5</t>
  </si>
  <si>
    <t>7.5.5.1</t>
  </si>
  <si>
    <t>Top of the roof</t>
  </si>
  <si>
    <t>8.4.4 a)</t>
  </si>
  <si>
    <t>Steel-floated finish to top of:</t>
  </si>
  <si>
    <t>7.5.5.2</t>
  </si>
  <si>
    <t xml:space="preserve">Roof slab </t>
  </si>
  <si>
    <t>7.5.5.3</t>
  </si>
  <si>
    <t>7.5.6</t>
  </si>
  <si>
    <t>7.5.6.1</t>
  </si>
  <si>
    <t>7.5.6.2</t>
  </si>
  <si>
    <t>SECTION 7.6: METALWORK</t>
  </si>
  <si>
    <t>7.6</t>
  </si>
  <si>
    <t>7.6.1</t>
  </si>
  <si>
    <t>Tenderers are advised to refer to the Architect's window and door schedules attached to these Bills of Quantities for details on drawing 60398/25</t>
  </si>
  <si>
    <t>7.6.2</t>
  </si>
  <si>
    <t>7.6.2.1</t>
  </si>
  <si>
    <t>7.6.2.2</t>
  </si>
  <si>
    <t>7.6.2.3</t>
  </si>
  <si>
    <t>7.6.2.4</t>
  </si>
  <si>
    <t>AW03</t>
  </si>
  <si>
    <t>7.6.2.5</t>
  </si>
  <si>
    <t>7.6.2.6</t>
  </si>
  <si>
    <t>SECTION 7.7: MASONRY</t>
  </si>
  <si>
    <t>7.7</t>
  </si>
  <si>
    <t>SANS 1200 H, PSAHA, PACP</t>
  </si>
  <si>
    <t>7.7.1</t>
  </si>
  <si>
    <t>Proposed Guard House</t>
  </si>
  <si>
    <t>7.7.1.1</t>
  </si>
  <si>
    <t>7.7.1.2</t>
  </si>
  <si>
    <t>7.7.1.3</t>
  </si>
  <si>
    <t>7.7.2</t>
  </si>
  <si>
    <t>7.7.2.1</t>
  </si>
  <si>
    <t>7.7.2.2</t>
  </si>
  <si>
    <t>SECTION 7.8: PLASTERING</t>
  </si>
  <si>
    <t>7.8</t>
  </si>
  <si>
    <t>PABR 5.3.1_x000D_
PABR 2.1</t>
  </si>
  <si>
    <t>7.8.1</t>
  </si>
  <si>
    <t>7.8.2</t>
  </si>
  <si>
    <t>7.8.2.1</t>
  </si>
  <si>
    <t>SECTION 7.9: PAINTING</t>
  </si>
  <si>
    <t>7.9</t>
  </si>
  <si>
    <t>7.9.1</t>
  </si>
  <si>
    <t>7.9.2</t>
  </si>
  <si>
    <t>7.9.2.1</t>
  </si>
  <si>
    <t>7.9.3</t>
  </si>
  <si>
    <t>7.9.3.1</t>
  </si>
  <si>
    <t>SECTION 7.10: PROVISIONAL SUMS</t>
  </si>
  <si>
    <t>7.10</t>
  </si>
  <si>
    <t>7.10.1</t>
  </si>
  <si>
    <t>7.10.2</t>
  </si>
  <si>
    <t>Overheads, charges and profit on above item 7.10.1</t>
  </si>
  <si>
    <t>Guard House wash hand basins and sinks</t>
  </si>
  <si>
    <t>7.10.3</t>
  </si>
  <si>
    <t>7.10.4</t>
  </si>
  <si>
    <t>Overheads, charges and profit on above item 7.10.3</t>
  </si>
  <si>
    <t>Guard House ablution facilities</t>
  </si>
  <si>
    <t>7.10.5</t>
  </si>
  <si>
    <t>7.10.6</t>
  </si>
  <si>
    <t>Overheads, charges and profit on above item 7.10.5</t>
  </si>
  <si>
    <t>Guard House water supply</t>
  </si>
  <si>
    <t>7.10.7</t>
  </si>
  <si>
    <t>Supply and install water supply</t>
  </si>
  <si>
    <t>7.10.8</t>
  </si>
  <si>
    <t>Overheads, charges and profit on above item 7.10.7</t>
  </si>
  <si>
    <t>Sewer Installation</t>
  </si>
  <si>
    <t>7.10.9</t>
  </si>
  <si>
    <t>Supply and install sewer connection and associated works</t>
  </si>
  <si>
    <t>7.10.10</t>
  </si>
  <si>
    <t>Overheads, charges and profit on above item 7.10.9</t>
  </si>
  <si>
    <t>Furniture for Guard House</t>
  </si>
  <si>
    <t>7.10.11</t>
  </si>
  <si>
    <t>7.10.12</t>
  </si>
  <si>
    <t>Overheads, charges and profit on above item 7.10.11</t>
  </si>
  <si>
    <t>SECTION 7.11: GENERAL</t>
  </si>
  <si>
    <t>7.11</t>
  </si>
  <si>
    <t>7.11.1</t>
  </si>
  <si>
    <t>SIGNAGE</t>
  </si>
  <si>
    <t>7.11.1.1</t>
  </si>
  <si>
    <t>Supply and install signage as directed by the Engineer</t>
  </si>
  <si>
    <t>7.11.1.2</t>
  </si>
  <si>
    <t>Overheads, charges and profit on above item 7.11.1.1</t>
  </si>
  <si>
    <t>7.11.2</t>
  </si>
  <si>
    <t>7.11.2.1</t>
  </si>
  <si>
    <t>7.11.2.2</t>
  </si>
  <si>
    <t>7.11.2.3</t>
  </si>
  <si>
    <t xml:space="preserve">SCHEDULE 8 - BACKWASH, SLUDGE AND BACKWASH RECOVERY SYSTEMS &amp; </t>
  </si>
  <si>
    <t>CHAMBERS</t>
  </si>
  <si>
    <t>SECTION 8.1: SITE CLEARANCE</t>
  </si>
  <si>
    <t>8.1</t>
  </si>
  <si>
    <t>All drawing references are prefixed with 60398/02 - 60398/09</t>
  </si>
  <si>
    <t>DN250 In-Situ Chamber</t>
  </si>
  <si>
    <t>8.1.1.1</t>
  </si>
  <si>
    <t>PSC8.2.11</t>
  </si>
  <si>
    <t>Saw cutting of existing asphalt surface</t>
  </si>
  <si>
    <t>8.1.1.2</t>
  </si>
  <si>
    <t>Remove existing road asphalt surfacing and spoil at approved spoil disposal site up to 60mm thickness</t>
  </si>
  <si>
    <t xml:space="preserve">DN80 Residue Sludge Disposal </t>
  </si>
  <si>
    <t>8.1.2.1</t>
  </si>
  <si>
    <t>Clear and Grub Site</t>
  </si>
  <si>
    <t>DN100 IV Precast Concrete Chamber</t>
  </si>
  <si>
    <t>8.1.3.1</t>
  </si>
  <si>
    <t>8.1.4</t>
  </si>
  <si>
    <t>8.2.10, PSC 8.2.10</t>
  </si>
  <si>
    <t>Remove topsoil to depth of 150mm and stockpile for all chamber</t>
  </si>
  <si>
    <t>SECTION 8.2: EARTHWORKS</t>
  </si>
  <si>
    <t>8.2.1.1</t>
  </si>
  <si>
    <t>8.2.1.2</t>
  </si>
  <si>
    <t>8.2.1.3</t>
  </si>
  <si>
    <t>8.3.3 b), PSD 3.1</t>
  </si>
  <si>
    <t>Extra-over items 8.2.1.1 to 8.2.1.3 for:</t>
  </si>
  <si>
    <t>8.2.1.4</t>
  </si>
  <si>
    <t>8.3.3 b) 1)</t>
  </si>
  <si>
    <t>Intermediate material</t>
  </si>
  <si>
    <t>8.2.1.5</t>
  </si>
  <si>
    <t>8.3.3 b) 2)</t>
  </si>
  <si>
    <t>Hard rock material</t>
  </si>
  <si>
    <t>8.2.1.6</t>
  </si>
  <si>
    <t>8.3.3 b) 3)</t>
  </si>
  <si>
    <t>Boulder material, Class A (Provisional)</t>
  </si>
  <si>
    <t>8.2.1.7</t>
  </si>
  <si>
    <t>8.3.3 b) 4)</t>
  </si>
  <si>
    <t>Boulder material, Class B (Provisional)</t>
  </si>
  <si>
    <t>8.3.3 a)</t>
  </si>
  <si>
    <t>Rip &amp; re-compact in-situ material to 98% MOD AASHTO in 150mm layers</t>
  </si>
  <si>
    <t>8.2.3</t>
  </si>
  <si>
    <t>8.2.3.1</t>
  </si>
  <si>
    <t>Fill embankment around chambers compacted to 95% MOD AASHTO in 150mm layers including testing</t>
  </si>
  <si>
    <t>SECTION 8.3: EARTHWORKS (PIPE TRENCHES)</t>
  </si>
  <si>
    <t>8.3</t>
  </si>
  <si>
    <t>Up to DN400 pipeline for a total trench depth</t>
  </si>
  <si>
    <t>8.3.1.1</t>
  </si>
  <si>
    <t>Extra-over Item 8.3.1.1 for excavation in (All provisional):</t>
  </si>
  <si>
    <t>8.3.1.3</t>
  </si>
  <si>
    <t>8.3.1.4</t>
  </si>
  <si>
    <t>8.3.1.5</t>
  </si>
  <si>
    <t>8.3.1.6</t>
  </si>
  <si>
    <t>8.3.1.7</t>
  </si>
  <si>
    <t>8.3.1.8</t>
  </si>
  <si>
    <t>SECTION 8.4: CONCRETE (STRUCTURAL)</t>
  </si>
  <si>
    <t>SABS 1200 G</t>
  </si>
  <si>
    <t>8.2.2_x000D_
PSG8.2.2</t>
  </si>
  <si>
    <t>Smooth Vertical Plane to:</t>
  </si>
  <si>
    <t>8.4.1.1</t>
  </si>
  <si>
    <t>Chamber walls</t>
  </si>
  <si>
    <t>Smooth Horizontal Plane to:</t>
  </si>
  <si>
    <t>8.4.1.2</t>
  </si>
  <si>
    <t>Chamber roof</t>
  </si>
  <si>
    <t>Narrow Widths, smooth vertical plane, for:</t>
  </si>
  <si>
    <t>8.4.1.3</t>
  </si>
  <si>
    <t>75mm high, vertical face to chamber wall kicker</t>
  </si>
  <si>
    <t>8.4.1.4</t>
  </si>
  <si>
    <t>300mm high, vertical face for chamber floor slab</t>
  </si>
  <si>
    <t>8.4.1.5</t>
  </si>
  <si>
    <t>200mm high, vertical side for chamber access lids</t>
  </si>
  <si>
    <t>8.4.1.6</t>
  </si>
  <si>
    <t>200mm high, vertical face for chamber upstand beams</t>
  </si>
  <si>
    <t>8.4.1.7</t>
  </si>
  <si>
    <t>200mm high, vertical face to chamber roof openings</t>
  </si>
  <si>
    <t>8.4.1.8</t>
  </si>
  <si>
    <t>200m high, vertical face to pump plinth</t>
  </si>
  <si>
    <t>Narrow Widths, smooth horizontal plane, for:</t>
  </si>
  <si>
    <t>8.4.1.9</t>
  </si>
  <si>
    <t>100mm wide, horizontal face to chamber roof openings</t>
  </si>
  <si>
    <t>FORMWORK SUNDRIES</t>
  </si>
  <si>
    <t>8.2.6_x000D_
PSG 8.2.6</t>
  </si>
  <si>
    <t>Box out holes or form voids in:</t>
  </si>
  <si>
    <t>8.2.6 (a)</t>
  </si>
  <si>
    <t>Thickness up to and including for small, circular diameters up to and including 300mm.</t>
  </si>
  <si>
    <t>0m - 0,5m thick</t>
  </si>
  <si>
    <t>8.2.6 (c)</t>
  </si>
  <si>
    <t>Thickness up to and including for large, circular diameters from 300mm to 800mm.</t>
  </si>
  <si>
    <t>Thickness up to and including for large, other shapes, area 0,1 - 0,5 m²</t>
  </si>
  <si>
    <t>8.4.2.3</t>
  </si>
  <si>
    <t>8.3_x000D_
PSG 8.1.2</t>
  </si>
  <si>
    <t>8.4.3.1</t>
  </si>
  <si>
    <t>Mild steel bars</t>
  </si>
  <si>
    <t>8.4.3.2</t>
  </si>
  <si>
    <t>8.4.3.3</t>
  </si>
  <si>
    <t>High-tensile weld mesh</t>
  </si>
  <si>
    <t xml:space="preserve">8.4.2_x000D_
PSG 5.5_x000D_
</t>
  </si>
  <si>
    <t>Grade Concrete (15 Mpa/19mm):</t>
  </si>
  <si>
    <t>8.4.4.1</t>
  </si>
  <si>
    <t>Blinding layer minimum 75mm thick for below chambers</t>
  </si>
  <si>
    <t>8.4.3_x000D_
PSG 5.5</t>
  </si>
  <si>
    <t>Strength Concrete - Grade Concrete (25 Mpa/19mm):</t>
  </si>
  <si>
    <t>8.4.4.2</t>
  </si>
  <si>
    <t>Chamber floors</t>
  </si>
  <si>
    <t>8.4.4.3</t>
  </si>
  <si>
    <t>8.4.4.4</t>
  </si>
  <si>
    <t>Chamber Roof</t>
  </si>
  <si>
    <t>8.4.4.5</t>
  </si>
  <si>
    <t>Pump Plinths</t>
  </si>
  <si>
    <t>8.4.3_x000D_
PSG 5.5_x000D_
PSG 8.4.7</t>
  </si>
  <si>
    <t>Strength Concrete - Grade Concrete (25 Mpa/19mm) complete, for:</t>
  </si>
  <si>
    <t>8.4.4.6</t>
  </si>
  <si>
    <t>Removable chamber lids for chambers</t>
  </si>
  <si>
    <t>Wood-floated finish to:</t>
  </si>
  <si>
    <t>8.4.5.1</t>
  </si>
  <si>
    <t>8.4.5.2</t>
  </si>
  <si>
    <t>Top of chamber walls</t>
  </si>
  <si>
    <t>8.4.5.3</t>
  </si>
  <si>
    <t>Top of Chamber Roof Slab</t>
  </si>
  <si>
    <t>8.4.5.4</t>
  </si>
  <si>
    <t>Top of Chamber Floor Slab</t>
  </si>
  <si>
    <t>8.4.5.5</t>
  </si>
  <si>
    <t>Top of pump plinth</t>
  </si>
  <si>
    <t>8.4.6</t>
  </si>
  <si>
    <t xml:space="preserve">8.5_x000D_
5.5.7_x000D_
PSG 5.5.7_x000D_
</t>
  </si>
  <si>
    <t>8.4.6.1</t>
  </si>
  <si>
    <t>Seal between concrete roof slabs and walls of chamber with approved Bitumen seal putty</t>
  </si>
  <si>
    <t>8.4.6.2</t>
  </si>
  <si>
    <t>Seal chamber base to wall construction joint on external face with approved 100mm wide bitumen waterproof bandage</t>
  </si>
  <si>
    <t>8.4.6.3</t>
  </si>
  <si>
    <t>Seal chamber wall to roof construction joint on external face with approved 100mm wide bitumen waterproof bandage</t>
  </si>
  <si>
    <t>8.4.6.4</t>
  </si>
  <si>
    <t>Plug 75mm-100mm dia lifting holes x 200mm deep in chamber roof slabs with approved Bitumen seal putty</t>
  </si>
  <si>
    <t>8.4.7</t>
  </si>
  <si>
    <t xml:space="preserve">SABS 1200L 8.2.13 </t>
  </si>
  <si>
    <t>PRECAST VALVE CHAMBERS AND MANHOLES</t>
  </si>
  <si>
    <t xml:space="preserve">The following rates are to include for the supply and installation of all ladders, sealing joints, water proof bandaging joints, air vents, handrails, access manholes &amp; frames, GRP landings, ladders &amp; gratings, air vents and crushed stone. All in situ and pre-cast concrete, foundations, crushed stone layers, shuttering, surface finishing, curing of concrete and ancillaries to be included and rate supplied to be for complete functional unit. </t>
  </si>
  <si>
    <t>8.4.7.1</t>
  </si>
  <si>
    <t xml:space="preserve">Supply and install Residue Meter Chambers COMPLETE with related items as per Dwg 60398/19, for depths up to 4,0m </t>
  </si>
  <si>
    <t>8.4.7.2</t>
  </si>
  <si>
    <t xml:space="preserve">Supply and install DN100 IV Chambers COMPLETE with related items as per Dwg 60398/17, for depths up to 4,0m </t>
  </si>
  <si>
    <t>8.4.8</t>
  </si>
  <si>
    <t>CASTING IN</t>
  </si>
  <si>
    <t>Supply all labour, plant and materials for casting of fabricated pipe specials into concrete walls of all thicknesses and wrapping with "Denso 1250/300" Tape wrapping system 600mm long to manufacturer's specifications (puddle flange not to be wrapped) inclusive for forming formwork around pipes and fixing pipes to the designated lines and levels, for:</t>
  </si>
  <si>
    <t>8.4.8.1</t>
  </si>
  <si>
    <t>up to DN300</t>
  </si>
  <si>
    <t>PSG 8.10</t>
  </si>
  <si>
    <t>Supply all labour, plant and materials for casting in, inclusive of forming formwork around items and fixing to the designated lines and levels, for:</t>
  </si>
  <si>
    <t>8.4.8.2</t>
  </si>
  <si>
    <t>Air vents in chamber as per Detail on Dwg 60398/46</t>
  </si>
  <si>
    <t>8.4.8.3</t>
  </si>
  <si>
    <t>75mm-100mm dia lifting holes cast into roof slab as per detail on Dwg 60398/21</t>
  </si>
  <si>
    <t>8.4.9</t>
  </si>
  <si>
    <t>MISCELLANEOUS</t>
  </si>
  <si>
    <t>Supply all labour, plant and materials and wrap circumference of steel pipeline with "Denso 1250/300" Tape wrapping where ordered by the Engineer, for:</t>
  </si>
  <si>
    <t>8.4.9.1</t>
  </si>
  <si>
    <t>8.4.9.2</t>
  </si>
  <si>
    <t>Paint chamber roof slabs with 2 coats of white road marking paint including stenciling of chamber description in black</t>
  </si>
  <si>
    <t>8.4.9.3</t>
  </si>
  <si>
    <t xml:space="preserve">Paint chamber walls where above ground with 2 coats of white road marking paint </t>
  </si>
  <si>
    <t>8.4.9.4</t>
  </si>
  <si>
    <t>Core through existing reinforced concrete wall for backwash recovery pipework, inclusive of grouting and waterproofing</t>
  </si>
  <si>
    <t>SECTION 8.5: MEDIUM PRESSURE PIPELINES (STEEL)</t>
  </si>
  <si>
    <t>SABS 1200 L</t>
  </si>
  <si>
    <t>MEDIUM PRESSURE PIPELINES (STEEL)</t>
  </si>
  <si>
    <t>8.5.1</t>
  </si>
  <si>
    <t>PSL 8.2.1</t>
  </si>
  <si>
    <t>SUPPLY, LAY AND BED PIPE</t>
  </si>
  <si>
    <t xml:space="preserve">Rate is inclusive of  checking for holidays of external coating and internal lining if applicable, jointing of pipe in accordance with the project specification, for:_x000D_
</t>
  </si>
  <si>
    <t>8.5.1.1</t>
  </si>
  <si>
    <t>DN100 to DN200 Steel 4.5mm thick X42</t>
  </si>
  <si>
    <t>8.5.1.2</t>
  </si>
  <si>
    <t>DN 250 to 400 Steel 4.5mm thick X42</t>
  </si>
  <si>
    <t>8.5.2</t>
  </si>
  <si>
    <t>PREPARATION AND WELDING OF JOINTS IN X42 GRADE STEEL PIPE</t>
  </si>
  <si>
    <t>Rate is inclusive NDT testing of joints and reinstatement at the joint for external coating and internal lining damage in accordance with the project specification.</t>
  </si>
  <si>
    <t>PSL 8.2.22</t>
  </si>
  <si>
    <t>Preparation and welding of bell ended joint:</t>
  </si>
  <si>
    <t>8.5.2.1</t>
  </si>
  <si>
    <t>DN100 to 400, 4.5mm thick</t>
  </si>
  <si>
    <t>PSL 8.2.23</t>
  </si>
  <si>
    <t>Preparation and welding of single mitred joints (Provisional):</t>
  </si>
  <si>
    <t>8.5.2.2</t>
  </si>
  <si>
    <t>PSL 8.2.24</t>
  </si>
  <si>
    <t>Preparation and welding of collar/ band welded joints (Provisional):</t>
  </si>
  <si>
    <t>8.5.2.3</t>
  </si>
  <si>
    <t>PSL 8.2.25</t>
  </si>
  <si>
    <t>Preparation of X42 grade steel pipe by means of cutting where directed by the Engineer (provisional quantity):</t>
  </si>
  <si>
    <t>8.5.2.4</t>
  </si>
  <si>
    <t>8.5.3</t>
  </si>
  <si>
    <t>PSL 8.2.2</t>
  </si>
  <si>
    <t xml:space="preserve">Extra-over Item above for fabrication and installation of following specials: </t>
  </si>
  <si>
    <t>PSL 3.4.4.2</t>
  </si>
  <si>
    <t xml:space="preserve">Manufacturing of Simple and Compound Bends complete and install inclusive of cutting, welding, testing, reinstatement of external coating and internal lining, transportation and handling, for: </t>
  </si>
  <si>
    <t>DN100 to 400, 4.5mm thick, X42, for:</t>
  </si>
  <si>
    <t>8.5.3.1</t>
  </si>
  <si>
    <t>greater than 0 to 15 deg</t>
  </si>
  <si>
    <t>8.5.3.2</t>
  </si>
  <si>
    <t xml:space="preserve">greater than 15 to 30 deg </t>
  </si>
  <si>
    <t>8.5.3.3</t>
  </si>
  <si>
    <t xml:space="preserve">greater than 30 to 45 deg </t>
  </si>
  <si>
    <t>8.5.3.4</t>
  </si>
  <si>
    <t xml:space="preserve">greater than 45 to 60 deg </t>
  </si>
  <si>
    <t>8.5.3.5</t>
  </si>
  <si>
    <t xml:space="preserve">greater than 60 to 75 deg </t>
  </si>
  <si>
    <t>8.5.3.6</t>
  </si>
  <si>
    <t xml:space="preserve">greater than 75 to 90 deg </t>
  </si>
  <si>
    <t>8.5.3.7</t>
  </si>
  <si>
    <t>Supply Shop Drawings for fabricated steel segmented bends for approval</t>
  </si>
  <si>
    <t>Supply and install the following steel slip on pipe flanges:</t>
  </si>
  <si>
    <t>Rate to include cutting of pipes, joint preparation, welding, NDT testing of joints and reinstatement at the joint for external coating and internal lining damage complete in accordance with the project specification.</t>
  </si>
  <si>
    <t>SANS 1123 - Table 1600/3 (PN16):</t>
  </si>
  <si>
    <t>8.5.3.8</t>
  </si>
  <si>
    <t>Supply and install the following steel blank flanges:</t>
  </si>
  <si>
    <t>8.5.3.9</t>
  </si>
  <si>
    <t>8.5.4</t>
  </si>
  <si>
    <t>PSL 3.9</t>
  </si>
  <si>
    <t>REPAIR:</t>
  </si>
  <si>
    <t>Repair, as result of damage inflicted by pipe supplier, external "3 Layer Polyethylene" coating complete inclusive of labour, materials, plant, supervision and QA/QC for defects:</t>
  </si>
  <si>
    <t>8.5.4.1</t>
  </si>
  <si>
    <t>8.5.4.2</t>
  </si>
  <si>
    <t>from 501mm² to 750mm² in area</t>
  </si>
  <si>
    <t>Prov No.</t>
  </si>
  <si>
    <t>8.5.4.3</t>
  </si>
  <si>
    <t>from 751m² to 1000mm² in area</t>
  </si>
  <si>
    <t>8.5.4.4</t>
  </si>
  <si>
    <t>from 1001mm² to 1400mm² in area</t>
  </si>
  <si>
    <t>Repair, as a result of damage inflicted by pipe supplier, internal cement mortar lining, complete inclusive of labour, plant, materials, supervision and QA/QC for defects for:</t>
  </si>
  <si>
    <t>8.5.4.5</t>
  </si>
  <si>
    <t>up to 200mm² in area</t>
  </si>
  <si>
    <t>8.5.4.6</t>
  </si>
  <si>
    <t>from 201mm² to 400mm² in area</t>
  </si>
  <si>
    <t>8.5.4.7</t>
  </si>
  <si>
    <t>from 401mm² to 600mm² in area</t>
  </si>
  <si>
    <t>8.5.4.8</t>
  </si>
  <si>
    <t>from 600mm² to 800mm² in area</t>
  </si>
  <si>
    <t>8.5.4.9</t>
  </si>
  <si>
    <t>from 800mm² to 1000mm² in area</t>
  </si>
  <si>
    <t>8.5.4.10</t>
  </si>
  <si>
    <t>Repair inside lining and outside coating in terms of the specification, as a result of thermal welding conducted by employers corrosion specialist, to attach a monitoring cable to the crown of the pipe.</t>
  </si>
  <si>
    <t>8.5.5</t>
  </si>
  <si>
    <t>PSL 7.3</t>
  </si>
  <si>
    <t xml:space="preserve">HYDRAULIC TESTING </t>
  </si>
  <si>
    <t>PSL 7.3 _x000D_
PSL 8.2.21</t>
  </si>
  <si>
    <t>End cap, filling, testing and disinfection of pipelines inclusive of specials in chambers within sections as per specification, for:</t>
  </si>
  <si>
    <t>8.5.5.1</t>
  </si>
  <si>
    <t>All diameter's of pipework when necessary</t>
  </si>
  <si>
    <t>8.5.6</t>
  </si>
  <si>
    <t>8.5.6.1</t>
  </si>
  <si>
    <t>Cleaning of internal surfaces of pipeline where instructed by the Engineer</t>
  </si>
  <si>
    <t>Supply all labour, plant and materials and install the following:</t>
  </si>
  <si>
    <t>8.5.6.2</t>
  </si>
  <si>
    <t>Up to DN400 insulating flanges (inclusive of all sleeves and bolts)</t>
  </si>
  <si>
    <t>Paint all above ground pipework as per specification with an approved UV stable overcoat</t>
  </si>
  <si>
    <t>8.5.6.3</t>
  </si>
  <si>
    <t>Up to DN400</t>
  </si>
  <si>
    <t>8.5.7</t>
  </si>
  <si>
    <t>TIE INS</t>
  </si>
  <si>
    <t>Undertake the following tie-ins including the removal of sufficient existing pipe to make way for new pipework, arranging shut-downs with eThekwini Municipality operations staff, cleaning and preparing the pipes for cutting, removal of blank flange, dealing with all water (including that from leaking valves), preparing the pipe ends for jointing, re-commissioning the pipeline and making good on site including all temporary supports. (All new pipes, valves and fittings that are required are measured elsewhere), for:</t>
  </si>
  <si>
    <t>8.5.7.1</t>
  </si>
  <si>
    <t>Metcalfe System</t>
  </si>
  <si>
    <t>8.5.7.2</t>
  </si>
  <si>
    <t>Tongaat South System</t>
  </si>
  <si>
    <t>8.5.7.3</t>
  </si>
  <si>
    <t>Hambanathi System</t>
  </si>
  <si>
    <t>8.5.7.4</t>
  </si>
  <si>
    <t>Mamba Ridge Back-feed system</t>
  </si>
  <si>
    <t>8.5.7.5</t>
  </si>
  <si>
    <t>Backwash Recovery System</t>
  </si>
  <si>
    <t>8.5.7.6</t>
  </si>
  <si>
    <t>Residue Disposal System</t>
  </si>
  <si>
    <t>SECTION 8.6: PIPEWORK ASSEMBLIES</t>
  </si>
  <si>
    <t>8.6</t>
  </si>
  <si>
    <t>SANS 1200 L, PSL</t>
  </si>
  <si>
    <t>PIPEWORK ASSEMBLIES</t>
  </si>
  <si>
    <t>Fabricate, supply and install valves, spool pieces, fittings and bends complete inclusive of all collar/ crotch plate reinforcing with internal and external coating as per specifications. Rates to include for all bolts, nuts, gaskets and jointing material, testing, holiday detection, radiographic inspection of field welds, preparation for welding where required and the repair and making good of all linings and coatings. All rates to be inclusive of UV protective coating where pipework is above ground.</t>
  </si>
  <si>
    <t>8.6.1</t>
  </si>
  <si>
    <t>8.2.5 PSL 8.2.5</t>
  </si>
  <si>
    <t>BLOWER PIPEWORK COMPLETE, PN16 UNLESS OTHERWISE STATED AS PER DWG 60398/03</t>
  </si>
  <si>
    <t xml:space="preserve">All flanges to be supplied and as per SANS 1123 Table 1600/3 unless otherwise shown or specified </t>
  </si>
  <si>
    <t>8.6.1.1</t>
  </si>
  <si>
    <t>Item A01</t>
  </si>
  <si>
    <t>8.6.1.2</t>
  </si>
  <si>
    <t>Item A02</t>
  </si>
  <si>
    <t>8.6.1.3</t>
  </si>
  <si>
    <t>Item A03</t>
  </si>
  <si>
    <t>8.6.1.4</t>
  </si>
  <si>
    <t>Item A04</t>
  </si>
  <si>
    <t>8.6.1.5</t>
  </si>
  <si>
    <t>Item A05</t>
  </si>
  <si>
    <t>8.6.1.6</t>
  </si>
  <si>
    <t>Item A06</t>
  </si>
  <si>
    <t>8.6.1.7</t>
  </si>
  <si>
    <t>Item A07</t>
  </si>
  <si>
    <t>8.6.1.8</t>
  </si>
  <si>
    <t>Item A08</t>
  </si>
  <si>
    <t>8.6.1.9</t>
  </si>
  <si>
    <t>Item A09</t>
  </si>
  <si>
    <t>8.6.1.10</t>
  </si>
  <si>
    <t>Item A10</t>
  </si>
  <si>
    <t>8.6.1.11</t>
  </si>
  <si>
    <t>Item A11</t>
  </si>
  <si>
    <t>8.6.1.12</t>
  </si>
  <si>
    <t>Item A12</t>
  </si>
  <si>
    <t>8.6.1.13</t>
  </si>
  <si>
    <t>Item A13</t>
  </si>
  <si>
    <t>8.6.1.14</t>
  </si>
  <si>
    <t>Item A14</t>
  </si>
  <si>
    <t>8.6.1.15</t>
  </si>
  <si>
    <t>Item A15</t>
  </si>
  <si>
    <t>8.6.1.16</t>
  </si>
  <si>
    <t>Item A16</t>
  </si>
  <si>
    <t>8.6.1.17</t>
  </si>
  <si>
    <t>Item A17</t>
  </si>
  <si>
    <t>8.6.1.18</t>
  </si>
  <si>
    <t>Item A18</t>
  </si>
  <si>
    <t>8.6.1.19</t>
  </si>
  <si>
    <t>Item A19</t>
  </si>
  <si>
    <t>8.6.1.20</t>
  </si>
  <si>
    <t>Item A20</t>
  </si>
  <si>
    <t>8.6.1.21</t>
  </si>
  <si>
    <t>Item A21</t>
  </si>
  <si>
    <t>8.6.1.22</t>
  </si>
  <si>
    <t>Item A22</t>
  </si>
  <si>
    <t>8.6.1.23</t>
  </si>
  <si>
    <t>Item A23</t>
  </si>
  <si>
    <t>8.6.2</t>
  </si>
  <si>
    <t>BACKWASH RECOVERY ASSEMBLY COMPLETE, PN16 UNLESS OTHERWISE STATED AS PER DWG 60398/05</t>
  </si>
  <si>
    <t>8.6.2.1</t>
  </si>
  <si>
    <t>Item B01</t>
  </si>
  <si>
    <t>8.6.2.2</t>
  </si>
  <si>
    <t>Item B02</t>
  </si>
  <si>
    <t>8.6.2.3</t>
  </si>
  <si>
    <t>Item B03</t>
  </si>
  <si>
    <t>8.6.2.4</t>
  </si>
  <si>
    <t>Item B04</t>
  </si>
  <si>
    <t>8.6.2.5</t>
  </si>
  <si>
    <t>Item B05</t>
  </si>
  <si>
    <t>8.6.2.6</t>
  </si>
  <si>
    <t>Item B06</t>
  </si>
  <si>
    <t>8.6.2.7</t>
  </si>
  <si>
    <t>Item B07</t>
  </si>
  <si>
    <t>8.6.2.8</t>
  </si>
  <si>
    <t>Item B08</t>
  </si>
  <si>
    <t>8.6.2.9</t>
  </si>
  <si>
    <t>Item B09</t>
  </si>
  <si>
    <t>8.6.2.10</t>
  </si>
  <si>
    <t>Item B10</t>
  </si>
  <si>
    <t>8.6.2.11</t>
  </si>
  <si>
    <t>Item B11</t>
  </si>
  <si>
    <t>8.6.2.12</t>
  </si>
  <si>
    <t>Item B12</t>
  </si>
  <si>
    <t>8.6.2.13</t>
  </si>
  <si>
    <t>Item B13</t>
  </si>
  <si>
    <t>8.6.2.14</t>
  </si>
  <si>
    <t>Item B14</t>
  </si>
  <si>
    <t>8.6.2.15</t>
  </si>
  <si>
    <t>Item B15</t>
  </si>
  <si>
    <t>8.6.2.16</t>
  </si>
  <si>
    <t>Item B16</t>
  </si>
  <si>
    <t>8.6.2.17</t>
  </si>
  <si>
    <t>Item B17</t>
  </si>
  <si>
    <t>8.6.2.18</t>
  </si>
  <si>
    <t>Item B18</t>
  </si>
  <si>
    <t>8.6.2.19</t>
  </si>
  <si>
    <t>Item B19</t>
  </si>
  <si>
    <t>8.6.2.20</t>
  </si>
  <si>
    <t>Item B20</t>
  </si>
  <si>
    <t>8.6.3</t>
  </si>
  <si>
    <t>BACKWASH PIPEWORK ASSEMBLY COMPLETE, PN16 UNLESS OTHERWISE STATED AS PER DWG 60398/04</t>
  </si>
  <si>
    <t>8.6.3.1</t>
  </si>
  <si>
    <t>Item D01</t>
  </si>
  <si>
    <t>8.6.3.2</t>
  </si>
  <si>
    <t>Item D02</t>
  </si>
  <si>
    <t>8.6.3.3</t>
  </si>
  <si>
    <t>Item D03</t>
  </si>
  <si>
    <t>8.6.3.4</t>
  </si>
  <si>
    <t>Item D04</t>
  </si>
  <si>
    <t>8.6.3.5</t>
  </si>
  <si>
    <t>Item D05</t>
  </si>
  <si>
    <t>8.6.3.6</t>
  </si>
  <si>
    <t>Item D06</t>
  </si>
  <si>
    <t>8.6.3.7</t>
  </si>
  <si>
    <t>Item D07</t>
  </si>
  <si>
    <t>8.6.3.8</t>
  </si>
  <si>
    <t>Item D08</t>
  </si>
  <si>
    <t>8.6.3.9</t>
  </si>
  <si>
    <t>Item D09</t>
  </si>
  <si>
    <t>8.6.3.10</t>
  </si>
  <si>
    <t>Item D10</t>
  </si>
  <si>
    <t>8.6.3.11</t>
  </si>
  <si>
    <t>Item D11</t>
  </si>
  <si>
    <t>8.6.3.12</t>
  </si>
  <si>
    <t>Item D12</t>
  </si>
  <si>
    <t>8.6.3.13</t>
  </si>
  <si>
    <t>Item D13</t>
  </si>
  <si>
    <t>8.6.3.14</t>
  </si>
  <si>
    <t>Item D14</t>
  </si>
  <si>
    <t>8.6.3.15</t>
  </si>
  <si>
    <t>Item D15</t>
  </si>
  <si>
    <t>8.6.3.16</t>
  </si>
  <si>
    <t>Item D16</t>
  </si>
  <si>
    <t>8.6.3.17</t>
  </si>
  <si>
    <t>Item D17</t>
  </si>
  <si>
    <t>8.6.3.18</t>
  </si>
  <si>
    <t>Item D18</t>
  </si>
  <si>
    <t>8.6.3.19</t>
  </si>
  <si>
    <t>Item D19</t>
  </si>
  <si>
    <t>8.6.3.20</t>
  </si>
  <si>
    <t>Item D20</t>
  </si>
  <si>
    <t>8.6.3.21</t>
  </si>
  <si>
    <t>Item D22</t>
  </si>
  <si>
    <t>8.6.3.22</t>
  </si>
  <si>
    <t>Item D23</t>
  </si>
  <si>
    <t>8.6.3.23</t>
  </si>
  <si>
    <t>Item D24</t>
  </si>
  <si>
    <t>8.6.3.24</t>
  </si>
  <si>
    <t>Item D25</t>
  </si>
  <si>
    <t>8.6.3.25</t>
  </si>
  <si>
    <t>Item D26</t>
  </si>
  <si>
    <t>8.6.3.26</t>
  </si>
  <si>
    <t>Item D27</t>
  </si>
  <si>
    <t>8.6.3.27</t>
  </si>
  <si>
    <t>Item D28</t>
  </si>
  <si>
    <t>8.6.3.28</t>
  </si>
  <si>
    <t>Item D29</t>
  </si>
  <si>
    <t>8.6.3.29</t>
  </si>
  <si>
    <t>Item D30</t>
  </si>
  <si>
    <t>8.6.3.30</t>
  </si>
  <si>
    <t>Item D31</t>
  </si>
  <si>
    <t>8.6.3.31</t>
  </si>
  <si>
    <t>Item D32</t>
  </si>
  <si>
    <t>8.6.3.32</t>
  </si>
  <si>
    <t>Item D33</t>
  </si>
  <si>
    <t>8.6.3.33</t>
  </si>
  <si>
    <t>Item D34</t>
  </si>
  <si>
    <t>8.6.3.34</t>
  </si>
  <si>
    <t>Item D35</t>
  </si>
  <si>
    <t>8.6.3.35</t>
  </si>
  <si>
    <t>Item D36</t>
  </si>
  <si>
    <t>8.6.3.36</t>
  </si>
  <si>
    <t>Item D37</t>
  </si>
  <si>
    <t>8.6.3.37</t>
  </si>
  <si>
    <t>Item D38</t>
  </si>
  <si>
    <t>8.6.3.38</t>
  </si>
  <si>
    <t>Item D39</t>
  </si>
  <si>
    <t>8.6.3.39</t>
  </si>
  <si>
    <t>Item D40</t>
  </si>
  <si>
    <t>8.6.3.40</t>
  </si>
  <si>
    <t>Item D41</t>
  </si>
  <si>
    <t>8.6.3.41</t>
  </si>
  <si>
    <t>Item D42</t>
  </si>
  <si>
    <t>8.6.3.42</t>
  </si>
  <si>
    <t>Item D43</t>
  </si>
  <si>
    <t>8.6.3.43</t>
  </si>
  <si>
    <t>Item D44</t>
  </si>
  <si>
    <t>8.6.3.44</t>
  </si>
  <si>
    <t>Item D45</t>
  </si>
  <si>
    <t>8.6.3.45</t>
  </si>
  <si>
    <t>Item D46</t>
  </si>
  <si>
    <t>8.6.3.46</t>
  </si>
  <si>
    <t>Item D47</t>
  </si>
  <si>
    <t>8.6.3.47</t>
  </si>
  <si>
    <t>Item D48</t>
  </si>
  <si>
    <t>8.6.3.48</t>
  </si>
  <si>
    <t>Item D49</t>
  </si>
  <si>
    <t>8.6.3.49</t>
  </si>
  <si>
    <t>Item D50</t>
  </si>
  <si>
    <t>8.6.4</t>
  </si>
  <si>
    <t>DN250 ISOLATION VALVE CHAMBER ASSEMBLY COMPLETE, PN16 UNLESS OTHERWISE STATED AS PER DWG 60398/06</t>
  </si>
  <si>
    <t>8.6.4.1</t>
  </si>
  <si>
    <t>Item 1</t>
  </si>
  <si>
    <t>8.6.4.2</t>
  </si>
  <si>
    <t>Item 2</t>
  </si>
  <si>
    <t>8.6.4.3</t>
  </si>
  <si>
    <t>Item 3</t>
  </si>
  <si>
    <t>8.6.4.4</t>
  </si>
  <si>
    <t>Item 4</t>
  </si>
  <si>
    <t>8.6.4.5</t>
  </si>
  <si>
    <t>Item 5</t>
  </si>
  <si>
    <t>8.6.4.6</t>
  </si>
  <si>
    <t>Item 6</t>
  </si>
  <si>
    <t>8.6.4.7</t>
  </si>
  <si>
    <t>Item 7</t>
  </si>
  <si>
    <t>8.6.4.8</t>
  </si>
  <si>
    <t>Item 8</t>
  </si>
  <si>
    <t>8.6.4.9</t>
  </si>
  <si>
    <t>Item 9</t>
  </si>
  <si>
    <t>8.6.4.10</t>
  </si>
  <si>
    <t>Item 10</t>
  </si>
  <si>
    <t>8.6.4.11</t>
  </si>
  <si>
    <t>Item 11</t>
  </si>
  <si>
    <t>8.6.4.12</t>
  </si>
  <si>
    <t>Item 12</t>
  </si>
  <si>
    <t>8.6.4.13</t>
  </si>
  <si>
    <t>Item 13</t>
  </si>
  <si>
    <t>8.6.4.14</t>
  </si>
  <si>
    <t>Item 14</t>
  </si>
  <si>
    <t>8.6.4.15</t>
  </si>
  <si>
    <t>Item 15</t>
  </si>
  <si>
    <t>8.6.4.16</t>
  </si>
  <si>
    <t>Item 16</t>
  </si>
  <si>
    <t>8.6.4.17</t>
  </si>
  <si>
    <t>Item 17</t>
  </si>
  <si>
    <t>8.6.4.18</t>
  </si>
  <si>
    <t>Item 18</t>
  </si>
  <si>
    <t>8.6.4.19</t>
  </si>
  <si>
    <t>Item 19</t>
  </si>
  <si>
    <t>8.6.4.20</t>
  </si>
  <si>
    <t>Item 20</t>
  </si>
  <si>
    <t>8.6.4.21</t>
  </si>
  <si>
    <t>Item 21</t>
  </si>
  <si>
    <t>8.6.4.22</t>
  </si>
  <si>
    <t>Item 22</t>
  </si>
  <si>
    <t>8.6.5</t>
  </si>
  <si>
    <t>RESIDUE DISPOSAL SYSTEM ASSEMBLY COMPLETE, PN16 UNLESS OTHERWISE STATED AS PER DWG 60398/08</t>
  </si>
  <si>
    <t>8.6.5.1</t>
  </si>
  <si>
    <t>8.6.5.2</t>
  </si>
  <si>
    <t>8.6.5.3</t>
  </si>
  <si>
    <t>8.6.5.4</t>
  </si>
  <si>
    <t>8.6.5.5</t>
  </si>
  <si>
    <t>8.6.5.6</t>
  </si>
  <si>
    <t>8.6.5.7</t>
  </si>
  <si>
    <t>8.6.5.8</t>
  </si>
  <si>
    <t>8.6.5.9</t>
  </si>
  <si>
    <t>8.6.5.10</t>
  </si>
  <si>
    <t>8.6.5.11</t>
  </si>
  <si>
    <t>8.6.5.12</t>
  </si>
  <si>
    <t>8.6.5.13</t>
  </si>
  <si>
    <t>8.6.5.14</t>
  </si>
  <si>
    <t>8.6.5.15</t>
  </si>
  <si>
    <t>8.6.5.16</t>
  </si>
  <si>
    <t>8.6.5.17</t>
  </si>
  <si>
    <t>8.6.5.18</t>
  </si>
  <si>
    <t>8.6.5.19</t>
  </si>
  <si>
    <t>8.6.5.20</t>
  </si>
  <si>
    <t>8.6.5.21</t>
  </si>
  <si>
    <t>8.6.5.22</t>
  </si>
  <si>
    <t>8.6.5.23</t>
  </si>
  <si>
    <t>Item 23</t>
  </si>
  <si>
    <t>8.6.5.24</t>
  </si>
  <si>
    <t>Item 24</t>
  </si>
  <si>
    <t>8.6.5.25</t>
  </si>
  <si>
    <t>Item 25</t>
  </si>
  <si>
    <t>8.6.5.26</t>
  </si>
  <si>
    <t>Item 26</t>
  </si>
  <si>
    <t>8.6.5.27</t>
  </si>
  <si>
    <t>Item 27</t>
  </si>
  <si>
    <t>8.6.5.28</t>
  </si>
  <si>
    <t>Item 28</t>
  </si>
  <si>
    <t>8.6.6</t>
  </si>
  <si>
    <t>DN100 ISOLATION VALVE (RESIDUE DISPOSAL AND BACKWASH RECOVERY CROSS CONNECTION) ASSEMBLY COMPLETE, PN16 UNLESS OTHERWISE STATED AS PER DWG 60398/07</t>
  </si>
  <si>
    <t>8.6.6.1</t>
  </si>
  <si>
    <t>8.6.6.2</t>
  </si>
  <si>
    <t>8.6.6.3</t>
  </si>
  <si>
    <t>8.6.6.4</t>
  </si>
  <si>
    <t>8.6.6.5</t>
  </si>
  <si>
    <t>8.6.6.6</t>
  </si>
  <si>
    <t>8.6.6.7</t>
  </si>
  <si>
    <t>8.6.6.8</t>
  </si>
  <si>
    <t>8.6.6.9</t>
  </si>
  <si>
    <t>8.6.6.10</t>
  </si>
  <si>
    <t>8.6.6.11</t>
  </si>
  <si>
    <t>8.6.6.12</t>
  </si>
  <si>
    <t>8.6.6.13</t>
  </si>
  <si>
    <t>8.6.6.14</t>
  </si>
  <si>
    <t>SECTION 8.7: BEDDING</t>
  </si>
  <si>
    <t>8.7</t>
  </si>
  <si>
    <t>8.7.1</t>
  </si>
  <si>
    <t>8.7.1.1</t>
  </si>
  <si>
    <t>8.7.1.2</t>
  </si>
  <si>
    <t>8.7.1.3</t>
  </si>
  <si>
    <t>8.7.2</t>
  </si>
  <si>
    <t>8.7.2.1</t>
  </si>
  <si>
    <t>8.7.2.2</t>
  </si>
  <si>
    <t>SECTION 8.8: STRUCTURAL STEELWORK (SUNDRY ITEMS) AND GRP</t>
  </si>
  <si>
    <t>SABS 1200 HA_x000D_
PSHA</t>
  </si>
  <si>
    <t>STRUCTURAL STEELWORK (SUNDRY ITEMS) AND GRP</t>
  </si>
  <si>
    <t>8.8.1</t>
  </si>
  <si>
    <t xml:space="preserve">ACCESS LADDERS AND LANDINGS </t>
  </si>
  <si>
    <t>8.8.1.1</t>
  </si>
  <si>
    <t>Supply all labour, plant and materials and install STAINLESS STEEL LADDERS complete for chambers including stringers and rungs, chemical anchors, bolts, nuts and washers and cut to suit required length and bolted in place as per Detail on 60398/48</t>
  </si>
  <si>
    <t>8.8.1.2</t>
  </si>
  <si>
    <t>Supply all labour, plant and materials and install STAINLESS STEEL SAFETY CAGE for access ladder complete for chambers, cut to suit required length and bolted in place as per Dwg 60398/48</t>
  </si>
  <si>
    <t>8.8.2</t>
  </si>
  <si>
    <t>8.8.2.1</t>
  </si>
  <si>
    <t>Supply and install top mounted STAINLESS STEEL Handrail assembly complete with stanchions, bends and ends with chemical anchors for chamber access hatches as per Detail C on Dwg 60398/46</t>
  </si>
  <si>
    <t>8.8.3</t>
  </si>
  <si>
    <t>Fabricate, supply all labour, plant and materials and install the following:</t>
  </si>
  <si>
    <t>8.8.3.1</t>
  </si>
  <si>
    <t>Hot Dipped Galvanised air vent as per Air Vent Detail on 60398/46</t>
  </si>
  <si>
    <t>Stainless pipe support steel straps/ brackets complete with neoprene etc as per Dwg 60398/16 for:</t>
  </si>
  <si>
    <t>8.8.3.2</t>
  </si>
  <si>
    <t>DN100 to DN300</t>
  </si>
  <si>
    <t>8.8.3.3</t>
  </si>
  <si>
    <t>Supply and install Type 5 valve cover (Cast into roof slab)</t>
  </si>
  <si>
    <t>SECTION 8.9: STORMWATER</t>
  </si>
  <si>
    <t>8.9</t>
  </si>
  <si>
    <t>SABS 1200LE</t>
  </si>
  <si>
    <t>STORMWATER DRAINAGE</t>
  </si>
  <si>
    <t>8.9.1</t>
  </si>
  <si>
    <t>8.2.1 PSLE8.2.1</t>
  </si>
  <si>
    <t>PIPES</t>
  </si>
  <si>
    <t>8.9.1.1</t>
  </si>
  <si>
    <t>Supply and Install 110mm NB heavy duty solid uPVC pipes laid to fall complete with couplings, bends and tees.</t>
  </si>
  <si>
    <t>8.9.2</t>
  </si>
  <si>
    <t>8.2.10</t>
  </si>
  <si>
    <t>ACCESSORIES</t>
  </si>
  <si>
    <t>8.9.2.1</t>
  </si>
  <si>
    <t>Install stormwater head wall for chambers as directed by engineer on site as per Detail 1 on DWG 60398/16</t>
  </si>
  <si>
    <t>8.9.2.2</t>
  </si>
  <si>
    <t xml:space="preserve">Construct french drain with 150mm dump rock completely wrapped in geotextile (Bidem A4 or similar approved) as directed by the Engineer. </t>
  </si>
  <si>
    <t>SECTION 8.10: GENERAL</t>
  </si>
  <si>
    <t>8.10</t>
  </si>
  <si>
    <t>8.10.1</t>
  </si>
  <si>
    <t>8.10.1.1</t>
  </si>
  <si>
    <t>8.10.1.2</t>
  </si>
  <si>
    <t>Overheads, charges and profit on above item 8.10.1.1</t>
  </si>
  <si>
    <t>8.10.2</t>
  </si>
  <si>
    <t>Removal and Replacement of Backwash, Blower and Residue Disposal Pipework, Valves, Equipment and fittings</t>
  </si>
  <si>
    <t>8.10.2.1</t>
  </si>
  <si>
    <t>Decommissioning and safe removal of pipework and associated fittings</t>
  </si>
  <si>
    <t>8.10.2.2</t>
  </si>
  <si>
    <t>Supply and installation of temporary pipe supports and associated temporary support works (including scaffolding and access platforms) required to enure the safe removal of existing pipework, valves and fittings etc.</t>
  </si>
  <si>
    <t>8.10.2.3</t>
  </si>
  <si>
    <t>Transportation of all removed pipework, valves, fittings, equipment to to EWS Depot</t>
  </si>
  <si>
    <t>8.10.2.4</t>
  </si>
  <si>
    <t>Installation of temporary systems determined by the Contractor to ensure the continuous operation of the works. Temporary works designs are to be submitted to the Employers Agent for approval prior to proceeding with the removal of equipment</t>
  </si>
  <si>
    <t>8.10.2.5</t>
  </si>
  <si>
    <t>Allowance for associated blank flanges and isolation valves to be utilised temporarily by the Contractor to isolate associated systems</t>
  </si>
  <si>
    <t>8.10.2.6</t>
  </si>
  <si>
    <t>Provisional Sum for inverted U bend on blower pipework and all associated pipe supports to be determined by the Contractor, inclusive of supply, installation, miscellaneous works, pipework drawings, design and associated documentation</t>
  </si>
  <si>
    <t>8.10.2.7</t>
  </si>
  <si>
    <t>SCHEDULE 9 - CLARIFIERS</t>
  </si>
  <si>
    <t>SECTION 9.1: STRUCTURAL STEELWORK</t>
  </si>
  <si>
    <t>9.1</t>
  </si>
  <si>
    <t>9.1.1</t>
  </si>
  <si>
    <t>PSHA 8.3</t>
  </si>
  <si>
    <t>SUPPLY AND FABRICATION</t>
  </si>
  <si>
    <t>9.1.1.1</t>
  </si>
  <si>
    <t>Preparation of shop detail drawings</t>
  </si>
  <si>
    <t>Supply and fabrication of steelwork in S355JR steel complete with all necessary cleats, brackets, gussets, base plates, packs, grade 8.8 bolts, holes, welding, shaping, etc.</t>
  </si>
  <si>
    <t>9.1.1.2</t>
  </si>
  <si>
    <t>Beams over clarifiers</t>
  </si>
  <si>
    <t>9.1.1.3</t>
  </si>
  <si>
    <t>Walkway over clarifiers</t>
  </si>
  <si>
    <t>9.1.2</t>
  </si>
  <si>
    <t>DELIVERY</t>
  </si>
  <si>
    <t>9.1.2.1</t>
  </si>
  <si>
    <t>Normal load</t>
  </si>
  <si>
    <t>9.1.3</t>
  </si>
  <si>
    <t>ERECTION</t>
  </si>
  <si>
    <t>9.1.3.1</t>
  </si>
  <si>
    <t>Offloading, stacking on site, and erection of steelwork</t>
  </si>
  <si>
    <t>9.1.4</t>
  </si>
  <si>
    <t>SITE WELDING</t>
  </si>
  <si>
    <t>9.1.4.1</t>
  </si>
  <si>
    <t>Site weld walkway items as appropriate</t>
  </si>
  <si>
    <t>9.1.5</t>
  </si>
  <si>
    <t>Supply, apply corrosion protection, paint, and install steel handrail assembly complete with stanchions, bends and ends with chemical anchors to detail on dwg 60398/12</t>
  </si>
  <si>
    <t>9.1.5.1</t>
  </si>
  <si>
    <t>9.1.5.2</t>
  </si>
  <si>
    <t>9.1.5.3</t>
  </si>
  <si>
    <t>9.1.5.4</t>
  </si>
  <si>
    <t>Allow for a life saving floatation device to be mounted on handrailing. To include mounting and life saving device</t>
  </si>
  <si>
    <t>9.1.6</t>
  </si>
  <si>
    <t>WALKWAYS</t>
  </si>
  <si>
    <t>8.3.9</t>
  </si>
  <si>
    <t>Open grid floors in S355JR steel including access hatch as indicated on drawing 60398/12</t>
  </si>
  <si>
    <t>9.1.6.1</t>
  </si>
  <si>
    <t>Design, prepare shop detail drawings, supply all materials, apply corrosion protection, and install, open grated walkway and steps complete over clarifiers and fixed to concrete with anchors</t>
  </si>
  <si>
    <t>SECTION 9.2: OTHER</t>
  </si>
  <si>
    <t>9.2</t>
  </si>
  <si>
    <t>OTHER</t>
  </si>
  <si>
    <t>9.2.1</t>
  </si>
  <si>
    <t>Provisional sum for the design, supply, associated ancillary works and installation of new pipework within Clarifiers, including associated supports and brackets achored to clarifier walls.</t>
  </si>
  <si>
    <t>9.2.2</t>
  </si>
  <si>
    <t>Overheads &amp; profit on above item</t>
  </si>
  <si>
    <t>9.2.3</t>
  </si>
  <si>
    <t>Provisional sum for the design, supply, associated ancillary works and installation of brickwork within main inlet channel, including associated achorage to channel walls.</t>
  </si>
  <si>
    <t>9.2.4</t>
  </si>
  <si>
    <t>9.2.5</t>
  </si>
  <si>
    <t>Provisional sum for the design, supply, associated ancillary works and installation of an overflow from the clear wate reservoir to the backwash recovery tank.</t>
  </si>
  <si>
    <t>9.2.6</t>
  </si>
  <si>
    <t>9.2.7</t>
  </si>
  <si>
    <t>SANS1200H_x000D_
PSH</t>
  </si>
  <si>
    <t xml:space="preserve">Design, supply and install steel walkway above raw water channel between clarifiers inclusive of associated supports, frame, coating and ancillary works _x000D_
</t>
  </si>
  <si>
    <t>SCHEDULE 10 - BACKWASH RECOVERY TANK</t>
  </si>
  <si>
    <t>SECTION 10.1: STRUCTURAL STEELWORK (SUNDRY ITEMS) AND GRP</t>
  </si>
  <si>
    <t>10.1</t>
  </si>
  <si>
    <t>SABS 1200 H</t>
  </si>
  <si>
    <t>10.1.1</t>
  </si>
  <si>
    <t>10.1.1.1</t>
  </si>
  <si>
    <t>Supply and install steel staircase next to tank 1000mm high</t>
  </si>
  <si>
    <t>10.1.1.2</t>
  </si>
  <si>
    <t xml:space="preserve">Design, supply and install steel walkway above backwash recovery tank inclusive of associated supports, frame, coating and ancillary works (3300mm x 21600mm)_x000D_
</t>
  </si>
  <si>
    <t>SECTION 10.2: OTHER</t>
  </si>
  <si>
    <t>10.2</t>
  </si>
  <si>
    <t>10.2.1</t>
  </si>
  <si>
    <t>Provisional sum for increase in overflow from backwash recovery tank</t>
  </si>
  <si>
    <t>10.2.2</t>
  </si>
  <si>
    <t>Overheads and Profit on the above item</t>
  </si>
  <si>
    <t>SECTION 10.3: PIPEWORK ASSEMBLIES</t>
  </si>
  <si>
    <t>10.3</t>
  </si>
  <si>
    <t xml:space="preserve">Fabricate, supply and install valves, spool pieces, fittings and bends complete inclusive of all collar/ crotch plate reinforcing with internal and external coating as per specifications. Rates to include for all bolts, nuts, gaskets and jointing material, testing, holiday detection, radiographic inspection of field welds, preparation for welding where required and the repair and making good of all linings and coatings. </t>
  </si>
  <si>
    <t>10.3.1</t>
  </si>
  <si>
    <t>8.2.5_x000D_
PSL 8.2.5</t>
  </si>
  <si>
    <t>DN100 DRAINAGE PIPEWORK FROM FILTER PLENUM</t>
  </si>
  <si>
    <t>10.3.1.1</t>
  </si>
  <si>
    <t>DN100 Wedge Gate Valve PN16 with hand wheel and extended spindle</t>
  </si>
  <si>
    <t>10.3.1.2</t>
  </si>
  <si>
    <t xml:space="preserve">DN100 90 degree (ANSI) B16.9 long radius bend with 300mm long spool piece welded to one end and other end flanged, flange to match valve (Final Lengths to be determined on site) </t>
  </si>
  <si>
    <t>SCHEDULE 11 - ROADS</t>
  </si>
  <si>
    <t>SECTION 11.1: EARTHWORKS (ROADS, SUBGRADE)</t>
  </si>
  <si>
    <t>11.1</t>
  </si>
  <si>
    <t>SABS 1200 DM</t>
  </si>
  <si>
    <t>11.1.1</t>
  </si>
  <si>
    <t>ROAD-BED PREPARATION</t>
  </si>
  <si>
    <t>8.3.3 (a)</t>
  </si>
  <si>
    <t>Road-bed preparation and compaction of material to:</t>
  </si>
  <si>
    <t>11.1.1.1</t>
  </si>
  <si>
    <t>8.3.3 (a) (1)</t>
  </si>
  <si>
    <t>Compact to 93% MOD AASHTO maximum density</t>
  </si>
  <si>
    <t>11.1.2</t>
  </si>
  <si>
    <t>Cut to fill</t>
  </si>
  <si>
    <t>11.1.2.1</t>
  </si>
  <si>
    <t>Borrow to fill</t>
  </si>
  <si>
    <t>11.1.2.2</t>
  </si>
  <si>
    <t>Cut to spoil (Provisional):</t>
  </si>
  <si>
    <t>11.1.2.3</t>
  </si>
  <si>
    <t>8.3.7(a)</t>
  </si>
  <si>
    <t>a) Soft excavation</t>
  </si>
  <si>
    <t>11.1.2.4</t>
  </si>
  <si>
    <t>8.3.7(b)</t>
  </si>
  <si>
    <t>b) Intermediate excavation</t>
  </si>
  <si>
    <t>11.1.2.5</t>
  </si>
  <si>
    <t>8.3.7(c)</t>
  </si>
  <si>
    <t>c) Hard excavation</t>
  </si>
  <si>
    <t>SECTION 11.2: ROAD REINSTATEMENT</t>
  </si>
  <si>
    <t>11.2</t>
  </si>
  <si>
    <t>ACCESS ROAD REINSTATEMENT</t>
  </si>
  <si>
    <t>11.2.1</t>
  </si>
  <si>
    <t>SABS 1200 ME_x000D_
PSME</t>
  </si>
  <si>
    <t>SELECTED LAYER/SUBBASE</t>
  </si>
  <si>
    <t>11.2.1.1</t>
  </si>
  <si>
    <t>Construct 200mm thick G7 subbase course with material from commercial sources and compact to 95% MOD AASHTO</t>
  </si>
  <si>
    <t>11.2.2</t>
  </si>
  <si>
    <t>SABS 1200 MF_x000D_
PSMF</t>
  </si>
  <si>
    <t>BASE/ WEARING COURSE</t>
  </si>
  <si>
    <t>11.2.2.1</t>
  </si>
  <si>
    <t>Construct 100mm thick G2 base course with material from commercial sources and compact to 98% MOD AASHTO</t>
  </si>
  <si>
    <t xml:space="preserve">SECTION 11.3: SURFACING </t>
  </si>
  <si>
    <t>11.3</t>
  </si>
  <si>
    <t>SANS 1200MH</t>
  </si>
  <si>
    <t xml:space="preserve">SURFACING </t>
  </si>
  <si>
    <t>11.3.1</t>
  </si>
  <si>
    <t>SANS 1200 MH_x000D_
PSMH</t>
  </si>
  <si>
    <t>ASPHALT SURFACING</t>
  </si>
  <si>
    <t xml:space="preserve">Continuously medium graded asphalt surfacing using 35/50 Pen. Grade bitumen: </t>
  </si>
  <si>
    <t>11.3.1.1</t>
  </si>
  <si>
    <t>PSMH 8.5.4</t>
  </si>
  <si>
    <t>40mm to roads</t>
  </si>
  <si>
    <t>11.3.1.2</t>
  </si>
  <si>
    <t>Prime Coat (MC30 cutback bitumen)</t>
  </si>
  <si>
    <t>11.3.1.3</t>
  </si>
  <si>
    <t>8.5.3_x000D_
PSMH 3.3</t>
  </si>
  <si>
    <t>Tack coat</t>
  </si>
  <si>
    <t xml:space="preserve">SECTION 11.4: CONCRETE KERBING AND CHANNELLING </t>
  </si>
  <si>
    <t>11.4</t>
  </si>
  <si>
    <t>SANS 1200 MK</t>
  </si>
  <si>
    <t xml:space="preserve">CONCRETE KERBING AND CHANNELLING </t>
  </si>
  <si>
    <t>11.4.1</t>
  </si>
  <si>
    <t>KERBING</t>
  </si>
  <si>
    <t>Fig 6 barrier kerb and cast insitu 25Mpa filler/ channel complete as per detail with continuous 120 x 100mm haunch, for:</t>
  </si>
  <si>
    <t>11.4.1.1</t>
  </si>
  <si>
    <t>Straight kerbing and radii in excess of 20m</t>
  </si>
  <si>
    <t>11.4.1.2</t>
  </si>
  <si>
    <t>Radii that are greater than 4.0m - 20m in radius</t>
  </si>
  <si>
    <t>11.4.1.3</t>
  </si>
  <si>
    <t xml:space="preserve">Radii that are greater than 1.0m - 4.0m in radius (Provisional Quantity) </t>
  </si>
  <si>
    <t>11.4.2</t>
  </si>
  <si>
    <t>8.2.6</t>
  </si>
  <si>
    <t xml:space="preserve">ANCILLARIES </t>
  </si>
  <si>
    <t xml:space="preserve">Cast in-situ transitions: </t>
  </si>
  <si>
    <t>11.4.2.1</t>
  </si>
  <si>
    <t>8.2.6.2</t>
  </si>
  <si>
    <t>Concrete, specified strength 25MPa complete with formwork and reinforcing mesh</t>
  </si>
  <si>
    <t>SCHEDULE 12 - STORMWATER</t>
  </si>
  <si>
    <t>SECTION 12.1: STORMWATER</t>
  </si>
  <si>
    <t>12.1</t>
  </si>
  <si>
    <t>12.1.1</t>
  </si>
  <si>
    <t>Supply and lay stormwater drainage pipes for the following:</t>
  </si>
  <si>
    <t>12.1.1.1</t>
  </si>
  <si>
    <t>PSLE 8.2.1</t>
  </si>
  <si>
    <t>Supply and Install up to 110mm NB heavy duty solid uPVC pipes laid to fall complete with couplings, bends and tees.</t>
  </si>
  <si>
    <t>12.1.1.2</t>
  </si>
  <si>
    <t xml:space="preserve">PSLE 8.2.1_x000D_
</t>
  </si>
  <si>
    <t>Supply and Install 160mm NB heavy duty solid uPVC pipes laid to fall complete with couplings, bends and tees.</t>
  </si>
  <si>
    <t>12.1.1.3</t>
  </si>
  <si>
    <t>Supply and Install 200 to 350mm NB heavy duty solid uPVC pipes laid to fall complete with couplings, bends and tees.</t>
  </si>
  <si>
    <t>12.1.2</t>
  </si>
  <si>
    <t>12.1.2.1</t>
  </si>
  <si>
    <t>PSLE 8.2.15</t>
  </si>
  <si>
    <t>Install stormwater chambers inclusive of grating or MH cover as directed by engineer on site as per Dwg 60398/46</t>
  </si>
  <si>
    <t>12.1.2.2</t>
  </si>
  <si>
    <t>PSLE 8.2.16</t>
  </si>
  <si>
    <t>Install stormwater head wall for stormwater outlets as directed by engineer on site as per Dwg 60398/46(All sizes)</t>
  </si>
  <si>
    <t>12.1.2.3</t>
  </si>
  <si>
    <t xml:space="preserve">Supply and construct 570mm wide Kalvis Type 01 water channel inclusive of all jointing and ground preparation for straight sections. Rate inclusive of grating._x000D_
</t>
  </si>
  <si>
    <t>12.1.2.4</t>
  </si>
  <si>
    <t>Supply and construct 650mm wide Kalvis Type 02 water channel inclusive of all jointing and ground preparation for straight sections.</t>
  </si>
  <si>
    <t>12.1.2.5</t>
  </si>
  <si>
    <t>Supply and construct 1000mm x 570mm x 300mm Kalvis Type 01 water channel inclusive of all jointing and ground preparation for straight sections and inclusive of GMS grating.</t>
  </si>
  <si>
    <t>SECTION 12.2: EARTHWORKS (PIPE TRENCHES)</t>
  </si>
  <si>
    <t>12.2</t>
  </si>
  <si>
    <t>12.2.1</t>
  </si>
  <si>
    <t>PSDB 5.2 8.3.2</t>
  </si>
  <si>
    <t>Up to DN350 pipeline for a total trench depth</t>
  </si>
  <si>
    <t>12.2.1.1</t>
  </si>
  <si>
    <t>Extra-over Item 12.2.1.1 for excavation in (All provisional):</t>
  </si>
  <si>
    <t>12.2.1.2</t>
  </si>
  <si>
    <t>12.2.1.3</t>
  </si>
  <si>
    <t>12.2.1.4</t>
  </si>
  <si>
    <t>12.2.1.5</t>
  </si>
  <si>
    <t>12.2.1.6</t>
  </si>
  <si>
    <t>12.2.1.7</t>
  </si>
  <si>
    <t>12.2.1.8</t>
  </si>
  <si>
    <t>12.2.2</t>
  </si>
  <si>
    <t>12.2.2.1</t>
  </si>
  <si>
    <t>12.2.2.2</t>
  </si>
  <si>
    <t>SECTION 12.3: BEDDING</t>
  </si>
  <si>
    <t>12.3</t>
  </si>
  <si>
    <t>12.3.1</t>
  </si>
  <si>
    <t>12.3.1.1</t>
  </si>
  <si>
    <t>12.3.1.2</t>
  </si>
  <si>
    <t>12.3.1.3</t>
  </si>
  <si>
    <t>12.3.2</t>
  </si>
  <si>
    <t>12.3.2.1</t>
  </si>
  <si>
    <t>12.3.2.2</t>
  </si>
  <si>
    <t>SCHEDULE 13 - MISCELLANEOUS WORKS</t>
  </si>
  <si>
    <t>SECTION 13.1: SITE CLEARANCE</t>
  </si>
  <si>
    <t>13.1</t>
  </si>
  <si>
    <t>SANS 1200 C, PSC</t>
  </si>
  <si>
    <t>13.1.1</t>
  </si>
  <si>
    <t>CLEAR SITE</t>
  </si>
  <si>
    <t>Clear and grub:</t>
  </si>
  <si>
    <t>13.1.1.1</t>
  </si>
  <si>
    <t>Water Treatment Works site</t>
  </si>
  <si>
    <t>8.2.4_x000D_
PSC 8.2.4</t>
  </si>
  <si>
    <t>Re-clear surfaces where directed by Engineer (Provisional):</t>
  </si>
  <si>
    <t>13.1.1.2</t>
  </si>
  <si>
    <t>13.1.2</t>
  </si>
  <si>
    <t>REMOVE TOPSOIL AND OTHER SURFACES</t>
  </si>
  <si>
    <t>Remove topsoil, stockpile, maintain and dispose of surplus to nominal depth of 150mm, for:</t>
  </si>
  <si>
    <t>13.1.2.1</t>
  </si>
  <si>
    <t>Fill embankments and designated areas</t>
  </si>
  <si>
    <t xml:space="preserve">Saw cutting of existing asphalt of thickness: </t>
  </si>
  <si>
    <t>13.1.2.2</t>
  </si>
  <si>
    <t>30 - 60mm</t>
  </si>
  <si>
    <t>13.1.2.3</t>
  </si>
  <si>
    <t>PSC 8.2.13</t>
  </si>
  <si>
    <t xml:space="preserve">Remove existing road asphalt surfacing and spoil at approved disposal sites (25 to 45mm thickness) </t>
  </si>
  <si>
    <t>PSC 8.2.14</t>
  </si>
  <si>
    <t>Remove existing gravel layer works to spoil</t>
  </si>
  <si>
    <t>13.1.2.4</t>
  </si>
  <si>
    <t xml:space="preserve">Gravel and crushed stone layer works  to roads           </t>
  </si>
  <si>
    <t>PSC 8.2.18</t>
  </si>
  <si>
    <t xml:space="preserve">Remove along edges of road, driveways and footway channel (provisional quantity): </t>
  </si>
  <si>
    <t>13.1.2.5</t>
  </si>
  <si>
    <t>a) All pre-cast concrete kerbing and channelling</t>
  </si>
  <si>
    <t>SECTION 13.2: GABIONS AND PITCHING</t>
  </si>
  <si>
    <t>13.2</t>
  </si>
  <si>
    <t>SANS 1200 DK</t>
  </si>
  <si>
    <t>GABIONS AND PITCHING</t>
  </si>
  <si>
    <t>13.2.1</t>
  </si>
  <si>
    <t>SURFACE PREPARATION</t>
  </si>
  <si>
    <t>Surface preparation for bedding:</t>
  </si>
  <si>
    <t>13.2.1.1</t>
  </si>
  <si>
    <t>8.2.1(a)</t>
  </si>
  <si>
    <t>Cavities filled with approved excavated material or rock (Provisional Quantity)</t>
  </si>
  <si>
    <t>13.2.1.2</t>
  </si>
  <si>
    <t>8.2.1(b)</t>
  </si>
  <si>
    <t xml:space="preserve">Cavities filled with 15MPa concrete </t>
  </si>
  <si>
    <t>13.2.2</t>
  </si>
  <si>
    <t>PSDK 8.2.8</t>
  </si>
  <si>
    <t>Excavate in all materials, backfill, compact, and dispose of surplus/unsuitable material:</t>
  </si>
  <si>
    <t>13.2.2.1</t>
  </si>
  <si>
    <t>For gabions and reno mattress baskets</t>
  </si>
  <si>
    <t>13.2.3</t>
  </si>
  <si>
    <t>PSDK 3.1.2</t>
  </si>
  <si>
    <t>GABIONS</t>
  </si>
  <si>
    <t>8.2.2 PSDK 8.2.2</t>
  </si>
  <si>
    <t>Supply and Construct gabions complete with hand rock using double twisted hexagonal mesh type 80 with 3.4mm OD frame wire and 2.7mm OD mesh wire to SANS 1580:2005 coated in Galfan (provisional quantities), for:</t>
  </si>
  <si>
    <t>13.2.3.1</t>
  </si>
  <si>
    <t xml:space="preserve">Reno Mattresses of depth 0,3 m with diaphragms providing 2,0 m x 1,0 m cells </t>
  </si>
  <si>
    <t>13.2.3.2</t>
  </si>
  <si>
    <t>Gabions of section 2,0 m x 1,0 m x 0,5m high</t>
  </si>
  <si>
    <t>13.2.3.3</t>
  </si>
  <si>
    <t>Gabions of section 2,0 m x 1,0 m x 1,0m high</t>
  </si>
  <si>
    <t>13.2.4</t>
  </si>
  <si>
    <t>8.2.4, PSDK 8.2.4</t>
  </si>
  <si>
    <t>GEOTEXTILE (GRADE A4)</t>
  </si>
  <si>
    <t>13.2.4.1</t>
  </si>
  <si>
    <t>Supply and install below gabions and reno mattress baskets</t>
  </si>
  <si>
    <t>13.2.5</t>
  </si>
  <si>
    <t>STONE PITCHING</t>
  </si>
  <si>
    <t>13.2.5.1</t>
  </si>
  <si>
    <t>Stone pitching with 150mm dump rock, grouted, where directed by the Engineer</t>
  </si>
  <si>
    <t>SECTION 13.3: CONCRETE (STRUCTURAL)</t>
  </si>
  <si>
    <t>13.3</t>
  </si>
  <si>
    <t>13.3.1</t>
  </si>
  <si>
    <t>Concrete retaining block walling inclusive of concrete base 15Mpa, subsoil drain and geotextile :</t>
  </si>
  <si>
    <t>13.3.1.1</t>
  </si>
  <si>
    <t>a) Terraforce Blok or similar approved - Retaining Blocks L300</t>
  </si>
  <si>
    <t>13.3.1.2</t>
  </si>
  <si>
    <t>b) Loffelstein or similar approved L500 blocks</t>
  </si>
  <si>
    <t>13.3.1.3</t>
  </si>
  <si>
    <t>c) Loffelstein or similar approved L750 blocks</t>
  </si>
  <si>
    <t>SECTION 13.4: STRUCTURAL STEELWORK (SUNDRY ITEMS) AND GRP</t>
  </si>
  <si>
    <t>13.4</t>
  </si>
  <si>
    <t>13.4.1</t>
  </si>
  <si>
    <t>FENCING</t>
  </si>
  <si>
    <t>13.4.1.1</t>
  </si>
  <si>
    <t>Supply and install double leaf entrance gate complete as per details on EWS Drawing 45004. (Rate to include for supply, fabricate and installation)</t>
  </si>
  <si>
    <t>13.4.2</t>
  </si>
  <si>
    <t>13.4.2.1</t>
  </si>
  <si>
    <t>Supply and install top/side mounted Stainless Steel Handrail assembly complete with stanchions, bends and ends with chemical anchors</t>
  </si>
  <si>
    <t>SECTION 13.5: OTHER</t>
  </si>
  <si>
    <t>13.5</t>
  </si>
  <si>
    <t>13.5.1</t>
  </si>
  <si>
    <t>Provisional sum for painting of above ground pipework with UV stable coating</t>
  </si>
  <si>
    <t>13.5.2</t>
  </si>
  <si>
    <t>13.5.3</t>
  </si>
  <si>
    <t>Provisional sum for coating/painting of existing pipework within the TWTW site for ease of identification.</t>
  </si>
  <si>
    <t>13.5.4</t>
  </si>
  <si>
    <t>SCHEDULE 14: MECHANICAL EQUIPMENT &amp; ANCILLARY WORKS</t>
  </si>
  <si>
    <t xml:space="preserve">SECTION 14.1: MECHANICAL &amp; PUMP INSTALLATIONS  </t>
  </si>
  <si>
    <t>14.1</t>
  </si>
  <si>
    <t>PSWPE</t>
  </si>
  <si>
    <t>MECHANICAL EQUIPMENT AND ANCILLARY WORKS</t>
  </si>
  <si>
    <t>Note : All pump pipework, valves, fittings and associated equipment are measured elsewhere</t>
  </si>
  <si>
    <t>Design , supply , manufacture , deliver , offload , install , connect up, test and commission, guarantee and maintaining the pumping plant and associated equipment to EWS  standards and to the relevant SANS, BS or other recognised codes and standards</t>
  </si>
  <si>
    <t>14.1.1</t>
  </si>
  <si>
    <t>Carry out an audit and assessment on the existing Backwash Pumps  and associated motors and provide a detailed report on findings and remedial works required for the Engineers approval.</t>
  </si>
  <si>
    <t>Make safe, disconnect, remove, lift or load , transport and deliver the existing pump sets, motors and associated equipment to EWS Stores and offload as follows :</t>
  </si>
  <si>
    <t>14.1.1.1</t>
  </si>
  <si>
    <t>a) Existing Backwash Recycle Pump</t>
  </si>
  <si>
    <t>14.1.1.2</t>
  </si>
  <si>
    <t xml:space="preserve">b) Existing sludge pumps - submersible type </t>
  </si>
  <si>
    <t>14.1.1.3</t>
  </si>
  <si>
    <t>c) Existing sampling pumps</t>
  </si>
  <si>
    <t>14.1.2</t>
  </si>
  <si>
    <t>PS WPE 6, 7, 8, 9 &amp; 10</t>
  </si>
  <si>
    <t xml:space="preserve">Design, manufacture , supply and deliver the following new pump sets ( to replace existing ) : </t>
  </si>
  <si>
    <t>14.1.2.1</t>
  </si>
  <si>
    <t>a) Self priming backwash recycle pump ( excluding motor ) , base , coupling , coupling guards, mounting / support frame, belts etc including all sensors as specified complete ( 1 duty, and 1 stand-by ) - duty 55m³/hr @ 5,8m head as specified.</t>
  </si>
  <si>
    <t>14.1.2.2</t>
  </si>
  <si>
    <t xml:space="preserve">b) Submersible sludge pump with motor , coupling , guide rail etc including all sensors as specified complete ( 1 duty, and 1 stand-by ) - duty 34m³/hr @ 6,5m head as specified and supplied by KSB type Amarex NF80-220 or similar and equal approved </t>
  </si>
  <si>
    <t>14.1.3</t>
  </si>
  <si>
    <t>Install, connect up etc the new pump sets supplied above as follows :</t>
  </si>
  <si>
    <t>14.1.3.1</t>
  </si>
  <si>
    <t>a) Backwash recycle pump</t>
  </si>
  <si>
    <t>14.1.3.2</t>
  </si>
  <si>
    <t>b) Sludge pump</t>
  </si>
  <si>
    <t>14.1.3.3</t>
  </si>
  <si>
    <t>c) Allow for laser alignment for the self priming backwash recycle pumps supplied above ( provide certificates )</t>
  </si>
  <si>
    <t>14.1.4</t>
  </si>
  <si>
    <t xml:space="preserve">Allow for the FAT for the above pumps ( backwash recycle pumps and sludge pumps ) </t>
  </si>
  <si>
    <t>14.1.5</t>
  </si>
  <si>
    <t>Allow for the Engineer and Client to attend the FAT for the above pumps ( to include for flights, travel, car hire , accommodation, meals , entertainment etc ) . Allowance to be made for 3 persons</t>
  </si>
  <si>
    <t>14.1.6</t>
  </si>
  <si>
    <t>Supply, install and connect up the following ancillary equipment :</t>
  </si>
  <si>
    <t>14.1.6.1</t>
  </si>
  <si>
    <t>a) Wika or similar pressure gauges 0 - 500kPA complete with piping, backing board etc</t>
  </si>
  <si>
    <t>14.1.6.2</t>
  </si>
  <si>
    <t>b) Wika or similar pressure gauges 0 - 1000kPA complete with piping, backing board etc</t>
  </si>
  <si>
    <t>14.1.6.3</t>
  </si>
  <si>
    <t>c) ½'' BSP sockets with stop-cocks welded on steel pipework</t>
  </si>
  <si>
    <t>14.1.6.4</t>
  </si>
  <si>
    <t>d) Electronic pressure transmitters and sensors 0-1000kPA pressure rating</t>
  </si>
  <si>
    <t>14.1.7</t>
  </si>
  <si>
    <t>SAT - Test and commission the following pump sets on site as supplied above :</t>
  </si>
  <si>
    <t>14.1.7.1</t>
  </si>
  <si>
    <t>a) Backwash Recycle Pump</t>
  </si>
  <si>
    <t>14.1.7.2</t>
  </si>
  <si>
    <t>b) Sludge Pump</t>
  </si>
  <si>
    <t>14.1.8</t>
  </si>
  <si>
    <t>Design and submit layout drawings of the pump sets and pipework &amp; valve details and layout drawings for each of the pump systems as follows :</t>
  </si>
  <si>
    <t>14.1.8.1</t>
  </si>
  <si>
    <t>14.1.8.2</t>
  </si>
  <si>
    <t>14.1.8.3</t>
  </si>
  <si>
    <t>Design and submit technical specifications and detailed dimensioned drawings for all the pump sets supplied above</t>
  </si>
  <si>
    <t>SECTION 14.2: MOTORS &amp; ANCILLARY WORKS</t>
  </si>
  <si>
    <t>14.2</t>
  </si>
  <si>
    <t>PS WPE 6 , 7 , 8 &amp; 9</t>
  </si>
  <si>
    <t>MOTORS &amp; ANCILLARY WORKS</t>
  </si>
  <si>
    <t>14.2.1</t>
  </si>
  <si>
    <t>Supply the following WEG or similar approved 525V motors as specified.</t>
  </si>
  <si>
    <t>14.2.1.1</t>
  </si>
  <si>
    <t xml:space="preserve">Self priming backwash recovery pump </t>
  </si>
  <si>
    <t>14.2.2</t>
  </si>
  <si>
    <t>Install new 525V motors in position including all new galvanised bolts, nuts, washers and relevant ancillary components</t>
  </si>
  <si>
    <t>14.2.2.1</t>
  </si>
  <si>
    <t>14.2.3</t>
  </si>
  <si>
    <t>Connect all motors to the respective pump couplings (couplings/belt drives to be provided with pump)</t>
  </si>
  <si>
    <t>14.2.3.1</t>
  </si>
  <si>
    <t>14.2.4</t>
  </si>
  <si>
    <t>Testing and commissioning of new motors. The commissioning of all new motors are to be completed in conjunction with the MCC and equipment testing. (To be undertaken in accordance with the Contractors commissioning plan)</t>
  </si>
  <si>
    <t>14.2.4.1</t>
  </si>
  <si>
    <t>14.2.5</t>
  </si>
  <si>
    <t>Testing and Commissioning data sheets to be provided for all motors including a summary report</t>
  </si>
  <si>
    <t>SECTION 14.3: ELECTRIC ACUATORS</t>
  </si>
  <si>
    <t>14.3</t>
  </si>
  <si>
    <t>PS ACT1.1 to PS ACT1.16</t>
  </si>
  <si>
    <t>ELECTRIC ACTUATORS</t>
  </si>
  <si>
    <t>Manufacture , supply. deliver , off-load and install the following electrical valve actuators as specified and in accordance with the EWS specifications and standards as follows :</t>
  </si>
  <si>
    <t>14.3.1</t>
  </si>
  <si>
    <t>CLARIFIERS - DESLUDGE VALVES</t>
  </si>
  <si>
    <t>14.3.1.1</t>
  </si>
  <si>
    <t>a) Electric actuators to fit DN100 resilient seal gate valves ( torque requirement to suit valve )</t>
  </si>
  <si>
    <t>14.3.1.2</t>
  </si>
  <si>
    <t>b) Electric actuators to fit DN350 resilient seal gate valves ( torque requirement to suit valve )</t>
  </si>
  <si>
    <t>14.3.1.3</t>
  </si>
  <si>
    <t xml:space="preserve">c) Deliver the above electric actuators to the valve supplier for fitting of the actuators to the valves </t>
  </si>
  <si>
    <t>14.3.2</t>
  </si>
  <si>
    <t xml:space="preserve">FILTERS - BACKWASH &amp; AIR BLOWER VALVES </t>
  </si>
  <si>
    <t>14.3.2.1</t>
  </si>
  <si>
    <t>d) Electric actuators to fit DN200 resilient seal gate valves ( torque requirement to suit valve )</t>
  </si>
  <si>
    <t>14.3.2.2</t>
  </si>
  <si>
    <t>e) Electric actuators to fit DN300 resilient seal gate valves ( torque requirement to suit valve )</t>
  </si>
  <si>
    <t>14.3.2.3</t>
  </si>
  <si>
    <t>f) Electric actuators to fit DN350 resilient seal gate valves ( torque requirement to suit valve )</t>
  </si>
  <si>
    <t>14.3.2.4</t>
  </si>
  <si>
    <t xml:space="preserve">g) Deliver the above electric actuators to the valve supplier for fitting of the actuators to the valves </t>
  </si>
  <si>
    <t>14.3.3</t>
  </si>
  <si>
    <t xml:space="preserve">Assist the civil or pipework contractor to fit all the above valve actuators and valves to their respective pipework and connect up </t>
  </si>
  <si>
    <t>14.3.4</t>
  </si>
  <si>
    <t>Provide labelling to all the valve actuators supplied above</t>
  </si>
  <si>
    <t>14.3.5</t>
  </si>
  <si>
    <t>Allow an amount for the FAT for all the above electric valve actuators  :</t>
  </si>
  <si>
    <t>14.3.6</t>
  </si>
  <si>
    <t>Allow for the Engineer and Client to attend the FAT for all the above electric valve actuators ( to include for flights, travel, car hire , accommodation, meals , entertainment etc ) . Allowance to be made for 3 persons</t>
  </si>
  <si>
    <t>14.3.7</t>
  </si>
  <si>
    <t>SAT - Test and commission all the electric valve actuators supplied and installed as above</t>
  </si>
  <si>
    <t>14.3.8</t>
  </si>
  <si>
    <t xml:space="preserve">Provide training for the EWS Tongaat WTW Plant operations and maintenance staff for the entire WTW and pumping and actuator systems  </t>
  </si>
  <si>
    <t>14.3.9</t>
  </si>
  <si>
    <t xml:space="preserve">Provide all labels and signs for all the above pumps </t>
  </si>
  <si>
    <t>14.3.10</t>
  </si>
  <si>
    <t>Allow a provisional sum of R 100 000,00 for any unforeseen work the amounts of which are to be used entirely at the discretion of the Engineer and Client</t>
  </si>
  <si>
    <t>14.3.11</t>
  </si>
  <si>
    <t>Allow for profit and attendance on provisional sum above</t>
  </si>
  <si>
    <t>14.3.12</t>
  </si>
  <si>
    <t>Any other items the tenderer considers has been omitted and which requires separate pricing as follows :</t>
  </si>
  <si>
    <t>SCHEDULE 15 - ELECTRICAL &amp; INSTRUMENTATION</t>
  </si>
  <si>
    <t>SECTION 15.1: ELECTRICAL &amp; MCC</t>
  </si>
  <si>
    <t>15.1</t>
  </si>
  <si>
    <t>MAIN POWER CABLE RETICULATION SYSTEM</t>
  </si>
  <si>
    <t>Note : All items are re-measurable and only items installed or equipment required can be claimed for payment</t>
  </si>
  <si>
    <t>15.1.1</t>
  </si>
  <si>
    <t>CABLES</t>
  </si>
  <si>
    <t>Supply , installation and termination of copper PVC/SWA/PVC/ECC cables per SANS 1507.</t>
  </si>
  <si>
    <t xml:space="preserve">Laid in ducts, trenches, sleeves, horizontal racks or vertical ducts. Rates shall include the supply and fixing of supports with regard to installation of cables complete. Rates shall include PVC cable ties as required including termination. Trenching measured elsewhere </t>
  </si>
  <si>
    <t>PS ECI 11</t>
  </si>
  <si>
    <t>Supply Cables PVC/SWA/PVC/ECC cables per SANS 1507</t>
  </si>
  <si>
    <t>15.1.1.1</t>
  </si>
  <si>
    <t>(a) 1.5mm² x 3 core ECC</t>
  </si>
  <si>
    <t>15.1.1.2</t>
  </si>
  <si>
    <t>(b) 1.5mm² x 4 Core ECC</t>
  </si>
  <si>
    <t>15.1.1.3</t>
  </si>
  <si>
    <t>(c) 1.5mm² x 14 core ECC</t>
  </si>
  <si>
    <t>15.1.1.4</t>
  </si>
  <si>
    <t>(d) 2,5mm² x 4 core ECC</t>
  </si>
  <si>
    <t>15.1.1.5</t>
  </si>
  <si>
    <t>(e)  6mm² x 3 core ECC</t>
  </si>
  <si>
    <t>15.1.1.6</t>
  </si>
  <si>
    <t>(f) 10mm² x 3 core ECC</t>
  </si>
  <si>
    <t>15.1.1.7</t>
  </si>
  <si>
    <t>(g) 16mm² x 2 core ECC</t>
  </si>
  <si>
    <t>15.1.1.8</t>
  </si>
  <si>
    <t>(h) 25mm² x 4 core ECC</t>
  </si>
  <si>
    <t>15.1.1.9</t>
  </si>
  <si>
    <t>(i)  35mm² x 4 core ECC</t>
  </si>
  <si>
    <t>15.1.1.10</t>
  </si>
  <si>
    <t>(j) 150mm² x 4 core ECC</t>
  </si>
  <si>
    <t>15.1.1.11</t>
  </si>
  <si>
    <t>k) 4mm² x BECW</t>
  </si>
  <si>
    <t>15.1.1.12</t>
  </si>
  <si>
    <t>l) 6mm² x BECW</t>
  </si>
  <si>
    <t>Installation of above supplied PVC/SWA/PVC/ECC cables per SANS 1507 and SANS10142-1 in ducts , sleeves, cable tray etc</t>
  </si>
  <si>
    <t>15.1.1.13</t>
  </si>
  <si>
    <t>15.1.1.14</t>
  </si>
  <si>
    <t>15.1.1.15</t>
  </si>
  <si>
    <t>15.1.1.16</t>
  </si>
  <si>
    <t>15.1.1.17</t>
  </si>
  <si>
    <t>15.1.1.18</t>
  </si>
  <si>
    <t>15.1.1.19</t>
  </si>
  <si>
    <t>15.1.1.20</t>
  </si>
  <si>
    <t>15.1.1.21</t>
  </si>
  <si>
    <t>15.1.1.22</t>
  </si>
  <si>
    <t>15.1.1.23</t>
  </si>
  <si>
    <t>15.1.1.24</t>
  </si>
  <si>
    <t>Cable Glands : Rates shall include the termination of cables in distribution boards, MCCs , kiosks etc  and equipment per supplier recommended termination detail. To include glands, shrouds, lugs and cable numbers.</t>
  </si>
  <si>
    <t>15.1.1.25</t>
  </si>
  <si>
    <t>15.1.1.26</t>
  </si>
  <si>
    <t>15.1.1.27</t>
  </si>
  <si>
    <t>15.1.1.28</t>
  </si>
  <si>
    <t>15.1.1.29</t>
  </si>
  <si>
    <t>15.1.1.30</t>
  </si>
  <si>
    <t>15.1.1.31</t>
  </si>
  <si>
    <t>15.1.1.32</t>
  </si>
  <si>
    <t>15.1.1.33</t>
  </si>
  <si>
    <t>15.1.1.34</t>
  </si>
  <si>
    <t>15.1.1.35</t>
  </si>
  <si>
    <t>15.1.1.36</t>
  </si>
  <si>
    <t>TRENCHING etc</t>
  </si>
  <si>
    <t>15.1.1.37</t>
  </si>
  <si>
    <t>SANS1200 DB, PSDB</t>
  </si>
  <si>
    <t>(a) Trenching  400 wide x 550 deep in pickable to hard ground</t>
  </si>
  <si>
    <t>15.1.1.38</t>
  </si>
  <si>
    <t>(b) Backfilling of above trenches</t>
  </si>
  <si>
    <t>Sleeves and accessories (supply and install)</t>
  </si>
  <si>
    <t>15.1.1.39</t>
  </si>
  <si>
    <t>(a) Supply and install cable warning tape</t>
  </si>
  <si>
    <t>15.1.1.40</t>
  </si>
  <si>
    <t>(b) Concrete cable markers</t>
  </si>
  <si>
    <t>15.1.1.41</t>
  </si>
  <si>
    <t>(c) 110Ø uPVC cable sleeves</t>
  </si>
  <si>
    <t>15.1.1.42</t>
  </si>
  <si>
    <t>(d) 110 Ø 90º PVC bends</t>
  </si>
  <si>
    <t>15.1.1.43</t>
  </si>
  <si>
    <t>(e) Coring 100 Ø holes through 200mm concrete</t>
  </si>
  <si>
    <t>15.1.1.44</t>
  </si>
  <si>
    <t>(f) 50 and 75 Ø uPVC cable sleeves</t>
  </si>
  <si>
    <t>15.1.1.45</t>
  </si>
  <si>
    <t>(g) 50 and 75 Ø 90° PVC bends</t>
  </si>
  <si>
    <t>15.1.1.46</t>
  </si>
  <si>
    <t>(h) 160 dia uPVC cable sleeves</t>
  </si>
  <si>
    <t>15.1.1.47</t>
  </si>
  <si>
    <t>(i) 160 dia 90º PVC bends</t>
  </si>
  <si>
    <t>15.1.1.48</t>
  </si>
  <si>
    <t>(j) Assist civil contractor with setting out and co-ordination of the construction of the sleeves , coring of openings and construction of manholes on site where required</t>
  </si>
  <si>
    <t>SECTION 15.2: SMALL POWER DISTRIBUTION BOARDS, MCC &amp; ANCILLARIES</t>
  </si>
  <si>
    <t>15.2</t>
  </si>
  <si>
    <t>SMALL POWER DISTRIBUTION BOARDS, MCC &amp; ANCILLARIES</t>
  </si>
  <si>
    <t>15.2.1</t>
  </si>
  <si>
    <t>MOTOR CONTROL PANELS</t>
  </si>
  <si>
    <t>PS ECI 5</t>
  </si>
  <si>
    <t>Design, manufacture, supply and install distribution boards, motor control panel etc. complete with doors where applicable, frames, subframes, chassis, fixtures, fittings, circuit breakers spare space, busbar etc. as per specifications and drawings/schematics where provided to SANS 1765 ( to include contractor to provide wiring diagrams and equipment list ) as specified as follows :</t>
  </si>
  <si>
    <t>15.2.1.1</t>
  </si>
  <si>
    <t>c) MCC 05 - Actuated Valve MCC ( Including PLC panel &amp; HMI )</t>
  </si>
  <si>
    <t>15.2.1.2</t>
  </si>
  <si>
    <t>b) MCC 04 - Sludge Pumps MCC</t>
  </si>
  <si>
    <t>15.2.1.3</t>
  </si>
  <si>
    <t>15.2.1.4</t>
  </si>
  <si>
    <t>d) Remote Filter Control Panels 1 - 6</t>
  </si>
  <si>
    <t>15.2.1.5</t>
  </si>
  <si>
    <t>e) Admin Building DB - A1</t>
  </si>
  <si>
    <t>15.2.1.6</t>
  </si>
  <si>
    <t>f) Gatehouse DB - G1</t>
  </si>
  <si>
    <t>15.2.1.7</t>
  </si>
  <si>
    <t>g) New VSDs and associated control equipment for the existing Backwash Pumps in existing MCC 01  ( replace existing star delta starters )</t>
  </si>
  <si>
    <t>15.2.1.8</t>
  </si>
  <si>
    <t>h) New VSDs and associated control equipment for the new Backwash Recycle Pumps in the existing MCC 01</t>
  </si>
  <si>
    <t>15.2.1.9</t>
  </si>
  <si>
    <t>i) Take free issue of the MCC 03 for the Screens &amp; Conveyor and install in position and connect up (free issue by Screens &amp; Conveyor contractor or supplier)</t>
  </si>
  <si>
    <t>15.2.1.10</t>
  </si>
  <si>
    <t>j) UPS for MCC 02 &amp; 05  ( 3 kVA )</t>
  </si>
  <si>
    <t>15.2.1.11</t>
  </si>
  <si>
    <t>PC ECI 5 ;  PC ECI 7</t>
  </si>
  <si>
    <t>PLC hardware and HMI for MCC 02 &amp; MCC0 05 as specified under the PLC Specification_Rev 06 ( specification enclosed with the tender) [ incl ethernet/serial links]</t>
  </si>
  <si>
    <t>15.2.1.12</t>
  </si>
  <si>
    <t>Batteries , UPS , battery charger etc installed in MCC cubicle as specified ( include for anti-theft limit switches on the UPS box, battery box and PLC box)</t>
  </si>
  <si>
    <t>15.2.1.13</t>
  </si>
  <si>
    <t>Integrate MCC 03 , MCC 04 and the filter remote control panels to the PLC in MCC 02 &amp; MCC 05</t>
  </si>
  <si>
    <t>15.2.1.14</t>
  </si>
  <si>
    <t>Prepare and submit the hard and soft copies for approval of the FDS specification and  how the PLC software will be implemented ( Provisional item)</t>
  </si>
  <si>
    <t>15.2.1.15</t>
  </si>
  <si>
    <t xml:space="preserve">Allow for programming of the all PLCs using IEC-61131-3 coding standards ( Ladder Logic or other IEC-61131-3 languages are accepted) as per the PLC Specification _ Rev 06  (Provisional item) </t>
  </si>
  <si>
    <t>15.2.1.16</t>
  </si>
  <si>
    <t xml:space="preserve">Allow for Thin Slice testing, FAT’s, SAT’s and Commissioning Stages- As per Quality Control specification. (To be conducted jointly by the EWS Engineers and staff and their representatives)    </t>
  </si>
  <si>
    <t>15.2.1.17</t>
  </si>
  <si>
    <t xml:space="preserve">Allow for all PLC &amp; HMI Quality Control as per PLC Specification_ Rev 06 </t>
  </si>
  <si>
    <t>15.2.1.18</t>
  </si>
  <si>
    <t>Allow a sum for all the PLC licenses , including all profit and attendance</t>
  </si>
  <si>
    <t>15.2.1.19</t>
  </si>
  <si>
    <t>Allow a provisional sum of R 75 000,00 for PLC OEM Training  in terms of PLC programming to EWS staff members at the programmer's offices and which is clearly defined in terms of structure and method and on site training</t>
  </si>
  <si>
    <t>15.2.1.20</t>
  </si>
  <si>
    <t>Allow for three(3) changes on the PLC and HMI software</t>
  </si>
  <si>
    <t>15.2.1.21</t>
  </si>
  <si>
    <t>Allow a sum of R 350 000,00 for the modifications of the existing MCC 01 and the pumps remote control panel in the ex pump station</t>
  </si>
  <si>
    <t>15.2.1.22</t>
  </si>
  <si>
    <t>15.2.1.23</t>
  </si>
  <si>
    <t>PS ECI 23</t>
  </si>
  <si>
    <t xml:space="preserve">Allow a sum to prepare wiring diagrams and component lists for comment and approval for all MCC's, electrical panels, DB's etc. supplied above. </t>
  </si>
  <si>
    <t>15.2.1.24</t>
  </si>
  <si>
    <t xml:space="preserve">Allow an amount for the Engineers and Client costs to attend the FAT for all the above MCCs, control panels and DBs etc </t>
  </si>
  <si>
    <t>15.2.1.25</t>
  </si>
  <si>
    <t xml:space="preserve">Allow a sum to prepare the FDS, P &amp; ID diagrams, I/O lists and wiring diagrams, instrument loop diagarms, cable schedule and block diagrams, network and process diagrams  etc complete for all MCCs &amp; DBs, control , automation and PLC systems ,etc supplied above  as specified for the entire project including all for all pump stations </t>
  </si>
  <si>
    <t>15.2.2</t>
  </si>
  <si>
    <t>CABLE TRAYS &amp; ACCESSORIES</t>
  </si>
  <si>
    <t>Supply and installation of heavy duty hot dipped galvanized perforated cable tray with 76mm high turn including splicers etc. The rate shall include for the fixing of cable tray against walls in a horizontal position from the soffit above by means of M8mm threaded metal rods hangers with anchor bolts at intervals not exceeding 1000mm.</t>
  </si>
  <si>
    <t>15.2.2.1</t>
  </si>
  <si>
    <t>a) 100mm cable trays straight</t>
  </si>
  <si>
    <t>15.2.2.2</t>
  </si>
  <si>
    <t>b) 100mm cable tray bend and tees</t>
  </si>
  <si>
    <t>15.2.2.3</t>
  </si>
  <si>
    <t>c) 200 mm cable ladder</t>
  </si>
  <si>
    <t>15.2.2.4</t>
  </si>
  <si>
    <t>d) 200mm cable ladder bends and tees</t>
  </si>
  <si>
    <t>15.2.2.5</t>
  </si>
  <si>
    <t>e) 300mm cable ladder</t>
  </si>
  <si>
    <t>15.2.2.6</t>
  </si>
  <si>
    <t>f) 300mm cable ladder bends and tees</t>
  </si>
  <si>
    <t>15.2.3</t>
  </si>
  <si>
    <t>ISOLATORS FOR ANCILLARY EQUIPMENT</t>
  </si>
  <si>
    <t>Supply, installation and connection of weatherproof isolator in IP65 slide extension box complete with box</t>
  </si>
  <si>
    <t>15.2.3.1</t>
  </si>
  <si>
    <t>a) 20 Amp 3 pole</t>
  </si>
  <si>
    <t>15.2.3.2</t>
  </si>
  <si>
    <t>b) 30 Amp 3 pole</t>
  </si>
  <si>
    <t>15.2.3.3</t>
  </si>
  <si>
    <t>c) Weatherproof 20Amp TP rotary isolator adjacent stirrers, actuators etc</t>
  </si>
  <si>
    <t>15.2.3.4</t>
  </si>
  <si>
    <t>d) Emergency Stop buttons + stands corrosion proof s/steel</t>
  </si>
  <si>
    <t>15.2.4</t>
  </si>
  <si>
    <t>Supply and install the following instrument cabling and terminations. Ethernet cabling to be CAT6E industrial grade</t>
  </si>
  <si>
    <t>15.2.4.1</t>
  </si>
  <si>
    <t xml:space="preserve">a) 1.5 mm² Twisted pair shielded cables - 6 Core </t>
  </si>
  <si>
    <t>15.2.4.2</t>
  </si>
  <si>
    <t>b) 1.5 mm² Twisted pair cables - 6 Core Terminations</t>
  </si>
  <si>
    <t>15.2.4.3</t>
  </si>
  <si>
    <t>c) Modbus cabling</t>
  </si>
  <si>
    <t>15.2.4.4</t>
  </si>
  <si>
    <t>d) Modbus terminations/ends</t>
  </si>
  <si>
    <t>15.2.4.5</t>
  </si>
  <si>
    <t>e) Fibre optic cabling 6 pair single mode</t>
  </si>
  <si>
    <t>15.2.4.6</t>
  </si>
  <si>
    <t>f) Fibre optic cabling terminations/splicing</t>
  </si>
  <si>
    <t>15.2.4.7</t>
  </si>
  <si>
    <t>g) Cable baskets - 150mm</t>
  </si>
  <si>
    <t>15.2.4.8</t>
  </si>
  <si>
    <t>h) Weatherproof termination boxes for WTW instruments  with DIN rail, terminals etc.)</t>
  </si>
  <si>
    <t>15.2.4.9</t>
  </si>
  <si>
    <t>i) Weatherproof termination boxes with DIN rail, terminals and surge protection arrestors for flow meters and cabling</t>
  </si>
  <si>
    <t>SECTION 15.3: TELEMETRY</t>
  </si>
  <si>
    <t>15.3</t>
  </si>
  <si>
    <t>PS ECI 12</t>
  </si>
  <si>
    <t xml:space="preserve">TELEMETRY SYSTEM -WTW &amp; PUMP STATIONS </t>
  </si>
  <si>
    <t>15.3.1</t>
  </si>
  <si>
    <t>Disconnect , remove and deliver the existing telemetry system at the WTW to EWS stores</t>
  </si>
  <si>
    <t>Supply, install , test and commission the following to EWS standards and specifications</t>
  </si>
  <si>
    <t>15.3.2</t>
  </si>
  <si>
    <t>a) Telemetry panel at the WTW ( 1 site + control room )</t>
  </si>
  <si>
    <t>15.3.3</t>
  </si>
  <si>
    <t>a) Telemetry panel at the remote reservoirs ( 5 sites + control room )</t>
  </si>
  <si>
    <t>15.3.4</t>
  </si>
  <si>
    <t>b) Telemetry RTU , digital radios etc ( 6 sites + control room )</t>
  </si>
  <si>
    <t>15.3.5</t>
  </si>
  <si>
    <t>c) Telemetry batteries - 100A/hr ( 2 per site )</t>
  </si>
  <si>
    <t>15.3.6</t>
  </si>
  <si>
    <t>d) Webb radio antennae and associated cabling, mounting and accessories etc complete (6 sites + control room - WTW &amp; 5 reservoirs)</t>
  </si>
  <si>
    <t>15.3.7</t>
  </si>
  <si>
    <t>e) DC surge protection and optical isolation between serial devices (6 sites )</t>
  </si>
  <si>
    <t>15.3.8</t>
  </si>
  <si>
    <t>f) Configuration , testing and commissioning of telemetry system and instrumentation ( 6 sites + control room )</t>
  </si>
  <si>
    <t>15.3.9</t>
  </si>
  <si>
    <t>g) Integrate telemetry system to EWS SCADA system at EWS Control Room including all hardware, software and integration between all MCCs , PLCs and telemetry panel ( for WTW &amp; Reservoirs )</t>
  </si>
  <si>
    <t>15.3.10</t>
  </si>
  <si>
    <t>h) Supply wiring diagrams, compliance certificates and hand-over data pack for complete telemetry system ( for WTW and Reservoirs )</t>
  </si>
  <si>
    <t>15.3.11</t>
  </si>
  <si>
    <t>i) Integrate telemetry system to EWS SCADA system at EWS Control Room including all hardware, software and integration between all MCCs , PLCs and telemetry panel ( for  WTW &amp; Reservoirs )</t>
  </si>
  <si>
    <t>SECTION 15.4: INSTRUMENTATION, SCADA &amp; PLC SYSTEM</t>
  </si>
  <si>
    <t>15.4</t>
  </si>
  <si>
    <t>INSTRUMENTATION, SCADA &amp; PLC SYSTEM</t>
  </si>
  <si>
    <t>15.4.1</t>
  </si>
  <si>
    <t>INSTRUMENTATION</t>
  </si>
  <si>
    <t>PS ECI 17 ; PS ECI 27</t>
  </si>
  <si>
    <t>Instrumentation to be as per drawings, schematics, loop diagrams and to comply with EWS or industry standard specifications. Instrumentation to include all necessary sensors, transmitters, controllers and accessories to provide thorough and accurate analysis/control. All Instrumentation to be MODBUS ready unless otherwise stated. Instrumentation make &amp; model to be same or equivalent and to be approved by the Engineer prior to purchase.</t>
  </si>
  <si>
    <t>15.4.1.1</t>
  </si>
  <si>
    <t>a) Ultrasonic flow meter as specified - 400dia with earthing rings complete</t>
  </si>
  <si>
    <t>15.4.1.2</t>
  </si>
  <si>
    <t xml:space="preserve">b) Siemens or similar approved MR200 or similar and equal approved ultrasonic level transmitter ( 0-10m range ) complete with Siemens Echomax XPS0-101 R sensor , remote transmitter with mounting brackets, mounting arms amd all necessary accessories. ( linked to PLC) </t>
  </si>
  <si>
    <t>15.4.1.3</t>
  </si>
  <si>
    <t>c) Limit switch AC/DC or similar approved</t>
  </si>
  <si>
    <t>15.4.1.4</t>
  </si>
  <si>
    <t>d) Supply and install the IFM or similar and equal approved  electronic no-flow switches with half inch sockets welded to pump delivery pipe as specified ( for raw water and other pumps )</t>
  </si>
  <si>
    <t>15.4.1.5</t>
  </si>
  <si>
    <t>e) Supply and install low level cut-out float switches in sumps with s/s chain, weights etc as specified</t>
  </si>
  <si>
    <t>15.4.1.6</t>
  </si>
  <si>
    <t>f) Supply and install level electrodes in sumps for control of pumps and for low level cut-out of pumps as specified</t>
  </si>
  <si>
    <t>15.4.1.7</t>
  </si>
  <si>
    <t>PS ECI 17</t>
  </si>
  <si>
    <t xml:space="preserve">g) New on-site SCADA system at the WTW complete including all hardware , PC, printer , software etc complete to comply with EWS specifications and drawings. SCADA package to be fully compatible and integrate with PLC  systems . SCADA &amp; PLC to be compatible and integratible or equivalent and be approved by Engineer / Client prior to purchase. SCADA system to be Geo-SCADA as per EWS specifications </t>
  </si>
  <si>
    <t>15.4.1.8</t>
  </si>
  <si>
    <t>h) Allow a provisional sum of R 175 000,00 to upgrade and re-programme the existing SCADA system in the EWS Control Room to include the WTW and all the reservoirs sites (by certified system integrator for the equipment supplied).</t>
  </si>
  <si>
    <t>15.4.1.9</t>
  </si>
  <si>
    <t>i) Allow for profit and attendance on above item</t>
  </si>
  <si>
    <t>15.4.1.10</t>
  </si>
  <si>
    <t>j) Allow an provisional amount of R 75 000,00 for the modifications of the control systems for the operation of the pumping systems</t>
  </si>
  <si>
    <t>15.4.1.11</t>
  </si>
  <si>
    <t>k) Allow for profit and attendance on  item above</t>
  </si>
  <si>
    <t>15.4.1.12</t>
  </si>
  <si>
    <t>l) UPS- 6kVA for SCADA System as specified</t>
  </si>
  <si>
    <t>15.4.1.13</t>
  </si>
  <si>
    <t>m) Allow a sum for a PLC/SCADA System Integrator for programming of the all the new PLCs and for the new SCADA systems at WTW  Control Room</t>
  </si>
  <si>
    <t>15.4.2</t>
  </si>
  <si>
    <t xml:space="preserve">TRANSFORMER </t>
  </si>
  <si>
    <t>15.4.2.1</t>
  </si>
  <si>
    <t xml:space="preserve">a) Supply , deliver to site and off-load the new 200kVA  525/400 Volt transformer as specified </t>
  </si>
  <si>
    <t>15.4.2.2</t>
  </si>
  <si>
    <t xml:space="preserve">b) Install in position and connect up the new transformer </t>
  </si>
  <si>
    <t>15.4.2.3</t>
  </si>
  <si>
    <t xml:space="preserve">c) Test and commission the new transformer </t>
  </si>
  <si>
    <t>15.4.2.4</t>
  </si>
  <si>
    <t>d) Disconnect , make safe and remove the existing 100kVA 525/400 Volt transformer and deliver to EWS stores</t>
  </si>
  <si>
    <t>15.4.2.5</t>
  </si>
  <si>
    <t xml:space="preserve">e) Provide all drawings, documentation and other details of the new transformer </t>
  </si>
  <si>
    <t>SECTION 15.5: LIGHTNING, SMALL POWER &amp; SOCKET INSTALLATION</t>
  </si>
  <si>
    <t>15.5</t>
  </si>
  <si>
    <t>PS ECI 8</t>
  </si>
  <si>
    <t>LIGHTING, SMALL POWER &amp; SOCKET INSTALLATION</t>
  </si>
  <si>
    <t>Supply and Install the following :</t>
  </si>
  <si>
    <t>15.5.1</t>
  </si>
  <si>
    <t>a) Flush 1 lever light switch</t>
  </si>
  <si>
    <t>15.5.2</t>
  </si>
  <si>
    <t>b) Surface 1 lever light switch</t>
  </si>
  <si>
    <t>15.5.3</t>
  </si>
  <si>
    <t>c) Flush 16A Switched socket outlet</t>
  </si>
  <si>
    <t>15.5.4</t>
  </si>
  <si>
    <t>d) Surface 16A Switched socket outlet</t>
  </si>
  <si>
    <t>15.5.5</t>
  </si>
  <si>
    <t>e) 16A Switched socked outlet industrial type surface</t>
  </si>
  <si>
    <t>15.5.6</t>
  </si>
  <si>
    <t xml:space="preserve">f) Weatherproof termination boxes CCG Corruguard or similar for actuated valves and instruments with terminals </t>
  </si>
  <si>
    <t>15.5.7</t>
  </si>
  <si>
    <t xml:space="preserve">g) Surface 2 way light switch </t>
  </si>
  <si>
    <t>15.5.8</t>
  </si>
  <si>
    <t>h) 20A DP 2 pole isolators for air-conditioning units and extract fans.</t>
  </si>
  <si>
    <t>15.5.9</t>
  </si>
  <si>
    <t>i) 32 TP +N and earth welding socket plug surface Ampco or similar approved (cable measured elsewhere)</t>
  </si>
  <si>
    <t>15.5.10</t>
  </si>
  <si>
    <t>j ) 10A DP surface weatherproof rotary lockable isolators</t>
  </si>
  <si>
    <t>15.5.11</t>
  </si>
  <si>
    <t>k ) 10A TP surface weatherproof rotary lockable isolators</t>
  </si>
  <si>
    <t>15.5.12</t>
  </si>
  <si>
    <t xml:space="preserve">l) 20A TP +N and earth isolators </t>
  </si>
  <si>
    <t>15.5.13</t>
  </si>
  <si>
    <t>m) Photo cell wall mounted</t>
  </si>
  <si>
    <t>15.5.14</t>
  </si>
  <si>
    <t>n) Heavy duty waterproof motor cable termination box ( lockable ) installed adjacent the motors for easy disconnection of the cables from the motor</t>
  </si>
  <si>
    <t>PLUG &amp; LIGHT POINTS etc</t>
  </si>
  <si>
    <t>(Flush &amp; surface including conduits, bends, boxes, wiring, cabling etc. complete)</t>
  </si>
  <si>
    <t xml:space="preserve">Isolate, safely disconnect , remove and transport the following existing damaged electrics to EWS Stores </t>
  </si>
  <si>
    <t>15.5.1.1</t>
  </si>
  <si>
    <t>a) Light fittings ( all types )</t>
  </si>
  <si>
    <t>15.5.1.2</t>
  </si>
  <si>
    <t>b) Power &amp; plug points , isolators and other power points ( all)</t>
  </si>
  <si>
    <t>15.5.1.3</t>
  </si>
  <si>
    <t>c) Level sensors, floats , flow meters, flow switches and other instruments</t>
  </si>
  <si>
    <t>15.5.1.4</t>
  </si>
  <si>
    <t>d) Conduits including wiring etc complete</t>
  </si>
  <si>
    <t>15.5.1.5</t>
  </si>
  <si>
    <t>e) All cables ( for ex transformer , recycle pumps and sludge pumps etc- contractor to ascertain )</t>
  </si>
  <si>
    <t>15.5.1.6</t>
  </si>
  <si>
    <t>f) Disconnect and remove the existing DB in the ex Admin Building</t>
  </si>
  <si>
    <t>Supply and install the following circuit breakers in the existing main panel or MCCs  including making openings and modifying the face plate, connections, wiring etc.</t>
  </si>
  <si>
    <t>15.5.1.7</t>
  </si>
  <si>
    <t>a) 10 -20 Amp SP</t>
  </si>
  <si>
    <t>15.5.1.8</t>
  </si>
  <si>
    <t>b) 20 Amp TP</t>
  </si>
  <si>
    <t>15.5.1.9</t>
  </si>
  <si>
    <t>c) 80 - 100 Amp TP</t>
  </si>
  <si>
    <t>Conduits , fittings , wiring, saddles , accessories etc complete for all the structures and building lighting and power points</t>
  </si>
  <si>
    <t>15.5.1.10</t>
  </si>
  <si>
    <t>a) 20 dia PVC conduit</t>
  </si>
  <si>
    <t>15.5.1.11</t>
  </si>
  <si>
    <t>b) 25 dia PVC conduit</t>
  </si>
  <si>
    <t>15.5.1.12</t>
  </si>
  <si>
    <t>c) 20 dia galvanised bosal conduit</t>
  </si>
  <si>
    <t>15.5.1.13</t>
  </si>
  <si>
    <t xml:space="preserve">d) 25 dia galvanised conduit </t>
  </si>
  <si>
    <t>15.5.1.14</t>
  </si>
  <si>
    <t xml:space="preserve">e) 100 x50 galvanised box with cover </t>
  </si>
  <si>
    <t>15.5.1.15</t>
  </si>
  <si>
    <t>f) 100 x 100 galvanised box with cover</t>
  </si>
  <si>
    <t>15.5.1.16</t>
  </si>
  <si>
    <t>g) 20/25 dia round boxes with cover 1-3 way</t>
  </si>
  <si>
    <t>15.5.1.17</t>
  </si>
  <si>
    <t>h) 1,5mm² wires</t>
  </si>
  <si>
    <t>15.5.1.18</t>
  </si>
  <si>
    <t>i) 2,5mm² wires</t>
  </si>
  <si>
    <t>15.5.1.19</t>
  </si>
  <si>
    <t>j) 4mm² wires</t>
  </si>
  <si>
    <t>15.5.1.20</t>
  </si>
  <si>
    <t>k) 16mm² wires</t>
  </si>
  <si>
    <t>15.5.1.21</t>
  </si>
  <si>
    <t xml:space="preserve">l) 40 x 40 galvanised trunking with covers fixed to wall or suspended from roof or trusses </t>
  </si>
  <si>
    <t>Supply light fittings / luminaries and poles as specified with lamps ( refer tp project specification for details )</t>
  </si>
  <si>
    <t>All lights by TLF Lighting as follows:</t>
  </si>
  <si>
    <t>15.5.1.22</t>
  </si>
  <si>
    <t>a) Type A - Surface 1,5m 2 Tube 2 x 30W  LED corrosion proof diffuser</t>
  </si>
  <si>
    <t>15.5.1.23</t>
  </si>
  <si>
    <t xml:space="preserve">b) Type B - Surface 1,5m 2 Tube 2x30W LED panel light with VDU louvres ( office type lights ) </t>
  </si>
  <si>
    <t>15.5.1.24</t>
  </si>
  <si>
    <t>c) Type C - Surface Bulkhead Aluminium with decorative bowl/body  1 x 18W LED</t>
  </si>
  <si>
    <t>15.5.1.25</t>
  </si>
  <si>
    <t xml:space="preserve">d) Type D - Floodlight with aluminium body 1 x 100W LED with reflector </t>
  </si>
  <si>
    <t>15.5.1.26</t>
  </si>
  <si>
    <t xml:space="preserve">e) Type E - 10m spigot with loading hinge HDG steel light pole with CB, spigot etc to accept floodlight </t>
  </si>
  <si>
    <t>Install and connect the light fittings and poles supplied above.</t>
  </si>
  <si>
    <t>15.5.1.27</t>
  </si>
  <si>
    <t>a) Type A</t>
  </si>
  <si>
    <t>15.5.1.28</t>
  </si>
  <si>
    <t xml:space="preserve">b) Type B </t>
  </si>
  <si>
    <t>15.5.1.29</t>
  </si>
  <si>
    <t xml:space="preserve">c) Type C </t>
  </si>
  <si>
    <t>15.5.1.30</t>
  </si>
  <si>
    <t>d) Type D</t>
  </si>
  <si>
    <t>15.5.1.31</t>
  </si>
  <si>
    <t>e) Type E light pole</t>
  </si>
  <si>
    <t>Cable joints for existing lights or other cables</t>
  </si>
  <si>
    <t>15.5.1.32</t>
  </si>
  <si>
    <t>a) 25mm² x 4C</t>
  </si>
  <si>
    <t>15.5.1.33</t>
  </si>
  <si>
    <t>b) 16mm² x 4C</t>
  </si>
  <si>
    <t>15.5.1.34</t>
  </si>
  <si>
    <t>c) Relocate the existing UPS in the existing Admin Building to the new Control Room in the new Admin Building</t>
  </si>
  <si>
    <t>15.5.2.1</t>
  </si>
  <si>
    <t xml:space="preserve">Allow a provisional sum of R 150 000,00 to modify and upgrade and automate the existing control panels for the Chlorine Dosing and Chemical Dosing systems </t>
  </si>
  <si>
    <t>15.5.2.2</t>
  </si>
  <si>
    <t>Allow for profit and attendance on above provisional sum</t>
  </si>
  <si>
    <t>15.5.2.3</t>
  </si>
  <si>
    <t>Allow a provisional sum of R 350 000,00 to automate , integrate and connect the existing Chlorine Dosing and Chemical Dosing systems to the existing PLC and new SCADA system</t>
  </si>
  <si>
    <t>15.5.2.4</t>
  </si>
  <si>
    <t>SECTION 15.6: HVAC INSTALLATION</t>
  </si>
  <si>
    <t>15.6</t>
  </si>
  <si>
    <t xml:space="preserve"> HVAC INSTALLATION</t>
  </si>
  <si>
    <t>Air-conditioning and Ventilation/Extractor Fans:</t>
  </si>
  <si>
    <t>Refer Drawings _x000D_
PS ECI 2.2.1.6</t>
  </si>
  <si>
    <t>Supply and install the following:</t>
  </si>
  <si>
    <t>15.6.1</t>
  </si>
  <si>
    <t>a) Luft or similar and equal approved extract fans type Luft  LPA 500/43F 380Volt 2m³/s with WC500 wall cowl cladding</t>
  </si>
  <si>
    <t>15.6.2</t>
  </si>
  <si>
    <t>b) Create opening in brickwork and side cladding , patch up, waterproof and make good</t>
  </si>
  <si>
    <t>15.6.3</t>
  </si>
  <si>
    <t xml:space="preserve">c) 12000Btu/hr Samsung or similar approved midwall split aircooled aircon unit (  with indoor evaporator and outdoor condensing unit ) including Bluechem treatment </t>
  </si>
  <si>
    <t>15.6.4</t>
  </si>
  <si>
    <t>d) Refrigerant piping , control cabling and condensate drain pinpig for 12000Btu/hr units ( max 10m each ). Include for PVC trunking</t>
  </si>
  <si>
    <t>15.6.5</t>
  </si>
  <si>
    <t xml:space="preserve">e) 24000Btu/hr Samsung or similar approved midwall split aircooled aircon unit ( with indoor evaporator and outdoor condensing unit ) including Bluechem treatment </t>
  </si>
  <si>
    <t>15.6.6</t>
  </si>
  <si>
    <t>f) Refrigerant piping , control cabling and condensate drain pinpig for 24000Btu/hr units ( max 10m each ). Include for PVC trunking</t>
  </si>
  <si>
    <t>15.6.7</t>
  </si>
  <si>
    <t>g) Connect all the vent fans and aircon units to their respective electrical isolators or power points</t>
  </si>
  <si>
    <t>15.6.8</t>
  </si>
  <si>
    <t>h) Test and commission all the aircon units supplied above</t>
  </si>
  <si>
    <t>15.6.9</t>
  </si>
  <si>
    <t>i) Test and commission the all  ventilation fans supplied above</t>
  </si>
  <si>
    <t>15.6.10</t>
  </si>
  <si>
    <t>j) Issue the compliance certificate for all the air-conditioner and fans electrical installation supplied above</t>
  </si>
  <si>
    <t>15.6.11</t>
  </si>
  <si>
    <t>k) Provide the associated documentation for all the HVAC systems supplied above ( fans and aircon units )</t>
  </si>
  <si>
    <t>15.6.12</t>
  </si>
  <si>
    <t xml:space="preserve">l) Allow a sum of provisional sum of R 50 000,00 for the repairs and modifications to existing extract fans and aircon units </t>
  </si>
  <si>
    <t>15.6.13</t>
  </si>
  <si>
    <t>m) Allow for profit and attendance for the above provisional sum</t>
  </si>
  <si>
    <t>15.6.14</t>
  </si>
  <si>
    <t>n) Disconnect , remove and deliver the existing midwall units comprising the indoor and outdoor units complete to EWS stores</t>
  </si>
  <si>
    <t>SECTION 15.7: FIRE PROTECTION INSTALLATION</t>
  </si>
  <si>
    <t>15.7</t>
  </si>
  <si>
    <t>FIRE PROTECTION INSTALLATION</t>
  </si>
  <si>
    <t>SANS10400-T</t>
  </si>
  <si>
    <t>Supply and install the following Fire Protection Equipment:</t>
  </si>
  <si>
    <t>15.7.1</t>
  </si>
  <si>
    <t>a) 9 kg DCP fire extinguisher</t>
  </si>
  <si>
    <t>15.7.2</t>
  </si>
  <si>
    <t>b) 5 kg CO2 fire extinguisher</t>
  </si>
  <si>
    <t>15.7.3</t>
  </si>
  <si>
    <t>c) Photo luminescent and standard FE signs</t>
  </si>
  <si>
    <t>15.7.4</t>
  </si>
  <si>
    <t>d) Warning - machine starts automatically signage</t>
  </si>
  <si>
    <t>15.7.5</t>
  </si>
  <si>
    <t xml:space="preserve">e) Warning - electricity danger and no entry signage </t>
  </si>
  <si>
    <t>15.7.6</t>
  </si>
  <si>
    <t>f) Number plate type signage and labels for large pumps</t>
  </si>
  <si>
    <t>15.7.7</t>
  </si>
  <si>
    <t>g) Lump sum labelling for all other equipment etc complete</t>
  </si>
  <si>
    <t>15.7.8</t>
  </si>
  <si>
    <t>h) All other standard and statutory signage ,labels and notices deemed necessary</t>
  </si>
  <si>
    <t>SECTION 15.8: OTHER</t>
  </si>
  <si>
    <t>15.8</t>
  </si>
  <si>
    <t>15.8.1</t>
  </si>
  <si>
    <t>a) All other equipment and materials not measured elsewhere but necessary for complete a working installation (specify separately)</t>
  </si>
  <si>
    <t>15.8.2</t>
  </si>
  <si>
    <t>b) Labelling of all switches, switchgear and equipment as specified for all 4 pump stations.</t>
  </si>
  <si>
    <t>15.8.3</t>
  </si>
  <si>
    <t>c) Re-programming of PLC based on updated FDS, PID's and equipment tagging</t>
  </si>
  <si>
    <t>SECTION 15.9: TESTING AND COMMISSIONING</t>
  </si>
  <si>
    <t>15.9</t>
  </si>
  <si>
    <t>TESTING AND COMMISSIONING</t>
  </si>
  <si>
    <t>15.9.1</t>
  </si>
  <si>
    <t>PS ECI 27</t>
  </si>
  <si>
    <t>Test and commission the complete Electrical &amp; Instrumentation installation as specified for the WTW site all reservoirs comprising the following:</t>
  </si>
  <si>
    <t>a) Develop Site Acceptance Test (SAT) Schedule</t>
  </si>
  <si>
    <t>b) Draft submission to Engineer</t>
  </si>
  <si>
    <t>c) Revisions as required</t>
  </si>
  <si>
    <t>d) Contractor's testing (labour and special test requirements)</t>
  </si>
  <si>
    <t>e) Conduct FAT under Engineer's Supervision</t>
  </si>
  <si>
    <t>f) Conduct SATs under Engineer's Supervision</t>
  </si>
  <si>
    <t>g) Issue Final Certificate of Compliance (COC)</t>
  </si>
  <si>
    <t>SECTION 15.10: DOCUMENTATION</t>
  </si>
  <si>
    <t>15.10</t>
  </si>
  <si>
    <t>EWS Standards</t>
  </si>
  <si>
    <t>DOCUMENTATION</t>
  </si>
  <si>
    <t>15.10.1</t>
  </si>
  <si>
    <t>a) Submit As-built Electrical &amp; Instrumentation drawings to the Engineers satisfaction where not measured elsewhere, comprising the following for the WTW site and all reservoirs :</t>
  </si>
  <si>
    <t>1 x full set "red line" drawings (hard copy)</t>
  </si>
  <si>
    <t>4 x sets manufacturers and supplier schedules and drawings (hard copy + CD)</t>
  </si>
  <si>
    <t>SECTION 15.11: TRAINING</t>
  </si>
  <si>
    <t>15.11</t>
  </si>
  <si>
    <t xml:space="preserve"> TRAINING</t>
  </si>
  <si>
    <t>15.11.1</t>
  </si>
  <si>
    <t>Provide training to EWS personnel on systems not measured elsewhere for entire M E &amp; I Installation as follows for the WTW site and all reservoirs :</t>
  </si>
  <si>
    <t>a) Skills Transfer : Allow for training of 4 x EWS operations and maintenance members.</t>
  </si>
  <si>
    <t>b) Training : Allow for Maintenance team 3 days for 4 people and Operations team 2 days for 4 people.</t>
  </si>
  <si>
    <t>15.11.2</t>
  </si>
  <si>
    <t>Provide Training Manuals for entire M E &amp; I Installation not measured elsewhere for critical operation and maintenance of the complete system for the WTW site and all reservoirs</t>
  </si>
  <si>
    <t>15.11.3</t>
  </si>
  <si>
    <t xml:space="preserve">Test and issue the electrical certificate of compliance (COC) for the entire project. Separate COC's required for each building, structure or installation  </t>
  </si>
  <si>
    <t>SECTION 15.12: GENERAL</t>
  </si>
  <si>
    <t>15.12</t>
  </si>
  <si>
    <t xml:space="preserve"> GENERAL</t>
  </si>
  <si>
    <t>15.12.1</t>
  </si>
  <si>
    <t>Provisional sum of R175 000,00 for other works as follows : (under Engineer Instruction only)</t>
  </si>
  <si>
    <t>a) Site acceptance tests (SAT's) by Specialist, Client and Engineering team</t>
  </si>
  <si>
    <t>b) Factory acceptance tests (FAT's) by Contractor, Client and Engineering team</t>
  </si>
  <si>
    <t>Profit and attendance for item above</t>
  </si>
  <si>
    <t>Guarantee and full maintenance of the entire M E &amp; I Installation system for 12 months after handover to the client, comprising the following for the entire WTW site and telemetry systems for the reservoir sites  :</t>
  </si>
  <si>
    <t>15.12.2</t>
  </si>
  <si>
    <t>a) Full list of material and maintenance plan to be provided</t>
  </si>
  <si>
    <t>15.12.3</t>
  </si>
  <si>
    <t>b) Material and Labour cost included</t>
  </si>
  <si>
    <t>SCHEDULE 16 - LIGHTNING PROTECTION AND EARTHING INSTALLATION</t>
  </si>
  <si>
    <t xml:space="preserve">SECTION 16.1:  LIGHTNING PROTECTION AND EARTHING INSTALLATION </t>
  </si>
  <si>
    <t>16.1</t>
  </si>
  <si>
    <t>PS ECI 22</t>
  </si>
  <si>
    <t xml:space="preserve"> LIGHTNING PROTECTION AND EARTHING INSTALLATION </t>
  </si>
  <si>
    <t>16.1.1</t>
  </si>
  <si>
    <t xml:space="preserve">Test and carry out the earth resistivity survey and provide results and recommendations </t>
  </si>
  <si>
    <t>16.1.2</t>
  </si>
  <si>
    <t>Trenching and backfilling for earth ring main or earth mat</t>
  </si>
  <si>
    <t>16.1.3</t>
  </si>
  <si>
    <t>16.1.4</t>
  </si>
  <si>
    <t xml:space="preserve">70mm² PVC insulated bonding and earth conductors </t>
  </si>
  <si>
    <t>16.1.5</t>
  </si>
  <si>
    <t>2m long copper clad earth electrodes</t>
  </si>
  <si>
    <t>16.1.6</t>
  </si>
  <si>
    <t xml:space="preserve">Exothermic welded connections </t>
  </si>
  <si>
    <t>16.1.7</t>
  </si>
  <si>
    <t xml:space="preserve">70mm² terminations  </t>
  </si>
  <si>
    <t>16.1.8</t>
  </si>
  <si>
    <t>10mm dia solid aluminium roof terminal conductors saddled to concrete roof</t>
  </si>
  <si>
    <t>16.1.9</t>
  </si>
  <si>
    <t>Allow for test points in all down conductors</t>
  </si>
  <si>
    <t>16.1.10</t>
  </si>
  <si>
    <t xml:space="preserve">10mm dia solid aluminium roof finials at all corners of buildings </t>
  </si>
  <si>
    <t>16.1.11</t>
  </si>
  <si>
    <t xml:space="preserve">Denso wrap to all underground connections </t>
  </si>
  <si>
    <t>16.1.12</t>
  </si>
  <si>
    <t>Test and commission the entire lightning protection and earthing installation , provide earth test certificates ( one for each building or structure )</t>
  </si>
  <si>
    <t>16.1.13</t>
  </si>
  <si>
    <t>Allow for labelling and notices for all the earthing systems</t>
  </si>
  <si>
    <t>16.1.14</t>
  </si>
  <si>
    <t>Allow a provisional sum of R 40 000,00 for any un-forseen work to be used entitle at the discretion of the Client or Engineer and for the Engineer to attend the FAT</t>
  </si>
  <si>
    <t>16.1.15</t>
  </si>
  <si>
    <t>Allow for profit and attendance on the above provisional sum</t>
  </si>
  <si>
    <t>16.1.16</t>
  </si>
  <si>
    <t xml:space="preserve">Provide associated documentation including all the earth test certificates, compliance certificates , as-built information and drawings and hand-over data packs </t>
  </si>
  <si>
    <t>16.1.17</t>
  </si>
  <si>
    <t>SCHEDULE 17: STRUCTURAL REPAIRS/IMPROVEMENTS</t>
  </si>
  <si>
    <t>SECTION 17.1: CHAMBERS</t>
  </si>
  <si>
    <t>17.1</t>
  </si>
  <si>
    <t>17.1.1</t>
  </si>
  <si>
    <t>RAW WATER VALVE CHAMBER</t>
  </si>
  <si>
    <t>Surface Repairs</t>
  </si>
  <si>
    <t>17.1.1.1</t>
  </si>
  <si>
    <t>Cleaning and preparation of Concrete Roof Slab and Internal Walls (Water jetting of structure to remove all loose debris and scum)</t>
  </si>
  <si>
    <t>17.1.1.2</t>
  </si>
  <si>
    <t>Crack injection with Sika epoxy resin or similar approved to (tank roof and other areas identified by the Engineer)</t>
  </si>
  <si>
    <t>17.1.1.3</t>
  </si>
  <si>
    <t>Cracking Filling using SikaGrout-295 Non-Shrink grout or similar approved</t>
  </si>
  <si>
    <t>17.1.1.4</t>
  </si>
  <si>
    <t>Proprietary cemetitious repair compound Sika 212 or similar approved (Repair systems) to spall areas identified by the Engineer</t>
  </si>
  <si>
    <t>17.1.1.5</t>
  </si>
  <si>
    <t>Curing of repair surfaces by coating the surface with Sika Antisol curing compounds or similar approved to repaired areas</t>
  </si>
  <si>
    <t>17.1.1.6</t>
  </si>
  <si>
    <t>Application of protective treatment (Sika FerroGard 903+, at an application rate of 0.5kg per square meter or similar approved)</t>
  </si>
  <si>
    <t>17.1.1.7</t>
  </si>
  <si>
    <t>Application of flexible waterproofing paint protective layer</t>
  </si>
  <si>
    <t>17.1.2</t>
  </si>
  <si>
    <t>MOTIVE PRV CHAMBER</t>
  </si>
  <si>
    <t>17.1.2.1</t>
  </si>
  <si>
    <t>17.1.2.2</t>
  </si>
  <si>
    <t>17.1.2.3</t>
  </si>
  <si>
    <t>17.1.3</t>
  </si>
  <si>
    <t>BELVEDERE METER CHAMBER</t>
  </si>
  <si>
    <t>17.1.3.1</t>
  </si>
  <si>
    <t>Cleaning and preparation of Concrete Roof Slab and Internal Walls (Water jetting of structure to remove all loose debris and scum) and removal of existing paint</t>
  </si>
  <si>
    <t>17.1.3.2</t>
  </si>
  <si>
    <t>17.1.3.3</t>
  </si>
  <si>
    <t>Application of flexible waterproofing paint protective layer (Internal and External Application)</t>
  </si>
  <si>
    <t>Miscellaneous</t>
  </si>
  <si>
    <t>17.1.3.4</t>
  </si>
  <si>
    <t>Construct 100mm Concrete Floor Slab 25Mpa inside Meter Chamber</t>
  </si>
  <si>
    <t>17.1.4</t>
  </si>
  <si>
    <t>METCALFE METER CHAMBER</t>
  </si>
  <si>
    <t>Structural Repairs</t>
  </si>
  <si>
    <t>17.1.4.1</t>
  </si>
  <si>
    <t>Remove existing chamber Slab and Replace with new Precast RC Slab 2m x 2m x 150mm thick with new 1.5m x 1.5m Heavy Duty Lockable Galvanized Steel Lid</t>
  </si>
  <si>
    <t>17.1.4.2</t>
  </si>
  <si>
    <t>Repair Chamber Brickwork</t>
  </si>
  <si>
    <t>17.1.4.3</t>
  </si>
  <si>
    <t>17.1.4.4</t>
  </si>
  <si>
    <t>17.1.4.5</t>
  </si>
  <si>
    <t>17.1.4.6</t>
  </si>
  <si>
    <t>SECTION 17.2: CHEMICAL BUILDING</t>
  </si>
  <si>
    <t>17.2</t>
  </si>
  <si>
    <t>CHLORINE STORAGE ROOM</t>
  </si>
  <si>
    <t>17.2.1</t>
  </si>
  <si>
    <t>REINFORCED CONCRETE ROOF SLAB</t>
  </si>
  <si>
    <t>17.2.1.1</t>
  </si>
  <si>
    <t>Cleaning and preparation of Concrete Roof Slab and External Brick Walls (Water jetting of structure to remove all loose debris and scum)</t>
  </si>
  <si>
    <t>17.2.1.2</t>
  </si>
  <si>
    <t>17.2.1.3</t>
  </si>
  <si>
    <t>17.2.1.4</t>
  </si>
  <si>
    <t>17.2.1.5</t>
  </si>
  <si>
    <t>17.2.2</t>
  </si>
  <si>
    <t>INTERIOR WALLS(GROUND LEVEL)</t>
  </si>
  <si>
    <t>17.2.2.1</t>
  </si>
  <si>
    <t>17.2.2.2</t>
  </si>
  <si>
    <t>17.2.3</t>
  </si>
  <si>
    <t>INTERIOR CONCRETE ROOF CEILING(GROUND LEVEL)</t>
  </si>
  <si>
    <t>17.2.3.1</t>
  </si>
  <si>
    <t>17.2.3.2</t>
  </si>
  <si>
    <t>17.2.4</t>
  </si>
  <si>
    <t>INTERIOR CONCRETE FLOOR SLAB(GROUND LEVEL)</t>
  </si>
  <si>
    <t>17.2.4.1</t>
  </si>
  <si>
    <t>17.2.4.2</t>
  </si>
  <si>
    <t>17.2.4.3</t>
  </si>
  <si>
    <t>17.2.4.4</t>
  </si>
  <si>
    <t>17.2.4.5</t>
  </si>
  <si>
    <t>Replace existing shutter flooring with Steel galvanized graters</t>
  </si>
  <si>
    <t>SECTION 17.3: CLARIFIERS 1 - 6</t>
  </si>
  <si>
    <t>17.3</t>
  </si>
  <si>
    <t>CLARIFIERS 1 - 6</t>
  </si>
  <si>
    <t>17.3.1</t>
  </si>
  <si>
    <t>CLARIFIERS</t>
  </si>
  <si>
    <t>Allow for draining of raw water, surface cleaning, drying and structural repairs of the clarifiers foundation and floor slab as instructed by the engineer</t>
  </si>
  <si>
    <t>17.3.1.1</t>
  </si>
  <si>
    <t>17.3.1.2</t>
  </si>
  <si>
    <t>Cleaning and preparation of Clarifiers External Walls (Water jetting of structure to remove all loose debris, spall and scum)</t>
  </si>
  <si>
    <t>17.3.1.3</t>
  </si>
  <si>
    <t>17.3.1.4</t>
  </si>
  <si>
    <t>17.3.1.5</t>
  </si>
  <si>
    <t>Structural Repairs to RC Walls on Clarifiers</t>
  </si>
  <si>
    <t>17.3.1.6</t>
  </si>
  <si>
    <t>17.3.1.7</t>
  </si>
  <si>
    <t>17.3.2</t>
  </si>
  <si>
    <t>CHANNEL FROM HOW TO CLARIFIER INLETS</t>
  </si>
  <si>
    <t>17.3.2.1</t>
  </si>
  <si>
    <t>Allow for draining of raw water, surface cleaning, drying and structural repairs of the clannel foundation and floor slab as instructed by the engineer</t>
  </si>
  <si>
    <t>17.3.2.2</t>
  </si>
  <si>
    <t>Cleaning and preparation of External Walls (Water jetting of structure to remove all loose debris, spall and scum)</t>
  </si>
  <si>
    <t>17.3.2.3</t>
  </si>
  <si>
    <t>17.3.2.4</t>
  </si>
  <si>
    <t>17.3.2.5</t>
  </si>
  <si>
    <t>17.3.2.6</t>
  </si>
  <si>
    <t>Replace Steel Galvanized Grating and Replace with new GRP Fibre Grating (600mm wide x 1m long)</t>
  </si>
  <si>
    <t>17.3.3</t>
  </si>
  <si>
    <t>SIDE CHANNEL FROM CLARIFIER OUTLET TO SAND FILTERS</t>
  </si>
  <si>
    <t>17.3.3.1</t>
  </si>
  <si>
    <t>17.3.3.2</t>
  </si>
  <si>
    <t>17.3.3.3</t>
  </si>
  <si>
    <t>17.3.3.4</t>
  </si>
  <si>
    <t>17.3.3.5</t>
  </si>
  <si>
    <t>SECTION 17.4: SAND FILTERS 1 - 5</t>
  </si>
  <si>
    <t>17.4</t>
  </si>
  <si>
    <t>SAND FILTERS 1 - 6</t>
  </si>
  <si>
    <t>17.4.1</t>
  </si>
  <si>
    <t xml:space="preserve">SAND FILTERS </t>
  </si>
  <si>
    <t>17.4.1.1</t>
  </si>
  <si>
    <t>SECTION 17.6: ADMIN BUILDING</t>
  </si>
  <si>
    <t>17.5</t>
  </si>
  <si>
    <t xml:space="preserve"> ADMIN BUILDING</t>
  </si>
  <si>
    <t>17.5.1</t>
  </si>
  <si>
    <t>17.5.2</t>
  </si>
  <si>
    <t>SECTION 17.7: OTHER</t>
  </si>
  <si>
    <t>17.6</t>
  </si>
  <si>
    <t>17.6.1</t>
  </si>
  <si>
    <t>17.6.2</t>
  </si>
  <si>
    <t>17.6.3</t>
  </si>
  <si>
    <t>17.6.4</t>
  </si>
  <si>
    <t>17.6.5</t>
  </si>
  <si>
    <t>17.6.6</t>
  </si>
  <si>
    <t>SCHEDULE 18 - CHEMICAL BUILDING</t>
  </si>
  <si>
    <t>SECTION 18.1: ALTERATIONS</t>
  </si>
  <si>
    <t>18.1</t>
  </si>
  <si>
    <t>Items described as to be re-used or to be handed over to the Client are to be carefully dismantled where necessary and stacked on site where directed, and the Contractor will be responsible for their removal and storage until required, and shall make good all items missing, damaged or broken at his own expense</t>
  </si>
  <si>
    <t>18.1.1</t>
  </si>
  <si>
    <t>18.1.1.1</t>
  </si>
  <si>
    <t>18.1.2</t>
  </si>
  <si>
    <t>18.1.2.1</t>
  </si>
  <si>
    <t>18.1.2.2</t>
  </si>
  <si>
    <t>18.1.2.3</t>
  </si>
  <si>
    <t>Roller Shutter Garage Door</t>
  </si>
  <si>
    <t>18.1.2.4</t>
  </si>
  <si>
    <t>Provisional Sum for the Removal of applicable items from the building</t>
  </si>
  <si>
    <t>18.1.2.5</t>
  </si>
  <si>
    <t>Overheads and Profit on the above</t>
  </si>
  <si>
    <t>18.1.3</t>
  </si>
  <si>
    <t>18.1.3.1</t>
  </si>
  <si>
    <t>SECTION 18.3: METALWORK</t>
  </si>
  <si>
    <t>18.2</t>
  </si>
  <si>
    <t>18.2.1</t>
  </si>
  <si>
    <t>SANS 1200 H</t>
  </si>
  <si>
    <t>18.2.1.1</t>
  </si>
  <si>
    <t>18.2.1.2</t>
  </si>
  <si>
    <t>18.2.1.3</t>
  </si>
  <si>
    <t>18.2.1.4</t>
  </si>
  <si>
    <t>SECTION 18.3: PLASTERING</t>
  </si>
  <si>
    <t>18.3</t>
  </si>
  <si>
    <t>PABR 5.3.1</t>
  </si>
  <si>
    <t>18.3.1</t>
  </si>
  <si>
    <t>18.3.2</t>
  </si>
  <si>
    <t>18.3.2.1</t>
  </si>
  <si>
    <t>18.3.3</t>
  </si>
  <si>
    <t>18.3.3.1</t>
  </si>
  <si>
    <t>SECTION 18.4: PAINTING</t>
  </si>
  <si>
    <t>18.4</t>
  </si>
  <si>
    <t>18.4.1</t>
  </si>
  <si>
    <t>18.4.2</t>
  </si>
  <si>
    <t>18.4.2.1</t>
  </si>
  <si>
    <t>18.4.3</t>
  </si>
  <si>
    <t>18.4.3.1</t>
  </si>
  <si>
    <t>18.4.4</t>
  </si>
  <si>
    <t>18.4.4.1</t>
  </si>
  <si>
    <t>On ceiling of existing building</t>
  </si>
  <si>
    <t>SECTION 18.5: PROVISIONAL SUMS</t>
  </si>
  <si>
    <t>18.5</t>
  </si>
  <si>
    <t>Windows and Doors</t>
  </si>
  <si>
    <t>18.5.1</t>
  </si>
  <si>
    <t>Replacement of all windows with aluminium windows and replacement of doors</t>
  </si>
  <si>
    <t>18.5.2</t>
  </si>
  <si>
    <t>Overheads, charges and profit on above item 18.5.1</t>
  </si>
  <si>
    <t>Furniture</t>
  </si>
  <si>
    <t>18.5.3</t>
  </si>
  <si>
    <t>Supply and install furniture for workshop, storage room and associated rooms</t>
  </si>
  <si>
    <t>18.5.4</t>
  </si>
  <si>
    <t>Overheads, charges and profit on above item 18.5.3</t>
  </si>
  <si>
    <t>18.5.5</t>
  </si>
  <si>
    <t>18.5.6</t>
  </si>
  <si>
    <t>Overheads, charges and profit on above item 18.5.5</t>
  </si>
  <si>
    <t>SECTION 18.2: METALWORK</t>
  </si>
  <si>
    <t>SCHEDULE 19: COMMISSIONING &amp; DOCUMENTATION</t>
  </si>
  <si>
    <t>SECTION 19.1: COMMISSIOINING &amp; DOCUMENTATION</t>
  </si>
  <si>
    <t>19.1</t>
  </si>
  <si>
    <t>COMMISSIONING &amp; DOCUMENTATION</t>
  </si>
  <si>
    <t>19.1.1</t>
  </si>
  <si>
    <t>TONGAAT WTW</t>
  </si>
  <si>
    <t>19.1.1.1</t>
  </si>
  <si>
    <t>Commissioning of the system including the preparation and submission of a comprehensive commissioning plan covering all applicable disciplines and works.</t>
  </si>
  <si>
    <t>19.1.1.2</t>
  </si>
  <si>
    <t>PSCOM 5</t>
  </si>
  <si>
    <t>Appointment of a commissioning engineer (Professionally Registered) for the entire commissioning period</t>
  </si>
  <si>
    <t>Site testing, commissioning, and adjusting the plant and equipment:</t>
  </si>
  <si>
    <t>19.1.1.3</t>
  </si>
  <si>
    <t>All equipment including checking, starting up, pre- commissioning testing and commissioning of the Works; including reports</t>
  </si>
  <si>
    <t>19.1.2</t>
  </si>
  <si>
    <t>ELECTRICAL &amp; INSTRUMENTATION</t>
  </si>
  <si>
    <t>19.1.2.1</t>
  </si>
  <si>
    <t>Test the entire installation including issue of the Certificate of Compliance certificates in accordance with SANS 10142</t>
  </si>
  <si>
    <t>19.1.2.2</t>
  </si>
  <si>
    <t>Commissioning of the system</t>
  </si>
  <si>
    <t>19.1.3</t>
  </si>
  <si>
    <t>MECHANICAL</t>
  </si>
  <si>
    <t>19.1.3.1</t>
  </si>
  <si>
    <t>Test and commission all mechanical works within the TWTW site boundary (Valves, control valves, actuated valves, dosing systems, etc)</t>
  </si>
  <si>
    <t>19.1.3.2</t>
  </si>
  <si>
    <t>19.1.4</t>
  </si>
  <si>
    <t>PROCESS</t>
  </si>
  <si>
    <t>19.1.4.1</t>
  </si>
  <si>
    <t xml:space="preserve">Test and commission all equipment, process elements and ancillary elements within the TWTW site boundary </t>
  </si>
  <si>
    <t>19.1.4.2</t>
  </si>
  <si>
    <t>Supply of materials, chemicals and ancillary items for commissioning purposes, the amount is to be determined by the Contractor</t>
  </si>
  <si>
    <t>19.1.5</t>
  </si>
  <si>
    <t>O&amp;M MANUALS, STANDARD OPERATING PROCEDURE'S AND MAINTENANCE SCHEDULES</t>
  </si>
  <si>
    <t>19.1.5.1</t>
  </si>
  <si>
    <t>PS SOP 10</t>
  </si>
  <si>
    <t>Preparation and submission of Maintenance Schedules</t>
  </si>
  <si>
    <t>19.1.5.2</t>
  </si>
  <si>
    <t>PS SOP</t>
  </si>
  <si>
    <t>Preparation and submission of Standard Operating Procedures</t>
  </si>
  <si>
    <t>19.1.6</t>
  </si>
  <si>
    <t>FUNCTIONAL DESIGN SPECIFICATIONS</t>
  </si>
  <si>
    <t>19.1.6.1</t>
  </si>
  <si>
    <t>Preparation and submission of the Functional Design Specifications (FDS to be approved prior to any commissioning activities). FDS to be in accordance with EWS specifications. EWS reserve the right to workshop the FDS until the document is accepted by the various M&amp;E, C&amp;I &amp; Process Departments.</t>
  </si>
  <si>
    <t>19.1.7</t>
  </si>
  <si>
    <t>PIPING AND INSTRUMENTATION DIAGRAMS</t>
  </si>
  <si>
    <t>19.1.7.1</t>
  </si>
  <si>
    <t>PS 1.3.1</t>
  </si>
  <si>
    <t>Preparation of P&amp;ID diagrams for the entire site including all associated plant &amp; equipment. Diagrams in accordance with EWS specifications. To be provided in PDF format, Plant3D and CAD. P&amp;ID diagrams to be provided prior to any commissioning activities.</t>
  </si>
  <si>
    <t>SUMMARY OF SCHEDULES</t>
  </si>
  <si>
    <t>SCHEDULE</t>
  </si>
  <si>
    <t>1</t>
  </si>
  <si>
    <t>2</t>
  </si>
  <si>
    <t>3</t>
  </si>
  <si>
    <t>4</t>
  </si>
  <si>
    <t>5</t>
  </si>
  <si>
    <t>6</t>
  </si>
  <si>
    <t>7</t>
  </si>
  <si>
    <t>8</t>
  </si>
  <si>
    <t>SCHEDULE 8 - BACKWASH, SLUDGE AND BACKWASH RECOVERY SYSTEMS &amp; CHAMBERS</t>
  </si>
  <si>
    <t>9</t>
  </si>
  <si>
    <t>10</t>
  </si>
  <si>
    <t>11</t>
  </si>
  <si>
    <t>12</t>
  </si>
  <si>
    <t>13</t>
  </si>
  <si>
    <t>14</t>
  </si>
  <si>
    <t>SCHEDULE 14 - MECHANICAL EQUIPMENT &amp; ANCILLARY WORKS</t>
  </si>
  <si>
    <t>15</t>
  </si>
  <si>
    <t>16</t>
  </si>
  <si>
    <t>17</t>
  </si>
  <si>
    <t>18</t>
  </si>
  <si>
    <t>19</t>
  </si>
  <si>
    <t>SCHEDULE 19 - COMMISSIONING &amp; DOCUMENTATION</t>
  </si>
  <si>
    <t xml:space="preserve"> Total</t>
  </si>
  <si>
    <t>To use a free rate estimator program with this Excel file</t>
  </si>
  <si>
    <t>1)</t>
  </si>
  <si>
    <t>Download and install the program by clicking the link below and following instructions</t>
  </si>
  <si>
    <t>Bill Project (demo mode)</t>
  </si>
  <si>
    <t>2)</t>
  </si>
  <si>
    <t>In MS Windows run the program using 'Start &gt; Programs &gt; Civilsoft &gt; Bill Project'</t>
  </si>
  <si>
    <t>3)</t>
  </si>
  <si>
    <t>Once Bill Project is running use 'File &gt; Open Excel Tender' and select this file, eg</t>
  </si>
  <si>
    <t>4)</t>
  </si>
  <si>
    <t>Item rates can now be calculated by adding project resources to items</t>
  </si>
  <si>
    <t>5)</t>
  </si>
  <si>
    <t>For more information in Bill Project use 'Tools &gt; Guide' and click on 'Rate Estimator'</t>
  </si>
  <si>
    <t>Note:</t>
  </si>
  <si>
    <t>Although Bill Project will be set to demo mode, the rate estimator will have full functionality</t>
  </si>
  <si>
    <t>Once rates have been calculated in Bill Project they can be exported using 'File &gt; Export &gt; Rate'</t>
  </si>
  <si>
    <t>If you need help with any of the above, click the link below or phone +27 (0)42 294 1777</t>
  </si>
  <si>
    <t>Bill Project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</si>
</sst>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3" x14ac:knownFonts="1">
    <font>
      <sz val="11"/>
      <name val="Calibri"/>
      <family val="2"/>
      <scheme val="minor"/>
    </font>
    <font>
      <sz val="10"/>
      <name val="Calibri"/>
      <scheme val="minor"/>
    </font>
    <font>
      <sz val="9"/>
      <name val="Calibri"/>
      <scheme val="minor"/>
    </font>
    <font>
      <sz val="9"/>
      <name val="Arial"/>
    </font>
    <font>
      <b/>
      <u/>
      <sz val="10"/>
      <name val="Arial"/>
    </font>
    <font>
      <b/>
      <sz val="9"/>
      <name val="Arial"/>
    </font>
    <font>
      <u/>
      <sz val="9"/>
      <name val="Arial"/>
    </font>
    <font>
      <i/>
      <sz val="9"/>
      <name val="Arial"/>
    </font>
    <font>
      <b/>
      <sz val="10"/>
      <name val="Arial"/>
    </font>
    <font>
      <b/>
      <u/>
      <sz val="11"/>
      <name val="Calibri"/>
      <scheme val="minor"/>
    </font>
    <font>
      <u/>
      <sz val="11"/>
      <color theme="10"/>
      <name val="Calibri"/>
      <scheme val="minor"/>
    </font>
    <font>
      <b/>
      <sz val="11"/>
      <name val="Calibri"/>
      <scheme val="minor"/>
    </font>
    <font>
      <sz val="9"/>
      <name val="Tahoma"/>
    </font>
  </fonts>
  <fills count="4">
    <fill>
      <patternFill patternType="none"/>
    </fill>
    <fill>
      <patternFill patternType="gray125"/>
    </fill>
    <fill>
      <patternFill patternType="solid">
        <fgColor rgb="FFFFFF80"/>
      </patternFill>
    </fill>
    <fill>
      <patternFill patternType="solid">
        <fgColor rgb="FFFFFFFF"/>
      </patternFill>
    </fill>
  </fills>
  <borders count="6">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top style="thin">
        <color auto="1"/>
      </top>
      <bottom style="thin">
        <color auto="1"/>
      </bottom>
      <diagonal/>
    </border>
  </borders>
  <cellStyleXfs count="2">
    <xf numFmtId="0" fontId="0" fillId="0" borderId="0"/>
    <xf numFmtId="0" fontId="10" fillId="0" borderId="0" applyNumberFormat="0" applyFill="0" applyBorder="0" applyAlignment="0" applyProtection="0"/>
  </cellStyleXfs>
  <cellXfs count="55">
    <xf numFmtId="0" fontId="0" fillId="0" borderId="0" xfId="0"/>
    <xf numFmtId="0" fontId="1" fillId="0" borderId="0" xfId="0" applyFont="1" applyAlignment="1">
      <alignment vertical="top"/>
    </xf>
    <xf numFmtId="0" fontId="2" fillId="0" borderId="0" xfId="0" applyFont="1" applyAlignment="1">
      <alignment vertical="top"/>
    </xf>
    <xf numFmtId="0" fontId="3" fillId="0" borderId="0" xfId="0" applyFont="1" applyAlignment="1">
      <alignment vertical="top" wrapText="1"/>
    </xf>
    <xf numFmtId="0" fontId="3" fillId="0" borderId="0" xfId="0" applyFont="1" applyAlignment="1">
      <alignment vertical="center" wrapText="1"/>
    </xf>
    <xf numFmtId="0" fontId="0" fillId="0" borderId="0" xfId="0" applyAlignment="1">
      <alignment vertical="top"/>
    </xf>
    <xf numFmtId="0" fontId="4" fillId="0" borderId="0" xfId="0" applyFont="1" applyAlignment="1">
      <alignment horizontal="left" vertical="top"/>
    </xf>
    <xf numFmtId="0" fontId="5" fillId="0" borderId="0" xfId="0" applyFont="1" applyAlignment="1">
      <alignment horizontal="right" vertical="top"/>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49" fontId="3" fillId="0" borderId="3" xfId="0" applyNumberFormat="1" applyFont="1" applyBorder="1" applyAlignment="1">
      <alignment horizontal="left" vertical="top" wrapText="1"/>
    </xf>
    <xf numFmtId="49" fontId="3" fillId="0" borderId="4" xfId="0" applyNumberFormat="1" applyFont="1" applyBorder="1" applyAlignment="1">
      <alignment horizontal="left" vertical="top" wrapText="1"/>
    </xf>
    <xf numFmtId="49" fontId="5" fillId="0" borderId="4" xfId="0" applyNumberFormat="1" applyFont="1" applyBorder="1" applyAlignment="1">
      <alignment horizontal="left" vertical="top" wrapText="1"/>
    </xf>
    <xf numFmtId="0" fontId="3" fillId="0" borderId="4" xfId="0" applyFont="1" applyBorder="1" applyAlignment="1">
      <alignment horizontal="center" vertical="top" wrapText="1"/>
    </xf>
    <xf numFmtId="0" fontId="3" fillId="0" borderId="4" xfId="0" applyFont="1" applyBorder="1" applyAlignment="1">
      <alignment horizontal="right" vertical="top" wrapText="1"/>
    </xf>
    <xf numFmtId="4" fontId="3" fillId="0" borderId="4" xfId="0" applyNumberFormat="1" applyFont="1" applyBorder="1" applyAlignment="1">
      <alignment horizontal="right" vertical="top" wrapText="1"/>
    </xf>
    <xf numFmtId="0" fontId="3" fillId="0" borderId="3" xfId="0" applyFont="1" applyBorder="1" applyAlignment="1">
      <alignment vertical="top" wrapText="1"/>
    </xf>
    <xf numFmtId="0" fontId="3" fillId="0" borderId="4" xfId="0" applyFont="1" applyBorder="1" applyAlignment="1">
      <alignment vertical="top" wrapText="1"/>
    </xf>
    <xf numFmtId="49" fontId="3" fillId="0" borderId="4" xfId="0" applyNumberFormat="1" applyFont="1" applyBorder="1" applyAlignment="1">
      <alignment horizontal="center" vertical="top" wrapText="1"/>
    </xf>
    <xf numFmtId="4" fontId="3" fillId="2" borderId="4" xfId="0" applyNumberFormat="1" applyFont="1" applyFill="1" applyBorder="1" applyAlignment="1" applyProtection="1">
      <alignment horizontal="right" vertical="top" wrapText="1"/>
      <protection locked="0"/>
    </xf>
    <xf numFmtId="0" fontId="3" fillId="0" borderId="1" xfId="0" applyFont="1" applyBorder="1" applyAlignment="1">
      <alignment horizontal="left" vertical="center"/>
    </xf>
    <xf numFmtId="0" fontId="3" fillId="0" borderId="5" xfId="0" applyFont="1" applyBorder="1" applyAlignment="1">
      <alignment horizontal="left" vertical="center"/>
    </xf>
    <xf numFmtId="49" fontId="3" fillId="0" borderId="5" xfId="0" applyNumberFormat="1" applyFont="1" applyBorder="1" applyAlignment="1">
      <alignment horizontal="left" vertical="center" wrapText="1"/>
    </xf>
    <xf numFmtId="0" fontId="3" fillId="0" borderId="5" xfId="0" applyFont="1" applyBorder="1" applyAlignment="1">
      <alignment horizontal="center" vertical="center" wrapText="1"/>
    </xf>
    <xf numFmtId="0" fontId="3" fillId="0" borderId="5" xfId="0" applyFont="1" applyBorder="1" applyAlignment="1">
      <alignment horizontal="right" vertical="center" wrapText="1"/>
    </xf>
    <xf numFmtId="4" fontId="3" fillId="0" borderId="2" xfId="0" applyNumberFormat="1" applyFont="1" applyBorder="1" applyAlignment="1">
      <alignment horizontal="right" vertical="center" wrapText="1"/>
    </xf>
    <xf numFmtId="4" fontId="3" fillId="2" borderId="4" xfId="0" applyNumberFormat="1" applyFont="1" applyFill="1" applyBorder="1" applyAlignment="1">
      <alignment horizontal="right" vertical="top" wrapText="1"/>
    </xf>
    <xf numFmtId="49" fontId="6" fillId="0" borderId="4" xfId="0" applyNumberFormat="1" applyFont="1" applyBorder="1" applyAlignment="1">
      <alignment horizontal="left" vertical="top" wrapText="1"/>
    </xf>
    <xf numFmtId="0" fontId="3" fillId="0" borderId="4" xfId="0" applyFont="1" applyBorder="1" applyAlignment="1">
      <alignment horizontal="left" vertical="top" wrapText="1"/>
    </xf>
    <xf numFmtId="0" fontId="5" fillId="0" borderId="0" xfId="0" applyFont="1" applyAlignment="1">
      <alignment horizontal="center" vertical="top"/>
    </xf>
    <xf numFmtId="0" fontId="3" fillId="0" borderId="0" xfId="0" applyFont="1" applyAlignment="1">
      <alignment horizontal="center" vertical="top" wrapText="1"/>
    </xf>
    <xf numFmtId="0" fontId="3" fillId="0" borderId="5" xfId="0" applyFont="1" applyBorder="1" applyAlignment="1">
      <alignment horizontal="center" vertical="top" wrapText="1"/>
    </xf>
    <xf numFmtId="0" fontId="3" fillId="0" borderId="0" xfId="0" applyFont="1" applyAlignment="1">
      <alignment horizontal="left" vertical="top" wrapText="1"/>
    </xf>
    <xf numFmtId="49" fontId="3" fillId="0" borderId="3" xfId="0" applyNumberFormat="1" applyFont="1" applyBorder="1" applyAlignment="1">
      <alignment horizontal="center" vertical="top" wrapText="1"/>
    </xf>
    <xf numFmtId="0" fontId="3" fillId="0" borderId="0" xfId="0" applyFont="1" applyAlignment="1">
      <alignment horizontal="left" vertical="center" wrapText="1"/>
    </xf>
    <xf numFmtId="0" fontId="3" fillId="0" borderId="5" xfId="0" applyFont="1" applyBorder="1" applyAlignment="1">
      <alignment horizontal="left" vertical="center" wrapText="1"/>
    </xf>
    <xf numFmtId="4" fontId="3" fillId="3" borderId="4" xfId="0" applyNumberFormat="1" applyFont="1" applyFill="1" applyBorder="1" applyAlignment="1">
      <alignment horizontal="right" vertical="top" wrapText="1"/>
    </xf>
    <xf numFmtId="49" fontId="7" fillId="0" borderId="4" xfId="0" applyNumberFormat="1" applyFont="1" applyBorder="1" applyAlignment="1">
      <alignment horizontal="left" vertical="top" wrapText="1"/>
    </xf>
    <xf numFmtId="0" fontId="3" fillId="0" borderId="0" xfId="0" applyFont="1" applyAlignment="1">
      <alignment horizontal="right" vertical="top"/>
    </xf>
    <xf numFmtId="0" fontId="3" fillId="0" borderId="0" xfId="0" applyFont="1" applyAlignment="1">
      <alignment horizontal="center" vertical="top"/>
    </xf>
    <xf numFmtId="0" fontId="8" fillId="0" borderId="0" xfId="0" applyFont="1" applyAlignment="1">
      <alignment horizontal="left" vertical="top"/>
    </xf>
    <xf numFmtId="0" fontId="5" fillId="0" borderId="4" xfId="0" applyFont="1" applyBorder="1" applyAlignment="1">
      <alignment horizontal="left" vertical="top" wrapText="1"/>
    </xf>
    <xf numFmtId="164" fontId="3" fillId="0" borderId="4" xfId="0" applyNumberFormat="1" applyFont="1" applyBorder="1" applyAlignment="1">
      <alignment horizontal="right" vertical="top" wrapText="1"/>
    </xf>
    <xf numFmtId="0" fontId="6" fillId="0" borderId="4" xfId="0" applyFont="1" applyBorder="1" applyAlignment="1">
      <alignment horizontal="left" vertical="top" wrapText="1"/>
    </xf>
    <xf numFmtId="49" fontId="6" fillId="2" borderId="4" xfId="0" applyNumberFormat="1" applyFont="1" applyFill="1" applyBorder="1" applyAlignment="1">
      <alignment horizontal="left" vertical="top" wrapText="1"/>
    </xf>
    <xf numFmtId="165" fontId="3" fillId="0" borderId="4" xfId="0" applyNumberFormat="1" applyFont="1" applyBorder="1" applyAlignment="1">
      <alignment horizontal="right" vertical="top" wrapText="1"/>
    </xf>
    <xf numFmtId="49" fontId="3" fillId="2" borderId="3" xfId="0" applyNumberFormat="1" applyFont="1" applyFill="1" applyBorder="1" applyAlignment="1">
      <alignment horizontal="left" vertical="top" wrapText="1"/>
    </xf>
    <xf numFmtId="49" fontId="3" fillId="2" borderId="4" xfId="0" applyNumberFormat="1" applyFont="1" applyFill="1" applyBorder="1" applyAlignment="1">
      <alignment horizontal="left" vertical="top" wrapText="1"/>
    </xf>
    <xf numFmtId="49" fontId="5" fillId="2" borderId="4" xfId="0" applyNumberFormat="1" applyFont="1" applyFill="1" applyBorder="1" applyAlignment="1">
      <alignment horizontal="left" vertical="top" wrapText="1"/>
    </xf>
    <xf numFmtId="49" fontId="3" fillId="2" borderId="4" xfId="0" applyNumberFormat="1" applyFont="1" applyFill="1" applyBorder="1" applyAlignment="1">
      <alignment horizontal="center" vertical="top" wrapText="1"/>
    </xf>
    <xf numFmtId="164" fontId="3" fillId="2" borderId="4" xfId="0" applyNumberFormat="1" applyFont="1" applyFill="1" applyBorder="1" applyAlignment="1">
      <alignment horizontal="right" vertical="top" wrapText="1"/>
    </xf>
    <xf numFmtId="0" fontId="0" fillId="0" borderId="0" xfId="0" applyAlignment="1">
      <alignment horizontal="right"/>
    </xf>
    <xf numFmtId="0" fontId="9" fillId="0" borderId="0" xfId="0" applyFont="1"/>
    <xf numFmtId="0" fontId="10" fillId="0" borderId="0" xfId="1"/>
    <xf numFmtId="0" fontId="11" fillId="0" borderId="0" xfId="0" applyFont="1"/>
  </cellXfs>
  <cellStyles count="2">
    <cellStyle name="Hyperlink" xfId="1" builtinId="8"/>
    <cellStyle name="Normal"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2.xml"/><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3.xml"/><Relationship Id="rId1"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14.xml"/><Relationship Id="rId1"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7.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9.xml"/><Relationship Id="rId1" Type="http://schemas.openxmlformats.org/officeDocument/2006/relationships/vmlDrawing" Target="../drawings/vmlDrawing19.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1.xml.rels><?xml version="1.0" encoding="UTF-8" standalone="yes"?>
<Relationships xmlns="http://schemas.openxmlformats.org/package/2006/relationships"><Relationship Id="rId2" Type="http://schemas.openxmlformats.org/officeDocument/2006/relationships/hyperlink" Target="http://civilsoft.co/BillProject/Support.aspx" TargetMode="External"/><Relationship Id="rId1" Type="http://schemas.openxmlformats.org/officeDocument/2006/relationships/hyperlink" Target="http://www.civilsoft.co/BillProject/FreeTrial.aspx"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42"/>
  <sheetViews>
    <sheetView showGridLines="0" topLeftCell="B1" workbookViewId="0">
      <selection activeCell="B2" sqref="B2"/>
    </sheetView>
  </sheetViews>
  <sheetFormatPr defaultColWidth="9.109375" defaultRowHeight="14.4" x14ac:dyDescent="0.3"/>
  <cols>
    <col min="1" max="1" width="5.44140625" style="5" hidden="1" customWidth="1"/>
    <col min="2" max="2" width="8.5546875" style="5" customWidth="1"/>
    <col min="3" max="3" width="13.44140625" style="5" customWidth="1"/>
    <col min="4" max="4" width="30.6640625" style="5" customWidth="1"/>
    <col min="5" max="5" width="6" style="5" customWidth="1"/>
    <col min="6" max="7" width="11.88671875" style="5" customWidth="1"/>
    <col min="8" max="8" width="15.6640625" style="5" customWidth="1"/>
    <col min="9" max="16384" width="9.109375" style="5"/>
  </cols>
  <sheetData>
    <row r="1" spans="1:8" s="1" customFormat="1" ht="13.8" x14ac:dyDescent="0.3">
      <c r="A1" s="1" t="s">
        <v>0</v>
      </c>
      <c r="B1" s="6" t="s">
        <v>1</v>
      </c>
    </row>
    <row r="2" spans="1:8" s="2" customFormat="1" ht="12" x14ac:dyDescent="0.3">
      <c r="A2" s="2" t="s">
        <v>2</v>
      </c>
      <c r="H2" s="7" t="s">
        <v>3</v>
      </c>
    </row>
    <row r="3" spans="1:8" s="3" customFormat="1" ht="27.45" customHeight="1" x14ac:dyDescent="0.3">
      <c r="B3" s="8" t="s">
        <v>4</v>
      </c>
      <c r="C3" s="8" t="s">
        <v>5</v>
      </c>
      <c r="D3" s="8" t="s">
        <v>6</v>
      </c>
      <c r="E3" s="8" t="s">
        <v>7</v>
      </c>
      <c r="F3" s="8" t="s">
        <v>8</v>
      </c>
      <c r="G3" s="8" t="s">
        <v>9</v>
      </c>
      <c r="H3" s="9" t="s">
        <v>10</v>
      </c>
    </row>
    <row r="4" spans="1:8" s="3" customFormat="1" ht="24" customHeight="1" x14ac:dyDescent="0.3">
      <c r="A4" s="3">
        <v>1688</v>
      </c>
      <c r="B4" s="10" t="s">
        <v>11</v>
      </c>
      <c r="C4" s="11" t="s">
        <v>12</v>
      </c>
      <c r="D4" s="12" t="s">
        <v>13</v>
      </c>
      <c r="E4" s="13"/>
      <c r="F4" s="14"/>
      <c r="G4" s="14"/>
      <c r="H4" s="15"/>
    </row>
    <row r="5" spans="1:8" s="3" customFormat="1" ht="12" customHeight="1" x14ac:dyDescent="0.3">
      <c r="B5" s="16"/>
      <c r="C5" s="17"/>
      <c r="D5" s="17"/>
      <c r="E5" s="17"/>
      <c r="F5" s="17"/>
      <c r="G5" s="17"/>
      <c r="H5" s="17"/>
    </row>
    <row r="6" spans="1:8" s="3" customFormat="1" ht="12" customHeight="1" x14ac:dyDescent="0.3">
      <c r="A6" s="3">
        <v>2246</v>
      </c>
      <c r="B6" s="10" t="s">
        <v>14</v>
      </c>
      <c r="C6" s="11" t="s">
        <v>15</v>
      </c>
      <c r="D6" s="12" t="s">
        <v>16</v>
      </c>
      <c r="E6" s="13"/>
      <c r="F6" s="14"/>
      <c r="G6" s="14"/>
      <c r="H6" s="15"/>
    </row>
    <row r="7" spans="1:8" s="3" customFormat="1" ht="12" customHeight="1" x14ac:dyDescent="0.3">
      <c r="B7" s="16"/>
      <c r="C7" s="17"/>
      <c r="D7" s="17"/>
      <c r="E7" s="17"/>
      <c r="F7" s="17"/>
      <c r="G7" s="17"/>
      <c r="H7" s="17"/>
    </row>
    <row r="8" spans="1:8" s="3" customFormat="1" ht="24" customHeight="1" x14ac:dyDescent="0.3">
      <c r="A8" s="3">
        <v>1690</v>
      </c>
      <c r="B8" s="10" t="s">
        <v>17</v>
      </c>
      <c r="C8" s="11" t="s">
        <v>15</v>
      </c>
      <c r="D8" s="11" t="s">
        <v>18</v>
      </c>
      <c r="E8" s="18" t="s">
        <v>19</v>
      </c>
      <c r="F8" s="15">
        <v>1</v>
      </c>
      <c r="G8" s="19">
        <v>0</v>
      </c>
      <c r="H8" s="15">
        <f>IF(E8 = CHAR(37), F8*G8/100,F8*G8)</f>
        <v>0</v>
      </c>
    </row>
    <row r="9" spans="1:8" s="3" customFormat="1" ht="12" customHeight="1" x14ac:dyDescent="0.3">
      <c r="B9" s="16"/>
      <c r="C9" s="17"/>
      <c r="D9" s="17"/>
      <c r="E9" s="17"/>
      <c r="F9" s="17"/>
      <c r="G9" s="17"/>
      <c r="H9" s="17"/>
    </row>
    <row r="10" spans="1:8" s="3" customFormat="1" ht="24" customHeight="1" x14ac:dyDescent="0.3">
      <c r="A10" s="3">
        <v>1691</v>
      </c>
      <c r="B10" s="10" t="s">
        <v>20</v>
      </c>
      <c r="C10" s="11" t="s">
        <v>21</v>
      </c>
      <c r="D10" s="12" t="s">
        <v>22</v>
      </c>
      <c r="E10" s="18"/>
      <c r="F10" s="15"/>
      <c r="G10" s="15"/>
      <c r="H10" s="15"/>
    </row>
    <row r="11" spans="1:8" s="3" customFormat="1" ht="12" customHeight="1" x14ac:dyDescent="0.3">
      <c r="B11" s="16"/>
      <c r="C11" s="17"/>
      <c r="D11" s="17"/>
      <c r="E11" s="17"/>
      <c r="F11" s="17"/>
      <c r="G11" s="17"/>
      <c r="H11" s="17"/>
    </row>
    <row r="12" spans="1:8" s="3" customFormat="1" ht="24" customHeight="1" x14ac:dyDescent="0.3">
      <c r="A12" s="3">
        <v>1692</v>
      </c>
      <c r="B12" s="10" t="s">
        <v>23</v>
      </c>
      <c r="C12" s="11" t="s">
        <v>24</v>
      </c>
      <c r="D12" s="11" t="s">
        <v>25</v>
      </c>
      <c r="E12" s="18" t="s">
        <v>19</v>
      </c>
      <c r="F12" s="15">
        <v>1</v>
      </c>
      <c r="G12" s="19">
        <v>0</v>
      </c>
      <c r="H12" s="15">
        <f>IF(E12 = CHAR(37), F12*G12/100,F12*G12)</f>
        <v>0</v>
      </c>
    </row>
    <row r="13" spans="1:8" s="3" customFormat="1" ht="12" customHeight="1" x14ac:dyDescent="0.3">
      <c r="B13" s="16"/>
      <c r="C13" s="17"/>
      <c r="D13" s="17"/>
      <c r="E13" s="17"/>
      <c r="F13" s="17"/>
      <c r="G13" s="17"/>
      <c r="H13" s="17"/>
    </row>
    <row r="14" spans="1:8" s="3" customFormat="1" ht="24" customHeight="1" x14ac:dyDescent="0.3">
      <c r="A14" s="3">
        <v>1693</v>
      </c>
      <c r="B14" s="10" t="s">
        <v>26</v>
      </c>
      <c r="C14" s="11" t="s">
        <v>27</v>
      </c>
      <c r="D14" s="11" t="s">
        <v>28</v>
      </c>
      <c r="E14" s="18" t="s">
        <v>19</v>
      </c>
      <c r="F14" s="15">
        <v>1</v>
      </c>
      <c r="G14" s="19">
        <v>0</v>
      </c>
      <c r="H14" s="15">
        <f>IF(E14 = CHAR(37), F14*G14/100,F14*G14)</f>
        <v>0</v>
      </c>
    </row>
    <row r="15" spans="1:8" s="3" customFormat="1" ht="12" customHeight="1" x14ac:dyDescent="0.3">
      <c r="B15" s="16"/>
      <c r="C15" s="17"/>
      <c r="D15" s="17"/>
      <c r="E15" s="17"/>
      <c r="F15" s="17"/>
      <c r="G15" s="17"/>
      <c r="H15" s="17"/>
    </row>
    <row r="16" spans="1:8" s="3" customFormat="1" ht="12" customHeight="1" x14ac:dyDescent="0.3">
      <c r="A16" s="3">
        <v>1694</v>
      </c>
      <c r="B16" s="10" t="s">
        <v>29</v>
      </c>
      <c r="C16" s="11" t="s">
        <v>30</v>
      </c>
      <c r="D16" s="11" t="s">
        <v>31</v>
      </c>
      <c r="E16" s="18" t="s">
        <v>19</v>
      </c>
      <c r="F16" s="15">
        <v>1</v>
      </c>
      <c r="G16" s="19">
        <v>0</v>
      </c>
      <c r="H16" s="15">
        <f>IF(E16 = CHAR(37), F16*G16/100,F16*G16)</f>
        <v>0</v>
      </c>
    </row>
    <row r="17" spans="1:8" s="3" customFormat="1" ht="12" customHeight="1" x14ac:dyDescent="0.3">
      <c r="B17" s="16"/>
      <c r="C17" s="17"/>
      <c r="D17" s="17"/>
      <c r="E17" s="17"/>
      <c r="F17" s="17"/>
      <c r="G17" s="17"/>
      <c r="H17" s="17"/>
    </row>
    <row r="18" spans="1:8" s="3" customFormat="1" ht="24" customHeight="1" x14ac:dyDescent="0.3">
      <c r="A18" s="3">
        <v>2079</v>
      </c>
      <c r="B18" s="10" t="s">
        <v>32</v>
      </c>
      <c r="C18" s="11" t="s">
        <v>33</v>
      </c>
      <c r="D18" s="11" t="s">
        <v>34</v>
      </c>
      <c r="E18" s="18" t="s">
        <v>19</v>
      </c>
      <c r="F18" s="15">
        <v>1</v>
      </c>
      <c r="G18" s="19">
        <v>0</v>
      </c>
      <c r="H18" s="15">
        <f>IF(E18 = CHAR(37), F18*G18/100,F18*G18)</f>
        <v>0</v>
      </c>
    </row>
    <row r="19" spans="1:8" s="3" customFormat="1" ht="12" customHeight="1" x14ac:dyDescent="0.3">
      <c r="B19" s="16"/>
      <c r="C19" s="17"/>
      <c r="D19" s="17"/>
      <c r="E19" s="17"/>
      <c r="F19" s="17"/>
      <c r="G19" s="17"/>
      <c r="H19" s="17"/>
    </row>
    <row r="20" spans="1:8" s="3" customFormat="1" ht="24" customHeight="1" x14ac:dyDescent="0.3">
      <c r="A20" s="3">
        <v>2550</v>
      </c>
      <c r="B20" s="10" t="s">
        <v>35</v>
      </c>
      <c r="C20" s="11" t="s">
        <v>36</v>
      </c>
      <c r="D20" s="11" t="s">
        <v>37</v>
      </c>
      <c r="E20" s="18" t="s">
        <v>19</v>
      </c>
      <c r="F20" s="15">
        <v>1</v>
      </c>
      <c r="G20" s="19">
        <v>0</v>
      </c>
      <c r="H20" s="15">
        <f>IF(E20 = CHAR(37), F20*G20/100,F20*G20)</f>
        <v>0</v>
      </c>
    </row>
    <row r="21" spans="1:8" s="3" customFormat="1" ht="12" customHeight="1" x14ac:dyDescent="0.3">
      <c r="B21" s="16"/>
      <c r="C21" s="17"/>
      <c r="D21" s="17"/>
      <c r="E21" s="17"/>
      <c r="F21" s="17"/>
      <c r="G21" s="17"/>
      <c r="H21" s="17"/>
    </row>
    <row r="22" spans="1:8" s="3" customFormat="1" ht="24" customHeight="1" x14ac:dyDescent="0.3">
      <c r="A22" s="3">
        <v>25630</v>
      </c>
      <c r="B22" s="10" t="s">
        <v>38</v>
      </c>
      <c r="C22" s="11" t="s">
        <v>39</v>
      </c>
      <c r="D22" s="11" t="s">
        <v>40</v>
      </c>
      <c r="E22" s="18" t="s">
        <v>19</v>
      </c>
      <c r="F22" s="15">
        <v>1</v>
      </c>
      <c r="G22" s="19">
        <v>0</v>
      </c>
      <c r="H22" s="15">
        <f>IF(E22 = CHAR(37), F22*G22/100,F22*G22)</f>
        <v>0</v>
      </c>
    </row>
    <row r="23" spans="1:8" s="3" customFormat="1" ht="12" customHeight="1" x14ac:dyDescent="0.3">
      <c r="B23" s="16"/>
      <c r="C23" s="17"/>
      <c r="D23" s="17"/>
      <c r="E23" s="17"/>
      <c r="F23" s="17"/>
      <c r="G23" s="17"/>
      <c r="H23" s="17"/>
    </row>
    <row r="24" spans="1:8" s="3" customFormat="1" ht="24" customHeight="1" x14ac:dyDescent="0.3">
      <c r="A24" s="3">
        <v>1695</v>
      </c>
      <c r="B24" s="10" t="s">
        <v>41</v>
      </c>
      <c r="C24" s="11" t="s">
        <v>42</v>
      </c>
      <c r="D24" s="12" t="s">
        <v>43</v>
      </c>
      <c r="E24" s="18"/>
      <c r="F24" s="15"/>
      <c r="G24" s="15"/>
      <c r="H24" s="15"/>
    </row>
    <row r="25" spans="1:8" s="3" customFormat="1" ht="12" customHeight="1" x14ac:dyDescent="0.3">
      <c r="B25" s="16"/>
      <c r="C25" s="17"/>
      <c r="D25" s="17"/>
      <c r="E25" s="17"/>
      <c r="F25" s="17"/>
      <c r="G25" s="17"/>
      <c r="H25" s="17"/>
    </row>
    <row r="26" spans="1:8" s="3" customFormat="1" ht="12" customHeight="1" x14ac:dyDescent="0.3">
      <c r="A26" s="3">
        <v>1696</v>
      </c>
      <c r="B26" s="10" t="s">
        <v>44</v>
      </c>
      <c r="C26" s="11" t="s">
        <v>45</v>
      </c>
      <c r="D26" s="11" t="s">
        <v>46</v>
      </c>
      <c r="E26" s="18" t="s">
        <v>19</v>
      </c>
      <c r="F26" s="15">
        <v>1</v>
      </c>
      <c r="G26" s="19">
        <v>0</v>
      </c>
      <c r="H26" s="15">
        <f>IF(E26 = CHAR(37), F26*G26/100,F26*G26)</f>
        <v>0</v>
      </c>
    </row>
    <row r="27" spans="1:8" s="3" customFormat="1" ht="12" customHeight="1" x14ac:dyDescent="0.3">
      <c r="B27" s="16"/>
      <c r="C27" s="17"/>
      <c r="D27" s="17"/>
      <c r="E27" s="17"/>
      <c r="F27" s="17"/>
      <c r="G27" s="17"/>
      <c r="H27" s="17"/>
    </row>
    <row r="28" spans="1:8" s="3" customFormat="1" ht="12" customHeight="1" x14ac:dyDescent="0.3">
      <c r="A28" s="3">
        <v>1697</v>
      </c>
      <c r="B28" s="10" t="s">
        <v>47</v>
      </c>
      <c r="C28" s="11" t="s">
        <v>48</v>
      </c>
      <c r="D28" s="11" t="s">
        <v>49</v>
      </c>
      <c r="E28" s="18" t="s">
        <v>19</v>
      </c>
      <c r="F28" s="15">
        <v>1</v>
      </c>
      <c r="G28" s="19">
        <v>0</v>
      </c>
      <c r="H28" s="15">
        <f>IF(E28 = CHAR(37), F28*G28/100,F28*G28)</f>
        <v>0</v>
      </c>
    </row>
    <row r="29" spans="1:8" s="3" customFormat="1" ht="12" customHeight="1" x14ac:dyDescent="0.3">
      <c r="B29" s="16"/>
      <c r="C29" s="17"/>
      <c r="D29" s="17"/>
      <c r="E29" s="17"/>
      <c r="F29" s="17"/>
      <c r="G29" s="17"/>
      <c r="H29" s="17"/>
    </row>
    <row r="30" spans="1:8" s="3" customFormat="1" ht="12" customHeight="1" x14ac:dyDescent="0.3">
      <c r="A30" s="3">
        <v>1698</v>
      </c>
      <c r="B30" s="10" t="s">
        <v>50</v>
      </c>
      <c r="C30" s="11" t="s">
        <v>51</v>
      </c>
      <c r="D30" s="11" t="s">
        <v>52</v>
      </c>
      <c r="E30" s="18" t="s">
        <v>19</v>
      </c>
      <c r="F30" s="15">
        <v>1</v>
      </c>
      <c r="G30" s="19">
        <v>0</v>
      </c>
      <c r="H30" s="15">
        <f>IF(E30 = CHAR(37), F30*G30/100,F30*G30)</f>
        <v>0</v>
      </c>
    </row>
    <row r="31" spans="1:8" s="3" customFormat="1" ht="12" customHeight="1" x14ac:dyDescent="0.3">
      <c r="B31" s="16"/>
      <c r="C31" s="17"/>
      <c r="D31" s="17"/>
      <c r="E31" s="17"/>
      <c r="F31" s="17"/>
      <c r="G31" s="17"/>
      <c r="H31" s="17"/>
    </row>
    <row r="32" spans="1:8" s="3" customFormat="1" ht="24" customHeight="1" x14ac:dyDescent="0.3">
      <c r="A32" s="3">
        <v>1699</v>
      </c>
      <c r="B32" s="10" t="s">
        <v>53</v>
      </c>
      <c r="C32" s="11" t="s">
        <v>54</v>
      </c>
      <c r="D32" s="11" t="s">
        <v>55</v>
      </c>
      <c r="E32" s="18" t="s">
        <v>19</v>
      </c>
      <c r="F32" s="15">
        <v>1</v>
      </c>
      <c r="G32" s="19">
        <v>0</v>
      </c>
      <c r="H32" s="15">
        <f>IF(E32 = CHAR(37), F32*G32/100,F32*G32)</f>
        <v>0</v>
      </c>
    </row>
    <row r="33" spans="1:8" s="3" customFormat="1" ht="12" customHeight="1" x14ac:dyDescent="0.3">
      <c r="B33" s="16"/>
      <c r="C33" s="17"/>
      <c r="D33" s="17"/>
      <c r="E33" s="17"/>
      <c r="F33" s="17"/>
      <c r="G33" s="17"/>
      <c r="H33" s="17"/>
    </row>
    <row r="34" spans="1:8" s="3" customFormat="1" ht="36" customHeight="1" x14ac:dyDescent="0.3">
      <c r="A34" s="3">
        <v>1700</v>
      </c>
      <c r="B34" s="10" t="s">
        <v>56</v>
      </c>
      <c r="C34" s="11" t="s">
        <v>57</v>
      </c>
      <c r="D34" s="11" t="s">
        <v>58</v>
      </c>
      <c r="E34" s="18" t="s">
        <v>19</v>
      </c>
      <c r="F34" s="15">
        <v>1</v>
      </c>
      <c r="G34" s="19">
        <v>0</v>
      </c>
      <c r="H34" s="15">
        <f>IF(E34 = CHAR(37), F34*G34/100,F34*G34)</f>
        <v>0</v>
      </c>
    </row>
    <row r="35" spans="1:8" s="3" customFormat="1" ht="12" customHeight="1" x14ac:dyDescent="0.3">
      <c r="B35" s="16"/>
      <c r="C35" s="17"/>
      <c r="D35" s="17"/>
      <c r="E35" s="17"/>
      <c r="F35" s="17"/>
      <c r="G35" s="17"/>
      <c r="H35" s="17"/>
    </row>
    <row r="36" spans="1:8" s="3" customFormat="1" ht="12" customHeight="1" x14ac:dyDescent="0.3">
      <c r="A36" s="3">
        <v>1701</v>
      </c>
      <c r="B36" s="10" t="s">
        <v>59</v>
      </c>
      <c r="C36" s="11" t="s">
        <v>60</v>
      </c>
      <c r="D36" s="11" t="s">
        <v>61</v>
      </c>
      <c r="E36" s="18" t="s">
        <v>19</v>
      </c>
      <c r="F36" s="15">
        <v>1</v>
      </c>
      <c r="G36" s="19">
        <v>0</v>
      </c>
      <c r="H36" s="15">
        <f>IF(E36 = CHAR(37), F36*G36/100,F36*G36)</f>
        <v>0</v>
      </c>
    </row>
    <row r="37" spans="1:8" s="3" customFormat="1" ht="12" customHeight="1" x14ac:dyDescent="0.3">
      <c r="B37" s="16"/>
      <c r="C37" s="17"/>
      <c r="D37" s="17"/>
      <c r="E37" s="17"/>
      <c r="F37" s="17"/>
      <c r="G37" s="17"/>
      <c r="H37" s="17"/>
    </row>
    <row r="38" spans="1:8" s="3" customFormat="1" ht="12" customHeight="1" x14ac:dyDescent="0.3">
      <c r="A38" s="3">
        <v>1899</v>
      </c>
      <c r="B38" s="10" t="s">
        <v>62</v>
      </c>
      <c r="C38" s="11" t="s">
        <v>63</v>
      </c>
      <c r="D38" s="11" t="s">
        <v>64</v>
      </c>
      <c r="E38" s="18" t="s">
        <v>19</v>
      </c>
      <c r="F38" s="15">
        <v>1</v>
      </c>
      <c r="G38" s="19">
        <v>0</v>
      </c>
      <c r="H38" s="15">
        <f>IF(E38 = CHAR(37), F38*G38/100,F38*G38)</f>
        <v>0</v>
      </c>
    </row>
    <row r="39" spans="1:8" s="3" customFormat="1" ht="12" customHeight="1" x14ac:dyDescent="0.3">
      <c r="B39" s="16"/>
      <c r="C39" s="17"/>
      <c r="D39" s="17"/>
      <c r="E39" s="17"/>
      <c r="F39" s="17"/>
      <c r="G39" s="17"/>
      <c r="H39" s="17"/>
    </row>
    <row r="40" spans="1:8" s="3" customFormat="1" ht="24" customHeight="1" x14ac:dyDescent="0.3">
      <c r="A40" s="3">
        <v>7889</v>
      </c>
      <c r="B40" s="10" t="s">
        <v>65</v>
      </c>
      <c r="C40" s="11" t="s">
        <v>66</v>
      </c>
      <c r="D40" s="11" t="s">
        <v>67</v>
      </c>
      <c r="E40" s="18" t="s">
        <v>68</v>
      </c>
      <c r="F40" s="15">
        <v>2</v>
      </c>
      <c r="G40" s="19">
        <v>0</v>
      </c>
      <c r="H40" s="15">
        <f>IF(E40 = CHAR(37), F40*G40/100,F40*G40)</f>
        <v>0</v>
      </c>
    </row>
    <row r="41" spans="1:8" s="3" customFormat="1" ht="12" customHeight="1" x14ac:dyDescent="0.3">
      <c r="B41" s="16"/>
      <c r="C41" s="17"/>
      <c r="D41" s="17"/>
      <c r="E41" s="17"/>
      <c r="F41" s="17"/>
      <c r="G41" s="17"/>
      <c r="H41" s="17"/>
    </row>
    <row r="42" spans="1:8" s="3" customFormat="1" ht="24" customHeight="1" x14ac:dyDescent="0.3">
      <c r="A42" s="3">
        <v>10541</v>
      </c>
      <c r="B42" s="10" t="s">
        <v>69</v>
      </c>
      <c r="C42" s="11" t="s">
        <v>70</v>
      </c>
      <c r="D42" s="11" t="s">
        <v>71</v>
      </c>
      <c r="E42" s="18" t="s">
        <v>68</v>
      </c>
      <c r="F42" s="15">
        <v>2</v>
      </c>
      <c r="G42" s="19">
        <v>0</v>
      </c>
      <c r="H42" s="15">
        <f>IF(E42 = CHAR(37), F42*G42/100,F42*G42)</f>
        <v>0</v>
      </c>
    </row>
    <row r="43" spans="1:8" s="3" customFormat="1" ht="12" customHeight="1" x14ac:dyDescent="0.3">
      <c r="B43" s="16"/>
      <c r="C43" s="17"/>
      <c r="D43" s="17"/>
      <c r="E43" s="17"/>
      <c r="F43" s="17"/>
      <c r="G43" s="17"/>
      <c r="H43" s="17"/>
    </row>
    <row r="44" spans="1:8" s="3" customFormat="1" ht="24" customHeight="1" x14ac:dyDescent="0.3">
      <c r="A44" s="3">
        <v>9461</v>
      </c>
      <c r="B44" s="10" t="s">
        <v>72</v>
      </c>
      <c r="C44" s="11" t="s">
        <v>73</v>
      </c>
      <c r="D44" s="11" t="s">
        <v>74</v>
      </c>
      <c r="E44" s="18" t="s">
        <v>19</v>
      </c>
      <c r="F44" s="15">
        <v>1</v>
      </c>
      <c r="G44" s="19">
        <v>0</v>
      </c>
      <c r="H44" s="15">
        <f>IF(E44 = CHAR(37), F44*G44/100,F44*G44)</f>
        <v>0</v>
      </c>
    </row>
    <row r="45" spans="1:8" s="3" customFormat="1" ht="12" customHeight="1" x14ac:dyDescent="0.3">
      <c r="B45" s="16"/>
      <c r="C45" s="17"/>
      <c r="D45" s="17"/>
      <c r="E45" s="17"/>
      <c r="F45" s="17"/>
      <c r="G45" s="17"/>
      <c r="H45" s="17"/>
    </row>
    <row r="46" spans="1:8" s="3" customFormat="1" ht="24" customHeight="1" x14ac:dyDescent="0.3">
      <c r="A46" s="3">
        <v>9462</v>
      </c>
      <c r="B46" s="10" t="s">
        <v>75</v>
      </c>
      <c r="C46" s="11" t="s">
        <v>76</v>
      </c>
      <c r="D46" s="11" t="s">
        <v>77</v>
      </c>
      <c r="E46" s="18" t="s">
        <v>19</v>
      </c>
      <c r="F46" s="15">
        <v>1</v>
      </c>
      <c r="G46" s="19">
        <v>0</v>
      </c>
      <c r="H46" s="15">
        <f>IF(E46 = CHAR(37), F46*G46/100,F46*G46)</f>
        <v>0</v>
      </c>
    </row>
    <row r="47" spans="1:8" s="3" customFormat="1" ht="12" customHeight="1" x14ac:dyDescent="0.3">
      <c r="B47" s="16"/>
      <c r="C47" s="17"/>
      <c r="D47" s="17"/>
      <c r="E47" s="17"/>
      <c r="F47" s="17"/>
      <c r="G47" s="17"/>
      <c r="H47" s="17"/>
    </row>
    <row r="48" spans="1:8" s="4" customFormat="1" ht="20.100000000000001" customHeight="1" x14ac:dyDescent="0.3">
      <c r="B48" s="20" t="s">
        <v>78</v>
      </c>
      <c r="C48" s="21"/>
      <c r="D48" s="22"/>
      <c r="E48" s="23"/>
      <c r="F48" s="24"/>
      <c r="G48" s="24"/>
      <c r="H48" s="25">
        <f>SUM(H4:H47)</f>
        <v>0</v>
      </c>
    </row>
    <row r="49" spans="1:8" s="1" customFormat="1" ht="13.8" x14ac:dyDescent="0.3">
      <c r="B49" s="6" t="s">
        <v>1</v>
      </c>
    </row>
    <row r="50" spans="1:8" s="2" customFormat="1" ht="12" x14ac:dyDescent="0.3">
      <c r="H50" s="7" t="s">
        <v>3</v>
      </c>
    </row>
    <row r="51" spans="1:8" s="3" customFormat="1" ht="27.45" customHeight="1" x14ac:dyDescent="0.3">
      <c r="B51" s="8" t="s">
        <v>4</v>
      </c>
      <c r="C51" s="8" t="s">
        <v>5</v>
      </c>
      <c r="D51" s="8" t="s">
        <v>6</v>
      </c>
      <c r="E51" s="8" t="s">
        <v>7</v>
      </c>
      <c r="F51" s="8" t="s">
        <v>8</v>
      </c>
      <c r="G51" s="8" t="s">
        <v>9</v>
      </c>
      <c r="H51" s="9" t="s">
        <v>10</v>
      </c>
    </row>
    <row r="52" spans="1:8" s="4" customFormat="1" ht="20.100000000000001" customHeight="1" x14ac:dyDescent="0.3">
      <c r="B52" s="20" t="s">
        <v>79</v>
      </c>
      <c r="C52" s="21"/>
      <c r="D52" s="22"/>
      <c r="E52" s="23"/>
      <c r="F52" s="24"/>
      <c r="G52" s="24"/>
      <c r="H52" s="25">
        <f>H48</f>
        <v>0</v>
      </c>
    </row>
    <row r="53" spans="1:8" s="3" customFormat="1" ht="24" customHeight="1" x14ac:dyDescent="0.3">
      <c r="A53" s="3">
        <v>7890</v>
      </c>
      <c r="B53" s="10" t="s">
        <v>80</v>
      </c>
      <c r="C53" s="11" t="s">
        <v>81</v>
      </c>
      <c r="D53" s="12" t="s">
        <v>82</v>
      </c>
      <c r="E53" s="18"/>
      <c r="F53" s="15"/>
      <c r="G53" s="26"/>
      <c r="H53" s="15"/>
    </row>
    <row r="54" spans="1:8" s="3" customFormat="1" ht="12" customHeight="1" x14ac:dyDescent="0.3">
      <c r="B54" s="16"/>
      <c r="C54" s="17"/>
      <c r="D54" s="17"/>
      <c r="E54" s="17"/>
      <c r="F54" s="17"/>
      <c r="G54" s="17"/>
      <c r="H54" s="17"/>
    </row>
    <row r="55" spans="1:8" s="3" customFormat="1" ht="12" customHeight="1" x14ac:dyDescent="0.3">
      <c r="A55" s="3">
        <v>7891</v>
      </c>
      <c r="B55" s="10" t="s">
        <v>83</v>
      </c>
      <c r="C55" s="11"/>
      <c r="D55" s="11" t="s">
        <v>84</v>
      </c>
      <c r="E55" s="18" t="s">
        <v>19</v>
      </c>
      <c r="F55" s="15">
        <v>1</v>
      </c>
      <c r="G55" s="19">
        <v>0</v>
      </c>
      <c r="H55" s="15">
        <f>IF(E55 = CHAR(37), F55*G55/100,F55*G55)</f>
        <v>0</v>
      </c>
    </row>
    <row r="56" spans="1:8" s="3" customFormat="1" ht="12" customHeight="1" x14ac:dyDescent="0.3">
      <c r="B56" s="16"/>
      <c r="C56" s="17"/>
      <c r="D56" s="17"/>
      <c r="E56" s="17"/>
      <c r="F56" s="17"/>
      <c r="G56" s="17"/>
      <c r="H56" s="17"/>
    </row>
    <row r="57" spans="1:8" s="3" customFormat="1" ht="12" customHeight="1" x14ac:dyDescent="0.3">
      <c r="A57" s="3">
        <v>7892</v>
      </c>
      <c r="B57" s="10" t="s">
        <v>85</v>
      </c>
      <c r="C57" s="11"/>
      <c r="D57" s="11" t="s">
        <v>86</v>
      </c>
      <c r="E57" s="18" t="s">
        <v>19</v>
      </c>
      <c r="F57" s="15">
        <v>1</v>
      </c>
      <c r="G57" s="19">
        <v>0</v>
      </c>
      <c r="H57" s="15">
        <f>IF(E57 = CHAR(37), F57*G57/100,F57*G57)</f>
        <v>0</v>
      </c>
    </row>
    <row r="58" spans="1:8" s="3" customFormat="1" ht="12" customHeight="1" x14ac:dyDescent="0.3">
      <c r="B58" s="16"/>
      <c r="C58" s="17"/>
      <c r="D58" s="17"/>
      <c r="E58" s="17"/>
      <c r="F58" s="17"/>
      <c r="G58" s="17"/>
      <c r="H58" s="17"/>
    </row>
    <row r="59" spans="1:8" s="3" customFormat="1" ht="36" customHeight="1" x14ac:dyDescent="0.3">
      <c r="A59" s="3">
        <v>10680</v>
      </c>
      <c r="B59" s="10" t="s">
        <v>87</v>
      </c>
      <c r="C59" s="11"/>
      <c r="D59" s="11" t="s">
        <v>88</v>
      </c>
      <c r="E59" s="18" t="s">
        <v>19</v>
      </c>
      <c r="F59" s="15">
        <v>1</v>
      </c>
      <c r="G59" s="19">
        <v>0</v>
      </c>
      <c r="H59" s="15">
        <f>IF(E59 = CHAR(37), F59*G59/100,F59*G59)</f>
        <v>0</v>
      </c>
    </row>
    <row r="60" spans="1:8" s="3" customFormat="1" ht="12" customHeight="1" x14ac:dyDescent="0.3">
      <c r="B60" s="16"/>
      <c r="C60" s="17"/>
      <c r="D60" s="17"/>
      <c r="E60" s="17"/>
      <c r="F60" s="17"/>
      <c r="G60" s="17"/>
      <c r="H60" s="17"/>
    </row>
    <row r="61" spans="1:8" s="3" customFormat="1" ht="48" customHeight="1" x14ac:dyDescent="0.3">
      <c r="A61" s="3">
        <v>1703</v>
      </c>
      <c r="B61" s="10" t="s">
        <v>89</v>
      </c>
      <c r="C61" s="11"/>
      <c r="D61" s="12" t="s">
        <v>90</v>
      </c>
      <c r="E61" s="18"/>
      <c r="F61" s="15"/>
      <c r="G61" s="15"/>
      <c r="H61" s="15"/>
    </row>
    <row r="62" spans="1:8" s="3" customFormat="1" ht="12" customHeight="1" x14ac:dyDescent="0.3">
      <c r="B62" s="16"/>
      <c r="C62" s="17"/>
      <c r="D62" s="17"/>
      <c r="E62" s="17"/>
      <c r="F62" s="17"/>
      <c r="G62" s="17"/>
      <c r="H62" s="17"/>
    </row>
    <row r="63" spans="1:8" s="3" customFormat="1" ht="24" customHeight="1" x14ac:dyDescent="0.3">
      <c r="A63" s="3">
        <v>10681</v>
      </c>
      <c r="B63" s="10"/>
      <c r="C63" s="11"/>
      <c r="D63" s="27" t="s">
        <v>91</v>
      </c>
      <c r="E63" s="18"/>
      <c r="F63" s="15"/>
      <c r="G63" s="15"/>
      <c r="H63" s="15"/>
    </row>
    <row r="64" spans="1:8" s="3" customFormat="1" ht="12" customHeight="1" x14ac:dyDescent="0.3">
      <c r="B64" s="16"/>
      <c r="C64" s="17"/>
      <c r="D64" s="17"/>
      <c r="E64" s="17"/>
      <c r="F64" s="17"/>
      <c r="G64" s="17"/>
      <c r="H64" s="17"/>
    </row>
    <row r="65" spans="1:8" s="3" customFormat="1" ht="12" customHeight="1" x14ac:dyDescent="0.3">
      <c r="A65" s="3">
        <v>1704</v>
      </c>
      <c r="B65" s="10" t="s">
        <v>92</v>
      </c>
      <c r="C65" s="11"/>
      <c r="D65" s="11" t="s">
        <v>93</v>
      </c>
      <c r="E65" s="18" t="s">
        <v>19</v>
      </c>
      <c r="F65" s="15">
        <v>1</v>
      </c>
      <c r="G65" s="19">
        <v>0</v>
      </c>
      <c r="H65" s="15">
        <f>IF(E65 = CHAR(37), F65*G65/100,F65*G65)</f>
        <v>0</v>
      </c>
    </row>
    <row r="66" spans="1:8" s="3" customFormat="1" ht="12" customHeight="1" x14ac:dyDescent="0.3">
      <c r="B66" s="16"/>
      <c r="C66" s="17"/>
      <c r="D66" s="17"/>
      <c r="E66" s="17"/>
      <c r="F66" s="17"/>
      <c r="G66" s="17"/>
      <c r="H66" s="17"/>
    </row>
    <row r="67" spans="1:8" s="3" customFormat="1" ht="12" customHeight="1" x14ac:dyDescent="0.3">
      <c r="A67" s="3">
        <v>1705</v>
      </c>
      <c r="B67" s="10" t="s">
        <v>94</v>
      </c>
      <c r="C67" s="11"/>
      <c r="D67" s="11" t="s">
        <v>95</v>
      </c>
      <c r="E67" s="18" t="s">
        <v>19</v>
      </c>
      <c r="F67" s="15">
        <v>1</v>
      </c>
      <c r="G67" s="19">
        <v>0</v>
      </c>
      <c r="H67" s="15">
        <f>IF(E67 = CHAR(37), F67*G67/100,F67*G67)</f>
        <v>0</v>
      </c>
    </row>
    <row r="68" spans="1:8" s="3" customFormat="1" ht="12" customHeight="1" x14ac:dyDescent="0.3">
      <c r="B68" s="16"/>
      <c r="C68" s="17"/>
      <c r="D68" s="17"/>
      <c r="E68" s="17"/>
      <c r="F68" s="17"/>
      <c r="G68" s="17"/>
      <c r="H68" s="17"/>
    </row>
    <row r="69" spans="1:8" s="3" customFormat="1" ht="12" customHeight="1" x14ac:dyDescent="0.3">
      <c r="A69" s="3">
        <v>1706</v>
      </c>
      <c r="B69" s="10" t="s">
        <v>96</v>
      </c>
      <c r="C69" s="11"/>
      <c r="D69" s="11" t="s">
        <v>97</v>
      </c>
      <c r="E69" s="18" t="s">
        <v>19</v>
      </c>
      <c r="F69" s="15">
        <v>1</v>
      </c>
      <c r="G69" s="19">
        <v>0</v>
      </c>
      <c r="H69" s="15">
        <f>IF(E69 = CHAR(37), F69*G69/100,F69*G69)</f>
        <v>0</v>
      </c>
    </row>
    <row r="70" spans="1:8" s="3" customFormat="1" ht="12" customHeight="1" x14ac:dyDescent="0.3">
      <c r="B70" s="16"/>
      <c r="C70" s="17"/>
      <c r="D70" s="17"/>
      <c r="E70" s="17"/>
      <c r="F70" s="17"/>
      <c r="G70" s="17"/>
      <c r="H70" s="17"/>
    </row>
    <row r="71" spans="1:8" s="3" customFormat="1" ht="12" customHeight="1" x14ac:dyDescent="0.3">
      <c r="B71" s="16"/>
      <c r="C71" s="17"/>
      <c r="D71" s="17"/>
      <c r="E71" s="17"/>
      <c r="F71" s="17"/>
      <c r="G71" s="17"/>
      <c r="H71" s="17"/>
    </row>
    <row r="72" spans="1:8" s="3" customFormat="1" ht="12" customHeight="1" x14ac:dyDescent="0.3">
      <c r="B72" s="16"/>
      <c r="C72" s="17"/>
      <c r="D72" s="17"/>
      <c r="E72" s="17"/>
      <c r="F72" s="17"/>
      <c r="G72" s="17"/>
      <c r="H72" s="17"/>
    </row>
    <row r="73" spans="1:8" s="3" customFormat="1" ht="12" customHeight="1" x14ac:dyDescent="0.3">
      <c r="B73" s="16"/>
      <c r="C73" s="17"/>
      <c r="D73" s="17"/>
      <c r="E73" s="17"/>
      <c r="F73" s="17"/>
      <c r="G73" s="17"/>
      <c r="H73" s="17"/>
    </row>
    <row r="74" spans="1:8" s="3" customFormat="1" ht="12" customHeight="1" x14ac:dyDescent="0.3">
      <c r="B74" s="16"/>
      <c r="C74" s="17"/>
      <c r="D74" s="17"/>
      <c r="E74" s="17"/>
      <c r="F74" s="17"/>
      <c r="G74" s="17"/>
      <c r="H74" s="17"/>
    </row>
    <row r="75" spans="1:8" s="3" customFormat="1" ht="12" customHeight="1" x14ac:dyDescent="0.3">
      <c r="B75" s="16"/>
      <c r="C75" s="17"/>
      <c r="D75" s="17"/>
      <c r="E75" s="17"/>
      <c r="F75" s="17"/>
      <c r="G75" s="17"/>
      <c r="H75" s="17"/>
    </row>
    <row r="76" spans="1:8" s="3" customFormat="1" ht="12" customHeight="1" x14ac:dyDescent="0.3">
      <c r="B76" s="16"/>
      <c r="C76" s="17"/>
      <c r="D76" s="17"/>
      <c r="E76" s="17"/>
      <c r="F76" s="17"/>
      <c r="G76" s="17"/>
      <c r="H76" s="17"/>
    </row>
    <row r="77" spans="1:8" s="3" customFormat="1" ht="12" customHeight="1" x14ac:dyDescent="0.3">
      <c r="B77" s="16"/>
      <c r="C77" s="17"/>
      <c r="D77" s="17"/>
      <c r="E77" s="17"/>
      <c r="F77" s="17"/>
      <c r="G77" s="17"/>
      <c r="H77" s="17"/>
    </row>
    <row r="78" spans="1:8" s="3" customFormat="1" ht="12" customHeight="1" x14ac:dyDescent="0.3">
      <c r="B78" s="16"/>
      <c r="C78" s="17"/>
      <c r="D78" s="17"/>
      <c r="E78" s="17"/>
      <c r="F78" s="17"/>
      <c r="G78" s="17"/>
      <c r="H78" s="17"/>
    </row>
    <row r="79" spans="1:8" s="3" customFormat="1" ht="12" customHeight="1" x14ac:dyDescent="0.3">
      <c r="B79" s="16"/>
      <c r="C79" s="17"/>
      <c r="D79" s="17"/>
      <c r="E79" s="17"/>
      <c r="F79" s="17"/>
      <c r="G79" s="17"/>
      <c r="H79" s="17"/>
    </row>
    <row r="80" spans="1:8" s="3" customFormat="1" ht="12" customHeight="1" x14ac:dyDescent="0.3">
      <c r="B80" s="16"/>
      <c r="C80" s="17"/>
      <c r="D80" s="17"/>
      <c r="E80" s="17"/>
      <c r="F80" s="17"/>
      <c r="G80" s="17"/>
      <c r="H80" s="17"/>
    </row>
    <row r="81" spans="2:8" s="3" customFormat="1" ht="12" customHeight="1" x14ac:dyDescent="0.3">
      <c r="B81" s="16"/>
      <c r="C81" s="17"/>
      <c r="D81" s="17"/>
      <c r="E81" s="17"/>
      <c r="F81" s="17"/>
      <c r="G81" s="17"/>
      <c r="H81" s="17"/>
    </row>
    <row r="82" spans="2:8" s="3" customFormat="1" ht="12" customHeight="1" x14ac:dyDescent="0.3">
      <c r="B82" s="16"/>
      <c r="C82" s="17"/>
      <c r="D82" s="17"/>
      <c r="E82" s="17"/>
      <c r="F82" s="17"/>
      <c r="G82" s="17"/>
      <c r="H82" s="17"/>
    </row>
    <row r="83" spans="2:8" s="3" customFormat="1" ht="12" customHeight="1" x14ac:dyDescent="0.3">
      <c r="B83" s="16"/>
      <c r="C83" s="17"/>
      <c r="D83" s="17"/>
      <c r="E83" s="17"/>
      <c r="F83" s="17"/>
      <c r="G83" s="17"/>
      <c r="H83" s="17"/>
    </row>
    <row r="84" spans="2:8" s="3" customFormat="1" ht="12" customHeight="1" x14ac:dyDescent="0.3">
      <c r="B84" s="16"/>
      <c r="C84" s="17"/>
      <c r="D84" s="17"/>
      <c r="E84" s="17"/>
      <c r="F84" s="17"/>
      <c r="G84" s="17"/>
      <c r="H84" s="17"/>
    </row>
    <row r="85" spans="2:8" s="3" customFormat="1" ht="12" customHeight="1" x14ac:dyDescent="0.3">
      <c r="B85" s="16"/>
      <c r="C85" s="17"/>
      <c r="D85" s="17"/>
      <c r="E85" s="17"/>
      <c r="F85" s="17"/>
      <c r="G85" s="17"/>
      <c r="H85" s="17"/>
    </row>
    <row r="86" spans="2:8" s="3" customFormat="1" ht="12" customHeight="1" x14ac:dyDescent="0.3">
      <c r="B86" s="16"/>
      <c r="C86" s="17"/>
      <c r="D86" s="17"/>
      <c r="E86" s="17"/>
      <c r="F86" s="17"/>
      <c r="G86" s="17"/>
      <c r="H86" s="17"/>
    </row>
    <row r="87" spans="2:8" s="3" customFormat="1" ht="12" customHeight="1" x14ac:dyDescent="0.3">
      <c r="B87" s="16"/>
      <c r="C87" s="17"/>
      <c r="D87" s="17"/>
      <c r="E87" s="17"/>
      <c r="F87" s="17"/>
      <c r="G87" s="17"/>
      <c r="H87" s="17"/>
    </row>
    <row r="88" spans="2:8" s="3" customFormat="1" ht="12" customHeight="1" x14ac:dyDescent="0.3">
      <c r="B88" s="16"/>
      <c r="C88" s="17"/>
      <c r="D88" s="17"/>
      <c r="E88" s="17"/>
      <c r="F88" s="17"/>
      <c r="G88" s="17"/>
      <c r="H88" s="17"/>
    </row>
    <row r="89" spans="2:8" s="3" customFormat="1" ht="12" customHeight="1" x14ac:dyDescent="0.3">
      <c r="B89" s="16"/>
      <c r="C89" s="17"/>
      <c r="D89" s="17"/>
      <c r="E89" s="17"/>
      <c r="F89" s="17"/>
      <c r="G89" s="17"/>
      <c r="H89" s="17"/>
    </row>
    <row r="90" spans="2:8" s="3" customFormat="1" ht="12" customHeight="1" x14ac:dyDescent="0.3">
      <c r="B90" s="16"/>
      <c r="C90" s="17"/>
      <c r="D90" s="17"/>
      <c r="E90" s="17"/>
      <c r="F90" s="17"/>
      <c r="G90" s="17"/>
      <c r="H90" s="17"/>
    </row>
    <row r="91" spans="2:8" s="3" customFormat="1" ht="12" customHeight="1" x14ac:dyDescent="0.3">
      <c r="B91" s="16"/>
      <c r="C91" s="17"/>
      <c r="D91" s="17"/>
      <c r="E91" s="17"/>
      <c r="F91" s="17"/>
      <c r="G91" s="17"/>
      <c r="H91" s="17"/>
    </row>
    <row r="92" spans="2:8" s="3" customFormat="1" ht="12" customHeight="1" x14ac:dyDescent="0.3">
      <c r="B92" s="16"/>
      <c r="C92" s="17"/>
      <c r="D92" s="17"/>
      <c r="E92" s="17"/>
      <c r="F92" s="17"/>
      <c r="G92" s="17"/>
      <c r="H92" s="17"/>
    </row>
    <row r="93" spans="2:8" s="3" customFormat="1" ht="12" customHeight="1" x14ac:dyDescent="0.3">
      <c r="B93" s="16"/>
      <c r="C93" s="17"/>
      <c r="D93" s="17"/>
      <c r="E93" s="17"/>
      <c r="F93" s="17"/>
      <c r="G93" s="17"/>
      <c r="H93" s="17"/>
    </row>
    <row r="94" spans="2:8" s="3" customFormat="1" ht="12" customHeight="1" x14ac:dyDescent="0.3">
      <c r="B94" s="16"/>
      <c r="C94" s="17"/>
      <c r="D94" s="17"/>
      <c r="E94" s="17"/>
      <c r="F94" s="17"/>
      <c r="G94" s="17"/>
      <c r="H94" s="17"/>
    </row>
    <row r="95" spans="2:8" s="3" customFormat="1" ht="12" customHeight="1" x14ac:dyDescent="0.3">
      <c r="B95" s="16"/>
      <c r="C95" s="17"/>
      <c r="D95" s="17"/>
      <c r="E95" s="17"/>
      <c r="F95" s="17"/>
      <c r="G95" s="17"/>
      <c r="H95" s="17"/>
    </row>
    <row r="96" spans="2:8" s="3" customFormat="1" ht="12" customHeight="1" x14ac:dyDescent="0.3">
      <c r="B96" s="16"/>
      <c r="C96" s="17"/>
      <c r="D96" s="17"/>
      <c r="E96" s="17"/>
      <c r="F96" s="17"/>
      <c r="G96" s="17"/>
      <c r="H96" s="17"/>
    </row>
    <row r="97" spans="1:8" s="3" customFormat="1" ht="12" customHeight="1" x14ac:dyDescent="0.3">
      <c r="B97" s="16"/>
      <c r="C97" s="17"/>
      <c r="D97" s="17"/>
      <c r="E97" s="17"/>
      <c r="F97" s="17"/>
      <c r="G97" s="17"/>
      <c r="H97" s="17"/>
    </row>
    <row r="98" spans="1:8" s="3" customFormat="1" ht="12" customHeight="1" x14ac:dyDescent="0.3">
      <c r="B98" s="16"/>
      <c r="C98" s="17"/>
      <c r="D98" s="17"/>
      <c r="E98" s="17"/>
      <c r="F98" s="17"/>
      <c r="G98" s="17"/>
      <c r="H98" s="17"/>
    </row>
    <row r="99" spans="1:8" s="3" customFormat="1" ht="12" customHeight="1" x14ac:dyDescent="0.3">
      <c r="B99" s="16"/>
      <c r="C99" s="17"/>
      <c r="D99" s="17"/>
      <c r="E99" s="17"/>
      <c r="F99" s="17"/>
      <c r="G99" s="17"/>
      <c r="H99" s="17"/>
    </row>
    <row r="100" spans="1:8" s="3" customFormat="1" ht="12" customHeight="1" x14ac:dyDescent="0.3">
      <c r="B100" s="16"/>
      <c r="C100" s="17"/>
      <c r="D100" s="17"/>
      <c r="E100" s="17"/>
      <c r="F100" s="17"/>
      <c r="G100" s="17"/>
      <c r="H100" s="17"/>
    </row>
    <row r="101" spans="1:8" s="3" customFormat="1" ht="12" customHeight="1" x14ac:dyDescent="0.3">
      <c r="B101" s="16"/>
      <c r="C101" s="17"/>
      <c r="D101" s="17"/>
      <c r="E101" s="17"/>
      <c r="F101" s="17"/>
      <c r="G101" s="17"/>
      <c r="H101" s="17"/>
    </row>
    <row r="102" spans="1:8" s="3" customFormat="1" ht="12" customHeight="1" x14ac:dyDescent="0.3">
      <c r="B102" s="16"/>
      <c r="C102" s="17"/>
      <c r="D102" s="17"/>
      <c r="E102" s="17"/>
      <c r="F102" s="17"/>
      <c r="G102" s="17"/>
      <c r="H102" s="17"/>
    </row>
    <row r="103" spans="1:8" s="3" customFormat="1" ht="12" customHeight="1" x14ac:dyDescent="0.3">
      <c r="B103" s="16"/>
      <c r="C103" s="17"/>
      <c r="D103" s="17"/>
      <c r="E103" s="17"/>
      <c r="F103" s="17"/>
      <c r="G103" s="17"/>
      <c r="H103" s="17"/>
    </row>
    <row r="104" spans="1:8" s="3" customFormat="1" ht="12" customHeight="1" x14ac:dyDescent="0.3">
      <c r="B104" s="16"/>
      <c r="C104" s="17"/>
      <c r="D104" s="17"/>
      <c r="E104" s="17"/>
      <c r="F104" s="17"/>
      <c r="G104" s="17"/>
      <c r="H104" s="17"/>
    </row>
    <row r="105" spans="1:8" s="4" customFormat="1" ht="20.100000000000001" customHeight="1" x14ac:dyDescent="0.3">
      <c r="B105" s="20" t="s">
        <v>98</v>
      </c>
      <c r="C105" s="21"/>
      <c r="D105" s="22"/>
      <c r="E105" s="23"/>
      <c r="F105" s="24"/>
      <c r="G105" s="24"/>
      <c r="H105" s="25">
        <f>SUM(H52:H104)</f>
        <v>0</v>
      </c>
    </row>
    <row r="106" spans="1:8" s="1" customFormat="1" ht="13.8" x14ac:dyDescent="0.3">
      <c r="B106" s="6" t="s">
        <v>1</v>
      </c>
    </row>
    <row r="107" spans="1:8" s="2" customFormat="1" ht="12" x14ac:dyDescent="0.3">
      <c r="H107" s="7" t="s">
        <v>99</v>
      </c>
    </row>
    <row r="108" spans="1:8" s="3" customFormat="1" ht="27.45" customHeight="1" x14ac:dyDescent="0.3">
      <c r="B108" s="8" t="s">
        <v>4</v>
      </c>
      <c r="C108" s="8" t="s">
        <v>5</v>
      </c>
      <c r="D108" s="8" t="s">
        <v>6</v>
      </c>
      <c r="E108" s="8" t="s">
        <v>7</v>
      </c>
      <c r="F108" s="8" t="s">
        <v>8</v>
      </c>
      <c r="G108" s="8" t="s">
        <v>9</v>
      </c>
      <c r="H108" s="9" t="s">
        <v>10</v>
      </c>
    </row>
    <row r="109" spans="1:8" s="3" customFormat="1" ht="24" customHeight="1" x14ac:dyDescent="0.3">
      <c r="A109" s="3">
        <v>1957</v>
      </c>
      <c r="B109" s="10" t="s">
        <v>100</v>
      </c>
      <c r="C109" s="11" t="s">
        <v>12</v>
      </c>
      <c r="D109" s="12" t="s">
        <v>101</v>
      </c>
      <c r="E109" s="18"/>
      <c r="F109" s="15"/>
      <c r="G109" s="15"/>
      <c r="H109" s="15"/>
    </row>
    <row r="110" spans="1:8" s="3" customFormat="1" ht="12" customHeight="1" x14ac:dyDescent="0.3">
      <c r="B110" s="16"/>
      <c r="C110" s="17"/>
      <c r="D110" s="17"/>
      <c r="E110" s="17"/>
      <c r="F110" s="17"/>
      <c r="G110" s="17"/>
      <c r="H110" s="17"/>
    </row>
    <row r="111" spans="1:8" s="3" customFormat="1" ht="48" customHeight="1" x14ac:dyDescent="0.3">
      <c r="A111" s="3">
        <v>2069</v>
      </c>
      <c r="B111" s="10"/>
      <c r="C111" s="11"/>
      <c r="D111" s="27" t="s">
        <v>102</v>
      </c>
      <c r="E111" s="18"/>
      <c r="F111" s="15"/>
      <c r="G111" s="15"/>
      <c r="H111" s="15"/>
    </row>
    <row r="112" spans="1:8" s="3" customFormat="1" ht="12" customHeight="1" x14ac:dyDescent="0.3">
      <c r="B112" s="16"/>
      <c r="C112" s="17"/>
      <c r="D112" s="17"/>
      <c r="E112" s="17"/>
      <c r="F112" s="17"/>
      <c r="G112" s="17"/>
      <c r="H112" s="17"/>
    </row>
    <row r="113" spans="1:8" s="3" customFormat="1" ht="12" customHeight="1" x14ac:dyDescent="0.3">
      <c r="A113" s="3">
        <v>2247</v>
      </c>
      <c r="B113" s="10" t="s">
        <v>103</v>
      </c>
      <c r="C113" s="11"/>
      <c r="D113" s="12" t="s">
        <v>16</v>
      </c>
      <c r="E113" s="18"/>
      <c r="F113" s="15"/>
      <c r="G113" s="15"/>
      <c r="H113" s="15"/>
    </row>
    <row r="114" spans="1:8" s="3" customFormat="1" ht="12" customHeight="1" x14ac:dyDescent="0.3">
      <c r="B114" s="16"/>
      <c r="C114" s="17"/>
      <c r="D114" s="17"/>
      <c r="E114" s="17"/>
      <c r="F114" s="17"/>
      <c r="G114" s="17"/>
      <c r="H114" s="17"/>
    </row>
    <row r="115" spans="1:8" s="3" customFormat="1" ht="24" customHeight="1" x14ac:dyDescent="0.3">
      <c r="A115" s="3">
        <v>1977</v>
      </c>
      <c r="B115" s="10" t="s">
        <v>104</v>
      </c>
      <c r="C115" s="11" t="s">
        <v>105</v>
      </c>
      <c r="D115" s="11" t="s">
        <v>18</v>
      </c>
      <c r="E115" s="18" t="s">
        <v>19</v>
      </c>
      <c r="F115" s="15">
        <v>1</v>
      </c>
      <c r="G115" s="19">
        <v>0</v>
      </c>
      <c r="H115" s="15">
        <f>IF(E115 = CHAR(37), F115*G115/100,F115*G115)</f>
        <v>0</v>
      </c>
    </row>
    <row r="116" spans="1:8" s="3" customFormat="1" ht="12" customHeight="1" x14ac:dyDescent="0.3">
      <c r="B116" s="16"/>
      <c r="C116" s="17"/>
      <c r="D116" s="17"/>
      <c r="E116" s="17"/>
      <c r="F116" s="17"/>
      <c r="G116" s="17"/>
      <c r="H116" s="17"/>
    </row>
    <row r="117" spans="1:8" s="3" customFormat="1" ht="36" customHeight="1" x14ac:dyDescent="0.3">
      <c r="A117" s="3">
        <v>1978</v>
      </c>
      <c r="B117" s="10" t="s">
        <v>106</v>
      </c>
      <c r="C117" s="11" t="s">
        <v>107</v>
      </c>
      <c r="D117" s="12" t="s">
        <v>108</v>
      </c>
      <c r="E117" s="18"/>
      <c r="F117" s="15"/>
      <c r="G117" s="15"/>
      <c r="H117" s="15"/>
    </row>
    <row r="118" spans="1:8" s="3" customFormat="1" ht="12" customHeight="1" x14ac:dyDescent="0.3">
      <c r="B118" s="16"/>
      <c r="C118" s="17"/>
      <c r="D118" s="17"/>
      <c r="E118" s="17"/>
      <c r="F118" s="17"/>
      <c r="G118" s="17"/>
      <c r="H118" s="17"/>
    </row>
    <row r="119" spans="1:8" s="3" customFormat="1" ht="24" customHeight="1" x14ac:dyDescent="0.3">
      <c r="A119" s="3">
        <v>2072</v>
      </c>
      <c r="B119" s="10" t="s">
        <v>109</v>
      </c>
      <c r="C119" s="11" t="s">
        <v>110</v>
      </c>
      <c r="D119" s="11" t="s">
        <v>111</v>
      </c>
      <c r="E119" s="18" t="s">
        <v>19</v>
      </c>
      <c r="F119" s="15">
        <v>1</v>
      </c>
      <c r="G119" s="19">
        <v>0</v>
      </c>
      <c r="H119" s="15">
        <f>IF(E119 = CHAR(37), F119*G119/100,F119*G119)</f>
        <v>0</v>
      </c>
    </row>
    <row r="120" spans="1:8" s="3" customFormat="1" ht="12" customHeight="1" x14ac:dyDescent="0.3">
      <c r="B120" s="16"/>
      <c r="C120" s="17"/>
      <c r="D120" s="17"/>
      <c r="E120" s="17"/>
      <c r="F120" s="17"/>
      <c r="G120" s="17"/>
      <c r="H120" s="17"/>
    </row>
    <row r="121" spans="1:8" s="3" customFormat="1" ht="24" customHeight="1" x14ac:dyDescent="0.3">
      <c r="A121" s="3">
        <v>2073</v>
      </c>
      <c r="B121" s="10" t="s">
        <v>112</v>
      </c>
      <c r="C121" s="11" t="s">
        <v>113</v>
      </c>
      <c r="D121" s="11" t="s">
        <v>114</v>
      </c>
      <c r="E121" s="18" t="s">
        <v>19</v>
      </c>
      <c r="F121" s="15">
        <v>1</v>
      </c>
      <c r="G121" s="19">
        <v>0</v>
      </c>
      <c r="H121" s="15">
        <f>IF(E121 = CHAR(37), F121*G121/100,F121*G121)</f>
        <v>0</v>
      </c>
    </row>
    <row r="122" spans="1:8" s="3" customFormat="1" ht="12" customHeight="1" x14ac:dyDescent="0.3">
      <c r="B122" s="16"/>
      <c r="C122" s="17"/>
      <c r="D122" s="17"/>
      <c r="E122" s="17"/>
      <c r="F122" s="17"/>
      <c r="G122" s="17"/>
      <c r="H122" s="17"/>
    </row>
    <row r="123" spans="1:8" s="3" customFormat="1" ht="12" customHeight="1" x14ac:dyDescent="0.3">
      <c r="A123" s="3">
        <v>2076</v>
      </c>
      <c r="B123" s="10" t="s">
        <v>115</v>
      </c>
      <c r="C123" s="11" t="s">
        <v>30</v>
      </c>
      <c r="D123" s="11" t="s">
        <v>116</v>
      </c>
      <c r="E123" s="18" t="s">
        <v>19</v>
      </c>
      <c r="F123" s="15">
        <v>1</v>
      </c>
      <c r="G123" s="19">
        <v>0</v>
      </c>
      <c r="H123" s="15">
        <f>IF(E123 = CHAR(37), F123*G123/100,F123*G123)</f>
        <v>0</v>
      </c>
    </row>
    <row r="124" spans="1:8" s="3" customFormat="1" ht="12" customHeight="1" x14ac:dyDescent="0.3">
      <c r="B124" s="16"/>
      <c r="C124" s="17"/>
      <c r="D124" s="17"/>
      <c r="E124" s="17"/>
      <c r="F124" s="17"/>
      <c r="G124" s="17"/>
      <c r="H124" s="17"/>
    </row>
    <row r="125" spans="1:8" s="3" customFormat="1" ht="24" customHeight="1" x14ac:dyDescent="0.3">
      <c r="A125" s="3">
        <v>2552</v>
      </c>
      <c r="B125" s="10" t="s">
        <v>117</v>
      </c>
      <c r="C125" s="11" t="s">
        <v>118</v>
      </c>
      <c r="D125" s="11" t="s">
        <v>37</v>
      </c>
      <c r="E125" s="18" t="s">
        <v>19</v>
      </c>
      <c r="F125" s="15">
        <v>1</v>
      </c>
      <c r="G125" s="19">
        <v>0</v>
      </c>
      <c r="H125" s="15">
        <f>IF(E125 = CHAR(37), F125*G125/100,F125*G125)</f>
        <v>0</v>
      </c>
    </row>
    <row r="126" spans="1:8" s="3" customFormat="1" ht="12" customHeight="1" x14ac:dyDescent="0.3">
      <c r="B126" s="16"/>
      <c r="C126" s="17"/>
      <c r="D126" s="17"/>
      <c r="E126" s="17"/>
      <c r="F126" s="17"/>
      <c r="G126" s="17"/>
      <c r="H126" s="17"/>
    </row>
    <row r="127" spans="1:8" s="3" customFormat="1" ht="24" customHeight="1" x14ac:dyDescent="0.3">
      <c r="A127" s="3">
        <v>25631</v>
      </c>
      <c r="B127" s="10" t="s">
        <v>119</v>
      </c>
      <c r="C127" s="11" t="s">
        <v>39</v>
      </c>
      <c r="D127" s="11" t="s">
        <v>40</v>
      </c>
      <c r="E127" s="18" t="s">
        <v>19</v>
      </c>
      <c r="F127" s="15">
        <v>1</v>
      </c>
      <c r="G127" s="19">
        <v>0</v>
      </c>
      <c r="H127" s="15">
        <f>IF(E127 = CHAR(37), F127*G127/100,F127*G127)</f>
        <v>0</v>
      </c>
    </row>
    <row r="128" spans="1:8" s="3" customFormat="1" ht="12" customHeight="1" x14ac:dyDescent="0.3">
      <c r="B128" s="16"/>
      <c r="C128" s="17"/>
      <c r="D128" s="17"/>
      <c r="E128" s="17"/>
      <c r="F128" s="17"/>
      <c r="G128" s="17"/>
      <c r="H128" s="17"/>
    </row>
    <row r="129" spans="1:8" s="3" customFormat="1" ht="36" customHeight="1" x14ac:dyDescent="0.3">
      <c r="A129" s="3">
        <v>1983</v>
      </c>
      <c r="B129" s="10" t="s">
        <v>120</v>
      </c>
      <c r="C129" s="11" t="s">
        <v>121</v>
      </c>
      <c r="D129" s="12" t="s">
        <v>122</v>
      </c>
      <c r="E129" s="18"/>
      <c r="F129" s="15"/>
      <c r="G129" s="15"/>
      <c r="H129" s="15"/>
    </row>
    <row r="130" spans="1:8" s="3" customFormat="1" ht="12" customHeight="1" x14ac:dyDescent="0.3">
      <c r="B130" s="16"/>
      <c r="C130" s="17"/>
      <c r="D130" s="17"/>
      <c r="E130" s="17"/>
      <c r="F130" s="17"/>
      <c r="G130" s="17"/>
      <c r="H130" s="17"/>
    </row>
    <row r="131" spans="1:8" s="3" customFormat="1" ht="12" customHeight="1" x14ac:dyDescent="0.3">
      <c r="A131" s="3">
        <v>2020</v>
      </c>
      <c r="B131" s="10" t="s">
        <v>123</v>
      </c>
      <c r="C131" s="11" t="s">
        <v>124</v>
      </c>
      <c r="D131" s="11" t="s">
        <v>46</v>
      </c>
      <c r="E131" s="18" t="s">
        <v>19</v>
      </c>
      <c r="F131" s="15">
        <v>1</v>
      </c>
      <c r="G131" s="19">
        <v>0</v>
      </c>
      <c r="H131" s="15">
        <f>IF(E131 = CHAR(37), F131*G131/100,F131*G131)</f>
        <v>0</v>
      </c>
    </row>
    <row r="132" spans="1:8" s="3" customFormat="1" ht="12" customHeight="1" x14ac:dyDescent="0.3">
      <c r="B132" s="16"/>
      <c r="C132" s="17"/>
      <c r="D132" s="17"/>
      <c r="E132" s="17"/>
      <c r="F132" s="17"/>
      <c r="G132" s="17"/>
      <c r="H132" s="17"/>
    </row>
    <row r="133" spans="1:8" s="3" customFormat="1" ht="12" customHeight="1" x14ac:dyDescent="0.3">
      <c r="A133" s="3">
        <v>2023</v>
      </c>
      <c r="B133" s="10" t="s">
        <v>125</v>
      </c>
      <c r="C133" s="11" t="s">
        <v>126</v>
      </c>
      <c r="D133" s="11" t="s">
        <v>49</v>
      </c>
      <c r="E133" s="18" t="s">
        <v>19</v>
      </c>
      <c r="F133" s="15">
        <v>1</v>
      </c>
      <c r="G133" s="19">
        <v>0</v>
      </c>
      <c r="H133" s="15">
        <f>IF(E133 = CHAR(37), F133*G133/100,F133*G133)</f>
        <v>0</v>
      </c>
    </row>
    <row r="134" spans="1:8" s="3" customFormat="1" ht="12" customHeight="1" x14ac:dyDescent="0.3">
      <c r="B134" s="16"/>
      <c r="C134" s="17"/>
      <c r="D134" s="17"/>
      <c r="E134" s="17"/>
      <c r="F134" s="17"/>
      <c r="G134" s="17"/>
      <c r="H134" s="17"/>
    </row>
    <row r="135" spans="1:8" s="3" customFormat="1" ht="12" customHeight="1" x14ac:dyDescent="0.3">
      <c r="A135" s="3">
        <v>2024</v>
      </c>
      <c r="B135" s="10" t="s">
        <v>127</v>
      </c>
      <c r="C135" s="11" t="s">
        <v>128</v>
      </c>
      <c r="D135" s="11" t="s">
        <v>52</v>
      </c>
      <c r="E135" s="18" t="s">
        <v>19</v>
      </c>
      <c r="F135" s="15">
        <v>1</v>
      </c>
      <c r="G135" s="19">
        <v>0</v>
      </c>
      <c r="H135" s="15">
        <f>IF(E135 = CHAR(37), F135*G135/100,F135*G135)</f>
        <v>0</v>
      </c>
    </row>
    <row r="136" spans="1:8" s="3" customFormat="1" ht="12" customHeight="1" x14ac:dyDescent="0.3">
      <c r="B136" s="16"/>
      <c r="C136" s="17"/>
      <c r="D136" s="17"/>
      <c r="E136" s="17"/>
      <c r="F136" s="17"/>
      <c r="G136" s="17"/>
      <c r="H136" s="17"/>
    </row>
    <row r="137" spans="1:8" s="3" customFormat="1" ht="24" customHeight="1" x14ac:dyDescent="0.3">
      <c r="A137" s="3">
        <v>2025</v>
      </c>
      <c r="B137" s="10" t="s">
        <v>129</v>
      </c>
      <c r="C137" s="11" t="s">
        <v>130</v>
      </c>
      <c r="D137" s="11" t="s">
        <v>55</v>
      </c>
      <c r="E137" s="18" t="s">
        <v>19</v>
      </c>
      <c r="F137" s="15">
        <v>1</v>
      </c>
      <c r="G137" s="19">
        <v>0</v>
      </c>
      <c r="H137" s="15">
        <f>IF(E137 = CHAR(37), F137*G137/100,F137*G137)</f>
        <v>0</v>
      </c>
    </row>
    <row r="138" spans="1:8" s="3" customFormat="1" ht="12" customHeight="1" x14ac:dyDescent="0.3">
      <c r="B138" s="16"/>
      <c r="C138" s="17"/>
      <c r="D138" s="17"/>
      <c r="E138" s="17"/>
      <c r="F138" s="17"/>
      <c r="G138" s="17"/>
      <c r="H138" s="17"/>
    </row>
    <row r="139" spans="1:8" s="3" customFormat="1" ht="24" customHeight="1" x14ac:dyDescent="0.3">
      <c r="A139" s="3">
        <v>2026</v>
      </c>
      <c r="B139" s="10" t="s">
        <v>131</v>
      </c>
      <c r="C139" s="11" t="s">
        <v>132</v>
      </c>
      <c r="D139" s="11" t="s">
        <v>58</v>
      </c>
      <c r="E139" s="18" t="s">
        <v>19</v>
      </c>
      <c r="F139" s="15">
        <v>1</v>
      </c>
      <c r="G139" s="19">
        <v>0</v>
      </c>
      <c r="H139" s="15">
        <f>IF(E139 = CHAR(37), F139*G139/100,F139*G139)</f>
        <v>0</v>
      </c>
    </row>
    <row r="140" spans="1:8" s="3" customFormat="1" ht="12" customHeight="1" x14ac:dyDescent="0.3">
      <c r="B140" s="16"/>
      <c r="C140" s="17"/>
      <c r="D140" s="17"/>
      <c r="E140" s="17"/>
      <c r="F140" s="17"/>
      <c r="G140" s="17"/>
      <c r="H140" s="17"/>
    </row>
    <row r="141" spans="1:8" s="3" customFormat="1" ht="12" customHeight="1" x14ac:dyDescent="0.3">
      <c r="A141" s="3">
        <v>2027</v>
      </c>
      <c r="B141" s="10" t="s">
        <v>133</v>
      </c>
      <c r="C141" s="11" t="s">
        <v>134</v>
      </c>
      <c r="D141" s="11" t="s">
        <v>61</v>
      </c>
      <c r="E141" s="18" t="s">
        <v>19</v>
      </c>
      <c r="F141" s="15">
        <v>1</v>
      </c>
      <c r="G141" s="19">
        <v>0</v>
      </c>
      <c r="H141" s="15">
        <f>IF(E141 = CHAR(37), F141*G141/100,F141*G141)</f>
        <v>0</v>
      </c>
    </row>
    <row r="142" spans="1:8" s="3" customFormat="1" ht="12" customHeight="1" x14ac:dyDescent="0.3">
      <c r="B142" s="16"/>
      <c r="C142" s="17"/>
      <c r="D142" s="17"/>
      <c r="E142" s="17"/>
      <c r="F142" s="17"/>
      <c r="G142" s="17"/>
      <c r="H142" s="17"/>
    </row>
    <row r="143" spans="1:8" s="3" customFormat="1" ht="36" customHeight="1" x14ac:dyDescent="0.3">
      <c r="A143" s="3">
        <v>2029</v>
      </c>
      <c r="B143" s="10" t="s">
        <v>135</v>
      </c>
      <c r="C143" s="11" t="s">
        <v>136</v>
      </c>
      <c r="D143" s="11" t="s">
        <v>137</v>
      </c>
      <c r="E143" s="18" t="s">
        <v>19</v>
      </c>
      <c r="F143" s="15">
        <v>1</v>
      </c>
      <c r="G143" s="19">
        <v>0</v>
      </c>
      <c r="H143" s="15">
        <f>IF(E143 = CHAR(37), F143*G143/100,F143*G143)</f>
        <v>0</v>
      </c>
    </row>
    <row r="144" spans="1:8" s="3" customFormat="1" ht="12" customHeight="1" x14ac:dyDescent="0.3">
      <c r="B144" s="16"/>
      <c r="C144" s="17"/>
      <c r="D144" s="17"/>
      <c r="E144" s="17"/>
      <c r="F144" s="17"/>
      <c r="G144" s="17"/>
      <c r="H144" s="17"/>
    </row>
    <row r="145" spans="1:8" s="3" customFormat="1" ht="24" customHeight="1" x14ac:dyDescent="0.3">
      <c r="A145" s="3">
        <v>2030</v>
      </c>
      <c r="B145" s="10" t="s">
        <v>138</v>
      </c>
      <c r="C145" s="11" t="s">
        <v>139</v>
      </c>
      <c r="D145" s="11" t="s">
        <v>140</v>
      </c>
      <c r="E145" s="18" t="s">
        <v>19</v>
      </c>
      <c r="F145" s="15">
        <v>1</v>
      </c>
      <c r="G145" s="19">
        <v>0</v>
      </c>
      <c r="H145" s="15">
        <f>IF(E145 = CHAR(37), F145*G145/100,F145*G145)</f>
        <v>0</v>
      </c>
    </row>
    <row r="146" spans="1:8" s="3" customFormat="1" ht="12" customHeight="1" x14ac:dyDescent="0.3">
      <c r="B146" s="16"/>
      <c r="C146" s="17"/>
      <c r="D146" s="17"/>
      <c r="E146" s="17"/>
      <c r="F146" s="17"/>
      <c r="G146" s="17"/>
      <c r="H146" s="17"/>
    </row>
    <row r="147" spans="1:8" s="3" customFormat="1" ht="24" customHeight="1" x14ac:dyDescent="0.3">
      <c r="A147" s="3">
        <v>9458</v>
      </c>
      <c r="B147" s="10" t="s">
        <v>141</v>
      </c>
      <c r="C147" s="11" t="s">
        <v>142</v>
      </c>
      <c r="D147" s="11" t="s">
        <v>143</v>
      </c>
      <c r="E147" s="18" t="s">
        <v>19</v>
      </c>
      <c r="F147" s="15">
        <v>1</v>
      </c>
      <c r="G147" s="19">
        <v>0</v>
      </c>
      <c r="H147" s="15">
        <f>IF(E147 = CHAR(37), F147*G147/100,F147*G147)</f>
        <v>0</v>
      </c>
    </row>
    <row r="148" spans="1:8" s="3" customFormat="1" ht="12" customHeight="1" x14ac:dyDescent="0.3">
      <c r="B148" s="16"/>
      <c r="C148" s="17"/>
      <c r="D148" s="17"/>
      <c r="E148" s="17"/>
      <c r="F148" s="17"/>
      <c r="G148" s="17"/>
      <c r="H148" s="17"/>
    </row>
    <row r="149" spans="1:8" s="3" customFormat="1" ht="12" customHeight="1" x14ac:dyDescent="0.3">
      <c r="B149" s="16"/>
      <c r="C149" s="17"/>
      <c r="D149" s="17"/>
      <c r="E149" s="17"/>
      <c r="F149" s="17"/>
      <c r="G149" s="17"/>
      <c r="H149" s="17"/>
    </row>
    <row r="150" spans="1:8" s="4" customFormat="1" ht="20.100000000000001" customHeight="1" x14ac:dyDescent="0.3">
      <c r="B150" s="20" t="s">
        <v>78</v>
      </c>
      <c r="C150" s="21"/>
      <c r="D150" s="22"/>
      <c r="E150" s="23"/>
      <c r="F150" s="24"/>
      <c r="G150" s="24"/>
      <c r="H150" s="25">
        <f>SUM(H109:H149)</f>
        <v>0</v>
      </c>
    </row>
    <row r="151" spans="1:8" s="1" customFormat="1" ht="13.8" x14ac:dyDescent="0.3">
      <c r="B151" s="6" t="s">
        <v>1</v>
      </c>
    </row>
    <row r="152" spans="1:8" s="2" customFormat="1" ht="12" x14ac:dyDescent="0.3">
      <c r="H152" s="7" t="s">
        <v>99</v>
      </c>
    </row>
    <row r="153" spans="1:8" s="3" customFormat="1" ht="27.45" customHeight="1" x14ac:dyDescent="0.3">
      <c r="B153" s="8" t="s">
        <v>4</v>
      </c>
      <c r="C153" s="8" t="s">
        <v>5</v>
      </c>
      <c r="D153" s="8" t="s">
        <v>6</v>
      </c>
      <c r="E153" s="8" t="s">
        <v>7</v>
      </c>
      <c r="F153" s="8" t="s">
        <v>8</v>
      </c>
      <c r="G153" s="8" t="s">
        <v>9</v>
      </c>
      <c r="H153" s="9" t="s">
        <v>10</v>
      </c>
    </row>
    <row r="154" spans="1:8" s="4" customFormat="1" ht="20.100000000000001" customHeight="1" x14ac:dyDescent="0.3">
      <c r="B154" s="20" t="s">
        <v>79</v>
      </c>
      <c r="C154" s="21"/>
      <c r="D154" s="22"/>
      <c r="E154" s="23"/>
      <c r="F154" s="24"/>
      <c r="G154" s="24"/>
      <c r="H154" s="25">
        <f>H150</f>
        <v>0</v>
      </c>
    </row>
    <row r="155" spans="1:8" s="3" customFormat="1" ht="24" customHeight="1" x14ac:dyDescent="0.3">
      <c r="A155" s="3">
        <v>9459</v>
      </c>
      <c r="B155" s="10" t="s">
        <v>144</v>
      </c>
      <c r="C155" s="11" t="s">
        <v>145</v>
      </c>
      <c r="D155" s="11" t="s">
        <v>146</v>
      </c>
      <c r="E155" s="18" t="s">
        <v>19</v>
      </c>
      <c r="F155" s="15">
        <v>1</v>
      </c>
      <c r="G155" s="19">
        <v>0</v>
      </c>
      <c r="H155" s="15">
        <f>IF(E155 = CHAR(37), F155*G155/100,F155*G155)</f>
        <v>0</v>
      </c>
    </row>
    <row r="156" spans="1:8" s="3" customFormat="1" ht="12" customHeight="1" x14ac:dyDescent="0.3">
      <c r="B156" s="16"/>
      <c r="C156" s="17"/>
      <c r="D156" s="17"/>
      <c r="E156" s="17"/>
      <c r="F156" s="17"/>
      <c r="G156" s="17"/>
      <c r="H156" s="17"/>
    </row>
    <row r="157" spans="1:8" s="3" customFormat="1" ht="12" customHeight="1" x14ac:dyDescent="0.3">
      <c r="A157" s="3">
        <v>10540</v>
      </c>
      <c r="B157" s="10" t="s">
        <v>147</v>
      </c>
      <c r="C157" s="11"/>
      <c r="D157" s="11" t="s">
        <v>148</v>
      </c>
      <c r="E157" s="18" t="s">
        <v>19</v>
      </c>
      <c r="F157" s="15">
        <v>1</v>
      </c>
      <c r="G157" s="19">
        <v>0</v>
      </c>
      <c r="H157" s="15">
        <f>IF(E157 = CHAR(37), F157*G157/100,F157*G157)</f>
        <v>0</v>
      </c>
    </row>
    <row r="158" spans="1:8" s="3" customFormat="1" ht="12" customHeight="1" x14ac:dyDescent="0.3">
      <c r="B158" s="16"/>
      <c r="C158" s="17"/>
      <c r="D158" s="17"/>
      <c r="E158" s="17"/>
      <c r="F158" s="17"/>
      <c r="G158" s="17"/>
      <c r="H158" s="17"/>
    </row>
    <row r="159" spans="1:8" s="3" customFormat="1" ht="24" customHeight="1" x14ac:dyDescent="0.3">
      <c r="A159" s="3">
        <v>7897</v>
      </c>
      <c r="B159" s="10"/>
      <c r="C159" s="11" t="s">
        <v>149</v>
      </c>
      <c r="D159" s="27" t="s">
        <v>150</v>
      </c>
      <c r="E159" s="18"/>
      <c r="F159" s="15"/>
      <c r="G159" s="15"/>
      <c r="H159" s="15"/>
    </row>
    <row r="160" spans="1:8" s="3" customFormat="1" ht="12" customHeight="1" x14ac:dyDescent="0.3">
      <c r="B160" s="16"/>
      <c r="C160" s="17"/>
      <c r="D160" s="17"/>
      <c r="E160" s="17"/>
      <c r="F160" s="17"/>
      <c r="G160" s="17"/>
      <c r="H160" s="17"/>
    </row>
    <row r="161" spans="1:8" s="3" customFormat="1" ht="12" customHeight="1" x14ac:dyDescent="0.3">
      <c r="A161" s="3">
        <v>7898</v>
      </c>
      <c r="B161" s="10" t="s">
        <v>151</v>
      </c>
      <c r="C161" s="11"/>
      <c r="D161" s="11" t="s">
        <v>93</v>
      </c>
      <c r="E161" s="18" t="s">
        <v>19</v>
      </c>
      <c r="F161" s="15">
        <v>1</v>
      </c>
      <c r="G161" s="19">
        <v>0</v>
      </c>
      <c r="H161" s="15">
        <f>IF(E161 = CHAR(37), F161*G161/100,F161*G161)</f>
        <v>0</v>
      </c>
    </row>
    <row r="162" spans="1:8" s="3" customFormat="1" ht="12" customHeight="1" x14ac:dyDescent="0.3">
      <c r="B162" s="16"/>
      <c r="C162" s="17"/>
      <c r="D162" s="17"/>
      <c r="E162" s="17"/>
      <c r="F162" s="17"/>
      <c r="G162" s="17"/>
      <c r="H162" s="17"/>
    </row>
    <row r="163" spans="1:8" s="3" customFormat="1" ht="12" customHeight="1" x14ac:dyDescent="0.3">
      <c r="A163" s="3">
        <v>7899</v>
      </c>
      <c r="B163" s="10" t="s">
        <v>152</v>
      </c>
      <c r="C163" s="11"/>
      <c r="D163" s="11" t="s">
        <v>95</v>
      </c>
      <c r="E163" s="18" t="s">
        <v>19</v>
      </c>
      <c r="F163" s="15">
        <v>1</v>
      </c>
      <c r="G163" s="19">
        <v>0</v>
      </c>
      <c r="H163" s="15">
        <f>IF(E163 = CHAR(37), F163*G163/100,F163*G163)</f>
        <v>0</v>
      </c>
    </row>
    <row r="164" spans="1:8" s="3" customFormat="1" ht="12" customHeight="1" x14ac:dyDescent="0.3">
      <c r="B164" s="16"/>
      <c r="C164" s="17"/>
      <c r="D164" s="17"/>
      <c r="E164" s="17"/>
      <c r="F164" s="17"/>
      <c r="G164" s="17"/>
      <c r="H164" s="17"/>
    </row>
    <row r="165" spans="1:8" s="3" customFormat="1" ht="12" customHeight="1" x14ac:dyDescent="0.3">
      <c r="A165" s="3">
        <v>7900</v>
      </c>
      <c r="B165" s="10" t="s">
        <v>153</v>
      </c>
      <c r="C165" s="11"/>
      <c r="D165" s="11" t="s">
        <v>97</v>
      </c>
      <c r="E165" s="18" t="s">
        <v>19</v>
      </c>
      <c r="F165" s="15">
        <v>1</v>
      </c>
      <c r="G165" s="19">
        <v>0</v>
      </c>
      <c r="H165" s="15">
        <f>IF(E165 = CHAR(37), F165*G165/100,F165*G165)</f>
        <v>0</v>
      </c>
    </row>
    <row r="166" spans="1:8" s="3" customFormat="1" ht="12" customHeight="1" x14ac:dyDescent="0.3">
      <c r="B166" s="16"/>
      <c r="C166" s="17"/>
      <c r="D166" s="17"/>
      <c r="E166" s="17"/>
      <c r="F166" s="17"/>
      <c r="G166" s="17"/>
      <c r="H166" s="17"/>
    </row>
    <row r="167" spans="1:8" s="3" customFormat="1" ht="24" customHeight="1" x14ac:dyDescent="0.3">
      <c r="A167" s="3">
        <v>7901</v>
      </c>
      <c r="B167" s="10" t="s">
        <v>154</v>
      </c>
      <c r="C167" s="11" t="s">
        <v>155</v>
      </c>
      <c r="D167" s="12" t="s">
        <v>82</v>
      </c>
      <c r="E167" s="18"/>
      <c r="F167" s="15"/>
      <c r="G167" s="15"/>
      <c r="H167" s="15"/>
    </row>
    <row r="168" spans="1:8" s="3" customFormat="1" ht="12" customHeight="1" x14ac:dyDescent="0.3">
      <c r="B168" s="16"/>
      <c r="C168" s="17"/>
      <c r="D168" s="17"/>
      <c r="E168" s="17"/>
      <c r="F168" s="17"/>
      <c r="G168" s="17"/>
      <c r="H168" s="17"/>
    </row>
    <row r="169" spans="1:8" s="3" customFormat="1" ht="12" customHeight="1" x14ac:dyDescent="0.3">
      <c r="A169" s="3">
        <v>7902</v>
      </c>
      <c r="B169" s="10" t="s">
        <v>156</v>
      </c>
      <c r="C169" s="11"/>
      <c r="D169" s="11" t="s">
        <v>157</v>
      </c>
      <c r="E169" s="18" t="s">
        <v>19</v>
      </c>
      <c r="F169" s="15">
        <v>1</v>
      </c>
      <c r="G169" s="19">
        <v>0</v>
      </c>
      <c r="H169" s="15">
        <f>IF(E169 = CHAR(37), F169*G169/100,F169*G169)</f>
        <v>0</v>
      </c>
    </row>
    <row r="170" spans="1:8" s="3" customFormat="1" ht="12" customHeight="1" x14ac:dyDescent="0.3">
      <c r="B170" s="16"/>
      <c r="C170" s="17"/>
      <c r="D170" s="17"/>
      <c r="E170" s="17"/>
      <c r="F170" s="17"/>
      <c r="G170" s="17"/>
      <c r="H170" s="17"/>
    </row>
    <row r="171" spans="1:8" s="3" customFormat="1" ht="36" customHeight="1" x14ac:dyDescent="0.3">
      <c r="A171" s="3">
        <v>7903</v>
      </c>
      <c r="B171" s="10" t="s">
        <v>158</v>
      </c>
      <c r="C171" s="11"/>
      <c r="D171" s="11" t="s">
        <v>159</v>
      </c>
      <c r="E171" s="18" t="s">
        <v>19</v>
      </c>
      <c r="F171" s="15">
        <v>1</v>
      </c>
      <c r="G171" s="19">
        <v>0</v>
      </c>
      <c r="H171" s="15">
        <f>IF(E171 = CHAR(37), F171*G171/100,F171*G171)</f>
        <v>0</v>
      </c>
    </row>
    <row r="172" spans="1:8" s="3" customFormat="1" ht="12" customHeight="1" x14ac:dyDescent="0.3">
      <c r="B172" s="16"/>
      <c r="C172" s="17"/>
      <c r="D172" s="17"/>
      <c r="E172" s="17"/>
      <c r="F172" s="17"/>
      <c r="G172" s="17"/>
      <c r="H172" s="17"/>
    </row>
    <row r="173" spans="1:8" s="3" customFormat="1" ht="36" customHeight="1" x14ac:dyDescent="0.3">
      <c r="A173" s="3">
        <v>10398</v>
      </c>
      <c r="B173" s="10" t="s">
        <v>160</v>
      </c>
      <c r="C173" s="11"/>
      <c r="D173" s="11" t="s">
        <v>161</v>
      </c>
      <c r="E173" s="18" t="s">
        <v>19</v>
      </c>
      <c r="F173" s="15">
        <v>1</v>
      </c>
      <c r="G173" s="19">
        <v>0</v>
      </c>
      <c r="H173" s="15">
        <f>IF(E173 = CHAR(37), F173*G173/100,F173*G173)</f>
        <v>0</v>
      </c>
    </row>
    <row r="174" spans="1:8" s="3" customFormat="1" ht="12" customHeight="1" x14ac:dyDescent="0.3">
      <c r="B174" s="16"/>
      <c r="C174" s="17"/>
      <c r="D174" s="17"/>
      <c r="E174" s="17"/>
      <c r="F174" s="17"/>
      <c r="G174" s="17"/>
      <c r="H174" s="17"/>
    </row>
    <row r="175" spans="1:8" s="3" customFormat="1" ht="12" customHeight="1" x14ac:dyDescent="0.3">
      <c r="B175" s="16"/>
      <c r="C175" s="17"/>
      <c r="D175" s="17"/>
      <c r="E175" s="17"/>
      <c r="F175" s="17"/>
      <c r="G175" s="17"/>
      <c r="H175" s="17"/>
    </row>
    <row r="176" spans="1:8" s="3" customFormat="1" ht="12" customHeight="1" x14ac:dyDescent="0.3">
      <c r="B176" s="16"/>
      <c r="C176" s="17"/>
      <c r="D176" s="17"/>
      <c r="E176" s="17"/>
      <c r="F176" s="17"/>
      <c r="G176" s="17"/>
      <c r="H176" s="17"/>
    </row>
    <row r="177" spans="2:8" s="3" customFormat="1" ht="12" customHeight="1" x14ac:dyDescent="0.3">
      <c r="B177" s="16"/>
      <c r="C177" s="17"/>
      <c r="D177" s="17"/>
      <c r="E177" s="17"/>
      <c r="F177" s="17"/>
      <c r="G177" s="17"/>
      <c r="H177" s="17"/>
    </row>
    <row r="178" spans="2:8" s="3" customFormat="1" ht="12" customHeight="1" x14ac:dyDescent="0.3">
      <c r="B178" s="16"/>
      <c r="C178" s="17"/>
      <c r="D178" s="17"/>
      <c r="E178" s="17"/>
      <c r="F178" s="17"/>
      <c r="G178" s="17"/>
      <c r="H178" s="17"/>
    </row>
    <row r="179" spans="2:8" s="3" customFormat="1" ht="12" customHeight="1" x14ac:dyDescent="0.3">
      <c r="B179" s="16"/>
      <c r="C179" s="17"/>
      <c r="D179" s="17"/>
      <c r="E179" s="17"/>
      <c r="F179" s="17"/>
      <c r="G179" s="17"/>
      <c r="H179" s="17"/>
    </row>
    <row r="180" spans="2:8" s="3" customFormat="1" ht="12" customHeight="1" x14ac:dyDescent="0.3">
      <c r="B180" s="16"/>
      <c r="C180" s="17"/>
      <c r="D180" s="17"/>
      <c r="E180" s="17"/>
      <c r="F180" s="17"/>
      <c r="G180" s="17"/>
      <c r="H180" s="17"/>
    </row>
    <row r="181" spans="2:8" s="3" customFormat="1" ht="12" customHeight="1" x14ac:dyDescent="0.3">
      <c r="B181" s="16"/>
      <c r="C181" s="17"/>
      <c r="D181" s="17"/>
      <c r="E181" s="17"/>
      <c r="F181" s="17"/>
      <c r="G181" s="17"/>
      <c r="H181" s="17"/>
    </row>
    <row r="182" spans="2:8" s="3" customFormat="1" ht="12" customHeight="1" x14ac:dyDescent="0.3">
      <c r="B182" s="16"/>
      <c r="C182" s="17"/>
      <c r="D182" s="17"/>
      <c r="E182" s="17"/>
      <c r="F182" s="17"/>
      <c r="G182" s="17"/>
      <c r="H182" s="17"/>
    </row>
    <row r="183" spans="2:8" s="3" customFormat="1" ht="12" customHeight="1" x14ac:dyDescent="0.3">
      <c r="B183" s="16"/>
      <c r="C183" s="17"/>
      <c r="D183" s="17"/>
      <c r="E183" s="17"/>
      <c r="F183" s="17"/>
      <c r="G183" s="17"/>
      <c r="H183" s="17"/>
    </row>
    <row r="184" spans="2:8" s="3" customFormat="1" ht="12" customHeight="1" x14ac:dyDescent="0.3">
      <c r="B184" s="16"/>
      <c r="C184" s="17"/>
      <c r="D184" s="17"/>
      <c r="E184" s="17"/>
      <c r="F184" s="17"/>
      <c r="G184" s="17"/>
      <c r="H184" s="17"/>
    </row>
    <row r="185" spans="2:8" s="3" customFormat="1" ht="12" customHeight="1" x14ac:dyDescent="0.3">
      <c r="B185" s="16"/>
      <c r="C185" s="17"/>
      <c r="D185" s="17"/>
      <c r="E185" s="17"/>
      <c r="F185" s="17"/>
      <c r="G185" s="17"/>
      <c r="H185" s="17"/>
    </row>
    <row r="186" spans="2:8" s="3" customFormat="1" ht="12" customHeight="1" x14ac:dyDescent="0.3">
      <c r="B186" s="16"/>
      <c r="C186" s="17"/>
      <c r="D186" s="17"/>
      <c r="E186" s="17"/>
      <c r="F186" s="17"/>
      <c r="G186" s="17"/>
      <c r="H186" s="17"/>
    </row>
    <row r="187" spans="2:8" s="3" customFormat="1" ht="12" customHeight="1" x14ac:dyDescent="0.3">
      <c r="B187" s="16"/>
      <c r="C187" s="17"/>
      <c r="D187" s="17"/>
      <c r="E187" s="17"/>
      <c r="F187" s="17"/>
      <c r="G187" s="17"/>
      <c r="H187" s="17"/>
    </row>
    <row r="188" spans="2:8" s="3" customFormat="1" ht="12" customHeight="1" x14ac:dyDescent="0.3">
      <c r="B188" s="16"/>
      <c r="C188" s="17"/>
      <c r="D188" s="17"/>
      <c r="E188" s="17"/>
      <c r="F188" s="17"/>
      <c r="G188" s="17"/>
      <c r="H188" s="17"/>
    </row>
    <row r="189" spans="2:8" s="3" customFormat="1" ht="12" customHeight="1" x14ac:dyDescent="0.3">
      <c r="B189" s="16"/>
      <c r="C189" s="17"/>
      <c r="D189" s="17"/>
      <c r="E189" s="17"/>
      <c r="F189" s="17"/>
      <c r="G189" s="17"/>
      <c r="H189" s="17"/>
    </row>
    <row r="190" spans="2:8" s="3" customFormat="1" ht="12" customHeight="1" x14ac:dyDescent="0.3">
      <c r="B190" s="16"/>
      <c r="C190" s="17"/>
      <c r="D190" s="17"/>
      <c r="E190" s="17"/>
      <c r="F190" s="17"/>
      <c r="G190" s="17"/>
      <c r="H190" s="17"/>
    </row>
    <row r="191" spans="2:8" s="3" customFormat="1" ht="12" customHeight="1" x14ac:dyDescent="0.3">
      <c r="B191" s="16"/>
      <c r="C191" s="17"/>
      <c r="D191" s="17"/>
      <c r="E191" s="17"/>
      <c r="F191" s="17"/>
      <c r="G191" s="17"/>
      <c r="H191" s="17"/>
    </row>
    <row r="192" spans="2:8" s="3" customFormat="1" ht="12" customHeight="1" x14ac:dyDescent="0.3">
      <c r="B192" s="16"/>
      <c r="C192" s="17"/>
      <c r="D192" s="17"/>
      <c r="E192" s="17"/>
      <c r="F192" s="17"/>
      <c r="G192" s="17"/>
      <c r="H192" s="17"/>
    </row>
    <row r="193" spans="2:8" s="3" customFormat="1" ht="12" customHeight="1" x14ac:dyDescent="0.3">
      <c r="B193" s="16"/>
      <c r="C193" s="17"/>
      <c r="D193" s="17"/>
      <c r="E193" s="17"/>
      <c r="F193" s="17"/>
      <c r="G193" s="17"/>
      <c r="H193" s="17"/>
    </row>
    <row r="194" spans="2:8" s="3" customFormat="1" ht="12" customHeight="1" x14ac:dyDescent="0.3">
      <c r="B194" s="16"/>
      <c r="C194" s="17"/>
      <c r="D194" s="17"/>
      <c r="E194" s="17"/>
      <c r="F194" s="17"/>
      <c r="G194" s="17"/>
      <c r="H194" s="17"/>
    </row>
    <row r="195" spans="2:8" s="3" customFormat="1" ht="12" customHeight="1" x14ac:dyDescent="0.3">
      <c r="B195" s="16"/>
      <c r="C195" s="17"/>
      <c r="D195" s="17"/>
      <c r="E195" s="17"/>
      <c r="F195" s="17"/>
      <c r="G195" s="17"/>
      <c r="H195" s="17"/>
    </row>
    <row r="196" spans="2:8" s="3" customFormat="1" ht="12" customHeight="1" x14ac:dyDescent="0.3">
      <c r="B196" s="16"/>
      <c r="C196" s="17"/>
      <c r="D196" s="17"/>
      <c r="E196" s="17"/>
      <c r="F196" s="17"/>
      <c r="G196" s="17"/>
      <c r="H196" s="17"/>
    </row>
    <row r="197" spans="2:8" s="3" customFormat="1" ht="12" customHeight="1" x14ac:dyDescent="0.3">
      <c r="B197" s="16"/>
      <c r="C197" s="17"/>
      <c r="D197" s="17"/>
      <c r="E197" s="17"/>
      <c r="F197" s="17"/>
      <c r="G197" s="17"/>
      <c r="H197" s="17"/>
    </row>
    <row r="198" spans="2:8" s="3" customFormat="1" ht="12" customHeight="1" x14ac:dyDescent="0.3">
      <c r="B198" s="16"/>
      <c r="C198" s="17"/>
      <c r="D198" s="17"/>
      <c r="E198" s="17"/>
      <c r="F198" s="17"/>
      <c r="G198" s="17"/>
      <c r="H198" s="17"/>
    </row>
    <row r="199" spans="2:8" s="3" customFormat="1" ht="12" customHeight="1" x14ac:dyDescent="0.3">
      <c r="B199" s="16"/>
      <c r="C199" s="17"/>
      <c r="D199" s="17"/>
      <c r="E199" s="17"/>
      <c r="F199" s="17"/>
      <c r="G199" s="17"/>
      <c r="H199" s="17"/>
    </row>
    <row r="200" spans="2:8" s="3" customFormat="1" ht="12" customHeight="1" x14ac:dyDescent="0.3">
      <c r="B200" s="16"/>
      <c r="C200" s="17"/>
      <c r="D200" s="17"/>
      <c r="E200" s="17"/>
      <c r="F200" s="17"/>
      <c r="G200" s="17"/>
      <c r="H200" s="17"/>
    </row>
    <row r="201" spans="2:8" s="3" customFormat="1" ht="12" customHeight="1" x14ac:dyDescent="0.3">
      <c r="B201" s="16"/>
      <c r="C201" s="17"/>
      <c r="D201" s="17"/>
      <c r="E201" s="17"/>
      <c r="F201" s="17"/>
      <c r="G201" s="17"/>
      <c r="H201" s="17"/>
    </row>
    <row r="202" spans="2:8" s="3" customFormat="1" ht="12" customHeight="1" x14ac:dyDescent="0.3">
      <c r="B202" s="16"/>
      <c r="C202" s="17"/>
      <c r="D202" s="17"/>
      <c r="E202" s="17"/>
      <c r="F202" s="17"/>
      <c r="G202" s="17"/>
      <c r="H202" s="17"/>
    </row>
    <row r="203" spans="2:8" s="3" customFormat="1" ht="12" customHeight="1" x14ac:dyDescent="0.3">
      <c r="B203" s="16"/>
      <c r="C203" s="17"/>
      <c r="D203" s="17"/>
      <c r="E203" s="17"/>
      <c r="F203" s="17"/>
      <c r="G203" s="17"/>
      <c r="H203" s="17"/>
    </row>
    <row r="204" spans="2:8" s="3" customFormat="1" ht="12" customHeight="1" x14ac:dyDescent="0.3">
      <c r="B204" s="16"/>
      <c r="C204" s="17"/>
      <c r="D204" s="17"/>
      <c r="E204" s="17"/>
      <c r="F204" s="17"/>
      <c r="G204" s="17"/>
      <c r="H204" s="17"/>
    </row>
    <row r="205" spans="2:8" s="3" customFormat="1" ht="12" customHeight="1" x14ac:dyDescent="0.3">
      <c r="B205" s="16"/>
      <c r="C205" s="17"/>
      <c r="D205" s="17"/>
      <c r="E205" s="17"/>
      <c r="F205" s="17"/>
      <c r="G205" s="17"/>
      <c r="H205" s="17"/>
    </row>
    <row r="206" spans="2:8" s="3" customFormat="1" ht="12" customHeight="1" x14ac:dyDescent="0.3">
      <c r="B206" s="16"/>
      <c r="C206" s="17"/>
      <c r="D206" s="17"/>
      <c r="E206" s="17"/>
      <c r="F206" s="17"/>
      <c r="G206" s="17"/>
      <c r="H206" s="17"/>
    </row>
    <row r="207" spans="2:8" s="4" customFormat="1" ht="20.100000000000001" customHeight="1" x14ac:dyDescent="0.3">
      <c r="B207" s="20" t="s">
        <v>98</v>
      </c>
      <c r="C207" s="21"/>
      <c r="D207" s="22"/>
      <c r="E207" s="23"/>
      <c r="F207" s="24"/>
      <c r="G207" s="24"/>
      <c r="H207" s="25">
        <f>SUM(H154:H206)</f>
        <v>0</v>
      </c>
    </row>
    <row r="208" spans="2:8" s="1" customFormat="1" ht="13.8" x14ac:dyDescent="0.3">
      <c r="B208" s="6" t="s">
        <v>1</v>
      </c>
    </row>
    <row r="209" spans="1:8" s="2" customFormat="1" ht="12" x14ac:dyDescent="0.3">
      <c r="H209" s="7" t="s">
        <v>162</v>
      </c>
    </row>
    <row r="210" spans="1:8" s="3" customFormat="1" ht="27.45" customHeight="1" x14ac:dyDescent="0.3">
      <c r="B210" s="8" t="s">
        <v>4</v>
      </c>
      <c r="C210" s="8" t="s">
        <v>5</v>
      </c>
      <c r="D210" s="8" t="s">
        <v>6</v>
      </c>
      <c r="E210" s="8" t="s">
        <v>7</v>
      </c>
      <c r="F210" s="8" t="s">
        <v>8</v>
      </c>
      <c r="G210" s="8" t="s">
        <v>9</v>
      </c>
      <c r="H210" s="9" t="s">
        <v>10</v>
      </c>
    </row>
    <row r="211" spans="1:8" s="3" customFormat="1" ht="24" customHeight="1" x14ac:dyDescent="0.3">
      <c r="A211" s="3">
        <v>1802</v>
      </c>
      <c r="B211" s="10" t="s">
        <v>163</v>
      </c>
      <c r="C211" s="11"/>
      <c r="D211" s="12" t="s">
        <v>164</v>
      </c>
      <c r="E211" s="18"/>
      <c r="F211" s="15"/>
      <c r="G211" s="15"/>
      <c r="H211" s="15"/>
    </row>
    <row r="212" spans="1:8" s="3" customFormat="1" ht="12" customHeight="1" x14ac:dyDescent="0.3">
      <c r="B212" s="16"/>
      <c r="C212" s="17"/>
      <c r="D212" s="17"/>
      <c r="E212" s="17"/>
      <c r="F212" s="17"/>
      <c r="G212" s="17"/>
      <c r="H212" s="17"/>
    </row>
    <row r="213" spans="1:8" s="3" customFormat="1" ht="12" customHeight="1" x14ac:dyDescent="0.3">
      <c r="A213" s="3">
        <v>1803</v>
      </c>
      <c r="B213" s="10" t="s">
        <v>165</v>
      </c>
      <c r="C213" s="11" t="s">
        <v>166</v>
      </c>
      <c r="D213" s="12" t="s">
        <v>167</v>
      </c>
      <c r="E213" s="18"/>
      <c r="F213" s="15"/>
      <c r="G213" s="26"/>
      <c r="H213" s="15"/>
    </row>
    <row r="214" spans="1:8" s="3" customFormat="1" ht="12" customHeight="1" x14ac:dyDescent="0.3">
      <c r="B214" s="16"/>
      <c r="C214" s="17"/>
      <c r="D214" s="17"/>
      <c r="E214" s="17"/>
      <c r="F214" s="17"/>
      <c r="G214" s="17"/>
      <c r="H214" s="17"/>
    </row>
    <row r="215" spans="1:8" s="3" customFormat="1" ht="24" customHeight="1" x14ac:dyDescent="0.3">
      <c r="A215" s="3">
        <v>2529</v>
      </c>
      <c r="B215" s="10" t="s">
        <v>168</v>
      </c>
      <c r="C215" s="11"/>
      <c r="D215" s="11" t="s">
        <v>169</v>
      </c>
      <c r="E215" s="18" t="s">
        <v>19</v>
      </c>
      <c r="F215" s="15">
        <v>1</v>
      </c>
      <c r="G215" s="19">
        <v>0</v>
      </c>
      <c r="H215" s="15">
        <f>IF(E215 = CHAR(37), F215*G215/100,F215*G215)</f>
        <v>0</v>
      </c>
    </row>
    <row r="216" spans="1:8" s="3" customFormat="1" ht="12" customHeight="1" x14ac:dyDescent="0.3">
      <c r="B216" s="16"/>
      <c r="C216" s="17"/>
      <c r="D216" s="17"/>
      <c r="E216" s="17"/>
      <c r="F216" s="17"/>
      <c r="G216" s="17"/>
      <c r="H216" s="17"/>
    </row>
    <row r="217" spans="1:8" s="3" customFormat="1" ht="36" customHeight="1" x14ac:dyDescent="0.3">
      <c r="A217" s="3">
        <v>8622</v>
      </c>
      <c r="B217" s="10" t="s">
        <v>170</v>
      </c>
      <c r="C217" s="11" t="s">
        <v>171</v>
      </c>
      <c r="D217" s="11" t="s">
        <v>172</v>
      </c>
      <c r="E217" s="18" t="s">
        <v>19</v>
      </c>
      <c r="F217" s="15">
        <v>1</v>
      </c>
      <c r="G217" s="19">
        <v>0</v>
      </c>
      <c r="H217" s="15">
        <f>IF(E217 = CHAR(37), F217*G217/100,F217*G217)</f>
        <v>0</v>
      </c>
    </row>
    <row r="218" spans="1:8" s="3" customFormat="1" ht="12" customHeight="1" x14ac:dyDescent="0.3">
      <c r="B218" s="16"/>
      <c r="C218" s="17"/>
      <c r="D218" s="17"/>
      <c r="E218" s="17"/>
      <c r="F218" s="17"/>
      <c r="G218" s="17"/>
      <c r="H218" s="17"/>
    </row>
    <row r="219" spans="1:8" s="3" customFormat="1" ht="36" customHeight="1" x14ac:dyDescent="0.3">
      <c r="A219" s="3">
        <v>8623</v>
      </c>
      <c r="B219" s="10" t="s">
        <v>173</v>
      </c>
      <c r="C219" s="11" t="s">
        <v>174</v>
      </c>
      <c r="D219" s="11" t="s">
        <v>175</v>
      </c>
      <c r="E219" s="18" t="s">
        <v>176</v>
      </c>
      <c r="F219" s="15">
        <v>30</v>
      </c>
      <c r="G219" s="19">
        <v>0</v>
      </c>
      <c r="H219" s="15">
        <f>IF(E219 = CHAR(37), F219*G219/100,F219*G219)</f>
        <v>0</v>
      </c>
    </row>
    <row r="220" spans="1:8" s="3" customFormat="1" ht="12" customHeight="1" x14ac:dyDescent="0.3">
      <c r="B220" s="16"/>
      <c r="C220" s="17"/>
      <c r="D220" s="17"/>
      <c r="E220" s="17"/>
      <c r="F220" s="17"/>
      <c r="G220" s="17"/>
      <c r="H220" s="17"/>
    </row>
    <row r="221" spans="1:8" s="3" customFormat="1" ht="24" customHeight="1" x14ac:dyDescent="0.3">
      <c r="A221" s="3">
        <v>20871</v>
      </c>
      <c r="B221" s="10" t="s">
        <v>177</v>
      </c>
      <c r="C221" s="11" t="s">
        <v>178</v>
      </c>
      <c r="D221" s="11" t="s">
        <v>179</v>
      </c>
      <c r="E221" s="18" t="s">
        <v>19</v>
      </c>
      <c r="F221" s="15">
        <v>1</v>
      </c>
      <c r="G221" s="19">
        <v>0</v>
      </c>
      <c r="H221" s="15">
        <f>IF(E221 = CHAR(37), F221*G221/100,F221*G221)</f>
        <v>0</v>
      </c>
    </row>
    <row r="222" spans="1:8" s="3" customFormat="1" ht="12" customHeight="1" x14ac:dyDescent="0.3">
      <c r="B222" s="16"/>
      <c r="C222" s="17"/>
      <c r="D222" s="17"/>
      <c r="E222" s="17"/>
      <c r="F222" s="17"/>
      <c r="G222" s="17"/>
      <c r="H222" s="17"/>
    </row>
    <row r="223" spans="1:8" s="3" customFormat="1" ht="24" customHeight="1" x14ac:dyDescent="0.3">
      <c r="A223" s="3">
        <v>1806</v>
      </c>
      <c r="B223" s="10" t="s">
        <v>180</v>
      </c>
      <c r="C223" s="11" t="s">
        <v>181</v>
      </c>
      <c r="D223" s="12" t="s">
        <v>182</v>
      </c>
      <c r="E223" s="18"/>
      <c r="F223" s="15"/>
      <c r="G223" s="26"/>
      <c r="H223" s="15"/>
    </row>
    <row r="224" spans="1:8" s="3" customFormat="1" ht="12" customHeight="1" x14ac:dyDescent="0.3">
      <c r="B224" s="16"/>
      <c r="C224" s="17"/>
      <c r="D224" s="17"/>
      <c r="E224" s="17"/>
      <c r="F224" s="17"/>
      <c r="G224" s="17"/>
      <c r="H224" s="17"/>
    </row>
    <row r="225" spans="1:8" s="3" customFormat="1" ht="12" customHeight="1" x14ac:dyDescent="0.3">
      <c r="A225" s="3">
        <v>1794</v>
      </c>
      <c r="B225" s="10"/>
      <c r="C225" s="11"/>
      <c r="D225" s="27" t="s">
        <v>183</v>
      </c>
      <c r="E225" s="18"/>
      <c r="F225" s="15"/>
      <c r="G225" s="15"/>
      <c r="H225" s="15"/>
    </row>
    <row r="226" spans="1:8" s="3" customFormat="1" ht="12" customHeight="1" x14ac:dyDescent="0.3">
      <c r="B226" s="16"/>
      <c r="C226" s="17"/>
      <c r="D226" s="17"/>
      <c r="E226" s="17"/>
      <c r="F226" s="17"/>
      <c r="G226" s="17"/>
      <c r="H226" s="17"/>
    </row>
    <row r="227" spans="1:8" s="3" customFormat="1" ht="12" customHeight="1" x14ac:dyDescent="0.3">
      <c r="A227" s="3">
        <v>2545</v>
      </c>
      <c r="B227" s="10" t="s">
        <v>184</v>
      </c>
      <c r="C227" s="11"/>
      <c r="D227" s="11" t="s">
        <v>185</v>
      </c>
      <c r="E227" s="18" t="s">
        <v>19</v>
      </c>
      <c r="F227" s="15">
        <v>1</v>
      </c>
      <c r="G227" s="19">
        <v>0</v>
      </c>
      <c r="H227" s="15">
        <f>IF(E227 = CHAR(37), F227*G227/100,F227*G227)</f>
        <v>0</v>
      </c>
    </row>
    <row r="228" spans="1:8" s="3" customFormat="1" ht="12" customHeight="1" x14ac:dyDescent="0.3">
      <c r="B228" s="16"/>
      <c r="C228" s="17"/>
      <c r="D228" s="17"/>
      <c r="E228" s="17"/>
      <c r="F228" s="17"/>
      <c r="G228" s="17"/>
      <c r="H228" s="17"/>
    </row>
    <row r="229" spans="1:8" s="3" customFormat="1" ht="84" customHeight="1" x14ac:dyDescent="0.3">
      <c r="A229" s="3">
        <v>1798</v>
      </c>
      <c r="B229" s="10" t="s">
        <v>186</v>
      </c>
      <c r="C229" s="11"/>
      <c r="D229" s="11" t="s">
        <v>187</v>
      </c>
      <c r="E229" s="18" t="s">
        <v>19</v>
      </c>
      <c r="F229" s="15">
        <v>1</v>
      </c>
      <c r="G229" s="19">
        <v>0</v>
      </c>
      <c r="H229" s="15">
        <f>IF(E229 = CHAR(37), F229*G229/100,F229*G229)</f>
        <v>0</v>
      </c>
    </row>
    <row r="230" spans="1:8" s="3" customFormat="1" ht="12" customHeight="1" x14ac:dyDescent="0.3">
      <c r="B230" s="16"/>
      <c r="C230" s="17"/>
      <c r="D230" s="17"/>
      <c r="E230" s="17"/>
      <c r="F230" s="17"/>
      <c r="G230" s="17"/>
      <c r="H230" s="17"/>
    </row>
    <row r="231" spans="1:8" s="3" customFormat="1" ht="36" customHeight="1" x14ac:dyDescent="0.3">
      <c r="A231" s="3">
        <v>1799</v>
      </c>
      <c r="B231" s="10" t="s">
        <v>188</v>
      </c>
      <c r="C231" s="11"/>
      <c r="D231" s="11" t="s">
        <v>189</v>
      </c>
      <c r="E231" s="18" t="s">
        <v>19</v>
      </c>
      <c r="F231" s="15">
        <v>1</v>
      </c>
      <c r="G231" s="19">
        <v>0</v>
      </c>
      <c r="H231" s="15">
        <f>IF(E231 = CHAR(37), F231*G231/100,F231*G231)</f>
        <v>0</v>
      </c>
    </row>
    <row r="232" spans="1:8" s="3" customFormat="1" ht="12" customHeight="1" x14ac:dyDescent="0.3">
      <c r="B232" s="16"/>
      <c r="C232" s="17"/>
      <c r="D232" s="17"/>
      <c r="E232" s="17"/>
      <c r="F232" s="17"/>
      <c r="G232" s="17"/>
      <c r="H232" s="17"/>
    </row>
    <row r="233" spans="1:8" s="3" customFormat="1" ht="24" customHeight="1" x14ac:dyDescent="0.3">
      <c r="A233" s="3">
        <v>20872</v>
      </c>
      <c r="B233" s="10" t="s">
        <v>190</v>
      </c>
      <c r="C233" s="11"/>
      <c r="D233" s="12" t="s">
        <v>191</v>
      </c>
      <c r="E233" s="18"/>
      <c r="F233" s="15"/>
      <c r="G233" s="15"/>
      <c r="H233" s="15"/>
    </row>
    <row r="234" spans="1:8" s="3" customFormat="1" ht="12" customHeight="1" x14ac:dyDescent="0.3">
      <c r="B234" s="16"/>
      <c r="C234" s="17"/>
      <c r="D234" s="17"/>
      <c r="E234" s="17"/>
      <c r="F234" s="17"/>
      <c r="G234" s="17"/>
      <c r="H234" s="17"/>
    </row>
    <row r="235" spans="1:8" s="3" customFormat="1" ht="96" customHeight="1" x14ac:dyDescent="0.3">
      <c r="A235" s="3">
        <v>20873</v>
      </c>
      <c r="B235" s="10" t="s">
        <v>192</v>
      </c>
      <c r="C235" s="11"/>
      <c r="D235" s="28" t="s">
        <v>193</v>
      </c>
      <c r="E235" s="18" t="s">
        <v>19</v>
      </c>
      <c r="F235" s="15">
        <v>1</v>
      </c>
      <c r="G235" s="19">
        <v>0</v>
      </c>
      <c r="H235" s="15">
        <f>IF(E235 = CHAR(37), F235*G235/100,F235*G235)</f>
        <v>0</v>
      </c>
    </row>
    <row r="236" spans="1:8" s="3" customFormat="1" ht="12" customHeight="1" x14ac:dyDescent="0.3">
      <c r="B236" s="16"/>
      <c r="C236" s="17"/>
      <c r="D236" s="17"/>
      <c r="E236" s="17"/>
      <c r="F236" s="17"/>
      <c r="G236" s="17"/>
      <c r="H236" s="17"/>
    </row>
    <row r="237" spans="1:8" s="3" customFormat="1" ht="12" customHeight="1" x14ac:dyDescent="0.3">
      <c r="A237" s="3">
        <v>19983</v>
      </c>
      <c r="B237" s="10" t="s">
        <v>194</v>
      </c>
      <c r="C237" s="11" t="s">
        <v>195</v>
      </c>
      <c r="D237" s="12" t="s">
        <v>196</v>
      </c>
      <c r="E237" s="18"/>
      <c r="F237" s="15"/>
      <c r="G237" s="15"/>
      <c r="H237" s="15"/>
    </row>
    <row r="238" spans="1:8" s="3" customFormat="1" ht="12" customHeight="1" x14ac:dyDescent="0.3">
      <c r="B238" s="16"/>
      <c r="C238" s="17"/>
      <c r="D238" s="17"/>
      <c r="E238" s="17"/>
      <c r="F238" s="17"/>
      <c r="G238" s="17"/>
      <c r="H238" s="17"/>
    </row>
    <row r="239" spans="1:8" s="3" customFormat="1" ht="24" customHeight="1" x14ac:dyDescent="0.3">
      <c r="A239" s="3">
        <v>19984</v>
      </c>
      <c r="B239" s="10" t="s">
        <v>197</v>
      </c>
      <c r="C239" s="11" t="s">
        <v>198</v>
      </c>
      <c r="D239" s="11" t="s">
        <v>199</v>
      </c>
      <c r="E239" s="18" t="s">
        <v>19</v>
      </c>
      <c r="F239" s="15">
        <v>1</v>
      </c>
      <c r="G239" s="19">
        <v>0</v>
      </c>
      <c r="H239" s="15">
        <f>IF(E239 = CHAR(37), F239*G239/100,F239*G239)</f>
        <v>0</v>
      </c>
    </row>
    <row r="240" spans="1:8" s="3" customFormat="1" ht="12" customHeight="1" x14ac:dyDescent="0.3">
      <c r="B240" s="16"/>
      <c r="C240" s="17"/>
      <c r="D240" s="17"/>
      <c r="E240" s="17"/>
      <c r="F240" s="17"/>
      <c r="G240" s="17"/>
      <c r="H240" s="17"/>
    </row>
    <row r="241" spans="1:8" s="3" customFormat="1" ht="12" customHeight="1" x14ac:dyDescent="0.3">
      <c r="A241" s="3">
        <v>19985</v>
      </c>
      <c r="B241" s="10" t="s">
        <v>200</v>
      </c>
      <c r="C241" s="11"/>
      <c r="D241" s="12" t="s">
        <v>201</v>
      </c>
      <c r="E241" s="18"/>
      <c r="F241" s="15"/>
      <c r="G241" s="15"/>
      <c r="H241" s="15"/>
    </row>
    <row r="242" spans="1:8" s="3" customFormat="1" ht="12" customHeight="1" x14ac:dyDescent="0.3">
      <c r="B242" s="16"/>
      <c r="C242" s="17"/>
      <c r="D242" s="17"/>
      <c r="E242" s="17"/>
      <c r="F242" s="17"/>
      <c r="G242" s="17"/>
      <c r="H242" s="17"/>
    </row>
    <row r="243" spans="1:8" s="3" customFormat="1" ht="36" customHeight="1" x14ac:dyDescent="0.3">
      <c r="A243" s="3">
        <v>19986</v>
      </c>
      <c r="B243" s="10" t="s">
        <v>202</v>
      </c>
      <c r="C243" s="11"/>
      <c r="D243" s="11" t="s">
        <v>203</v>
      </c>
      <c r="E243" s="18" t="s">
        <v>19</v>
      </c>
      <c r="F243" s="15">
        <v>1</v>
      </c>
      <c r="G243" s="19">
        <v>0</v>
      </c>
      <c r="H243" s="15">
        <f>IF(E243 = CHAR(37), F243*G243/100,F243*G243)</f>
        <v>0</v>
      </c>
    </row>
    <row r="244" spans="1:8" s="4" customFormat="1" ht="20.100000000000001" customHeight="1" x14ac:dyDescent="0.3">
      <c r="B244" s="20" t="s">
        <v>78</v>
      </c>
      <c r="C244" s="21"/>
      <c r="D244" s="22"/>
      <c r="E244" s="23"/>
      <c r="F244" s="24"/>
      <c r="G244" s="24"/>
      <c r="H244" s="25">
        <f>SUM(H211:H243)</f>
        <v>0</v>
      </c>
    </row>
    <row r="245" spans="1:8" s="1" customFormat="1" ht="13.8" x14ac:dyDescent="0.3">
      <c r="B245" s="6" t="s">
        <v>1</v>
      </c>
    </row>
    <row r="246" spans="1:8" s="2" customFormat="1" ht="12" x14ac:dyDescent="0.3">
      <c r="H246" s="7" t="s">
        <v>162</v>
      </c>
    </row>
    <row r="247" spans="1:8" s="3" customFormat="1" ht="27.45" customHeight="1" x14ac:dyDescent="0.3">
      <c r="B247" s="8" t="s">
        <v>4</v>
      </c>
      <c r="C247" s="8" t="s">
        <v>5</v>
      </c>
      <c r="D247" s="8" t="s">
        <v>6</v>
      </c>
      <c r="E247" s="8" t="s">
        <v>7</v>
      </c>
      <c r="F247" s="8" t="s">
        <v>8</v>
      </c>
      <c r="G247" s="8" t="s">
        <v>9</v>
      </c>
      <c r="H247" s="9" t="s">
        <v>10</v>
      </c>
    </row>
    <row r="248" spans="1:8" s="4" customFormat="1" ht="20.100000000000001" customHeight="1" x14ac:dyDescent="0.3">
      <c r="B248" s="20" t="s">
        <v>79</v>
      </c>
      <c r="C248" s="21"/>
      <c r="D248" s="22"/>
      <c r="E248" s="23"/>
      <c r="F248" s="24"/>
      <c r="G248" s="24"/>
      <c r="H248" s="25">
        <f>H244</f>
        <v>0</v>
      </c>
    </row>
    <row r="249" spans="1:8" s="3" customFormat="1" ht="12" customHeight="1" x14ac:dyDescent="0.3">
      <c r="A249" s="3">
        <v>20885</v>
      </c>
      <c r="B249" s="10" t="s">
        <v>204</v>
      </c>
      <c r="C249" s="11"/>
      <c r="D249" s="12" t="s">
        <v>205</v>
      </c>
      <c r="E249" s="18"/>
      <c r="F249" s="15"/>
      <c r="G249" s="15"/>
      <c r="H249" s="15"/>
    </row>
    <row r="250" spans="1:8" s="3" customFormat="1" ht="12" customHeight="1" x14ac:dyDescent="0.3">
      <c r="B250" s="16"/>
      <c r="C250" s="17"/>
      <c r="D250" s="17"/>
      <c r="E250" s="17"/>
      <c r="F250" s="17"/>
      <c r="G250" s="17"/>
      <c r="H250" s="17"/>
    </row>
    <row r="251" spans="1:8" s="3" customFormat="1" ht="12" customHeight="1" x14ac:dyDescent="0.3">
      <c r="A251" s="3">
        <v>20886</v>
      </c>
      <c r="B251" s="10" t="s">
        <v>206</v>
      </c>
      <c r="C251" s="11" t="s">
        <v>207</v>
      </c>
      <c r="D251" s="11" t="s">
        <v>208</v>
      </c>
      <c r="E251" s="18" t="s">
        <v>19</v>
      </c>
      <c r="F251" s="15">
        <v>1</v>
      </c>
      <c r="G251" s="19">
        <v>0</v>
      </c>
      <c r="H251" s="15">
        <f>IF(E251 = CHAR(37), F251*G251/100,F251*G251)</f>
        <v>0</v>
      </c>
    </row>
    <row r="252" spans="1:8" s="3" customFormat="1" ht="12" customHeight="1" x14ac:dyDescent="0.3">
      <c r="B252" s="16"/>
      <c r="C252" s="17"/>
      <c r="D252" s="17"/>
      <c r="E252" s="17"/>
      <c r="F252" s="17"/>
      <c r="G252" s="17"/>
      <c r="H252" s="17"/>
    </row>
    <row r="253" spans="1:8" s="3" customFormat="1" ht="12" customHeight="1" x14ac:dyDescent="0.3">
      <c r="A253" s="3">
        <v>22394</v>
      </c>
      <c r="B253" s="10" t="s">
        <v>209</v>
      </c>
      <c r="C253" s="11"/>
      <c r="D253" s="12" t="s">
        <v>210</v>
      </c>
      <c r="E253" s="18"/>
      <c r="F253" s="15"/>
      <c r="G253" s="15"/>
      <c r="H253" s="15"/>
    </row>
    <row r="254" spans="1:8" s="3" customFormat="1" ht="12" customHeight="1" x14ac:dyDescent="0.3">
      <c r="B254" s="16"/>
      <c r="C254" s="17"/>
      <c r="D254" s="17"/>
      <c r="E254" s="17"/>
      <c r="F254" s="17"/>
      <c r="G254" s="17"/>
      <c r="H254" s="17"/>
    </row>
    <row r="255" spans="1:8" s="3" customFormat="1" ht="60" customHeight="1" x14ac:dyDescent="0.3">
      <c r="A255" s="3">
        <v>22395</v>
      </c>
      <c r="B255" s="10" t="s">
        <v>211</v>
      </c>
      <c r="C255" s="11" t="s">
        <v>212</v>
      </c>
      <c r="D255" s="11" t="s">
        <v>213</v>
      </c>
      <c r="E255" s="18" t="s">
        <v>19</v>
      </c>
      <c r="F255" s="15">
        <v>1</v>
      </c>
      <c r="G255" s="19">
        <v>0</v>
      </c>
      <c r="H255" s="15">
        <f>IF(E255 = CHAR(37), F255*G255/100,F255*G255)</f>
        <v>0</v>
      </c>
    </row>
    <row r="256" spans="1:8" s="3" customFormat="1" ht="12" customHeight="1" x14ac:dyDescent="0.3">
      <c r="B256" s="16"/>
      <c r="C256" s="17"/>
      <c r="D256" s="17"/>
      <c r="E256" s="17"/>
      <c r="F256" s="17"/>
      <c r="G256" s="17"/>
      <c r="H256" s="17"/>
    </row>
    <row r="257" spans="1:8" s="3" customFormat="1" ht="12" customHeight="1" x14ac:dyDescent="0.3">
      <c r="A257" s="3">
        <v>24195</v>
      </c>
      <c r="B257" s="10" t="s">
        <v>214</v>
      </c>
      <c r="C257" s="11"/>
      <c r="D257" s="12" t="s">
        <v>215</v>
      </c>
      <c r="E257" s="18"/>
      <c r="F257" s="15"/>
      <c r="G257" s="15"/>
      <c r="H257" s="15"/>
    </row>
    <row r="258" spans="1:8" s="3" customFormat="1" ht="12" customHeight="1" x14ac:dyDescent="0.3">
      <c r="B258" s="16"/>
      <c r="C258" s="17"/>
      <c r="D258" s="17"/>
      <c r="E258" s="17"/>
      <c r="F258" s="17"/>
      <c r="G258" s="17"/>
      <c r="H258" s="17"/>
    </row>
    <row r="259" spans="1:8" s="3" customFormat="1" ht="48" customHeight="1" x14ac:dyDescent="0.3">
      <c r="A259" s="3">
        <v>24196</v>
      </c>
      <c r="B259" s="10" t="s">
        <v>216</v>
      </c>
      <c r="C259" s="11"/>
      <c r="D259" s="11" t="s">
        <v>217</v>
      </c>
      <c r="E259" s="18" t="s">
        <v>19</v>
      </c>
      <c r="F259" s="15">
        <v>1</v>
      </c>
      <c r="G259" s="19">
        <v>0</v>
      </c>
      <c r="H259" s="15">
        <f>IF(E259 = CHAR(37), F259*G259/100,F259*G259)</f>
        <v>0</v>
      </c>
    </row>
    <row r="260" spans="1:8" s="3" customFormat="1" ht="12" customHeight="1" x14ac:dyDescent="0.3">
      <c r="B260" s="16"/>
      <c r="C260" s="17"/>
      <c r="D260" s="17"/>
      <c r="E260" s="17"/>
      <c r="F260" s="17"/>
      <c r="G260" s="17"/>
      <c r="H260" s="17"/>
    </row>
    <row r="261" spans="1:8" s="3" customFormat="1" ht="12" customHeight="1" x14ac:dyDescent="0.3">
      <c r="A261" s="3">
        <v>24197</v>
      </c>
      <c r="B261" s="10" t="s">
        <v>218</v>
      </c>
      <c r="C261" s="11"/>
      <c r="D261" s="12" t="s">
        <v>219</v>
      </c>
      <c r="E261" s="18"/>
      <c r="F261" s="15"/>
      <c r="G261" s="15"/>
      <c r="H261" s="15"/>
    </row>
    <row r="262" spans="1:8" s="3" customFormat="1" ht="12" customHeight="1" x14ac:dyDescent="0.3">
      <c r="B262" s="16"/>
      <c r="C262" s="17"/>
      <c r="D262" s="17"/>
      <c r="E262" s="17"/>
      <c r="F262" s="17"/>
      <c r="G262" s="17"/>
      <c r="H262" s="17"/>
    </row>
    <row r="263" spans="1:8" s="3" customFormat="1" ht="192" customHeight="1" x14ac:dyDescent="0.3">
      <c r="A263" s="3">
        <v>24198</v>
      </c>
      <c r="B263" s="10" t="s">
        <v>220</v>
      </c>
      <c r="C263" s="11" t="s">
        <v>221</v>
      </c>
      <c r="D263" s="28" t="s">
        <v>222</v>
      </c>
      <c r="E263" s="18" t="s">
        <v>19</v>
      </c>
      <c r="F263" s="15">
        <v>1</v>
      </c>
      <c r="G263" s="19">
        <v>0</v>
      </c>
      <c r="H263" s="15">
        <f>IF(E263 = CHAR(37), F263*G263/100,F263*G263)</f>
        <v>0</v>
      </c>
    </row>
    <row r="264" spans="1:8" s="3" customFormat="1" ht="12" customHeight="1" x14ac:dyDescent="0.3">
      <c r="B264" s="16"/>
      <c r="C264" s="17"/>
      <c r="D264" s="17"/>
      <c r="E264" s="17"/>
      <c r="F264" s="17"/>
      <c r="G264" s="17"/>
      <c r="H264" s="17"/>
    </row>
    <row r="265" spans="1:8" s="3" customFormat="1" ht="24" customHeight="1" x14ac:dyDescent="0.3">
      <c r="A265" s="3">
        <v>25626</v>
      </c>
      <c r="B265" s="10"/>
      <c r="C265" s="11"/>
      <c r="D265" s="11" t="s">
        <v>223</v>
      </c>
      <c r="E265" s="18"/>
      <c r="F265" s="15"/>
      <c r="G265" s="15"/>
      <c r="H265" s="15"/>
    </row>
    <row r="266" spans="1:8" s="3" customFormat="1" ht="12" customHeight="1" x14ac:dyDescent="0.3">
      <c r="B266" s="16"/>
      <c r="C266" s="17"/>
      <c r="D266" s="17"/>
      <c r="E266" s="17"/>
      <c r="F266" s="17"/>
      <c r="G266" s="17"/>
      <c r="H266" s="17"/>
    </row>
    <row r="267" spans="1:8" s="3" customFormat="1" ht="72" customHeight="1" x14ac:dyDescent="0.3">
      <c r="A267" s="3">
        <v>25627</v>
      </c>
      <c r="B267" s="10"/>
      <c r="C267" s="11"/>
      <c r="D267" s="11" t="s">
        <v>224</v>
      </c>
      <c r="E267" s="18" t="s">
        <v>19</v>
      </c>
      <c r="F267" s="15">
        <v>1</v>
      </c>
      <c r="G267" s="19">
        <v>0</v>
      </c>
      <c r="H267" s="15">
        <f>IF(E267 = CHAR(37), F267*G267/100,F267*G267)</f>
        <v>0</v>
      </c>
    </row>
    <row r="268" spans="1:8" s="3" customFormat="1" ht="12" customHeight="1" x14ac:dyDescent="0.3">
      <c r="B268" s="16"/>
      <c r="C268" s="17"/>
      <c r="D268" s="17"/>
      <c r="E268" s="17"/>
      <c r="F268" s="17"/>
      <c r="G268" s="17"/>
      <c r="H268" s="17"/>
    </row>
    <row r="269" spans="1:8" s="3" customFormat="1" ht="12" customHeight="1" x14ac:dyDescent="0.3">
      <c r="B269" s="16"/>
      <c r="C269" s="17"/>
      <c r="D269" s="17"/>
      <c r="E269" s="17"/>
      <c r="F269" s="17"/>
      <c r="G269" s="17"/>
      <c r="H269" s="17"/>
    </row>
    <row r="270" spans="1:8" s="3" customFormat="1" ht="12" customHeight="1" x14ac:dyDescent="0.3">
      <c r="B270" s="16"/>
      <c r="C270" s="17"/>
      <c r="D270" s="17"/>
      <c r="E270" s="17"/>
      <c r="F270" s="17"/>
      <c r="G270" s="17"/>
      <c r="H270" s="17"/>
    </row>
    <row r="271" spans="1:8" s="3" customFormat="1" ht="12" customHeight="1" x14ac:dyDescent="0.3">
      <c r="B271" s="16"/>
      <c r="C271" s="17"/>
      <c r="D271" s="17"/>
      <c r="E271" s="17"/>
      <c r="F271" s="17"/>
      <c r="G271" s="17"/>
      <c r="H271" s="17"/>
    </row>
    <row r="272" spans="1:8" s="3" customFormat="1" ht="12" customHeight="1" x14ac:dyDescent="0.3">
      <c r="B272" s="16"/>
      <c r="C272" s="17"/>
      <c r="D272" s="17"/>
      <c r="E272" s="17"/>
      <c r="F272" s="17"/>
      <c r="G272" s="17"/>
      <c r="H272" s="17"/>
    </row>
    <row r="273" spans="2:8" s="3" customFormat="1" ht="12" customHeight="1" x14ac:dyDescent="0.3">
      <c r="B273" s="16"/>
      <c r="C273" s="17"/>
      <c r="D273" s="17"/>
      <c r="E273" s="17"/>
      <c r="F273" s="17"/>
      <c r="G273" s="17"/>
      <c r="H273" s="17"/>
    </row>
    <row r="274" spans="2:8" s="3" customFormat="1" ht="12" customHeight="1" x14ac:dyDescent="0.3">
      <c r="B274" s="16"/>
      <c r="C274" s="17"/>
      <c r="D274" s="17"/>
      <c r="E274" s="17"/>
      <c r="F274" s="17"/>
      <c r="G274" s="17"/>
      <c r="H274" s="17"/>
    </row>
    <row r="275" spans="2:8" s="3" customFormat="1" ht="12" customHeight="1" x14ac:dyDescent="0.3">
      <c r="B275" s="16"/>
      <c r="C275" s="17"/>
      <c r="D275" s="17"/>
      <c r="E275" s="17"/>
      <c r="F275" s="17"/>
      <c r="G275" s="17"/>
      <c r="H275" s="17"/>
    </row>
    <row r="276" spans="2:8" s="3" customFormat="1" ht="12" customHeight="1" x14ac:dyDescent="0.3">
      <c r="B276" s="16"/>
      <c r="C276" s="17"/>
      <c r="D276" s="17"/>
      <c r="E276" s="17"/>
      <c r="F276" s="17"/>
      <c r="G276" s="17"/>
      <c r="H276" s="17"/>
    </row>
    <row r="277" spans="2:8" s="3" customFormat="1" ht="12" customHeight="1" x14ac:dyDescent="0.3">
      <c r="B277" s="16"/>
      <c r="C277" s="17"/>
      <c r="D277" s="17"/>
      <c r="E277" s="17"/>
      <c r="F277" s="17"/>
      <c r="G277" s="17"/>
      <c r="H277" s="17"/>
    </row>
    <row r="278" spans="2:8" s="3" customFormat="1" ht="12" customHeight="1" x14ac:dyDescent="0.3">
      <c r="B278" s="16"/>
      <c r="C278" s="17"/>
      <c r="D278" s="17"/>
      <c r="E278" s="17"/>
      <c r="F278" s="17"/>
      <c r="G278" s="17"/>
      <c r="H278" s="17"/>
    </row>
    <row r="279" spans="2:8" s="3" customFormat="1" ht="12" customHeight="1" x14ac:dyDescent="0.3">
      <c r="B279" s="16"/>
      <c r="C279" s="17"/>
      <c r="D279" s="17"/>
      <c r="E279" s="17"/>
      <c r="F279" s="17"/>
      <c r="G279" s="17"/>
      <c r="H279" s="17"/>
    </row>
    <row r="280" spans="2:8" s="4" customFormat="1" ht="20.100000000000001" customHeight="1" x14ac:dyDescent="0.3">
      <c r="B280" s="20" t="s">
        <v>98</v>
      </c>
      <c r="C280" s="21"/>
      <c r="D280" s="22"/>
      <c r="E280" s="23"/>
      <c r="F280" s="24"/>
      <c r="G280" s="24"/>
      <c r="H280" s="25">
        <f>SUM(H248:H279)</f>
        <v>0</v>
      </c>
    </row>
    <row r="281" spans="2:8" s="1" customFormat="1" ht="13.8" x14ac:dyDescent="0.3">
      <c r="B281" s="6" t="s">
        <v>1</v>
      </c>
    </row>
    <row r="282" spans="2:8" s="2" customFormat="1" ht="12" x14ac:dyDescent="0.3">
      <c r="D282" s="29" t="s">
        <v>225</v>
      </c>
    </row>
    <row r="283" spans="2:8" s="3" customFormat="1" ht="27.45" customHeight="1" x14ac:dyDescent="0.3">
      <c r="B283" s="30" t="s">
        <v>226</v>
      </c>
      <c r="C283" s="8" t="s">
        <v>227</v>
      </c>
      <c r="D283" s="8" t="s">
        <v>6</v>
      </c>
      <c r="E283" s="31"/>
      <c r="F283" s="31"/>
      <c r="G283" s="31"/>
      <c r="H283" s="9" t="s">
        <v>10</v>
      </c>
    </row>
    <row r="284" spans="2:8" s="3" customFormat="1" ht="12" customHeight="1" x14ac:dyDescent="0.3">
      <c r="B284" s="32"/>
      <c r="C284" s="33" t="s">
        <v>11</v>
      </c>
      <c r="D284" s="11" t="s">
        <v>3</v>
      </c>
      <c r="E284" s="28"/>
      <c r="F284" s="28"/>
      <c r="G284" s="28"/>
      <c r="H284" s="15">
        <f>H105</f>
        <v>0</v>
      </c>
    </row>
    <row r="285" spans="2:8" s="3" customFormat="1" ht="12" customHeight="1" x14ac:dyDescent="0.3">
      <c r="C285" s="16"/>
      <c r="D285" s="17"/>
      <c r="E285" s="17"/>
      <c r="F285" s="17"/>
      <c r="G285" s="17"/>
      <c r="H285" s="17"/>
    </row>
    <row r="286" spans="2:8" s="3" customFormat="1" ht="12" customHeight="1" x14ac:dyDescent="0.3">
      <c r="B286" s="32"/>
      <c r="C286" s="33" t="s">
        <v>100</v>
      </c>
      <c r="D286" s="11" t="s">
        <v>99</v>
      </c>
      <c r="E286" s="28"/>
      <c r="F286" s="28"/>
      <c r="G286" s="28"/>
      <c r="H286" s="15">
        <f>H207</f>
        <v>0</v>
      </c>
    </row>
    <row r="287" spans="2:8" s="3" customFormat="1" ht="12" customHeight="1" x14ac:dyDescent="0.3">
      <c r="C287" s="16"/>
      <c r="D287" s="17"/>
      <c r="E287" s="17"/>
      <c r="F287" s="17"/>
      <c r="G287" s="17"/>
      <c r="H287" s="17"/>
    </row>
    <row r="288" spans="2:8" s="3" customFormat="1" ht="12" customHeight="1" x14ac:dyDescent="0.3">
      <c r="B288" s="32"/>
      <c r="C288" s="33" t="s">
        <v>163</v>
      </c>
      <c r="D288" s="11" t="s">
        <v>162</v>
      </c>
      <c r="E288" s="28"/>
      <c r="F288" s="28"/>
      <c r="G288" s="28"/>
      <c r="H288" s="15">
        <f>H280</f>
        <v>0</v>
      </c>
    </row>
    <row r="289" spans="3:8" s="3" customFormat="1" ht="12" customHeight="1" x14ac:dyDescent="0.3">
      <c r="C289" s="16"/>
      <c r="D289" s="17"/>
      <c r="E289" s="17"/>
      <c r="F289" s="17"/>
      <c r="G289" s="17"/>
      <c r="H289" s="17"/>
    </row>
    <row r="290" spans="3:8" s="3" customFormat="1" ht="12" customHeight="1" x14ac:dyDescent="0.3">
      <c r="C290" s="16"/>
      <c r="D290" s="17"/>
      <c r="E290" s="17"/>
      <c r="F290" s="17"/>
      <c r="G290" s="17"/>
      <c r="H290" s="17"/>
    </row>
    <row r="291" spans="3:8" s="3" customFormat="1" ht="12" customHeight="1" x14ac:dyDescent="0.3">
      <c r="C291" s="16"/>
      <c r="D291" s="17"/>
      <c r="E291" s="17"/>
      <c r="F291" s="17"/>
      <c r="G291" s="17"/>
      <c r="H291" s="17"/>
    </row>
    <row r="292" spans="3:8" s="3" customFormat="1" ht="12" customHeight="1" x14ac:dyDescent="0.3">
      <c r="C292" s="16"/>
      <c r="D292" s="17"/>
      <c r="E292" s="17"/>
      <c r="F292" s="17"/>
      <c r="G292" s="17"/>
      <c r="H292" s="17"/>
    </row>
    <row r="293" spans="3:8" s="3" customFormat="1" ht="12" customHeight="1" x14ac:dyDescent="0.3">
      <c r="C293" s="16"/>
      <c r="D293" s="17"/>
      <c r="E293" s="17"/>
      <c r="F293" s="17"/>
      <c r="G293" s="17"/>
      <c r="H293" s="17"/>
    </row>
    <row r="294" spans="3:8" s="3" customFormat="1" ht="12" customHeight="1" x14ac:dyDescent="0.3">
      <c r="C294" s="16"/>
      <c r="D294" s="17"/>
      <c r="E294" s="17"/>
      <c r="F294" s="17"/>
      <c r="G294" s="17"/>
      <c r="H294" s="17"/>
    </row>
    <row r="295" spans="3:8" s="3" customFormat="1" ht="12" customHeight="1" x14ac:dyDescent="0.3">
      <c r="C295" s="16"/>
      <c r="D295" s="17"/>
      <c r="E295" s="17"/>
      <c r="F295" s="17"/>
      <c r="G295" s="17"/>
      <c r="H295" s="17"/>
    </row>
    <row r="296" spans="3:8" s="3" customFormat="1" ht="12" customHeight="1" x14ac:dyDescent="0.3">
      <c r="C296" s="16"/>
      <c r="D296" s="17"/>
      <c r="E296" s="17"/>
      <c r="F296" s="17"/>
      <c r="G296" s="17"/>
      <c r="H296" s="17"/>
    </row>
    <row r="297" spans="3:8" s="3" customFormat="1" ht="12" customHeight="1" x14ac:dyDescent="0.3">
      <c r="C297" s="16"/>
      <c r="D297" s="17"/>
      <c r="E297" s="17"/>
      <c r="F297" s="17"/>
      <c r="G297" s="17"/>
      <c r="H297" s="17"/>
    </row>
    <row r="298" spans="3:8" s="3" customFormat="1" ht="12" customHeight="1" x14ac:dyDescent="0.3">
      <c r="C298" s="16"/>
      <c r="D298" s="17"/>
      <c r="E298" s="17"/>
      <c r="F298" s="17"/>
      <c r="G298" s="17"/>
      <c r="H298" s="17"/>
    </row>
    <row r="299" spans="3:8" s="3" customFormat="1" ht="12" customHeight="1" x14ac:dyDescent="0.3">
      <c r="C299" s="16"/>
      <c r="D299" s="17"/>
      <c r="E299" s="17"/>
      <c r="F299" s="17"/>
      <c r="G299" s="17"/>
      <c r="H299" s="17"/>
    </row>
    <row r="300" spans="3:8" s="3" customFormat="1" ht="12" customHeight="1" x14ac:dyDescent="0.3">
      <c r="C300" s="16"/>
      <c r="D300" s="17"/>
      <c r="E300" s="17"/>
      <c r="F300" s="17"/>
      <c r="G300" s="17"/>
      <c r="H300" s="17"/>
    </row>
    <row r="301" spans="3:8" s="3" customFormat="1" ht="12" customHeight="1" x14ac:dyDescent="0.3">
      <c r="C301" s="16"/>
      <c r="D301" s="17"/>
      <c r="E301" s="17"/>
      <c r="F301" s="17"/>
      <c r="G301" s="17"/>
      <c r="H301" s="17"/>
    </row>
    <row r="302" spans="3:8" s="3" customFormat="1" ht="12" customHeight="1" x14ac:dyDescent="0.3">
      <c r="C302" s="16"/>
      <c r="D302" s="17"/>
      <c r="E302" s="17"/>
      <c r="F302" s="17"/>
      <c r="G302" s="17"/>
      <c r="H302" s="17"/>
    </row>
    <row r="303" spans="3:8" s="3" customFormat="1" ht="12" customHeight="1" x14ac:dyDescent="0.3">
      <c r="C303" s="16"/>
      <c r="D303" s="17"/>
      <c r="E303" s="17"/>
      <c r="F303" s="17"/>
      <c r="G303" s="17"/>
      <c r="H303" s="17"/>
    </row>
    <row r="304" spans="3:8" s="3" customFormat="1" ht="12" customHeight="1" x14ac:dyDescent="0.3">
      <c r="C304" s="16"/>
      <c r="D304" s="17"/>
      <c r="E304" s="17"/>
      <c r="F304" s="17"/>
      <c r="G304" s="17"/>
      <c r="H304" s="17"/>
    </row>
    <row r="305" spans="3:8" s="3" customFormat="1" ht="12" customHeight="1" x14ac:dyDescent="0.3">
      <c r="C305" s="16"/>
      <c r="D305" s="17"/>
      <c r="E305" s="17"/>
      <c r="F305" s="17"/>
      <c r="G305" s="17"/>
      <c r="H305" s="17"/>
    </row>
    <row r="306" spans="3:8" s="3" customFormat="1" ht="12" customHeight="1" x14ac:dyDescent="0.3">
      <c r="C306" s="16"/>
      <c r="D306" s="17"/>
      <c r="E306" s="17"/>
      <c r="F306" s="17"/>
      <c r="G306" s="17"/>
      <c r="H306" s="17"/>
    </row>
    <row r="307" spans="3:8" s="3" customFormat="1" ht="12" customHeight="1" x14ac:dyDescent="0.3">
      <c r="C307" s="16"/>
      <c r="D307" s="17"/>
      <c r="E307" s="17"/>
      <c r="F307" s="17"/>
      <c r="G307" s="17"/>
      <c r="H307" s="17"/>
    </row>
    <row r="308" spans="3:8" s="3" customFormat="1" ht="12" customHeight="1" x14ac:dyDescent="0.3">
      <c r="C308" s="16"/>
      <c r="D308" s="17"/>
      <c r="E308" s="17"/>
      <c r="F308" s="17"/>
      <c r="G308" s="17"/>
      <c r="H308" s="17"/>
    </row>
    <row r="309" spans="3:8" s="3" customFormat="1" ht="12" customHeight="1" x14ac:dyDescent="0.3">
      <c r="C309" s="16"/>
      <c r="D309" s="17"/>
      <c r="E309" s="17"/>
      <c r="F309" s="17"/>
      <c r="G309" s="17"/>
      <c r="H309" s="17"/>
    </row>
    <row r="310" spans="3:8" s="3" customFormat="1" ht="12" customHeight="1" x14ac:dyDescent="0.3">
      <c r="C310" s="16"/>
      <c r="D310" s="17"/>
      <c r="E310" s="17"/>
      <c r="F310" s="17"/>
      <c r="G310" s="17"/>
      <c r="H310" s="17"/>
    </row>
    <row r="311" spans="3:8" s="3" customFormat="1" ht="12" customHeight="1" x14ac:dyDescent="0.3">
      <c r="C311" s="16"/>
      <c r="D311" s="17"/>
      <c r="E311" s="17"/>
      <c r="F311" s="17"/>
      <c r="G311" s="17"/>
      <c r="H311" s="17"/>
    </row>
    <row r="312" spans="3:8" s="3" customFormat="1" ht="12" customHeight="1" x14ac:dyDescent="0.3">
      <c r="C312" s="16"/>
      <c r="D312" s="17"/>
      <c r="E312" s="17"/>
      <c r="F312" s="17"/>
      <c r="G312" s="17"/>
      <c r="H312" s="17"/>
    </row>
    <row r="313" spans="3:8" s="3" customFormat="1" ht="12" customHeight="1" x14ac:dyDescent="0.3">
      <c r="C313" s="16"/>
      <c r="D313" s="17"/>
      <c r="E313" s="17"/>
      <c r="F313" s="17"/>
      <c r="G313" s="17"/>
      <c r="H313" s="17"/>
    </row>
    <row r="314" spans="3:8" s="3" customFormat="1" ht="12" customHeight="1" x14ac:dyDescent="0.3">
      <c r="C314" s="16"/>
      <c r="D314" s="17"/>
      <c r="E314" s="17"/>
      <c r="F314" s="17"/>
      <c r="G314" s="17"/>
      <c r="H314" s="17"/>
    </row>
    <row r="315" spans="3:8" s="3" customFormat="1" ht="12" customHeight="1" x14ac:dyDescent="0.3">
      <c r="C315" s="16"/>
      <c r="D315" s="17"/>
      <c r="E315" s="17"/>
      <c r="F315" s="17"/>
      <c r="G315" s="17"/>
      <c r="H315" s="17"/>
    </row>
    <row r="316" spans="3:8" s="3" customFormat="1" ht="12" customHeight="1" x14ac:dyDescent="0.3">
      <c r="C316" s="16"/>
      <c r="D316" s="17"/>
      <c r="E316" s="17"/>
      <c r="F316" s="17"/>
      <c r="G316" s="17"/>
      <c r="H316" s="17"/>
    </row>
    <row r="317" spans="3:8" s="3" customFormat="1" ht="12" customHeight="1" x14ac:dyDescent="0.3">
      <c r="C317" s="16"/>
      <c r="D317" s="17"/>
      <c r="E317" s="17"/>
      <c r="F317" s="17"/>
      <c r="G317" s="17"/>
      <c r="H317" s="17"/>
    </row>
    <row r="318" spans="3:8" s="3" customFormat="1" ht="12" customHeight="1" x14ac:dyDescent="0.3">
      <c r="C318" s="16"/>
      <c r="D318" s="17"/>
      <c r="E318" s="17"/>
      <c r="F318" s="17"/>
      <c r="G318" s="17"/>
      <c r="H318" s="17"/>
    </row>
    <row r="319" spans="3:8" s="3" customFormat="1" ht="12" customHeight="1" x14ac:dyDescent="0.3">
      <c r="C319" s="16"/>
      <c r="D319" s="17"/>
      <c r="E319" s="17"/>
      <c r="F319" s="17"/>
      <c r="G319" s="17"/>
      <c r="H319" s="17"/>
    </row>
    <row r="320" spans="3:8" s="3" customFormat="1" ht="12" customHeight="1" x14ac:dyDescent="0.3">
      <c r="C320" s="16"/>
      <c r="D320" s="17"/>
      <c r="E320" s="17"/>
      <c r="F320" s="17"/>
      <c r="G320" s="17"/>
      <c r="H320" s="17"/>
    </row>
    <row r="321" spans="3:8" s="3" customFormat="1" ht="12" customHeight="1" x14ac:dyDescent="0.3">
      <c r="C321" s="16"/>
      <c r="D321" s="17"/>
      <c r="E321" s="17"/>
      <c r="F321" s="17"/>
      <c r="G321" s="17"/>
      <c r="H321" s="17"/>
    </row>
    <row r="322" spans="3:8" s="3" customFormat="1" ht="12" customHeight="1" x14ac:dyDescent="0.3">
      <c r="C322" s="16"/>
      <c r="D322" s="17"/>
      <c r="E322" s="17"/>
      <c r="F322" s="17"/>
      <c r="G322" s="17"/>
      <c r="H322" s="17"/>
    </row>
    <row r="323" spans="3:8" s="3" customFormat="1" ht="12" customHeight="1" x14ac:dyDescent="0.3">
      <c r="C323" s="16"/>
      <c r="D323" s="17"/>
      <c r="E323" s="17"/>
      <c r="F323" s="17"/>
      <c r="G323" s="17"/>
      <c r="H323" s="17"/>
    </row>
    <row r="324" spans="3:8" s="3" customFormat="1" ht="12" customHeight="1" x14ac:dyDescent="0.3">
      <c r="C324" s="16"/>
      <c r="D324" s="17"/>
      <c r="E324" s="17"/>
      <c r="F324" s="17"/>
      <c r="G324" s="17"/>
      <c r="H324" s="17"/>
    </row>
    <row r="325" spans="3:8" s="3" customFormat="1" ht="12" customHeight="1" x14ac:dyDescent="0.3">
      <c r="C325" s="16"/>
      <c r="D325" s="17"/>
      <c r="E325" s="17"/>
      <c r="F325" s="17"/>
      <c r="G325" s="17"/>
      <c r="H325" s="17"/>
    </row>
    <row r="326" spans="3:8" s="3" customFormat="1" ht="12" customHeight="1" x14ac:dyDescent="0.3">
      <c r="C326" s="16"/>
      <c r="D326" s="17"/>
      <c r="E326" s="17"/>
      <c r="F326" s="17"/>
      <c r="G326" s="17"/>
      <c r="H326" s="17"/>
    </row>
    <row r="327" spans="3:8" s="3" customFormat="1" ht="12" customHeight="1" x14ac:dyDescent="0.3">
      <c r="C327" s="16"/>
      <c r="D327" s="17"/>
      <c r="E327" s="17"/>
      <c r="F327" s="17"/>
      <c r="G327" s="17"/>
      <c r="H327" s="17"/>
    </row>
    <row r="328" spans="3:8" s="3" customFormat="1" ht="12" customHeight="1" x14ac:dyDescent="0.3">
      <c r="C328" s="16"/>
      <c r="D328" s="17"/>
      <c r="E328" s="17"/>
      <c r="F328" s="17"/>
      <c r="G328" s="17"/>
      <c r="H328" s="17"/>
    </row>
    <row r="329" spans="3:8" s="3" customFormat="1" ht="12" customHeight="1" x14ac:dyDescent="0.3">
      <c r="C329" s="16"/>
      <c r="D329" s="17"/>
      <c r="E329" s="17"/>
      <c r="F329" s="17"/>
      <c r="G329" s="17"/>
      <c r="H329" s="17"/>
    </row>
    <row r="330" spans="3:8" s="3" customFormat="1" ht="12" customHeight="1" x14ac:dyDescent="0.3">
      <c r="C330" s="16"/>
      <c r="D330" s="17"/>
      <c r="E330" s="17"/>
      <c r="F330" s="17"/>
      <c r="G330" s="17"/>
      <c r="H330" s="17"/>
    </row>
    <row r="331" spans="3:8" s="3" customFormat="1" ht="12" customHeight="1" x14ac:dyDescent="0.3">
      <c r="C331" s="16"/>
      <c r="D331" s="17"/>
      <c r="E331" s="17"/>
      <c r="F331" s="17"/>
      <c r="G331" s="17"/>
      <c r="H331" s="17"/>
    </row>
    <row r="332" spans="3:8" s="3" customFormat="1" ht="12" customHeight="1" x14ac:dyDescent="0.3">
      <c r="C332" s="16"/>
      <c r="D332" s="17"/>
      <c r="E332" s="17"/>
      <c r="F332" s="17"/>
      <c r="G332" s="17"/>
      <c r="H332" s="17"/>
    </row>
    <row r="333" spans="3:8" s="3" customFormat="1" ht="12" customHeight="1" x14ac:dyDescent="0.3">
      <c r="C333" s="16"/>
      <c r="D333" s="17"/>
      <c r="E333" s="17"/>
      <c r="F333" s="17"/>
      <c r="G333" s="17"/>
      <c r="H333" s="17"/>
    </row>
    <row r="334" spans="3:8" s="3" customFormat="1" ht="12" customHeight="1" x14ac:dyDescent="0.3">
      <c r="C334" s="16"/>
      <c r="D334" s="17"/>
      <c r="E334" s="17"/>
      <c r="F334" s="17"/>
      <c r="G334" s="17"/>
      <c r="H334" s="17"/>
    </row>
    <row r="335" spans="3:8" s="3" customFormat="1" ht="12" customHeight="1" x14ac:dyDescent="0.3">
      <c r="C335" s="16"/>
      <c r="D335" s="17"/>
      <c r="E335" s="17"/>
      <c r="F335" s="17"/>
      <c r="G335" s="17"/>
      <c r="H335" s="17"/>
    </row>
    <row r="336" spans="3:8" s="3" customFormat="1" ht="12" customHeight="1" x14ac:dyDescent="0.3">
      <c r="C336" s="16"/>
      <c r="D336" s="17"/>
      <c r="E336" s="17"/>
      <c r="F336" s="17"/>
      <c r="G336" s="17"/>
      <c r="H336" s="17"/>
    </row>
    <row r="337" spans="2:8" s="3" customFormat="1" ht="12" customHeight="1" x14ac:dyDescent="0.3">
      <c r="C337" s="16"/>
      <c r="D337" s="17"/>
      <c r="E337" s="17"/>
      <c r="F337" s="17"/>
      <c r="G337" s="17"/>
      <c r="H337" s="17"/>
    </row>
    <row r="338" spans="2:8" s="3" customFormat="1" ht="12" customHeight="1" x14ac:dyDescent="0.3">
      <c r="C338" s="16"/>
      <c r="D338" s="17"/>
      <c r="E338" s="17"/>
      <c r="F338" s="17"/>
      <c r="G338" s="17"/>
      <c r="H338" s="17"/>
    </row>
    <row r="339" spans="2:8" s="3" customFormat="1" ht="12" customHeight="1" x14ac:dyDescent="0.3">
      <c r="C339" s="16"/>
      <c r="D339" s="17"/>
      <c r="E339" s="17"/>
      <c r="F339" s="17"/>
      <c r="G339" s="17"/>
      <c r="H339" s="17"/>
    </row>
    <row r="340" spans="2:8" s="3" customFormat="1" ht="12" customHeight="1" x14ac:dyDescent="0.3">
      <c r="C340" s="16"/>
      <c r="D340" s="17"/>
      <c r="E340" s="17"/>
      <c r="F340" s="17"/>
      <c r="G340" s="17"/>
      <c r="H340" s="17"/>
    </row>
    <row r="341" spans="2:8" s="3" customFormat="1" ht="12" customHeight="1" x14ac:dyDescent="0.3">
      <c r="C341" s="16"/>
      <c r="D341" s="17"/>
      <c r="E341" s="17"/>
      <c r="F341" s="17"/>
      <c r="G341" s="17"/>
      <c r="H341" s="17"/>
    </row>
    <row r="342" spans="2:8" s="4" customFormat="1" ht="20.100000000000001" customHeight="1" x14ac:dyDescent="0.3">
      <c r="B342" s="34"/>
      <c r="C342" s="20" t="s">
        <v>228</v>
      </c>
      <c r="D342" s="22" t="s">
        <v>228</v>
      </c>
      <c r="E342" s="35"/>
      <c r="F342" s="35"/>
      <c r="G342" s="35"/>
      <c r="H342" s="25">
        <f>SUM(H284:H341)</f>
        <v>0</v>
      </c>
    </row>
  </sheetData>
  <sheetProtection algorithmName="SHA-512" hashValue="eFLj30BmGmx16cK8YVkE6dmCu9/M3yGeVK2pZpEGIRDZiuuKgMGaxoj08E8/RkAz+b/UdA7UnMnL+g5AO2FtAw==" saltValue="PH3yqWrAaAnCkuaSg0yLVU+6XmMa16ozY5qUecOBoEeTh4nTRL7QLRcpvRSkhUM/nROIhNRrZc+cLzNO3jZcjA==" spinCount="100000" sheet="1" objects="1" scenarios="1"/>
  <pageMargins left="0.78749999999999998" right="0.78749999999999998" top="0.98402780000000001" bottom="0.98402780000000001" header="0.3" footer="0.3"/>
  <pageSetup paperSize="9" orientation="portrait"/>
  <rowBreaks count="7" manualBreakCount="7">
    <brk id="48" man="1"/>
    <brk id="105" man="1"/>
    <brk id="150" man="1"/>
    <brk id="207" man="1"/>
    <brk id="244" man="1"/>
    <brk id="280" man="1"/>
    <brk id="342" man="1"/>
  </rowBreaks>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24"/>
  <sheetViews>
    <sheetView showGridLines="0" topLeftCell="B1" workbookViewId="0">
      <selection activeCell="B2" sqref="B2"/>
    </sheetView>
  </sheetViews>
  <sheetFormatPr defaultColWidth="9.109375" defaultRowHeight="14.4" x14ac:dyDescent="0.3"/>
  <cols>
    <col min="1" max="1" width="5.44140625" style="5" hidden="1" customWidth="1"/>
    <col min="2" max="2" width="8.5546875" style="5" customWidth="1"/>
    <col min="3" max="3" width="13.44140625" style="5" customWidth="1"/>
    <col min="4" max="4" width="30.6640625" style="5" customWidth="1"/>
    <col min="5" max="5" width="6" style="5" customWidth="1"/>
    <col min="6" max="7" width="11.88671875" style="5" customWidth="1"/>
    <col min="8" max="8" width="15.6640625" style="5" customWidth="1"/>
    <col min="9" max="16384" width="9.109375" style="5"/>
  </cols>
  <sheetData>
    <row r="1" spans="1:8" s="1" customFormat="1" ht="13.8" x14ac:dyDescent="0.3">
      <c r="A1" s="1" t="s">
        <v>0</v>
      </c>
      <c r="B1" s="6" t="s">
        <v>2702</v>
      </c>
    </row>
    <row r="2" spans="1:8" s="2" customFormat="1" ht="12" x14ac:dyDescent="0.3">
      <c r="H2" s="7" t="s">
        <v>2703</v>
      </c>
    </row>
    <row r="3" spans="1:8" s="3" customFormat="1" ht="27.45" customHeight="1" x14ac:dyDescent="0.3">
      <c r="B3" s="8" t="s">
        <v>4</v>
      </c>
      <c r="C3" s="8" t="s">
        <v>5</v>
      </c>
      <c r="D3" s="8" t="s">
        <v>6</v>
      </c>
      <c r="E3" s="8" t="s">
        <v>7</v>
      </c>
      <c r="F3" s="8" t="s">
        <v>8</v>
      </c>
      <c r="G3" s="8" t="s">
        <v>9</v>
      </c>
      <c r="H3" s="9" t="s">
        <v>10</v>
      </c>
    </row>
    <row r="4" spans="1:8" s="3" customFormat="1" ht="24" customHeight="1" x14ac:dyDescent="0.3">
      <c r="A4" s="3">
        <v>23802</v>
      </c>
      <c r="B4" s="10" t="s">
        <v>2704</v>
      </c>
      <c r="C4" s="11" t="s">
        <v>2705</v>
      </c>
      <c r="D4" s="12" t="s">
        <v>2592</v>
      </c>
      <c r="E4" s="13"/>
      <c r="F4" s="14"/>
      <c r="G4" s="14"/>
      <c r="H4" s="15"/>
    </row>
    <row r="5" spans="1:8" s="3" customFormat="1" ht="12" customHeight="1" x14ac:dyDescent="0.3">
      <c r="B5" s="16"/>
      <c r="C5" s="17"/>
      <c r="D5" s="17"/>
      <c r="E5" s="17"/>
      <c r="F5" s="17"/>
      <c r="G5" s="17"/>
      <c r="H5" s="17"/>
    </row>
    <row r="6" spans="1:8" s="3" customFormat="1" ht="12" customHeight="1" x14ac:dyDescent="0.3">
      <c r="A6" s="3">
        <v>23803</v>
      </c>
      <c r="B6" s="10" t="s">
        <v>2706</v>
      </c>
      <c r="C6" s="11"/>
      <c r="D6" s="12" t="s">
        <v>639</v>
      </c>
      <c r="E6" s="13"/>
      <c r="F6" s="14"/>
      <c r="G6" s="14"/>
      <c r="H6" s="15"/>
    </row>
    <row r="7" spans="1:8" s="3" customFormat="1" ht="12" customHeight="1" x14ac:dyDescent="0.3">
      <c r="B7" s="16"/>
      <c r="C7" s="17"/>
      <c r="D7" s="17"/>
      <c r="E7" s="17"/>
      <c r="F7" s="17"/>
      <c r="G7" s="17"/>
      <c r="H7" s="17"/>
    </row>
    <row r="8" spans="1:8" s="3" customFormat="1" ht="24" customHeight="1" x14ac:dyDescent="0.3">
      <c r="A8" s="3">
        <v>23804</v>
      </c>
      <c r="B8" s="10" t="s">
        <v>2707</v>
      </c>
      <c r="C8" s="11"/>
      <c r="D8" s="11" t="s">
        <v>2708</v>
      </c>
      <c r="E8" s="18" t="s">
        <v>68</v>
      </c>
      <c r="F8" s="15">
        <v>1</v>
      </c>
      <c r="G8" s="19">
        <v>0</v>
      </c>
      <c r="H8" s="15">
        <f>IF(E8 = CHAR(37), F8*G8/100,F8*G8)</f>
        <v>0</v>
      </c>
    </row>
    <row r="9" spans="1:8" s="3" customFormat="1" ht="12" customHeight="1" x14ac:dyDescent="0.3">
      <c r="B9" s="16"/>
      <c r="C9" s="17"/>
      <c r="D9" s="17"/>
      <c r="E9" s="17"/>
      <c r="F9" s="17"/>
      <c r="G9" s="17"/>
      <c r="H9" s="17"/>
    </row>
    <row r="10" spans="1:8" s="3" customFormat="1" ht="72" customHeight="1" x14ac:dyDescent="0.3">
      <c r="A10" s="3">
        <v>23808</v>
      </c>
      <c r="B10" s="10" t="s">
        <v>2709</v>
      </c>
      <c r="C10" s="11"/>
      <c r="D10" s="11" t="s">
        <v>2710</v>
      </c>
      <c r="E10" s="18" t="s">
        <v>422</v>
      </c>
      <c r="F10" s="15">
        <v>80</v>
      </c>
      <c r="G10" s="19">
        <v>0</v>
      </c>
      <c r="H10" s="15">
        <f>IF(E10 = CHAR(37), F10*G10/100,F10*G10)</f>
        <v>0</v>
      </c>
    </row>
    <row r="11" spans="1:8" s="3" customFormat="1" ht="12" customHeight="1" x14ac:dyDescent="0.3">
      <c r="B11" s="16"/>
      <c r="C11" s="17"/>
      <c r="D11" s="17"/>
      <c r="E11" s="17"/>
      <c r="F11" s="17"/>
      <c r="G11" s="17"/>
      <c r="H11" s="17"/>
    </row>
    <row r="12" spans="1:8" s="3" customFormat="1" ht="12" customHeight="1" x14ac:dyDescent="0.3">
      <c r="B12" s="16"/>
      <c r="C12" s="17"/>
      <c r="D12" s="17"/>
      <c r="E12" s="17"/>
      <c r="F12" s="17"/>
      <c r="G12" s="17"/>
      <c r="H12" s="17"/>
    </row>
    <row r="13" spans="1:8" s="3" customFormat="1" ht="12" customHeight="1" x14ac:dyDescent="0.3">
      <c r="B13" s="16"/>
      <c r="C13" s="17"/>
      <c r="D13" s="17"/>
      <c r="E13" s="17"/>
      <c r="F13" s="17"/>
      <c r="G13" s="17"/>
      <c r="H13" s="17"/>
    </row>
    <row r="14" spans="1:8" s="3" customFormat="1" ht="12" customHeight="1" x14ac:dyDescent="0.3">
      <c r="B14" s="16"/>
      <c r="C14" s="17"/>
      <c r="D14" s="17"/>
      <c r="E14" s="17"/>
      <c r="F14" s="17"/>
      <c r="G14" s="17"/>
      <c r="H14" s="17"/>
    </row>
    <row r="15" spans="1:8" s="3" customFormat="1" ht="12" customHeight="1" x14ac:dyDescent="0.3">
      <c r="B15" s="16"/>
      <c r="C15" s="17"/>
      <c r="D15" s="17"/>
      <c r="E15" s="17"/>
      <c r="F15" s="17"/>
      <c r="G15" s="17"/>
      <c r="H15" s="17"/>
    </row>
    <row r="16" spans="1:8" s="3" customFormat="1" ht="12" customHeight="1" x14ac:dyDescent="0.3">
      <c r="B16" s="16"/>
      <c r="C16" s="17"/>
      <c r="D16" s="17"/>
      <c r="E16" s="17"/>
      <c r="F16" s="17"/>
      <c r="G16" s="17"/>
      <c r="H16" s="17"/>
    </row>
    <row r="17" spans="2:8" s="3" customFormat="1" ht="12" customHeight="1" x14ac:dyDescent="0.3">
      <c r="B17" s="16"/>
      <c r="C17" s="17"/>
      <c r="D17" s="17"/>
      <c r="E17" s="17"/>
      <c r="F17" s="17"/>
      <c r="G17" s="17"/>
      <c r="H17" s="17"/>
    </row>
    <row r="18" spans="2:8" s="3" customFormat="1" ht="12" customHeight="1" x14ac:dyDescent="0.3">
      <c r="B18" s="16"/>
      <c r="C18" s="17"/>
      <c r="D18" s="17"/>
      <c r="E18" s="17"/>
      <c r="F18" s="17"/>
      <c r="G18" s="17"/>
      <c r="H18" s="17"/>
    </row>
    <row r="19" spans="2:8" s="3" customFormat="1" ht="12" customHeight="1" x14ac:dyDescent="0.3">
      <c r="B19" s="16"/>
      <c r="C19" s="17"/>
      <c r="D19" s="17"/>
      <c r="E19" s="17"/>
      <c r="F19" s="17"/>
      <c r="G19" s="17"/>
      <c r="H19" s="17"/>
    </row>
    <row r="20" spans="2:8" s="3" customFormat="1" ht="12" customHeight="1" x14ac:dyDescent="0.3">
      <c r="B20" s="16"/>
      <c r="C20" s="17"/>
      <c r="D20" s="17"/>
      <c r="E20" s="17"/>
      <c r="F20" s="17"/>
      <c r="G20" s="17"/>
      <c r="H20" s="17"/>
    </row>
    <row r="21" spans="2:8" s="3" customFormat="1" ht="12" customHeight="1" x14ac:dyDescent="0.3">
      <c r="B21" s="16"/>
      <c r="C21" s="17"/>
      <c r="D21" s="17"/>
      <c r="E21" s="17"/>
      <c r="F21" s="17"/>
      <c r="G21" s="17"/>
      <c r="H21" s="17"/>
    </row>
    <row r="22" spans="2:8" s="3" customFormat="1" ht="12" customHeight="1" x14ac:dyDescent="0.3">
      <c r="B22" s="16"/>
      <c r="C22" s="17"/>
      <c r="D22" s="17"/>
      <c r="E22" s="17"/>
      <c r="F22" s="17"/>
      <c r="G22" s="17"/>
      <c r="H22" s="17"/>
    </row>
    <row r="23" spans="2:8" s="3" customFormat="1" ht="12" customHeight="1" x14ac:dyDescent="0.3">
      <c r="B23" s="16"/>
      <c r="C23" s="17"/>
      <c r="D23" s="17"/>
      <c r="E23" s="17"/>
      <c r="F23" s="17"/>
      <c r="G23" s="17"/>
      <c r="H23" s="17"/>
    </row>
    <row r="24" spans="2:8" s="3" customFormat="1" ht="12" customHeight="1" x14ac:dyDescent="0.3">
      <c r="B24" s="16"/>
      <c r="C24" s="17"/>
      <c r="D24" s="17"/>
      <c r="E24" s="17"/>
      <c r="F24" s="17"/>
      <c r="G24" s="17"/>
      <c r="H24" s="17"/>
    </row>
    <row r="25" spans="2:8" s="3" customFormat="1" ht="12" customHeight="1" x14ac:dyDescent="0.3">
      <c r="B25" s="16"/>
      <c r="C25" s="17"/>
      <c r="D25" s="17"/>
      <c r="E25" s="17"/>
      <c r="F25" s="17"/>
      <c r="G25" s="17"/>
      <c r="H25" s="17"/>
    </row>
    <row r="26" spans="2:8" s="3" customFormat="1" ht="12" customHeight="1" x14ac:dyDescent="0.3">
      <c r="B26" s="16"/>
      <c r="C26" s="17"/>
      <c r="D26" s="17"/>
      <c r="E26" s="17"/>
      <c r="F26" s="17"/>
      <c r="G26" s="17"/>
      <c r="H26" s="17"/>
    </row>
    <row r="27" spans="2:8" s="3" customFormat="1" ht="12" customHeight="1" x14ac:dyDescent="0.3">
      <c r="B27" s="16"/>
      <c r="C27" s="17"/>
      <c r="D27" s="17"/>
      <c r="E27" s="17"/>
      <c r="F27" s="17"/>
      <c r="G27" s="17"/>
      <c r="H27" s="17"/>
    </row>
    <row r="28" spans="2:8" s="3" customFormat="1" ht="12" customHeight="1" x14ac:dyDescent="0.3">
      <c r="B28" s="16"/>
      <c r="C28" s="17"/>
      <c r="D28" s="17"/>
      <c r="E28" s="17"/>
      <c r="F28" s="17"/>
      <c r="G28" s="17"/>
      <c r="H28" s="17"/>
    </row>
    <row r="29" spans="2:8" s="3" customFormat="1" ht="12" customHeight="1" x14ac:dyDescent="0.3">
      <c r="B29" s="16"/>
      <c r="C29" s="17"/>
      <c r="D29" s="17"/>
      <c r="E29" s="17"/>
      <c r="F29" s="17"/>
      <c r="G29" s="17"/>
      <c r="H29" s="17"/>
    </row>
    <row r="30" spans="2:8" s="3" customFormat="1" ht="12" customHeight="1" x14ac:dyDescent="0.3">
      <c r="B30" s="16"/>
      <c r="C30" s="17"/>
      <c r="D30" s="17"/>
      <c r="E30" s="17"/>
      <c r="F30" s="17"/>
      <c r="G30" s="17"/>
      <c r="H30" s="17"/>
    </row>
    <row r="31" spans="2:8" s="3" customFormat="1" ht="12" customHeight="1" x14ac:dyDescent="0.3">
      <c r="B31" s="16"/>
      <c r="C31" s="17"/>
      <c r="D31" s="17"/>
      <c r="E31" s="17"/>
      <c r="F31" s="17"/>
      <c r="G31" s="17"/>
      <c r="H31" s="17"/>
    </row>
    <row r="32" spans="2:8" s="3" customFormat="1" ht="12" customHeight="1" x14ac:dyDescent="0.3">
      <c r="B32" s="16"/>
      <c r="C32" s="17"/>
      <c r="D32" s="17"/>
      <c r="E32" s="17"/>
      <c r="F32" s="17"/>
      <c r="G32" s="17"/>
      <c r="H32" s="17"/>
    </row>
    <row r="33" spans="2:8" s="3" customFormat="1" ht="12" customHeight="1" x14ac:dyDescent="0.3">
      <c r="B33" s="16"/>
      <c r="C33" s="17"/>
      <c r="D33" s="17"/>
      <c r="E33" s="17"/>
      <c r="F33" s="17"/>
      <c r="G33" s="17"/>
      <c r="H33" s="17"/>
    </row>
    <row r="34" spans="2:8" s="3" customFormat="1" ht="12" customHeight="1" x14ac:dyDescent="0.3">
      <c r="B34" s="16"/>
      <c r="C34" s="17"/>
      <c r="D34" s="17"/>
      <c r="E34" s="17"/>
      <c r="F34" s="17"/>
      <c r="G34" s="17"/>
      <c r="H34" s="17"/>
    </row>
    <row r="35" spans="2:8" s="3" customFormat="1" ht="12" customHeight="1" x14ac:dyDescent="0.3">
      <c r="B35" s="16"/>
      <c r="C35" s="17"/>
      <c r="D35" s="17"/>
      <c r="E35" s="17"/>
      <c r="F35" s="17"/>
      <c r="G35" s="17"/>
      <c r="H35" s="17"/>
    </row>
    <row r="36" spans="2:8" s="3" customFormat="1" ht="12" customHeight="1" x14ac:dyDescent="0.3">
      <c r="B36" s="16"/>
      <c r="C36" s="17"/>
      <c r="D36" s="17"/>
      <c r="E36" s="17"/>
      <c r="F36" s="17"/>
      <c r="G36" s="17"/>
      <c r="H36" s="17"/>
    </row>
    <row r="37" spans="2:8" s="3" customFormat="1" ht="12" customHeight="1" x14ac:dyDescent="0.3">
      <c r="B37" s="16"/>
      <c r="C37" s="17"/>
      <c r="D37" s="17"/>
      <c r="E37" s="17"/>
      <c r="F37" s="17"/>
      <c r="G37" s="17"/>
      <c r="H37" s="17"/>
    </row>
    <row r="38" spans="2:8" s="3" customFormat="1" ht="12" customHeight="1" x14ac:dyDescent="0.3">
      <c r="B38" s="16"/>
      <c r="C38" s="17"/>
      <c r="D38" s="17"/>
      <c r="E38" s="17"/>
      <c r="F38" s="17"/>
      <c r="G38" s="17"/>
      <c r="H38" s="17"/>
    </row>
    <row r="39" spans="2:8" s="3" customFormat="1" ht="12" customHeight="1" x14ac:dyDescent="0.3">
      <c r="B39" s="16"/>
      <c r="C39" s="17"/>
      <c r="D39" s="17"/>
      <c r="E39" s="17"/>
      <c r="F39" s="17"/>
      <c r="G39" s="17"/>
      <c r="H39" s="17"/>
    </row>
    <row r="40" spans="2:8" s="3" customFormat="1" ht="12" customHeight="1" x14ac:dyDescent="0.3">
      <c r="B40" s="16"/>
      <c r="C40" s="17"/>
      <c r="D40" s="17"/>
      <c r="E40" s="17"/>
      <c r="F40" s="17"/>
      <c r="G40" s="17"/>
      <c r="H40" s="17"/>
    </row>
    <row r="41" spans="2:8" s="3" customFormat="1" ht="12" customHeight="1" x14ac:dyDescent="0.3">
      <c r="B41" s="16"/>
      <c r="C41" s="17"/>
      <c r="D41" s="17"/>
      <c r="E41" s="17"/>
      <c r="F41" s="17"/>
      <c r="G41" s="17"/>
      <c r="H41" s="17"/>
    </row>
    <row r="42" spans="2:8" s="3" customFormat="1" ht="12" customHeight="1" x14ac:dyDescent="0.3">
      <c r="B42" s="16"/>
      <c r="C42" s="17"/>
      <c r="D42" s="17"/>
      <c r="E42" s="17"/>
      <c r="F42" s="17"/>
      <c r="G42" s="17"/>
      <c r="H42" s="17"/>
    </row>
    <row r="43" spans="2:8" s="3" customFormat="1" ht="12" customHeight="1" x14ac:dyDescent="0.3">
      <c r="B43" s="16"/>
      <c r="C43" s="17"/>
      <c r="D43" s="17"/>
      <c r="E43" s="17"/>
      <c r="F43" s="17"/>
      <c r="G43" s="17"/>
      <c r="H43" s="17"/>
    </row>
    <row r="44" spans="2:8" s="3" customFormat="1" ht="12" customHeight="1" x14ac:dyDescent="0.3">
      <c r="B44" s="16"/>
      <c r="C44" s="17"/>
      <c r="D44" s="17"/>
      <c r="E44" s="17"/>
      <c r="F44" s="17"/>
      <c r="G44" s="17"/>
      <c r="H44" s="17"/>
    </row>
    <row r="45" spans="2:8" s="3" customFormat="1" ht="12" customHeight="1" x14ac:dyDescent="0.3">
      <c r="B45" s="16"/>
      <c r="C45" s="17"/>
      <c r="D45" s="17"/>
      <c r="E45" s="17"/>
      <c r="F45" s="17"/>
      <c r="G45" s="17"/>
      <c r="H45" s="17"/>
    </row>
    <row r="46" spans="2:8" s="3" customFormat="1" ht="12" customHeight="1" x14ac:dyDescent="0.3">
      <c r="B46" s="16"/>
      <c r="C46" s="17"/>
      <c r="D46" s="17"/>
      <c r="E46" s="17"/>
      <c r="F46" s="17"/>
      <c r="G46" s="17"/>
      <c r="H46" s="17"/>
    </row>
    <row r="47" spans="2:8" s="3" customFormat="1" ht="12" customHeight="1" x14ac:dyDescent="0.3">
      <c r="B47" s="16"/>
      <c r="C47" s="17"/>
      <c r="D47" s="17"/>
      <c r="E47" s="17"/>
      <c r="F47" s="17"/>
      <c r="G47" s="17"/>
      <c r="H47" s="17"/>
    </row>
    <row r="48" spans="2:8" s="3" customFormat="1" ht="12" customHeight="1" x14ac:dyDescent="0.3">
      <c r="B48" s="16"/>
      <c r="C48" s="17"/>
      <c r="D48" s="17"/>
      <c r="E48" s="17"/>
      <c r="F48" s="17"/>
      <c r="G48" s="17"/>
      <c r="H48" s="17"/>
    </row>
    <row r="49" spans="1:8" s="3" customFormat="1" ht="12" customHeight="1" x14ac:dyDescent="0.3">
      <c r="B49" s="16"/>
      <c r="C49" s="17"/>
      <c r="D49" s="17"/>
      <c r="E49" s="17"/>
      <c r="F49" s="17"/>
      <c r="G49" s="17"/>
      <c r="H49" s="17"/>
    </row>
    <row r="50" spans="1:8" s="3" customFormat="1" ht="12" customHeight="1" x14ac:dyDescent="0.3">
      <c r="B50" s="16"/>
      <c r="C50" s="17"/>
      <c r="D50" s="17"/>
      <c r="E50" s="17"/>
      <c r="F50" s="17"/>
      <c r="G50" s="17"/>
      <c r="H50" s="17"/>
    </row>
    <row r="51" spans="1:8" s="3" customFormat="1" ht="12" customHeight="1" x14ac:dyDescent="0.3">
      <c r="B51" s="16"/>
      <c r="C51" s="17"/>
      <c r="D51" s="17"/>
      <c r="E51" s="17"/>
      <c r="F51" s="17"/>
      <c r="G51" s="17"/>
      <c r="H51" s="17"/>
    </row>
    <row r="52" spans="1:8" s="3" customFormat="1" ht="12" customHeight="1" x14ac:dyDescent="0.3">
      <c r="B52" s="16"/>
      <c r="C52" s="17"/>
      <c r="D52" s="17"/>
      <c r="E52" s="17"/>
      <c r="F52" s="17"/>
      <c r="G52" s="17"/>
      <c r="H52" s="17"/>
    </row>
    <row r="53" spans="1:8" s="3" customFormat="1" ht="12" customHeight="1" x14ac:dyDescent="0.3">
      <c r="B53" s="16"/>
      <c r="C53" s="17"/>
      <c r="D53" s="17"/>
      <c r="E53" s="17"/>
      <c r="F53" s="17"/>
      <c r="G53" s="17"/>
      <c r="H53" s="17"/>
    </row>
    <row r="54" spans="1:8" s="3" customFormat="1" ht="12" customHeight="1" x14ac:dyDescent="0.3">
      <c r="B54" s="16"/>
      <c r="C54" s="17"/>
      <c r="D54" s="17"/>
      <c r="E54" s="17"/>
      <c r="F54" s="17"/>
      <c r="G54" s="17"/>
      <c r="H54" s="17"/>
    </row>
    <row r="55" spans="1:8" s="3" customFormat="1" ht="12" customHeight="1" x14ac:dyDescent="0.3">
      <c r="B55" s="16"/>
      <c r="C55" s="17"/>
      <c r="D55" s="17"/>
      <c r="E55" s="17"/>
      <c r="F55" s="17"/>
      <c r="G55" s="17"/>
      <c r="H55" s="17"/>
    </row>
    <row r="56" spans="1:8" s="3" customFormat="1" ht="12" customHeight="1" x14ac:dyDescent="0.3">
      <c r="B56" s="16"/>
      <c r="C56" s="17"/>
      <c r="D56" s="17"/>
      <c r="E56" s="17"/>
      <c r="F56" s="17"/>
      <c r="G56" s="17"/>
      <c r="H56" s="17"/>
    </row>
    <row r="57" spans="1:8" s="4" customFormat="1" ht="20.100000000000001" customHeight="1" x14ac:dyDescent="0.3">
      <c r="B57" s="20" t="s">
        <v>98</v>
      </c>
      <c r="C57" s="21"/>
      <c r="D57" s="22"/>
      <c r="E57" s="23"/>
      <c r="F57" s="24"/>
      <c r="G57" s="24"/>
      <c r="H57" s="25">
        <f>SUM(H4:H56)</f>
        <v>0</v>
      </c>
    </row>
    <row r="58" spans="1:8" s="1" customFormat="1" ht="13.8" x14ac:dyDescent="0.3">
      <c r="B58" s="6" t="s">
        <v>2702</v>
      </c>
    </row>
    <row r="59" spans="1:8" s="2" customFormat="1" ht="12" x14ac:dyDescent="0.3">
      <c r="H59" s="7" t="s">
        <v>2711</v>
      </c>
    </row>
    <row r="60" spans="1:8" s="3" customFormat="1" ht="27.45" customHeight="1" x14ac:dyDescent="0.3">
      <c r="B60" s="8" t="s">
        <v>4</v>
      </c>
      <c r="C60" s="8" t="s">
        <v>5</v>
      </c>
      <c r="D60" s="8" t="s">
        <v>6</v>
      </c>
      <c r="E60" s="8" t="s">
        <v>7</v>
      </c>
      <c r="F60" s="8" t="s">
        <v>8</v>
      </c>
      <c r="G60" s="8" t="s">
        <v>9</v>
      </c>
      <c r="H60" s="9" t="s">
        <v>10</v>
      </c>
    </row>
    <row r="61" spans="1:8" s="3" customFormat="1" ht="12" customHeight="1" x14ac:dyDescent="0.3">
      <c r="A61" s="3">
        <v>23261</v>
      </c>
      <c r="B61" s="10" t="s">
        <v>2712</v>
      </c>
      <c r="C61" s="11"/>
      <c r="D61" s="12" t="s">
        <v>2688</v>
      </c>
      <c r="E61" s="18"/>
      <c r="F61" s="15"/>
      <c r="G61" s="15"/>
      <c r="H61" s="15"/>
    </row>
    <row r="62" spans="1:8" s="3" customFormat="1" ht="12" customHeight="1" x14ac:dyDescent="0.3">
      <c r="B62" s="16"/>
      <c r="C62" s="17"/>
      <c r="D62" s="17"/>
      <c r="E62" s="17"/>
      <c r="F62" s="17"/>
      <c r="G62" s="17"/>
      <c r="H62" s="17"/>
    </row>
    <row r="63" spans="1:8" s="3" customFormat="1" ht="24" customHeight="1" x14ac:dyDescent="0.3">
      <c r="A63" s="3">
        <v>23262</v>
      </c>
      <c r="B63" s="10" t="s">
        <v>2713</v>
      </c>
      <c r="C63" s="11"/>
      <c r="D63" s="11" t="s">
        <v>2714</v>
      </c>
      <c r="E63" s="18" t="s">
        <v>236</v>
      </c>
      <c r="F63" s="15">
        <v>1</v>
      </c>
      <c r="G63" s="36">
        <v>15000</v>
      </c>
      <c r="H63" s="15">
        <v>15000</v>
      </c>
    </row>
    <row r="64" spans="1:8" s="3" customFormat="1" ht="12" customHeight="1" x14ac:dyDescent="0.3">
      <c r="B64" s="16"/>
      <c r="C64" s="17"/>
      <c r="D64" s="17"/>
      <c r="E64" s="17"/>
      <c r="F64" s="17"/>
      <c r="G64" s="17"/>
      <c r="H64" s="17"/>
    </row>
    <row r="65" spans="1:8" s="3" customFormat="1" ht="24" customHeight="1" x14ac:dyDescent="0.3">
      <c r="A65" s="3">
        <v>23800</v>
      </c>
      <c r="B65" s="10" t="s">
        <v>2715</v>
      </c>
      <c r="C65" s="11"/>
      <c r="D65" s="11" t="s">
        <v>2716</v>
      </c>
      <c r="E65" s="18" t="s">
        <v>239</v>
      </c>
      <c r="F65" s="15">
        <f>H63</f>
        <v>15000</v>
      </c>
      <c r="G65" s="19">
        <v>0</v>
      </c>
      <c r="H65" s="15">
        <f>IF(E65 = CHAR(37), F65*G65/100,F65*G65)</f>
        <v>0</v>
      </c>
    </row>
    <row r="66" spans="1:8" s="3" customFormat="1" ht="12" customHeight="1" x14ac:dyDescent="0.3">
      <c r="B66" s="16"/>
      <c r="C66" s="17"/>
      <c r="D66" s="17"/>
      <c r="E66" s="17"/>
      <c r="F66" s="17"/>
      <c r="G66" s="17"/>
      <c r="H66" s="17"/>
    </row>
    <row r="67" spans="1:8" s="3" customFormat="1" ht="12" customHeight="1" x14ac:dyDescent="0.3">
      <c r="B67" s="16"/>
      <c r="C67" s="17"/>
      <c r="D67" s="17"/>
      <c r="E67" s="17"/>
      <c r="F67" s="17"/>
      <c r="G67" s="17"/>
      <c r="H67" s="17"/>
    </row>
    <row r="68" spans="1:8" s="3" customFormat="1" ht="12" customHeight="1" x14ac:dyDescent="0.3">
      <c r="B68" s="16"/>
      <c r="C68" s="17"/>
      <c r="D68" s="17"/>
      <c r="E68" s="17"/>
      <c r="F68" s="17"/>
      <c r="G68" s="17"/>
      <c r="H68" s="17"/>
    </row>
    <row r="69" spans="1:8" s="3" customFormat="1" ht="12" customHeight="1" x14ac:dyDescent="0.3">
      <c r="B69" s="16"/>
      <c r="C69" s="17"/>
      <c r="D69" s="17"/>
      <c r="E69" s="17"/>
      <c r="F69" s="17"/>
      <c r="G69" s="17"/>
      <c r="H69" s="17"/>
    </row>
    <row r="70" spans="1:8" s="3" customFormat="1" ht="12" customHeight="1" x14ac:dyDescent="0.3">
      <c r="B70" s="16"/>
      <c r="C70" s="17"/>
      <c r="D70" s="17"/>
      <c r="E70" s="17"/>
      <c r="F70" s="17"/>
      <c r="G70" s="17"/>
      <c r="H70" s="17"/>
    </row>
    <row r="71" spans="1:8" s="3" customFormat="1" ht="12" customHeight="1" x14ac:dyDescent="0.3">
      <c r="B71" s="16"/>
      <c r="C71" s="17"/>
      <c r="D71" s="17"/>
      <c r="E71" s="17"/>
      <c r="F71" s="17"/>
      <c r="G71" s="17"/>
      <c r="H71" s="17"/>
    </row>
    <row r="72" spans="1:8" s="3" customFormat="1" ht="12" customHeight="1" x14ac:dyDescent="0.3">
      <c r="B72" s="16"/>
      <c r="C72" s="17"/>
      <c r="D72" s="17"/>
      <c r="E72" s="17"/>
      <c r="F72" s="17"/>
      <c r="G72" s="17"/>
      <c r="H72" s="17"/>
    </row>
    <row r="73" spans="1:8" s="3" customFormat="1" ht="12" customHeight="1" x14ac:dyDescent="0.3">
      <c r="B73" s="16"/>
      <c r="C73" s="17"/>
      <c r="D73" s="17"/>
      <c r="E73" s="17"/>
      <c r="F73" s="17"/>
      <c r="G73" s="17"/>
      <c r="H73" s="17"/>
    </row>
    <row r="74" spans="1:8" s="3" customFormat="1" ht="12" customHeight="1" x14ac:dyDescent="0.3">
      <c r="B74" s="16"/>
      <c r="C74" s="17"/>
      <c r="D74" s="17"/>
      <c r="E74" s="17"/>
      <c r="F74" s="17"/>
      <c r="G74" s="17"/>
      <c r="H74" s="17"/>
    </row>
    <row r="75" spans="1:8" s="3" customFormat="1" ht="12" customHeight="1" x14ac:dyDescent="0.3">
      <c r="B75" s="16"/>
      <c r="C75" s="17"/>
      <c r="D75" s="17"/>
      <c r="E75" s="17"/>
      <c r="F75" s="17"/>
      <c r="G75" s="17"/>
      <c r="H75" s="17"/>
    </row>
    <row r="76" spans="1:8" s="3" customFormat="1" ht="12" customHeight="1" x14ac:dyDescent="0.3">
      <c r="B76" s="16"/>
      <c r="C76" s="17"/>
      <c r="D76" s="17"/>
      <c r="E76" s="17"/>
      <c r="F76" s="17"/>
      <c r="G76" s="17"/>
      <c r="H76" s="17"/>
    </row>
    <row r="77" spans="1:8" s="3" customFormat="1" ht="12" customHeight="1" x14ac:dyDescent="0.3">
      <c r="B77" s="16"/>
      <c r="C77" s="17"/>
      <c r="D77" s="17"/>
      <c r="E77" s="17"/>
      <c r="F77" s="17"/>
      <c r="G77" s="17"/>
      <c r="H77" s="17"/>
    </row>
    <row r="78" spans="1:8" s="3" customFormat="1" ht="12" customHeight="1" x14ac:dyDescent="0.3">
      <c r="B78" s="16"/>
      <c r="C78" s="17"/>
      <c r="D78" s="17"/>
      <c r="E78" s="17"/>
      <c r="F78" s="17"/>
      <c r="G78" s="17"/>
      <c r="H78" s="17"/>
    </row>
    <row r="79" spans="1:8" s="3" customFormat="1" ht="12" customHeight="1" x14ac:dyDescent="0.3">
      <c r="B79" s="16"/>
      <c r="C79" s="17"/>
      <c r="D79" s="17"/>
      <c r="E79" s="17"/>
      <c r="F79" s="17"/>
      <c r="G79" s="17"/>
      <c r="H79" s="17"/>
    </row>
    <row r="80" spans="1:8" s="3" customFormat="1" ht="12" customHeight="1" x14ac:dyDescent="0.3">
      <c r="B80" s="16"/>
      <c r="C80" s="17"/>
      <c r="D80" s="17"/>
      <c r="E80" s="17"/>
      <c r="F80" s="17"/>
      <c r="G80" s="17"/>
      <c r="H80" s="17"/>
    </row>
    <row r="81" spans="2:8" s="3" customFormat="1" ht="12" customHeight="1" x14ac:dyDescent="0.3">
      <c r="B81" s="16"/>
      <c r="C81" s="17"/>
      <c r="D81" s="17"/>
      <c r="E81" s="17"/>
      <c r="F81" s="17"/>
      <c r="G81" s="17"/>
      <c r="H81" s="17"/>
    </row>
    <row r="82" spans="2:8" s="3" customFormat="1" ht="12" customHeight="1" x14ac:dyDescent="0.3">
      <c r="B82" s="16"/>
      <c r="C82" s="17"/>
      <c r="D82" s="17"/>
      <c r="E82" s="17"/>
      <c r="F82" s="17"/>
      <c r="G82" s="17"/>
      <c r="H82" s="17"/>
    </row>
    <row r="83" spans="2:8" s="3" customFormat="1" ht="12" customHeight="1" x14ac:dyDescent="0.3">
      <c r="B83" s="16"/>
      <c r="C83" s="17"/>
      <c r="D83" s="17"/>
      <c r="E83" s="17"/>
      <c r="F83" s="17"/>
      <c r="G83" s="17"/>
      <c r="H83" s="17"/>
    </row>
    <row r="84" spans="2:8" s="3" customFormat="1" ht="12" customHeight="1" x14ac:dyDescent="0.3">
      <c r="B84" s="16"/>
      <c r="C84" s="17"/>
      <c r="D84" s="17"/>
      <c r="E84" s="17"/>
      <c r="F84" s="17"/>
      <c r="G84" s="17"/>
      <c r="H84" s="17"/>
    </row>
    <row r="85" spans="2:8" s="3" customFormat="1" ht="12" customHeight="1" x14ac:dyDescent="0.3">
      <c r="B85" s="16"/>
      <c r="C85" s="17"/>
      <c r="D85" s="17"/>
      <c r="E85" s="17"/>
      <c r="F85" s="17"/>
      <c r="G85" s="17"/>
      <c r="H85" s="17"/>
    </row>
    <row r="86" spans="2:8" s="3" customFormat="1" ht="12" customHeight="1" x14ac:dyDescent="0.3">
      <c r="B86" s="16"/>
      <c r="C86" s="17"/>
      <c r="D86" s="17"/>
      <c r="E86" s="17"/>
      <c r="F86" s="17"/>
      <c r="G86" s="17"/>
      <c r="H86" s="17"/>
    </row>
    <row r="87" spans="2:8" s="3" customFormat="1" ht="12" customHeight="1" x14ac:dyDescent="0.3">
      <c r="B87" s="16"/>
      <c r="C87" s="17"/>
      <c r="D87" s="17"/>
      <c r="E87" s="17"/>
      <c r="F87" s="17"/>
      <c r="G87" s="17"/>
      <c r="H87" s="17"/>
    </row>
    <row r="88" spans="2:8" s="3" customFormat="1" ht="12" customHeight="1" x14ac:dyDescent="0.3">
      <c r="B88" s="16"/>
      <c r="C88" s="17"/>
      <c r="D88" s="17"/>
      <c r="E88" s="17"/>
      <c r="F88" s="17"/>
      <c r="G88" s="17"/>
      <c r="H88" s="17"/>
    </row>
    <row r="89" spans="2:8" s="3" customFormat="1" ht="12" customHeight="1" x14ac:dyDescent="0.3">
      <c r="B89" s="16"/>
      <c r="C89" s="17"/>
      <c r="D89" s="17"/>
      <c r="E89" s="17"/>
      <c r="F89" s="17"/>
      <c r="G89" s="17"/>
      <c r="H89" s="17"/>
    </row>
    <row r="90" spans="2:8" s="3" customFormat="1" ht="12" customHeight="1" x14ac:dyDescent="0.3">
      <c r="B90" s="16"/>
      <c r="C90" s="17"/>
      <c r="D90" s="17"/>
      <c r="E90" s="17"/>
      <c r="F90" s="17"/>
      <c r="G90" s="17"/>
      <c r="H90" s="17"/>
    </row>
    <row r="91" spans="2:8" s="3" customFormat="1" ht="12" customHeight="1" x14ac:dyDescent="0.3">
      <c r="B91" s="16"/>
      <c r="C91" s="17"/>
      <c r="D91" s="17"/>
      <c r="E91" s="17"/>
      <c r="F91" s="17"/>
      <c r="G91" s="17"/>
      <c r="H91" s="17"/>
    </row>
    <row r="92" spans="2:8" s="3" customFormat="1" ht="12" customHeight="1" x14ac:dyDescent="0.3">
      <c r="B92" s="16"/>
      <c r="C92" s="17"/>
      <c r="D92" s="17"/>
      <c r="E92" s="17"/>
      <c r="F92" s="17"/>
      <c r="G92" s="17"/>
      <c r="H92" s="17"/>
    </row>
    <row r="93" spans="2:8" s="3" customFormat="1" ht="12" customHeight="1" x14ac:dyDescent="0.3">
      <c r="B93" s="16"/>
      <c r="C93" s="17"/>
      <c r="D93" s="17"/>
      <c r="E93" s="17"/>
      <c r="F93" s="17"/>
      <c r="G93" s="17"/>
      <c r="H93" s="17"/>
    </row>
    <row r="94" spans="2:8" s="3" customFormat="1" ht="12" customHeight="1" x14ac:dyDescent="0.3">
      <c r="B94" s="16"/>
      <c r="C94" s="17"/>
      <c r="D94" s="17"/>
      <c r="E94" s="17"/>
      <c r="F94" s="17"/>
      <c r="G94" s="17"/>
      <c r="H94" s="17"/>
    </row>
    <row r="95" spans="2:8" s="3" customFormat="1" ht="12" customHeight="1" x14ac:dyDescent="0.3">
      <c r="B95" s="16"/>
      <c r="C95" s="17"/>
      <c r="D95" s="17"/>
      <c r="E95" s="17"/>
      <c r="F95" s="17"/>
      <c r="G95" s="17"/>
      <c r="H95" s="17"/>
    </row>
    <row r="96" spans="2:8" s="3" customFormat="1" ht="12" customHeight="1" x14ac:dyDescent="0.3">
      <c r="B96" s="16"/>
      <c r="C96" s="17"/>
      <c r="D96" s="17"/>
      <c r="E96" s="17"/>
      <c r="F96" s="17"/>
      <c r="G96" s="17"/>
      <c r="H96" s="17"/>
    </row>
    <row r="97" spans="2:8" s="3" customFormat="1" ht="12" customHeight="1" x14ac:dyDescent="0.3">
      <c r="B97" s="16"/>
      <c r="C97" s="17"/>
      <c r="D97" s="17"/>
      <c r="E97" s="17"/>
      <c r="F97" s="17"/>
      <c r="G97" s="17"/>
      <c r="H97" s="17"/>
    </row>
    <row r="98" spans="2:8" s="3" customFormat="1" ht="12" customHeight="1" x14ac:dyDescent="0.3">
      <c r="B98" s="16"/>
      <c r="C98" s="17"/>
      <c r="D98" s="17"/>
      <c r="E98" s="17"/>
      <c r="F98" s="17"/>
      <c r="G98" s="17"/>
      <c r="H98" s="17"/>
    </row>
    <row r="99" spans="2:8" s="3" customFormat="1" ht="12" customHeight="1" x14ac:dyDescent="0.3">
      <c r="B99" s="16"/>
      <c r="C99" s="17"/>
      <c r="D99" s="17"/>
      <c r="E99" s="17"/>
      <c r="F99" s="17"/>
      <c r="G99" s="17"/>
      <c r="H99" s="17"/>
    </row>
    <row r="100" spans="2:8" s="3" customFormat="1" ht="12" customHeight="1" x14ac:dyDescent="0.3">
      <c r="B100" s="16"/>
      <c r="C100" s="17"/>
      <c r="D100" s="17"/>
      <c r="E100" s="17"/>
      <c r="F100" s="17"/>
      <c r="G100" s="17"/>
      <c r="H100" s="17"/>
    </row>
    <row r="101" spans="2:8" s="3" customFormat="1" ht="12" customHeight="1" x14ac:dyDescent="0.3">
      <c r="B101" s="16"/>
      <c r="C101" s="17"/>
      <c r="D101" s="17"/>
      <c r="E101" s="17"/>
      <c r="F101" s="17"/>
      <c r="G101" s="17"/>
      <c r="H101" s="17"/>
    </row>
    <row r="102" spans="2:8" s="3" customFormat="1" ht="12" customHeight="1" x14ac:dyDescent="0.3">
      <c r="B102" s="16"/>
      <c r="C102" s="17"/>
      <c r="D102" s="17"/>
      <c r="E102" s="17"/>
      <c r="F102" s="17"/>
      <c r="G102" s="17"/>
      <c r="H102" s="17"/>
    </row>
    <row r="103" spans="2:8" s="3" customFormat="1" ht="12" customHeight="1" x14ac:dyDescent="0.3">
      <c r="B103" s="16"/>
      <c r="C103" s="17"/>
      <c r="D103" s="17"/>
      <c r="E103" s="17"/>
      <c r="F103" s="17"/>
      <c r="G103" s="17"/>
      <c r="H103" s="17"/>
    </row>
    <row r="104" spans="2:8" s="3" customFormat="1" ht="12" customHeight="1" x14ac:dyDescent="0.3">
      <c r="B104" s="16"/>
      <c r="C104" s="17"/>
      <c r="D104" s="17"/>
      <c r="E104" s="17"/>
      <c r="F104" s="17"/>
      <c r="G104" s="17"/>
      <c r="H104" s="17"/>
    </row>
    <row r="105" spans="2:8" s="3" customFormat="1" ht="12" customHeight="1" x14ac:dyDescent="0.3">
      <c r="B105" s="16"/>
      <c r="C105" s="17"/>
      <c r="D105" s="17"/>
      <c r="E105" s="17"/>
      <c r="F105" s="17"/>
      <c r="G105" s="17"/>
      <c r="H105" s="17"/>
    </row>
    <row r="106" spans="2:8" s="3" customFormat="1" ht="12" customHeight="1" x14ac:dyDescent="0.3">
      <c r="B106" s="16"/>
      <c r="C106" s="17"/>
      <c r="D106" s="17"/>
      <c r="E106" s="17"/>
      <c r="F106" s="17"/>
      <c r="G106" s="17"/>
      <c r="H106" s="17"/>
    </row>
    <row r="107" spans="2:8" s="3" customFormat="1" ht="12" customHeight="1" x14ac:dyDescent="0.3">
      <c r="B107" s="16"/>
      <c r="C107" s="17"/>
      <c r="D107" s="17"/>
      <c r="E107" s="17"/>
      <c r="F107" s="17"/>
      <c r="G107" s="17"/>
      <c r="H107" s="17"/>
    </row>
    <row r="108" spans="2:8" s="3" customFormat="1" ht="12" customHeight="1" x14ac:dyDescent="0.3">
      <c r="B108" s="16"/>
      <c r="C108" s="17"/>
      <c r="D108" s="17"/>
      <c r="E108" s="17"/>
      <c r="F108" s="17"/>
      <c r="G108" s="17"/>
      <c r="H108" s="17"/>
    </row>
    <row r="109" spans="2:8" s="3" customFormat="1" ht="12" customHeight="1" x14ac:dyDescent="0.3">
      <c r="B109" s="16"/>
      <c r="C109" s="17"/>
      <c r="D109" s="17"/>
      <c r="E109" s="17"/>
      <c r="F109" s="17"/>
      <c r="G109" s="17"/>
      <c r="H109" s="17"/>
    </row>
    <row r="110" spans="2:8" s="3" customFormat="1" ht="12" customHeight="1" x14ac:dyDescent="0.3">
      <c r="B110" s="16"/>
      <c r="C110" s="17"/>
      <c r="D110" s="17"/>
      <c r="E110" s="17"/>
      <c r="F110" s="17"/>
      <c r="G110" s="17"/>
      <c r="H110" s="17"/>
    </row>
    <row r="111" spans="2:8" s="3" customFormat="1" ht="12" customHeight="1" x14ac:dyDescent="0.3">
      <c r="B111" s="16"/>
      <c r="C111" s="17"/>
      <c r="D111" s="17"/>
      <c r="E111" s="17"/>
      <c r="F111" s="17"/>
      <c r="G111" s="17"/>
      <c r="H111" s="17"/>
    </row>
    <row r="112" spans="2:8" s="3" customFormat="1" ht="12" customHeight="1" x14ac:dyDescent="0.3">
      <c r="B112" s="16"/>
      <c r="C112" s="17"/>
      <c r="D112" s="17"/>
      <c r="E112" s="17"/>
      <c r="F112" s="17"/>
      <c r="G112" s="17"/>
      <c r="H112" s="17"/>
    </row>
    <row r="113" spans="1:8" s="3" customFormat="1" ht="12" customHeight="1" x14ac:dyDescent="0.3">
      <c r="B113" s="16"/>
      <c r="C113" s="17"/>
      <c r="D113" s="17"/>
      <c r="E113" s="17"/>
      <c r="F113" s="17"/>
      <c r="G113" s="17"/>
      <c r="H113" s="17"/>
    </row>
    <row r="114" spans="1:8" s="3" customFormat="1" ht="12" customHeight="1" x14ac:dyDescent="0.3">
      <c r="B114" s="16"/>
      <c r="C114" s="17"/>
      <c r="D114" s="17"/>
      <c r="E114" s="17"/>
      <c r="F114" s="17"/>
      <c r="G114" s="17"/>
      <c r="H114" s="17"/>
    </row>
    <row r="115" spans="1:8" s="3" customFormat="1" ht="12" customHeight="1" x14ac:dyDescent="0.3">
      <c r="B115" s="16"/>
      <c r="C115" s="17"/>
      <c r="D115" s="17"/>
      <c r="E115" s="17"/>
      <c r="F115" s="17"/>
      <c r="G115" s="17"/>
      <c r="H115" s="17"/>
    </row>
    <row r="116" spans="1:8" s="3" customFormat="1" ht="12" customHeight="1" x14ac:dyDescent="0.3">
      <c r="B116" s="16"/>
      <c r="C116" s="17"/>
      <c r="D116" s="17"/>
      <c r="E116" s="17"/>
      <c r="F116" s="17"/>
      <c r="G116" s="17"/>
      <c r="H116" s="17"/>
    </row>
    <row r="117" spans="1:8" s="3" customFormat="1" ht="12" customHeight="1" x14ac:dyDescent="0.3">
      <c r="B117" s="16"/>
      <c r="C117" s="17"/>
      <c r="D117" s="17"/>
      <c r="E117" s="17"/>
      <c r="F117" s="17"/>
      <c r="G117" s="17"/>
      <c r="H117" s="17"/>
    </row>
    <row r="118" spans="1:8" s="3" customFormat="1" ht="12" customHeight="1" x14ac:dyDescent="0.3">
      <c r="B118" s="16"/>
      <c r="C118" s="17"/>
      <c r="D118" s="17"/>
      <c r="E118" s="17"/>
      <c r="F118" s="17"/>
      <c r="G118" s="17"/>
      <c r="H118" s="17"/>
    </row>
    <row r="119" spans="1:8" s="4" customFormat="1" ht="20.100000000000001" customHeight="1" x14ac:dyDescent="0.3">
      <c r="B119" s="20" t="s">
        <v>98</v>
      </c>
      <c r="C119" s="21"/>
      <c r="D119" s="22"/>
      <c r="E119" s="23"/>
      <c r="F119" s="24"/>
      <c r="G119" s="24"/>
      <c r="H119" s="25">
        <f>SUM(H61:H118)</f>
        <v>15000</v>
      </c>
    </row>
    <row r="120" spans="1:8" s="1" customFormat="1" ht="13.8" x14ac:dyDescent="0.3">
      <c r="B120" s="6" t="s">
        <v>2702</v>
      </c>
    </row>
    <row r="121" spans="1:8" s="2" customFormat="1" ht="12" x14ac:dyDescent="0.3">
      <c r="H121" s="7" t="s">
        <v>2717</v>
      </c>
    </row>
    <row r="122" spans="1:8" s="3" customFormat="1" ht="27.45" customHeight="1" x14ac:dyDescent="0.3">
      <c r="B122" s="8" t="s">
        <v>4</v>
      </c>
      <c r="C122" s="8" t="s">
        <v>5</v>
      </c>
      <c r="D122" s="8" t="s">
        <v>6</v>
      </c>
      <c r="E122" s="8" t="s">
        <v>7</v>
      </c>
      <c r="F122" s="8" t="s">
        <v>8</v>
      </c>
      <c r="G122" s="8" t="s">
        <v>9</v>
      </c>
      <c r="H122" s="9" t="s">
        <v>10</v>
      </c>
    </row>
    <row r="123" spans="1:8" s="3" customFormat="1" ht="24" customHeight="1" x14ac:dyDescent="0.3">
      <c r="A123" s="3">
        <v>23342</v>
      </c>
      <c r="B123" s="10" t="s">
        <v>2718</v>
      </c>
      <c r="C123" s="12" t="s">
        <v>2288</v>
      </c>
      <c r="D123" s="12" t="s">
        <v>2289</v>
      </c>
      <c r="E123" s="18"/>
      <c r="F123" s="15"/>
      <c r="G123" s="15"/>
      <c r="H123" s="15"/>
    </row>
    <row r="124" spans="1:8" s="3" customFormat="1" ht="12" customHeight="1" x14ac:dyDescent="0.3">
      <c r="B124" s="16"/>
      <c r="C124" s="17"/>
      <c r="D124" s="17"/>
      <c r="E124" s="17"/>
      <c r="F124" s="17"/>
      <c r="G124" s="17"/>
      <c r="H124" s="17"/>
    </row>
    <row r="125" spans="1:8" s="3" customFormat="1" ht="144" customHeight="1" x14ac:dyDescent="0.3">
      <c r="A125" s="3">
        <v>23324</v>
      </c>
      <c r="B125" s="10"/>
      <c r="C125" s="11"/>
      <c r="D125" s="43" t="s">
        <v>2719</v>
      </c>
      <c r="E125" s="18"/>
      <c r="F125" s="15"/>
      <c r="G125" s="15"/>
      <c r="H125" s="15"/>
    </row>
    <row r="126" spans="1:8" s="3" customFormat="1" ht="12" customHeight="1" x14ac:dyDescent="0.3">
      <c r="B126" s="16"/>
      <c r="C126" s="17"/>
      <c r="D126" s="17"/>
      <c r="E126" s="17"/>
      <c r="F126" s="17"/>
      <c r="G126" s="17"/>
      <c r="H126" s="17"/>
    </row>
    <row r="127" spans="1:8" s="3" customFormat="1" ht="24" customHeight="1" x14ac:dyDescent="0.3">
      <c r="A127" s="3">
        <v>23359</v>
      </c>
      <c r="B127" s="10" t="s">
        <v>2720</v>
      </c>
      <c r="C127" s="11" t="s">
        <v>2721</v>
      </c>
      <c r="D127" s="11" t="s">
        <v>2722</v>
      </c>
      <c r="E127" s="18"/>
      <c r="F127" s="15"/>
      <c r="G127" s="15"/>
      <c r="H127" s="15"/>
    </row>
    <row r="128" spans="1:8" s="3" customFormat="1" ht="12" customHeight="1" x14ac:dyDescent="0.3">
      <c r="B128" s="16"/>
      <c r="C128" s="17"/>
      <c r="D128" s="17"/>
      <c r="E128" s="17"/>
      <c r="F128" s="17"/>
      <c r="G128" s="17"/>
      <c r="H128" s="17"/>
    </row>
    <row r="129" spans="1:8" s="3" customFormat="1" ht="36" customHeight="1" x14ac:dyDescent="0.3">
      <c r="A129" s="3">
        <v>23355</v>
      </c>
      <c r="B129" s="10"/>
      <c r="C129" s="11"/>
      <c r="D129" s="11" t="s">
        <v>2294</v>
      </c>
      <c r="E129" s="18"/>
      <c r="F129" s="15"/>
      <c r="G129" s="15"/>
      <c r="H129" s="15"/>
    </row>
    <row r="130" spans="1:8" s="3" customFormat="1" ht="12" customHeight="1" x14ac:dyDescent="0.3">
      <c r="B130" s="16"/>
      <c r="C130" s="17"/>
      <c r="D130" s="17"/>
      <c r="E130" s="17"/>
      <c r="F130" s="17"/>
      <c r="G130" s="17"/>
      <c r="H130" s="17"/>
    </row>
    <row r="131" spans="1:8" s="3" customFormat="1" ht="24" customHeight="1" x14ac:dyDescent="0.3">
      <c r="A131" s="3">
        <v>23343</v>
      </c>
      <c r="B131" s="10" t="s">
        <v>2723</v>
      </c>
      <c r="C131" s="11"/>
      <c r="D131" s="11" t="s">
        <v>2724</v>
      </c>
      <c r="E131" s="18" t="s">
        <v>68</v>
      </c>
      <c r="F131" s="42">
        <v>6</v>
      </c>
      <c r="G131" s="19">
        <v>0</v>
      </c>
      <c r="H131" s="15">
        <f>IF(E131 = CHAR(37), F131*G131/100,F131*G131)</f>
        <v>0</v>
      </c>
    </row>
    <row r="132" spans="1:8" s="3" customFormat="1" ht="12" customHeight="1" x14ac:dyDescent="0.3">
      <c r="B132" s="16"/>
      <c r="C132" s="17"/>
      <c r="D132" s="17"/>
      <c r="E132" s="17"/>
      <c r="F132" s="17"/>
      <c r="G132" s="17"/>
      <c r="H132" s="17"/>
    </row>
    <row r="133" spans="1:8" s="3" customFormat="1" ht="72" customHeight="1" x14ac:dyDescent="0.3">
      <c r="A133" s="3">
        <v>23344</v>
      </c>
      <c r="B133" s="10" t="s">
        <v>2725</v>
      </c>
      <c r="C133" s="11"/>
      <c r="D133" s="11" t="s">
        <v>2726</v>
      </c>
      <c r="E133" s="18" t="s">
        <v>68</v>
      </c>
      <c r="F133" s="42">
        <v>6</v>
      </c>
      <c r="G133" s="19">
        <v>0</v>
      </c>
      <c r="H133" s="15">
        <f>IF(E133 = CHAR(37), F133*G133/100,F133*G133)</f>
        <v>0</v>
      </c>
    </row>
    <row r="134" spans="1:8" s="3" customFormat="1" ht="12" customHeight="1" x14ac:dyDescent="0.3">
      <c r="B134" s="16"/>
      <c r="C134" s="17"/>
      <c r="D134" s="17"/>
      <c r="E134" s="17"/>
      <c r="F134" s="17"/>
      <c r="G134" s="17"/>
      <c r="H134" s="17"/>
    </row>
    <row r="135" spans="1:8" s="3" customFormat="1" ht="12" customHeight="1" x14ac:dyDescent="0.3">
      <c r="B135" s="16"/>
      <c r="C135" s="17"/>
      <c r="D135" s="17"/>
      <c r="E135" s="17"/>
      <c r="F135" s="17"/>
      <c r="G135" s="17"/>
      <c r="H135" s="17"/>
    </row>
    <row r="136" spans="1:8" s="3" customFormat="1" ht="12" customHeight="1" x14ac:dyDescent="0.3">
      <c r="B136" s="16"/>
      <c r="C136" s="17"/>
      <c r="D136" s="17"/>
      <c r="E136" s="17"/>
      <c r="F136" s="17"/>
      <c r="G136" s="17"/>
      <c r="H136" s="17"/>
    </row>
    <row r="137" spans="1:8" s="3" customFormat="1" ht="12" customHeight="1" x14ac:dyDescent="0.3">
      <c r="B137" s="16"/>
      <c r="C137" s="17"/>
      <c r="D137" s="17"/>
      <c r="E137" s="17"/>
      <c r="F137" s="17"/>
      <c r="G137" s="17"/>
      <c r="H137" s="17"/>
    </row>
    <row r="138" spans="1:8" s="3" customFormat="1" ht="12" customHeight="1" x14ac:dyDescent="0.3">
      <c r="B138" s="16"/>
      <c r="C138" s="17"/>
      <c r="D138" s="17"/>
      <c r="E138" s="17"/>
      <c r="F138" s="17"/>
      <c r="G138" s="17"/>
      <c r="H138" s="17"/>
    </row>
    <row r="139" spans="1:8" s="3" customFormat="1" ht="12" customHeight="1" x14ac:dyDescent="0.3">
      <c r="B139" s="16"/>
      <c r="C139" s="17"/>
      <c r="D139" s="17"/>
      <c r="E139" s="17"/>
      <c r="F139" s="17"/>
      <c r="G139" s="17"/>
      <c r="H139" s="17"/>
    </row>
    <row r="140" spans="1:8" s="3" customFormat="1" ht="12" customHeight="1" x14ac:dyDescent="0.3">
      <c r="B140" s="16"/>
      <c r="C140" s="17"/>
      <c r="D140" s="17"/>
      <c r="E140" s="17"/>
      <c r="F140" s="17"/>
      <c r="G140" s="17"/>
      <c r="H140" s="17"/>
    </row>
    <row r="141" spans="1:8" s="3" customFormat="1" ht="12" customHeight="1" x14ac:dyDescent="0.3">
      <c r="B141" s="16"/>
      <c r="C141" s="17"/>
      <c r="D141" s="17"/>
      <c r="E141" s="17"/>
      <c r="F141" s="17"/>
      <c r="G141" s="17"/>
      <c r="H141" s="17"/>
    </row>
    <row r="142" spans="1:8" s="3" customFormat="1" ht="12" customHeight="1" x14ac:dyDescent="0.3">
      <c r="B142" s="16"/>
      <c r="C142" s="17"/>
      <c r="D142" s="17"/>
      <c r="E142" s="17"/>
      <c r="F142" s="17"/>
      <c r="G142" s="17"/>
      <c r="H142" s="17"/>
    </row>
    <row r="143" spans="1:8" s="3" customFormat="1" ht="12" customHeight="1" x14ac:dyDescent="0.3">
      <c r="B143" s="16"/>
      <c r="C143" s="17"/>
      <c r="D143" s="17"/>
      <c r="E143" s="17"/>
      <c r="F143" s="17"/>
      <c r="G143" s="17"/>
      <c r="H143" s="17"/>
    </row>
    <row r="144" spans="1:8" s="3" customFormat="1" ht="12" customHeight="1" x14ac:dyDescent="0.3">
      <c r="B144" s="16"/>
      <c r="C144" s="17"/>
      <c r="D144" s="17"/>
      <c r="E144" s="17"/>
      <c r="F144" s="17"/>
      <c r="G144" s="17"/>
      <c r="H144" s="17"/>
    </row>
    <row r="145" spans="2:8" s="3" customFormat="1" ht="12" customHeight="1" x14ac:dyDescent="0.3">
      <c r="B145" s="16"/>
      <c r="C145" s="17"/>
      <c r="D145" s="17"/>
      <c r="E145" s="17"/>
      <c r="F145" s="17"/>
      <c r="G145" s="17"/>
      <c r="H145" s="17"/>
    </row>
    <row r="146" spans="2:8" s="3" customFormat="1" ht="12" customHeight="1" x14ac:dyDescent="0.3">
      <c r="B146" s="16"/>
      <c r="C146" s="17"/>
      <c r="D146" s="17"/>
      <c r="E146" s="17"/>
      <c r="F146" s="17"/>
      <c r="G146" s="17"/>
      <c r="H146" s="17"/>
    </row>
    <row r="147" spans="2:8" s="3" customFormat="1" ht="12" customHeight="1" x14ac:dyDescent="0.3">
      <c r="B147" s="16"/>
      <c r="C147" s="17"/>
      <c r="D147" s="17"/>
      <c r="E147" s="17"/>
      <c r="F147" s="17"/>
      <c r="G147" s="17"/>
      <c r="H147" s="17"/>
    </row>
    <row r="148" spans="2:8" s="3" customFormat="1" ht="12" customHeight="1" x14ac:dyDescent="0.3">
      <c r="B148" s="16"/>
      <c r="C148" s="17"/>
      <c r="D148" s="17"/>
      <c r="E148" s="17"/>
      <c r="F148" s="17"/>
      <c r="G148" s="17"/>
      <c r="H148" s="17"/>
    </row>
    <row r="149" spans="2:8" s="3" customFormat="1" ht="12" customHeight="1" x14ac:dyDescent="0.3">
      <c r="B149" s="16"/>
      <c r="C149" s="17"/>
      <c r="D149" s="17"/>
      <c r="E149" s="17"/>
      <c r="F149" s="17"/>
      <c r="G149" s="17"/>
      <c r="H149" s="17"/>
    </row>
    <row r="150" spans="2:8" s="3" customFormat="1" ht="12" customHeight="1" x14ac:dyDescent="0.3">
      <c r="B150" s="16"/>
      <c r="C150" s="17"/>
      <c r="D150" s="17"/>
      <c r="E150" s="17"/>
      <c r="F150" s="17"/>
      <c r="G150" s="17"/>
      <c r="H150" s="17"/>
    </row>
    <row r="151" spans="2:8" s="3" customFormat="1" ht="12" customHeight="1" x14ac:dyDescent="0.3">
      <c r="B151" s="16"/>
      <c r="C151" s="17"/>
      <c r="D151" s="17"/>
      <c r="E151" s="17"/>
      <c r="F151" s="17"/>
      <c r="G151" s="17"/>
      <c r="H151" s="17"/>
    </row>
    <row r="152" spans="2:8" s="3" customFormat="1" ht="12" customHeight="1" x14ac:dyDescent="0.3">
      <c r="B152" s="16"/>
      <c r="C152" s="17"/>
      <c r="D152" s="17"/>
      <c r="E152" s="17"/>
      <c r="F152" s="17"/>
      <c r="G152" s="17"/>
      <c r="H152" s="17"/>
    </row>
    <row r="153" spans="2:8" s="3" customFormat="1" ht="12" customHeight="1" x14ac:dyDescent="0.3">
      <c r="B153" s="16"/>
      <c r="C153" s="17"/>
      <c r="D153" s="17"/>
      <c r="E153" s="17"/>
      <c r="F153" s="17"/>
      <c r="G153" s="17"/>
      <c r="H153" s="17"/>
    </row>
    <row r="154" spans="2:8" s="3" customFormat="1" ht="12" customHeight="1" x14ac:dyDescent="0.3">
      <c r="B154" s="16"/>
      <c r="C154" s="17"/>
      <c r="D154" s="17"/>
      <c r="E154" s="17"/>
      <c r="F154" s="17"/>
      <c r="G154" s="17"/>
      <c r="H154" s="17"/>
    </row>
    <row r="155" spans="2:8" s="3" customFormat="1" ht="12" customHeight="1" x14ac:dyDescent="0.3">
      <c r="B155" s="16"/>
      <c r="C155" s="17"/>
      <c r="D155" s="17"/>
      <c r="E155" s="17"/>
      <c r="F155" s="17"/>
      <c r="G155" s="17"/>
      <c r="H155" s="17"/>
    </row>
    <row r="156" spans="2:8" s="3" customFormat="1" ht="12" customHeight="1" x14ac:dyDescent="0.3">
      <c r="B156" s="16"/>
      <c r="C156" s="17"/>
      <c r="D156" s="17"/>
      <c r="E156" s="17"/>
      <c r="F156" s="17"/>
      <c r="G156" s="17"/>
      <c r="H156" s="17"/>
    </row>
    <row r="157" spans="2:8" s="3" customFormat="1" ht="12" customHeight="1" x14ac:dyDescent="0.3">
      <c r="B157" s="16"/>
      <c r="C157" s="17"/>
      <c r="D157" s="17"/>
      <c r="E157" s="17"/>
      <c r="F157" s="17"/>
      <c r="G157" s="17"/>
      <c r="H157" s="17"/>
    </row>
    <row r="158" spans="2:8" s="3" customFormat="1" ht="12" customHeight="1" x14ac:dyDescent="0.3">
      <c r="B158" s="16"/>
      <c r="C158" s="17"/>
      <c r="D158" s="17"/>
      <c r="E158" s="17"/>
      <c r="F158" s="17"/>
      <c r="G158" s="17"/>
      <c r="H158" s="17"/>
    </row>
    <row r="159" spans="2:8" s="3" customFormat="1" ht="12" customHeight="1" x14ac:dyDescent="0.3">
      <c r="B159" s="16"/>
      <c r="C159" s="17"/>
      <c r="D159" s="17"/>
      <c r="E159" s="17"/>
      <c r="F159" s="17"/>
      <c r="G159" s="17"/>
      <c r="H159" s="17"/>
    </row>
    <row r="160" spans="2:8" s="3" customFormat="1" ht="12" customHeight="1" x14ac:dyDescent="0.3">
      <c r="B160" s="16"/>
      <c r="C160" s="17"/>
      <c r="D160" s="17"/>
      <c r="E160" s="17"/>
      <c r="F160" s="17"/>
      <c r="G160" s="17"/>
      <c r="H160" s="17"/>
    </row>
    <row r="161" spans="2:8" s="3" customFormat="1" ht="12" customHeight="1" x14ac:dyDescent="0.3">
      <c r="B161" s="16"/>
      <c r="C161" s="17"/>
      <c r="D161" s="17"/>
      <c r="E161" s="17"/>
      <c r="F161" s="17"/>
      <c r="G161" s="17"/>
      <c r="H161" s="17"/>
    </row>
    <row r="162" spans="2:8" s="4" customFormat="1" ht="20.100000000000001" customHeight="1" x14ac:dyDescent="0.3">
      <c r="B162" s="20" t="s">
        <v>98</v>
      </c>
      <c r="C162" s="21"/>
      <c r="D162" s="22"/>
      <c r="E162" s="23"/>
      <c r="F162" s="24"/>
      <c r="G162" s="24"/>
      <c r="H162" s="25">
        <f>SUM(H123:H161)</f>
        <v>0</v>
      </c>
    </row>
    <row r="163" spans="2:8" s="1" customFormat="1" ht="13.8" x14ac:dyDescent="0.3">
      <c r="B163" s="6" t="s">
        <v>2702</v>
      </c>
    </row>
    <row r="164" spans="2:8" s="2" customFormat="1" ht="12" x14ac:dyDescent="0.3">
      <c r="D164" s="29" t="s">
        <v>225</v>
      </c>
    </row>
    <row r="165" spans="2:8" s="3" customFormat="1" ht="27.45" customHeight="1" x14ac:dyDescent="0.3">
      <c r="B165" s="30" t="s">
        <v>226</v>
      </c>
      <c r="C165" s="8" t="s">
        <v>227</v>
      </c>
      <c r="D165" s="8" t="s">
        <v>6</v>
      </c>
      <c r="E165" s="31"/>
      <c r="F165" s="31"/>
      <c r="G165" s="31"/>
      <c r="H165" s="9" t="s">
        <v>10</v>
      </c>
    </row>
    <row r="166" spans="2:8" s="3" customFormat="1" ht="12" customHeight="1" x14ac:dyDescent="0.3">
      <c r="B166" s="32"/>
      <c r="C166" s="33" t="s">
        <v>2704</v>
      </c>
      <c r="D166" s="11" t="s">
        <v>2703</v>
      </c>
      <c r="E166" s="28"/>
      <c r="F166" s="28"/>
      <c r="G166" s="28"/>
      <c r="H166" s="15">
        <f>H57</f>
        <v>0</v>
      </c>
    </row>
    <row r="167" spans="2:8" s="3" customFormat="1" ht="12" customHeight="1" x14ac:dyDescent="0.3">
      <c r="C167" s="16"/>
      <c r="D167" s="17"/>
      <c r="E167" s="17"/>
      <c r="F167" s="17"/>
      <c r="G167" s="17"/>
      <c r="H167" s="17"/>
    </row>
    <row r="168" spans="2:8" s="3" customFormat="1" ht="12" customHeight="1" x14ac:dyDescent="0.3">
      <c r="B168" s="32"/>
      <c r="C168" s="33" t="s">
        <v>2712</v>
      </c>
      <c r="D168" s="11" t="s">
        <v>2711</v>
      </c>
      <c r="E168" s="28"/>
      <c r="F168" s="28"/>
      <c r="G168" s="28"/>
      <c r="H168" s="15">
        <f>H119</f>
        <v>15000</v>
      </c>
    </row>
    <row r="169" spans="2:8" s="3" customFormat="1" ht="12" customHeight="1" x14ac:dyDescent="0.3">
      <c r="C169" s="16"/>
      <c r="D169" s="17"/>
      <c r="E169" s="17"/>
      <c r="F169" s="17"/>
      <c r="G169" s="17"/>
      <c r="H169" s="17"/>
    </row>
    <row r="170" spans="2:8" s="3" customFormat="1" ht="12" customHeight="1" x14ac:dyDescent="0.3">
      <c r="B170" s="32"/>
      <c r="C170" s="33" t="s">
        <v>2718</v>
      </c>
      <c r="D170" s="11" t="s">
        <v>2717</v>
      </c>
      <c r="E170" s="28"/>
      <c r="F170" s="28"/>
      <c r="G170" s="28"/>
      <c r="H170" s="15">
        <f>H162</f>
        <v>0</v>
      </c>
    </row>
    <row r="171" spans="2:8" s="3" customFormat="1" ht="12" customHeight="1" x14ac:dyDescent="0.3">
      <c r="C171" s="16"/>
      <c r="D171" s="17"/>
      <c r="E171" s="17"/>
      <c r="F171" s="17"/>
      <c r="G171" s="17"/>
      <c r="H171" s="17"/>
    </row>
    <row r="172" spans="2:8" s="3" customFormat="1" ht="12" customHeight="1" x14ac:dyDescent="0.3">
      <c r="C172" s="16"/>
      <c r="D172" s="17"/>
      <c r="E172" s="17"/>
      <c r="F172" s="17"/>
      <c r="G172" s="17"/>
      <c r="H172" s="17"/>
    </row>
    <row r="173" spans="2:8" s="3" customFormat="1" ht="12" customHeight="1" x14ac:dyDescent="0.3">
      <c r="C173" s="16"/>
      <c r="D173" s="17"/>
      <c r="E173" s="17"/>
      <c r="F173" s="17"/>
      <c r="G173" s="17"/>
      <c r="H173" s="17"/>
    </row>
    <row r="174" spans="2:8" s="3" customFormat="1" ht="12" customHeight="1" x14ac:dyDescent="0.3">
      <c r="C174" s="16"/>
      <c r="D174" s="17"/>
      <c r="E174" s="17"/>
      <c r="F174" s="17"/>
      <c r="G174" s="17"/>
      <c r="H174" s="17"/>
    </row>
    <row r="175" spans="2:8" s="3" customFormat="1" ht="12" customHeight="1" x14ac:dyDescent="0.3">
      <c r="C175" s="16"/>
      <c r="D175" s="17"/>
      <c r="E175" s="17"/>
      <c r="F175" s="17"/>
      <c r="G175" s="17"/>
      <c r="H175" s="17"/>
    </row>
    <row r="176" spans="2:8" s="3" customFormat="1" ht="12" customHeight="1" x14ac:dyDescent="0.3">
      <c r="C176" s="16"/>
      <c r="D176" s="17"/>
      <c r="E176" s="17"/>
      <c r="F176" s="17"/>
      <c r="G176" s="17"/>
      <c r="H176" s="17"/>
    </row>
    <row r="177" spans="3:8" s="3" customFormat="1" ht="12" customHeight="1" x14ac:dyDescent="0.3">
      <c r="C177" s="16"/>
      <c r="D177" s="17"/>
      <c r="E177" s="17"/>
      <c r="F177" s="17"/>
      <c r="G177" s="17"/>
      <c r="H177" s="17"/>
    </row>
    <row r="178" spans="3:8" s="3" customFormat="1" ht="12" customHeight="1" x14ac:dyDescent="0.3">
      <c r="C178" s="16"/>
      <c r="D178" s="17"/>
      <c r="E178" s="17"/>
      <c r="F178" s="17"/>
      <c r="G178" s="17"/>
      <c r="H178" s="17"/>
    </row>
    <row r="179" spans="3:8" s="3" customFormat="1" ht="12" customHeight="1" x14ac:dyDescent="0.3">
      <c r="C179" s="16"/>
      <c r="D179" s="17"/>
      <c r="E179" s="17"/>
      <c r="F179" s="17"/>
      <c r="G179" s="17"/>
      <c r="H179" s="17"/>
    </row>
    <row r="180" spans="3:8" s="3" customFormat="1" ht="12" customHeight="1" x14ac:dyDescent="0.3">
      <c r="C180" s="16"/>
      <c r="D180" s="17"/>
      <c r="E180" s="17"/>
      <c r="F180" s="17"/>
      <c r="G180" s="17"/>
      <c r="H180" s="17"/>
    </row>
    <row r="181" spans="3:8" s="3" customFormat="1" ht="12" customHeight="1" x14ac:dyDescent="0.3">
      <c r="C181" s="16"/>
      <c r="D181" s="17"/>
      <c r="E181" s="17"/>
      <c r="F181" s="17"/>
      <c r="G181" s="17"/>
      <c r="H181" s="17"/>
    </row>
    <row r="182" spans="3:8" s="3" customFormat="1" ht="12" customHeight="1" x14ac:dyDescent="0.3">
      <c r="C182" s="16"/>
      <c r="D182" s="17"/>
      <c r="E182" s="17"/>
      <c r="F182" s="17"/>
      <c r="G182" s="17"/>
      <c r="H182" s="17"/>
    </row>
    <row r="183" spans="3:8" s="3" customFormat="1" ht="12" customHeight="1" x14ac:dyDescent="0.3">
      <c r="C183" s="16"/>
      <c r="D183" s="17"/>
      <c r="E183" s="17"/>
      <c r="F183" s="17"/>
      <c r="G183" s="17"/>
      <c r="H183" s="17"/>
    </row>
    <row r="184" spans="3:8" s="3" customFormat="1" ht="12" customHeight="1" x14ac:dyDescent="0.3">
      <c r="C184" s="16"/>
      <c r="D184" s="17"/>
      <c r="E184" s="17"/>
      <c r="F184" s="17"/>
      <c r="G184" s="17"/>
      <c r="H184" s="17"/>
    </row>
    <row r="185" spans="3:8" s="3" customFormat="1" ht="12" customHeight="1" x14ac:dyDescent="0.3">
      <c r="C185" s="16"/>
      <c r="D185" s="17"/>
      <c r="E185" s="17"/>
      <c r="F185" s="17"/>
      <c r="G185" s="17"/>
      <c r="H185" s="17"/>
    </row>
    <row r="186" spans="3:8" s="3" customFormat="1" ht="12" customHeight="1" x14ac:dyDescent="0.3">
      <c r="C186" s="16"/>
      <c r="D186" s="17"/>
      <c r="E186" s="17"/>
      <c r="F186" s="17"/>
      <c r="G186" s="17"/>
      <c r="H186" s="17"/>
    </row>
    <row r="187" spans="3:8" s="3" customFormat="1" ht="12" customHeight="1" x14ac:dyDescent="0.3">
      <c r="C187" s="16"/>
      <c r="D187" s="17"/>
      <c r="E187" s="17"/>
      <c r="F187" s="17"/>
      <c r="G187" s="17"/>
      <c r="H187" s="17"/>
    </row>
    <row r="188" spans="3:8" s="3" customFormat="1" ht="12" customHeight="1" x14ac:dyDescent="0.3">
      <c r="C188" s="16"/>
      <c r="D188" s="17"/>
      <c r="E188" s="17"/>
      <c r="F188" s="17"/>
      <c r="G188" s="17"/>
      <c r="H188" s="17"/>
    </row>
    <row r="189" spans="3:8" s="3" customFormat="1" ht="12" customHeight="1" x14ac:dyDescent="0.3">
      <c r="C189" s="16"/>
      <c r="D189" s="17"/>
      <c r="E189" s="17"/>
      <c r="F189" s="17"/>
      <c r="G189" s="17"/>
      <c r="H189" s="17"/>
    </row>
    <row r="190" spans="3:8" s="3" customFormat="1" ht="12" customHeight="1" x14ac:dyDescent="0.3">
      <c r="C190" s="16"/>
      <c r="D190" s="17"/>
      <c r="E190" s="17"/>
      <c r="F190" s="17"/>
      <c r="G190" s="17"/>
      <c r="H190" s="17"/>
    </row>
    <row r="191" spans="3:8" s="3" customFormat="1" ht="12" customHeight="1" x14ac:dyDescent="0.3">
      <c r="C191" s="16"/>
      <c r="D191" s="17"/>
      <c r="E191" s="17"/>
      <c r="F191" s="17"/>
      <c r="G191" s="17"/>
      <c r="H191" s="17"/>
    </row>
    <row r="192" spans="3:8" s="3" customFormat="1" ht="12" customHeight="1" x14ac:dyDescent="0.3">
      <c r="C192" s="16"/>
      <c r="D192" s="17"/>
      <c r="E192" s="17"/>
      <c r="F192" s="17"/>
      <c r="G192" s="17"/>
      <c r="H192" s="17"/>
    </row>
    <row r="193" spans="3:8" s="3" customFormat="1" ht="12" customHeight="1" x14ac:dyDescent="0.3">
      <c r="C193" s="16"/>
      <c r="D193" s="17"/>
      <c r="E193" s="17"/>
      <c r="F193" s="17"/>
      <c r="G193" s="17"/>
      <c r="H193" s="17"/>
    </row>
    <row r="194" spans="3:8" s="3" customFormat="1" ht="12" customHeight="1" x14ac:dyDescent="0.3">
      <c r="C194" s="16"/>
      <c r="D194" s="17"/>
      <c r="E194" s="17"/>
      <c r="F194" s="17"/>
      <c r="G194" s="17"/>
      <c r="H194" s="17"/>
    </row>
    <row r="195" spans="3:8" s="3" customFormat="1" ht="12" customHeight="1" x14ac:dyDescent="0.3">
      <c r="C195" s="16"/>
      <c r="D195" s="17"/>
      <c r="E195" s="17"/>
      <c r="F195" s="17"/>
      <c r="G195" s="17"/>
      <c r="H195" s="17"/>
    </row>
    <row r="196" spans="3:8" s="3" customFormat="1" ht="12" customHeight="1" x14ac:dyDescent="0.3">
      <c r="C196" s="16"/>
      <c r="D196" s="17"/>
      <c r="E196" s="17"/>
      <c r="F196" s="17"/>
      <c r="G196" s="17"/>
      <c r="H196" s="17"/>
    </row>
    <row r="197" spans="3:8" s="3" customFormat="1" ht="12" customHeight="1" x14ac:dyDescent="0.3">
      <c r="C197" s="16"/>
      <c r="D197" s="17"/>
      <c r="E197" s="17"/>
      <c r="F197" s="17"/>
      <c r="G197" s="17"/>
      <c r="H197" s="17"/>
    </row>
    <row r="198" spans="3:8" s="3" customFormat="1" ht="12" customHeight="1" x14ac:dyDescent="0.3">
      <c r="C198" s="16"/>
      <c r="D198" s="17"/>
      <c r="E198" s="17"/>
      <c r="F198" s="17"/>
      <c r="G198" s="17"/>
      <c r="H198" s="17"/>
    </row>
    <row r="199" spans="3:8" s="3" customFormat="1" ht="12" customHeight="1" x14ac:dyDescent="0.3">
      <c r="C199" s="16"/>
      <c r="D199" s="17"/>
      <c r="E199" s="17"/>
      <c r="F199" s="17"/>
      <c r="G199" s="17"/>
      <c r="H199" s="17"/>
    </row>
    <row r="200" spans="3:8" s="3" customFormat="1" ht="12" customHeight="1" x14ac:dyDescent="0.3">
      <c r="C200" s="16"/>
      <c r="D200" s="17"/>
      <c r="E200" s="17"/>
      <c r="F200" s="17"/>
      <c r="G200" s="17"/>
      <c r="H200" s="17"/>
    </row>
    <row r="201" spans="3:8" s="3" customFormat="1" ht="12" customHeight="1" x14ac:dyDescent="0.3">
      <c r="C201" s="16"/>
      <c r="D201" s="17"/>
      <c r="E201" s="17"/>
      <c r="F201" s="17"/>
      <c r="G201" s="17"/>
      <c r="H201" s="17"/>
    </row>
    <row r="202" spans="3:8" s="3" customFormat="1" ht="12" customHeight="1" x14ac:dyDescent="0.3">
      <c r="C202" s="16"/>
      <c r="D202" s="17"/>
      <c r="E202" s="17"/>
      <c r="F202" s="17"/>
      <c r="G202" s="17"/>
      <c r="H202" s="17"/>
    </row>
    <row r="203" spans="3:8" s="3" customFormat="1" ht="12" customHeight="1" x14ac:dyDescent="0.3">
      <c r="C203" s="16"/>
      <c r="D203" s="17"/>
      <c r="E203" s="17"/>
      <c r="F203" s="17"/>
      <c r="G203" s="17"/>
      <c r="H203" s="17"/>
    </row>
    <row r="204" spans="3:8" s="3" customFormat="1" ht="12" customHeight="1" x14ac:dyDescent="0.3">
      <c r="C204" s="16"/>
      <c r="D204" s="17"/>
      <c r="E204" s="17"/>
      <c r="F204" s="17"/>
      <c r="G204" s="17"/>
      <c r="H204" s="17"/>
    </row>
    <row r="205" spans="3:8" s="3" customFormat="1" ht="12" customHeight="1" x14ac:dyDescent="0.3">
      <c r="C205" s="16"/>
      <c r="D205" s="17"/>
      <c r="E205" s="17"/>
      <c r="F205" s="17"/>
      <c r="G205" s="17"/>
      <c r="H205" s="17"/>
    </row>
    <row r="206" spans="3:8" s="3" customFormat="1" ht="12" customHeight="1" x14ac:dyDescent="0.3">
      <c r="C206" s="16"/>
      <c r="D206" s="17"/>
      <c r="E206" s="17"/>
      <c r="F206" s="17"/>
      <c r="G206" s="17"/>
      <c r="H206" s="17"/>
    </row>
    <row r="207" spans="3:8" s="3" customFormat="1" ht="12" customHeight="1" x14ac:dyDescent="0.3">
      <c r="C207" s="16"/>
      <c r="D207" s="17"/>
      <c r="E207" s="17"/>
      <c r="F207" s="17"/>
      <c r="G207" s="17"/>
      <c r="H207" s="17"/>
    </row>
    <row r="208" spans="3:8" s="3" customFormat="1" ht="12" customHeight="1" x14ac:dyDescent="0.3">
      <c r="C208" s="16"/>
      <c r="D208" s="17"/>
      <c r="E208" s="17"/>
      <c r="F208" s="17"/>
      <c r="G208" s="17"/>
      <c r="H208" s="17"/>
    </row>
    <row r="209" spans="2:8" s="3" customFormat="1" ht="12" customHeight="1" x14ac:dyDescent="0.3">
      <c r="C209" s="16"/>
      <c r="D209" s="17"/>
      <c r="E209" s="17"/>
      <c r="F209" s="17"/>
      <c r="G209" s="17"/>
      <c r="H209" s="17"/>
    </row>
    <row r="210" spans="2:8" s="3" customFormat="1" ht="12" customHeight="1" x14ac:dyDescent="0.3">
      <c r="C210" s="16"/>
      <c r="D210" s="17"/>
      <c r="E210" s="17"/>
      <c r="F210" s="17"/>
      <c r="G210" s="17"/>
      <c r="H210" s="17"/>
    </row>
    <row r="211" spans="2:8" s="3" customFormat="1" ht="12" customHeight="1" x14ac:dyDescent="0.3">
      <c r="C211" s="16"/>
      <c r="D211" s="17"/>
      <c r="E211" s="17"/>
      <c r="F211" s="17"/>
      <c r="G211" s="17"/>
      <c r="H211" s="17"/>
    </row>
    <row r="212" spans="2:8" s="3" customFormat="1" ht="12" customHeight="1" x14ac:dyDescent="0.3">
      <c r="C212" s="16"/>
      <c r="D212" s="17"/>
      <c r="E212" s="17"/>
      <c r="F212" s="17"/>
      <c r="G212" s="17"/>
      <c r="H212" s="17"/>
    </row>
    <row r="213" spans="2:8" s="3" customFormat="1" ht="12" customHeight="1" x14ac:dyDescent="0.3">
      <c r="C213" s="16"/>
      <c r="D213" s="17"/>
      <c r="E213" s="17"/>
      <c r="F213" s="17"/>
      <c r="G213" s="17"/>
      <c r="H213" s="17"/>
    </row>
    <row r="214" spans="2:8" s="3" customFormat="1" ht="12" customHeight="1" x14ac:dyDescent="0.3">
      <c r="C214" s="16"/>
      <c r="D214" s="17"/>
      <c r="E214" s="17"/>
      <c r="F214" s="17"/>
      <c r="G214" s="17"/>
      <c r="H214" s="17"/>
    </row>
    <row r="215" spans="2:8" s="3" customFormat="1" ht="12" customHeight="1" x14ac:dyDescent="0.3">
      <c r="C215" s="16"/>
      <c r="D215" s="17"/>
      <c r="E215" s="17"/>
      <c r="F215" s="17"/>
      <c r="G215" s="17"/>
      <c r="H215" s="17"/>
    </row>
    <row r="216" spans="2:8" s="3" customFormat="1" ht="12" customHeight="1" x14ac:dyDescent="0.3">
      <c r="C216" s="16"/>
      <c r="D216" s="17"/>
      <c r="E216" s="17"/>
      <c r="F216" s="17"/>
      <c r="G216" s="17"/>
      <c r="H216" s="17"/>
    </row>
    <row r="217" spans="2:8" s="3" customFormat="1" ht="12" customHeight="1" x14ac:dyDescent="0.3">
      <c r="C217" s="16"/>
      <c r="D217" s="17"/>
      <c r="E217" s="17"/>
      <c r="F217" s="17"/>
      <c r="G217" s="17"/>
      <c r="H217" s="17"/>
    </row>
    <row r="218" spans="2:8" s="3" customFormat="1" ht="12" customHeight="1" x14ac:dyDescent="0.3">
      <c r="C218" s="16"/>
      <c r="D218" s="17"/>
      <c r="E218" s="17"/>
      <c r="F218" s="17"/>
      <c r="G218" s="17"/>
      <c r="H218" s="17"/>
    </row>
    <row r="219" spans="2:8" s="3" customFormat="1" ht="12" customHeight="1" x14ac:dyDescent="0.3">
      <c r="C219" s="16"/>
      <c r="D219" s="17"/>
      <c r="E219" s="17"/>
      <c r="F219" s="17"/>
      <c r="G219" s="17"/>
      <c r="H219" s="17"/>
    </row>
    <row r="220" spans="2:8" s="3" customFormat="1" ht="12" customHeight="1" x14ac:dyDescent="0.3">
      <c r="C220" s="16"/>
      <c r="D220" s="17"/>
      <c r="E220" s="17"/>
      <c r="F220" s="17"/>
      <c r="G220" s="17"/>
      <c r="H220" s="17"/>
    </row>
    <row r="221" spans="2:8" s="3" customFormat="1" ht="12" customHeight="1" x14ac:dyDescent="0.3">
      <c r="C221" s="16"/>
      <c r="D221" s="17"/>
      <c r="E221" s="17"/>
      <c r="F221" s="17"/>
      <c r="G221" s="17"/>
      <c r="H221" s="17"/>
    </row>
    <row r="222" spans="2:8" s="3" customFormat="1" ht="12" customHeight="1" x14ac:dyDescent="0.3">
      <c r="C222" s="16"/>
      <c r="D222" s="17"/>
      <c r="E222" s="17"/>
      <c r="F222" s="17"/>
      <c r="G222" s="17"/>
      <c r="H222" s="17"/>
    </row>
    <row r="223" spans="2:8" s="3" customFormat="1" ht="12" customHeight="1" x14ac:dyDescent="0.3">
      <c r="C223" s="16"/>
      <c r="D223" s="17"/>
      <c r="E223" s="17"/>
      <c r="F223" s="17"/>
      <c r="G223" s="17"/>
      <c r="H223" s="17"/>
    </row>
    <row r="224" spans="2:8" s="4" customFormat="1" ht="20.100000000000001" customHeight="1" x14ac:dyDescent="0.3">
      <c r="B224" s="34"/>
      <c r="C224" s="20" t="s">
        <v>228</v>
      </c>
      <c r="D224" s="22" t="s">
        <v>228</v>
      </c>
      <c r="E224" s="35"/>
      <c r="F224" s="35"/>
      <c r="G224" s="35"/>
      <c r="H224" s="25">
        <f>SUM(H166:H223)</f>
        <v>15000</v>
      </c>
    </row>
  </sheetData>
  <sheetProtection algorithmName="SHA-512" hashValue="TQ+4VBJG7kKZnSH+slfdMwKDvtdrQzuvRExffTfQGDelf8kAUNKFxCsI70lwgul6prq+bgNO4kzGe7hdsrkxZA==" saltValue="lTorhYkdXkCTNkdtr7Wbc+LHSeWRYb4zafjX6VKIVCa7ElLPkpUmwEq/ZIX9lQTGGv4J0m/a3sw00LcKqUtIjg==" spinCount="100000" sheet="1" objects="1" scenarios="1"/>
  <pageMargins left="0.78749999999999998" right="0.78749999999999998" top="0.98402780000000001" bottom="0.98402780000000001" header="0.3" footer="0.3"/>
  <pageSetup paperSize="9" orientation="portrait"/>
  <rowBreaks count="4" manualBreakCount="4">
    <brk id="57" man="1"/>
    <brk id="119" man="1"/>
    <brk id="162" man="1"/>
    <brk id="224" man="1"/>
  </rowBreaks>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93"/>
  <sheetViews>
    <sheetView showGridLines="0" topLeftCell="B1" workbookViewId="0">
      <selection activeCell="B2" sqref="B2"/>
    </sheetView>
  </sheetViews>
  <sheetFormatPr defaultColWidth="9.109375" defaultRowHeight="14.4" x14ac:dyDescent="0.3"/>
  <cols>
    <col min="1" max="1" width="5.44140625" style="5" hidden="1" customWidth="1"/>
    <col min="2" max="2" width="8.5546875" style="5" customWidth="1"/>
    <col min="3" max="3" width="13.44140625" style="5" customWidth="1"/>
    <col min="4" max="4" width="30.6640625" style="5" customWidth="1"/>
    <col min="5" max="5" width="6" style="5" customWidth="1"/>
    <col min="6" max="7" width="11.88671875" style="5" customWidth="1"/>
    <col min="8" max="8" width="15.6640625" style="5" customWidth="1"/>
    <col min="9" max="16384" width="9.109375" style="5"/>
  </cols>
  <sheetData>
    <row r="1" spans="1:8" s="1" customFormat="1" ht="13.8" x14ac:dyDescent="0.3">
      <c r="A1" s="1" t="s">
        <v>0</v>
      </c>
      <c r="B1" s="6" t="s">
        <v>2727</v>
      </c>
    </row>
    <row r="2" spans="1:8" s="2" customFormat="1" ht="12" x14ac:dyDescent="0.3">
      <c r="H2" s="7" t="s">
        <v>2728</v>
      </c>
    </row>
    <row r="3" spans="1:8" s="3" customFormat="1" ht="27.45" customHeight="1" x14ac:dyDescent="0.3">
      <c r="B3" s="8" t="s">
        <v>4</v>
      </c>
      <c r="C3" s="8" t="s">
        <v>5</v>
      </c>
      <c r="D3" s="8" t="s">
        <v>6</v>
      </c>
      <c r="E3" s="8" t="s">
        <v>7</v>
      </c>
      <c r="F3" s="8" t="s">
        <v>8</v>
      </c>
      <c r="G3" s="8" t="s">
        <v>9</v>
      </c>
      <c r="H3" s="9" t="s">
        <v>10</v>
      </c>
    </row>
    <row r="4" spans="1:8" s="3" customFormat="1" ht="12" customHeight="1" x14ac:dyDescent="0.3">
      <c r="A4" s="3">
        <v>18620</v>
      </c>
      <c r="B4" s="10" t="s">
        <v>2729</v>
      </c>
      <c r="C4" s="11" t="s">
        <v>2730</v>
      </c>
      <c r="D4" s="12" t="s">
        <v>509</v>
      </c>
      <c r="E4" s="13"/>
      <c r="F4" s="14"/>
      <c r="G4" s="14"/>
      <c r="H4" s="15"/>
    </row>
    <row r="5" spans="1:8" s="3" customFormat="1" ht="12" customHeight="1" x14ac:dyDescent="0.3">
      <c r="B5" s="16"/>
      <c r="C5" s="17"/>
      <c r="D5" s="17"/>
      <c r="E5" s="17"/>
      <c r="F5" s="17"/>
      <c r="G5" s="17"/>
      <c r="H5" s="17"/>
    </row>
    <row r="6" spans="1:8" s="3" customFormat="1" ht="12" customHeight="1" x14ac:dyDescent="0.3">
      <c r="A6" s="3">
        <v>18621</v>
      </c>
      <c r="B6" s="10" t="s">
        <v>2731</v>
      </c>
      <c r="C6" s="11"/>
      <c r="D6" s="12" t="s">
        <v>2732</v>
      </c>
      <c r="E6" s="13"/>
      <c r="F6" s="14"/>
      <c r="G6" s="14"/>
      <c r="H6" s="15"/>
    </row>
    <row r="7" spans="1:8" s="3" customFormat="1" ht="12" customHeight="1" x14ac:dyDescent="0.3">
      <c r="B7" s="16"/>
      <c r="C7" s="17"/>
      <c r="D7" s="17"/>
      <c r="E7" s="17"/>
      <c r="F7" s="17"/>
      <c r="G7" s="17"/>
      <c r="H7" s="17"/>
    </row>
    <row r="8" spans="1:8" s="3" customFormat="1" ht="24" customHeight="1" x14ac:dyDescent="0.3">
      <c r="A8" s="3">
        <v>18622</v>
      </c>
      <c r="B8" s="10"/>
      <c r="C8" s="11" t="s">
        <v>2733</v>
      </c>
      <c r="D8" s="27" t="s">
        <v>2734</v>
      </c>
      <c r="E8" s="13"/>
      <c r="F8" s="14"/>
      <c r="G8" s="14"/>
      <c r="H8" s="15"/>
    </row>
    <row r="9" spans="1:8" s="3" customFormat="1" ht="12" customHeight="1" x14ac:dyDescent="0.3">
      <c r="B9" s="16"/>
      <c r="C9" s="17"/>
      <c r="D9" s="17"/>
      <c r="E9" s="17"/>
      <c r="F9" s="17"/>
      <c r="G9" s="17"/>
      <c r="H9" s="17"/>
    </row>
    <row r="10" spans="1:8" s="3" customFormat="1" ht="24" customHeight="1" x14ac:dyDescent="0.3">
      <c r="A10" s="3">
        <v>18623</v>
      </c>
      <c r="B10" s="10" t="s">
        <v>2735</v>
      </c>
      <c r="C10" s="11" t="s">
        <v>2736</v>
      </c>
      <c r="D10" s="11" t="s">
        <v>2737</v>
      </c>
      <c r="E10" s="18" t="s">
        <v>176</v>
      </c>
      <c r="F10" s="15">
        <v>100</v>
      </c>
      <c r="G10" s="19">
        <v>0</v>
      </c>
      <c r="H10" s="15">
        <f>IF(E10 = CHAR(37), F10*G10/100,F10*G10)</f>
        <v>0</v>
      </c>
    </row>
    <row r="11" spans="1:8" s="3" customFormat="1" ht="12" customHeight="1" x14ac:dyDescent="0.3">
      <c r="B11" s="16"/>
      <c r="C11" s="17"/>
      <c r="D11" s="17"/>
      <c r="E11" s="17"/>
      <c r="F11" s="17"/>
      <c r="G11" s="17"/>
      <c r="H11" s="17"/>
    </row>
    <row r="12" spans="1:8" s="3" customFormat="1" ht="12" customHeight="1" x14ac:dyDescent="0.3">
      <c r="A12" s="3">
        <v>18625</v>
      </c>
      <c r="B12" s="10" t="s">
        <v>2738</v>
      </c>
      <c r="C12" s="11"/>
      <c r="D12" s="12" t="s">
        <v>509</v>
      </c>
      <c r="E12" s="18"/>
      <c r="F12" s="15"/>
      <c r="G12" s="15"/>
      <c r="H12" s="15"/>
    </row>
    <row r="13" spans="1:8" s="3" customFormat="1" ht="12" customHeight="1" x14ac:dyDescent="0.3">
      <c r="B13" s="16"/>
      <c r="C13" s="17"/>
      <c r="D13" s="17"/>
      <c r="E13" s="17"/>
      <c r="F13" s="17"/>
      <c r="G13" s="17"/>
      <c r="H13" s="17"/>
    </row>
    <row r="14" spans="1:8" s="3" customFormat="1" ht="12" customHeight="1" x14ac:dyDescent="0.3">
      <c r="A14" s="3">
        <v>20834</v>
      </c>
      <c r="B14" s="10"/>
      <c r="C14" s="11" t="s">
        <v>63</v>
      </c>
      <c r="D14" s="27" t="s">
        <v>2739</v>
      </c>
      <c r="E14" s="18"/>
      <c r="F14" s="15"/>
      <c r="G14" s="15"/>
      <c r="H14" s="15"/>
    </row>
    <row r="15" spans="1:8" s="3" customFormat="1" ht="12" customHeight="1" x14ac:dyDescent="0.3">
      <c r="B15" s="16"/>
      <c r="C15" s="17"/>
      <c r="D15" s="17"/>
      <c r="E15" s="17"/>
      <c r="F15" s="17"/>
      <c r="G15" s="17"/>
      <c r="H15" s="17"/>
    </row>
    <row r="16" spans="1:8" s="3" customFormat="1" ht="24" customHeight="1" x14ac:dyDescent="0.3">
      <c r="A16" s="3">
        <v>20835</v>
      </c>
      <c r="B16" s="10" t="s">
        <v>2740</v>
      </c>
      <c r="C16" s="11"/>
      <c r="D16" s="11" t="s">
        <v>2737</v>
      </c>
      <c r="E16" s="18" t="s">
        <v>176</v>
      </c>
      <c r="F16" s="15">
        <v>110</v>
      </c>
      <c r="G16" s="19">
        <v>0</v>
      </c>
      <c r="H16" s="15">
        <f>IF(E16 = CHAR(37), F16*G16/100,F16*G16)</f>
        <v>0</v>
      </c>
    </row>
    <row r="17" spans="1:8" s="3" customFormat="1" ht="12" customHeight="1" x14ac:dyDescent="0.3">
      <c r="B17" s="16"/>
      <c r="C17" s="17"/>
      <c r="D17" s="17"/>
      <c r="E17" s="17"/>
      <c r="F17" s="17"/>
      <c r="G17" s="17"/>
      <c r="H17" s="17"/>
    </row>
    <row r="18" spans="1:8" s="3" customFormat="1" ht="12" customHeight="1" x14ac:dyDescent="0.3">
      <c r="A18" s="3">
        <v>20836</v>
      </c>
      <c r="B18" s="10"/>
      <c r="C18" s="11" t="s">
        <v>63</v>
      </c>
      <c r="D18" s="27" t="s">
        <v>2741</v>
      </c>
      <c r="E18" s="18"/>
      <c r="F18" s="15"/>
      <c r="G18" s="15"/>
      <c r="H18" s="15"/>
    </row>
    <row r="19" spans="1:8" s="3" customFormat="1" ht="12" customHeight="1" x14ac:dyDescent="0.3">
      <c r="B19" s="16"/>
      <c r="C19" s="17"/>
      <c r="D19" s="17"/>
      <c r="E19" s="17"/>
      <c r="F19" s="17"/>
      <c r="G19" s="17"/>
      <c r="H19" s="17"/>
    </row>
    <row r="20" spans="1:8" s="3" customFormat="1" ht="24" customHeight="1" x14ac:dyDescent="0.3">
      <c r="A20" s="3">
        <v>20837</v>
      </c>
      <c r="B20" s="10" t="s">
        <v>2742</v>
      </c>
      <c r="C20" s="11"/>
      <c r="D20" s="11" t="s">
        <v>2737</v>
      </c>
      <c r="E20" s="18" t="s">
        <v>176</v>
      </c>
      <c r="F20" s="15">
        <v>50</v>
      </c>
      <c r="G20" s="19">
        <v>0</v>
      </c>
      <c r="H20" s="15">
        <f>IF(E20 = CHAR(37), F20*G20/100,F20*G20)</f>
        <v>0</v>
      </c>
    </row>
    <row r="21" spans="1:8" s="3" customFormat="1" ht="12" customHeight="1" x14ac:dyDescent="0.3">
      <c r="B21" s="16"/>
      <c r="C21" s="17"/>
      <c r="D21" s="17"/>
      <c r="E21" s="17"/>
      <c r="F21" s="17"/>
      <c r="G21" s="17"/>
      <c r="H21" s="17"/>
    </row>
    <row r="22" spans="1:8" s="3" customFormat="1" ht="12" customHeight="1" x14ac:dyDescent="0.3">
      <c r="A22" s="3">
        <v>18616</v>
      </c>
      <c r="B22" s="10"/>
      <c r="C22" s="11" t="s">
        <v>427</v>
      </c>
      <c r="D22" s="27" t="s">
        <v>2743</v>
      </c>
      <c r="E22" s="18"/>
      <c r="F22" s="15"/>
      <c r="G22" s="15"/>
      <c r="H22" s="15"/>
    </row>
    <row r="23" spans="1:8" s="3" customFormat="1" ht="12" customHeight="1" x14ac:dyDescent="0.3">
      <c r="B23" s="16"/>
      <c r="C23" s="17"/>
      <c r="D23" s="17"/>
      <c r="E23" s="17"/>
      <c r="F23" s="17"/>
      <c r="G23" s="17"/>
      <c r="H23" s="17"/>
    </row>
    <row r="24" spans="1:8" s="3" customFormat="1" ht="12" customHeight="1" x14ac:dyDescent="0.3">
      <c r="A24" s="3">
        <v>18617</v>
      </c>
      <c r="B24" s="10" t="s">
        <v>2744</v>
      </c>
      <c r="C24" s="11" t="s">
        <v>2745</v>
      </c>
      <c r="D24" s="11" t="s">
        <v>2746</v>
      </c>
      <c r="E24" s="18" t="s">
        <v>176</v>
      </c>
      <c r="F24" s="15">
        <v>160</v>
      </c>
      <c r="G24" s="19">
        <v>0</v>
      </c>
      <c r="H24" s="15">
        <f>IF(E24 = CHAR(37), F24*G24/100,F24*G24)</f>
        <v>0</v>
      </c>
    </row>
    <row r="25" spans="1:8" s="3" customFormat="1" ht="12" customHeight="1" x14ac:dyDescent="0.3">
      <c r="B25" s="16"/>
      <c r="C25" s="17"/>
      <c r="D25" s="17"/>
      <c r="E25" s="17"/>
      <c r="F25" s="17"/>
      <c r="G25" s="17"/>
      <c r="H25" s="17"/>
    </row>
    <row r="26" spans="1:8" s="3" customFormat="1" ht="12" customHeight="1" x14ac:dyDescent="0.3">
      <c r="A26" s="3">
        <v>18618</v>
      </c>
      <c r="B26" s="10" t="s">
        <v>2747</v>
      </c>
      <c r="C26" s="11" t="s">
        <v>2748</v>
      </c>
      <c r="D26" s="11" t="s">
        <v>2749</v>
      </c>
      <c r="E26" s="18" t="s">
        <v>176</v>
      </c>
      <c r="F26" s="15">
        <v>150</v>
      </c>
      <c r="G26" s="19">
        <v>0</v>
      </c>
      <c r="H26" s="15">
        <f>IF(E26 = CHAR(37), F26*G26/100,F26*G26)</f>
        <v>0</v>
      </c>
    </row>
    <row r="27" spans="1:8" s="3" customFormat="1" ht="12" customHeight="1" x14ac:dyDescent="0.3">
      <c r="B27" s="16"/>
      <c r="C27" s="17"/>
      <c r="D27" s="17"/>
      <c r="E27" s="17"/>
      <c r="F27" s="17"/>
      <c r="G27" s="17"/>
      <c r="H27" s="17"/>
    </row>
    <row r="28" spans="1:8" s="3" customFormat="1" ht="12" customHeight="1" x14ac:dyDescent="0.3">
      <c r="A28" s="3">
        <v>18619</v>
      </c>
      <c r="B28" s="10" t="s">
        <v>2750</v>
      </c>
      <c r="C28" s="11" t="s">
        <v>2751</v>
      </c>
      <c r="D28" s="11" t="s">
        <v>2752</v>
      </c>
      <c r="E28" s="18" t="s">
        <v>176</v>
      </c>
      <c r="F28" s="15">
        <v>10</v>
      </c>
      <c r="G28" s="19">
        <v>0</v>
      </c>
      <c r="H28" s="15">
        <f>IF(E28 = CHAR(37), F28*G28/100,F28*G28)</f>
        <v>0</v>
      </c>
    </row>
    <row r="29" spans="1:8" s="3" customFormat="1" ht="12" customHeight="1" x14ac:dyDescent="0.3">
      <c r="B29" s="16"/>
      <c r="C29" s="17"/>
      <c r="D29" s="17"/>
      <c r="E29" s="17"/>
      <c r="F29" s="17"/>
      <c r="G29" s="17"/>
      <c r="H29" s="17"/>
    </row>
    <row r="30" spans="1:8" s="3" customFormat="1" ht="12" customHeight="1" x14ac:dyDescent="0.3">
      <c r="B30" s="16"/>
      <c r="C30" s="17"/>
      <c r="D30" s="17"/>
      <c r="E30" s="17"/>
      <c r="F30" s="17"/>
      <c r="G30" s="17"/>
      <c r="H30" s="17"/>
    </row>
    <row r="31" spans="1:8" s="3" customFormat="1" ht="12" customHeight="1" x14ac:dyDescent="0.3">
      <c r="B31" s="16"/>
      <c r="C31" s="17"/>
      <c r="D31" s="17"/>
      <c r="E31" s="17"/>
      <c r="F31" s="17"/>
      <c r="G31" s="17"/>
      <c r="H31" s="17"/>
    </row>
    <row r="32" spans="1:8" s="3" customFormat="1" ht="12" customHeight="1" x14ac:dyDescent="0.3">
      <c r="B32" s="16"/>
      <c r="C32" s="17"/>
      <c r="D32" s="17"/>
      <c r="E32" s="17"/>
      <c r="F32" s="17"/>
      <c r="G32" s="17"/>
      <c r="H32" s="17"/>
    </row>
    <row r="33" spans="2:8" s="3" customFormat="1" ht="12" customHeight="1" x14ac:dyDescent="0.3">
      <c r="B33" s="16"/>
      <c r="C33" s="17"/>
      <c r="D33" s="17"/>
      <c r="E33" s="17"/>
      <c r="F33" s="17"/>
      <c r="G33" s="17"/>
      <c r="H33" s="17"/>
    </row>
    <row r="34" spans="2:8" s="3" customFormat="1" ht="12" customHeight="1" x14ac:dyDescent="0.3">
      <c r="B34" s="16"/>
      <c r="C34" s="17"/>
      <c r="D34" s="17"/>
      <c r="E34" s="17"/>
      <c r="F34" s="17"/>
      <c r="G34" s="17"/>
      <c r="H34" s="17"/>
    </row>
    <row r="35" spans="2:8" s="3" customFormat="1" ht="12" customHeight="1" x14ac:dyDescent="0.3">
      <c r="B35" s="16"/>
      <c r="C35" s="17"/>
      <c r="D35" s="17"/>
      <c r="E35" s="17"/>
      <c r="F35" s="17"/>
      <c r="G35" s="17"/>
      <c r="H35" s="17"/>
    </row>
    <row r="36" spans="2:8" s="3" customFormat="1" ht="12" customHeight="1" x14ac:dyDescent="0.3">
      <c r="B36" s="16"/>
      <c r="C36" s="17"/>
      <c r="D36" s="17"/>
      <c r="E36" s="17"/>
      <c r="F36" s="17"/>
      <c r="G36" s="17"/>
      <c r="H36" s="17"/>
    </row>
    <row r="37" spans="2:8" s="3" customFormat="1" ht="12" customHeight="1" x14ac:dyDescent="0.3">
      <c r="B37" s="16"/>
      <c r="C37" s="17"/>
      <c r="D37" s="17"/>
      <c r="E37" s="17"/>
      <c r="F37" s="17"/>
      <c r="G37" s="17"/>
      <c r="H37" s="17"/>
    </row>
    <row r="38" spans="2:8" s="3" customFormat="1" ht="12" customHeight="1" x14ac:dyDescent="0.3">
      <c r="B38" s="16"/>
      <c r="C38" s="17"/>
      <c r="D38" s="17"/>
      <c r="E38" s="17"/>
      <c r="F38" s="17"/>
      <c r="G38" s="17"/>
      <c r="H38" s="17"/>
    </row>
    <row r="39" spans="2:8" s="3" customFormat="1" ht="12" customHeight="1" x14ac:dyDescent="0.3">
      <c r="B39" s="16"/>
      <c r="C39" s="17"/>
      <c r="D39" s="17"/>
      <c r="E39" s="17"/>
      <c r="F39" s="17"/>
      <c r="G39" s="17"/>
      <c r="H39" s="17"/>
    </row>
    <row r="40" spans="2:8" s="3" customFormat="1" ht="12" customHeight="1" x14ac:dyDescent="0.3">
      <c r="B40" s="16"/>
      <c r="C40" s="17"/>
      <c r="D40" s="17"/>
      <c r="E40" s="17"/>
      <c r="F40" s="17"/>
      <c r="G40" s="17"/>
      <c r="H40" s="17"/>
    </row>
    <row r="41" spans="2:8" s="3" customFormat="1" ht="12" customHeight="1" x14ac:dyDescent="0.3">
      <c r="B41" s="16"/>
      <c r="C41" s="17"/>
      <c r="D41" s="17"/>
      <c r="E41" s="17"/>
      <c r="F41" s="17"/>
      <c r="G41" s="17"/>
      <c r="H41" s="17"/>
    </row>
    <row r="42" spans="2:8" s="3" customFormat="1" ht="12" customHeight="1" x14ac:dyDescent="0.3">
      <c r="B42" s="16"/>
      <c r="C42" s="17"/>
      <c r="D42" s="17"/>
      <c r="E42" s="17"/>
      <c r="F42" s="17"/>
      <c r="G42" s="17"/>
      <c r="H42" s="17"/>
    </row>
    <row r="43" spans="2:8" s="3" customFormat="1" ht="12" customHeight="1" x14ac:dyDescent="0.3">
      <c r="B43" s="16"/>
      <c r="C43" s="17"/>
      <c r="D43" s="17"/>
      <c r="E43" s="17"/>
      <c r="F43" s="17"/>
      <c r="G43" s="17"/>
      <c r="H43" s="17"/>
    </row>
    <row r="44" spans="2:8" s="3" customFormat="1" ht="12" customHeight="1" x14ac:dyDescent="0.3">
      <c r="B44" s="16"/>
      <c r="C44" s="17"/>
      <c r="D44" s="17"/>
      <c r="E44" s="17"/>
      <c r="F44" s="17"/>
      <c r="G44" s="17"/>
      <c r="H44" s="17"/>
    </row>
    <row r="45" spans="2:8" s="3" customFormat="1" ht="12" customHeight="1" x14ac:dyDescent="0.3">
      <c r="B45" s="16"/>
      <c r="C45" s="17"/>
      <c r="D45" s="17"/>
      <c r="E45" s="17"/>
      <c r="F45" s="17"/>
      <c r="G45" s="17"/>
      <c r="H45" s="17"/>
    </row>
    <row r="46" spans="2:8" s="3" customFormat="1" ht="12" customHeight="1" x14ac:dyDescent="0.3">
      <c r="B46" s="16"/>
      <c r="C46" s="17"/>
      <c r="D46" s="17"/>
      <c r="E46" s="17"/>
      <c r="F46" s="17"/>
      <c r="G46" s="17"/>
      <c r="H46" s="17"/>
    </row>
    <row r="47" spans="2:8" s="3" customFormat="1" ht="12" customHeight="1" x14ac:dyDescent="0.3">
      <c r="B47" s="16"/>
      <c r="C47" s="17"/>
      <c r="D47" s="17"/>
      <c r="E47" s="17"/>
      <c r="F47" s="17"/>
      <c r="G47" s="17"/>
      <c r="H47" s="17"/>
    </row>
    <row r="48" spans="2:8" s="3" customFormat="1" ht="12" customHeight="1" x14ac:dyDescent="0.3">
      <c r="B48" s="16"/>
      <c r="C48" s="17"/>
      <c r="D48" s="17"/>
      <c r="E48" s="17"/>
      <c r="F48" s="17"/>
      <c r="G48" s="17"/>
      <c r="H48" s="17"/>
    </row>
    <row r="49" spans="1:8" s="3" customFormat="1" ht="12" customHeight="1" x14ac:dyDescent="0.3">
      <c r="B49" s="16"/>
      <c r="C49" s="17"/>
      <c r="D49" s="17"/>
      <c r="E49" s="17"/>
      <c r="F49" s="17"/>
      <c r="G49" s="17"/>
      <c r="H49" s="17"/>
    </row>
    <row r="50" spans="1:8" s="3" customFormat="1" ht="12" customHeight="1" x14ac:dyDescent="0.3">
      <c r="B50" s="16"/>
      <c r="C50" s="17"/>
      <c r="D50" s="17"/>
      <c r="E50" s="17"/>
      <c r="F50" s="17"/>
      <c r="G50" s="17"/>
      <c r="H50" s="17"/>
    </row>
    <row r="51" spans="1:8" s="3" customFormat="1" ht="12" customHeight="1" x14ac:dyDescent="0.3">
      <c r="B51" s="16"/>
      <c r="C51" s="17"/>
      <c r="D51" s="17"/>
      <c r="E51" s="17"/>
      <c r="F51" s="17"/>
      <c r="G51" s="17"/>
      <c r="H51" s="17"/>
    </row>
    <row r="52" spans="1:8" s="3" customFormat="1" ht="12" customHeight="1" x14ac:dyDescent="0.3">
      <c r="B52" s="16"/>
      <c r="C52" s="17"/>
      <c r="D52" s="17"/>
      <c r="E52" s="17"/>
      <c r="F52" s="17"/>
      <c r="G52" s="17"/>
      <c r="H52" s="17"/>
    </row>
    <row r="53" spans="1:8" s="3" customFormat="1" ht="12" customHeight="1" x14ac:dyDescent="0.3">
      <c r="B53" s="16"/>
      <c r="C53" s="17"/>
      <c r="D53" s="17"/>
      <c r="E53" s="17"/>
      <c r="F53" s="17"/>
      <c r="G53" s="17"/>
      <c r="H53" s="17"/>
    </row>
    <row r="54" spans="1:8" s="3" customFormat="1" ht="12" customHeight="1" x14ac:dyDescent="0.3">
      <c r="B54" s="16"/>
      <c r="C54" s="17"/>
      <c r="D54" s="17"/>
      <c r="E54" s="17"/>
      <c r="F54" s="17"/>
      <c r="G54" s="17"/>
      <c r="H54" s="17"/>
    </row>
    <row r="55" spans="1:8" s="3" customFormat="1" ht="12" customHeight="1" x14ac:dyDescent="0.3">
      <c r="B55" s="16"/>
      <c r="C55" s="17"/>
      <c r="D55" s="17"/>
      <c r="E55" s="17"/>
      <c r="F55" s="17"/>
      <c r="G55" s="17"/>
      <c r="H55" s="17"/>
    </row>
    <row r="56" spans="1:8" s="3" customFormat="1" ht="12" customHeight="1" x14ac:dyDescent="0.3">
      <c r="B56" s="16"/>
      <c r="C56" s="17"/>
      <c r="D56" s="17"/>
      <c r="E56" s="17"/>
      <c r="F56" s="17"/>
      <c r="G56" s="17"/>
      <c r="H56" s="17"/>
    </row>
    <row r="57" spans="1:8" s="3" customFormat="1" ht="12" customHeight="1" x14ac:dyDescent="0.3">
      <c r="B57" s="16"/>
      <c r="C57" s="17"/>
      <c r="D57" s="17"/>
      <c r="E57" s="17"/>
      <c r="F57" s="17"/>
      <c r="G57" s="17"/>
      <c r="H57" s="17"/>
    </row>
    <row r="58" spans="1:8" s="3" customFormat="1" ht="12" customHeight="1" x14ac:dyDescent="0.3">
      <c r="B58" s="16"/>
      <c r="C58" s="17"/>
      <c r="D58" s="17"/>
      <c r="E58" s="17"/>
      <c r="F58" s="17"/>
      <c r="G58" s="17"/>
      <c r="H58" s="17"/>
    </row>
    <row r="59" spans="1:8" s="3" customFormat="1" ht="12" customHeight="1" x14ac:dyDescent="0.3">
      <c r="B59" s="16"/>
      <c r="C59" s="17"/>
      <c r="D59" s="17"/>
      <c r="E59" s="17"/>
      <c r="F59" s="17"/>
      <c r="G59" s="17"/>
      <c r="H59" s="17"/>
    </row>
    <row r="60" spans="1:8" s="4" customFormat="1" ht="20.100000000000001" customHeight="1" x14ac:dyDescent="0.3">
      <c r="B60" s="20" t="s">
        <v>98</v>
      </c>
      <c r="C60" s="21"/>
      <c r="D60" s="22"/>
      <c r="E60" s="23"/>
      <c r="F60" s="24"/>
      <c r="G60" s="24"/>
      <c r="H60" s="25">
        <f>SUM(H4:H59)</f>
        <v>0</v>
      </c>
    </row>
    <row r="61" spans="1:8" s="1" customFormat="1" ht="13.8" x14ac:dyDescent="0.3">
      <c r="B61" s="6" t="s">
        <v>2727</v>
      </c>
    </row>
    <row r="62" spans="1:8" s="2" customFormat="1" ht="12" x14ac:dyDescent="0.3">
      <c r="H62" s="7" t="s">
        <v>2753</v>
      </c>
    </row>
    <row r="63" spans="1:8" s="3" customFormat="1" ht="27.45" customHeight="1" x14ac:dyDescent="0.3">
      <c r="B63" s="8" t="s">
        <v>4</v>
      </c>
      <c r="C63" s="8" t="s">
        <v>5</v>
      </c>
      <c r="D63" s="8" t="s">
        <v>6</v>
      </c>
      <c r="E63" s="8" t="s">
        <v>7</v>
      </c>
      <c r="F63" s="8" t="s">
        <v>8</v>
      </c>
      <c r="G63" s="8" t="s">
        <v>9</v>
      </c>
      <c r="H63" s="9" t="s">
        <v>10</v>
      </c>
    </row>
    <row r="64" spans="1:8" s="3" customFormat="1" ht="12" customHeight="1" x14ac:dyDescent="0.3">
      <c r="A64" s="3">
        <v>18635</v>
      </c>
      <c r="B64" s="10" t="s">
        <v>2754</v>
      </c>
      <c r="C64" s="11"/>
      <c r="D64" s="12" t="s">
        <v>2755</v>
      </c>
      <c r="E64" s="18"/>
      <c r="F64" s="15"/>
      <c r="G64" s="15"/>
      <c r="H64" s="15"/>
    </row>
    <row r="65" spans="1:8" s="3" customFormat="1" ht="12" customHeight="1" x14ac:dyDescent="0.3">
      <c r="B65" s="16"/>
      <c r="C65" s="17"/>
      <c r="D65" s="17"/>
      <c r="E65" s="17"/>
      <c r="F65" s="17"/>
      <c r="G65" s="17"/>
      <c r="H65" s="17"/>
    </row>
    <row r="66" spans="1:8" s="3" customFormat="1" ht="24" customHeight="1" x14ac:dyDescent="0.3">
      <c r="A66" s="3">
        <v>18615</v>
      </c>
      <c r="B66" s="10" t="s">
        <v>2756</v>
      </c>
      <c r="C66" s="11" t="s">
        <v>2757</v>
      </c>
      <c r="D66" s="12" t="s">
        <v>2758</v>
      </c>
      <c r="E66" s="18"/>
      <c r="F66" s="15"/>
      <c r="G66" s="15"/>
      <c r="H66" s="15"/>
    </row>
    <row r="67" spans="1:8" s="3" customFormat="1" ht="12" customHeight="1" x14ac:dyDescent="0.3">
      <c r="B67" s="16"/>
      <c r="C67" s="17"/>
      <c r="D67" s="17"/>
      <c r="E67" s="17"/>
      <c r="F67" s="17"/>
      <c r="G67" s="17"/>
      <c r="H67" s="17"/>
    </row>
    <row r="68" spans="1:8" s="3" customFormat="1" ht="48" customHeight="1" x14ac:dyDescent="0.3">
      <c r="A68" s="3">
        <v>18624</v>
      </c>
      <c r="B68" s="10" t="s">
        <v>2759</v>
      </c>
      <c r="C68" s="11"/>
      <c r="D68" s="11" t="s">
        <v>2760</v>
      </c>
      <c r="E68" s="18" t="s">
        <v>176</v>
      </c>
      <c r="F68" s="15">
        <v>130</v>
      </c>
      <c r="G68" s="19">
        <v>0</v>
      </c>
      <c r="H68" s="15">
        <f>IF(E68 = CHAR(37), F68*G68/100,F68*G68)</f>
        <v>0</v>
      </c>
    </row>
    <row r="69" spans="1:8" s="3" customFormat="1" ht="12" customHeight="1" x14ac:dyDescent="0.3">
      <c r="B69" s="16"/>
      <c r="C69" s="17"/>
      <c r="D69" s="17"/>
      <c r="E69" s="17"/>
      <c r="F69" s="17"/>
      <c r="G69" s="17"/>
      <c r="H69" s="17"/>
    </row>
    <row r="70" spans="1:8" s="3" customFormat="1" ht="24" customHeight="1" x14ac:dyDescent="0.3">
      <c r="A70" s="3">
        <v>18636</v>
      </c>
      <c r="B70" s="10" t="s">
        <v>2761</v>
      </c>
      <c r="C70" s="11" t="s">
        <v>2762</v>
      </c>
      <c r="D70" s="12" t="s">
        <v>2763</v>
      </c>
      <c r="E70" s="18"/>
      <c r="F70" s="15"/>
      <c r="G70" s="15"/>
      <c r="H70" s="15"/>
    </row>
    <row r="71" spans="1:8" s="3" customFormat="1" ht="12" customHeight="1" x14ac:dyDescent="0.3">
      <c r="B71" s="16"/>
      <c r="C71" s="17"/>
      <c r="D71" s="17"/>
      <c r="E71" s="17"/>
      <c r="F71" s="17"/>
      <c r="G71" s="17"/>
      <c r="H71" s="17"/>
    </row>
    <row r="72" spans="1:8" s="3" customFormat="1" ht="48" customHeight="1" x14ac:dyDescent="0.3">
      <c r="A72" s="3">
        <v>18637</v>
      </c>
      <c r="B72" s="10" t="s">
        <v>2764</v>
      </c>
      <c r="C72" s="11" t="s">
        <v>411</v>
      </c>
      <c r="D72" s="11" t="s">
        <v>2765</v>
      </c>
      <c r="E72" s="18" t="s">
        <v>176</v>
      </c>
      <c r="F72" s="15">
        <v>70</v>
      </c>
      <c r="G72" s="19">
        <v>0</v>
      </c>
      <c r="H72" s="15">
        <f>IF(E72 = CHAR(37), F72*G72/100,F72*G72)</f>
        <v>0</v>
      </c>
    </row>
    <row r="73" spans="1:8" s="3" customFormat="1" ht="12" customHeight="1" x14ac:dyDescent="0.3">
      <c r="B73" s="16"/>
      <c r="C73" s="17"/>
      <c r="D73" s="17"/>
      <c r="E73" s="17"/>
      <c r="F73" s="17"/>
      <c r="G73" s="17"/>
      <c r="H73" s="17"/>
    </row>
    <row r="74" spans="1:8" s="3" customFormat="1" ht="12" customHeight="1" x14ac:dyDescent="0.3">
      <c r="B74" s="16"/>
      <c r="C74" s="17"/>
      <c r="D74" s="17"/>
      <c r="E74" s="17"/>
      <c r="F74" s="17"/>
      <c r="G74" s="17"/>
      <c r="H74" s="17"/>
    </row>
    <row r="75" spans="1:8" s="3" customFormat="1" ht="12" customHeight="1" x14ac:dyDescent="0.3">
      <c r="B75" s="16"/>
      <c r="C75" s="17"/>
      <c r="D75" s="17"/>
      <c r="E75" s="17"/>
      <c r="F75" s="17"/>
      <c r="G75" s="17"/>
      <c r="H75" s="17"/>
    </row>
    <row r="76" spans="1:8" s="3" customFormat="1" ht="12" customHeight="1" x14ac:dyDescent="0.3">
      <c r="B76" s="16"/>
      <c r="C76" s="17"/>
      <c r="D76" s="17"/>
      <c r="E76" s="17"/>
      <c r="F76" s="17"/>
      <c r="G76" s="17"/>
      <c r="H76" s="17"/>
    </row>
    <row r="77" spans="1:8" s="3" customFormat="1" ht="12" customHeight="1" x14ac:dyDescent="0.3">
      <c r="B77" s="16"/>
      <c r="C77" s="17"/>
      <c r="D77" s="17"/>
      <c r="E77" s="17"/>
      <c r="F77" s="17"/>
      <c r="G77" s="17"/>
      <c r="H77" s="17"/>
    </row>
    <row r="78" spans="1:8" s="3" customFormat="1" ht="12" customHeight="1" x14ac:dyDescent="0.3">
      <c r="B78" s="16"/>
      <c r="C78" s="17"/>
      <c r="D78" s="17"/>
      <c r="E78" s="17"/>
      <c r="F78" s="17"/>
      <c r="G78" s="17"/>
      <c r="H78" s="17"/>
    </row>
    <row r="79" spans="1:8" s="3" customFormat="1" ht="12" customHeight="1" x14ac:dyDescent="0.3">
      <c r="B79" s="16"/>
      <c r="C79" s="17"/>
      <c r="D79" s="17"/>
      <c r="E79" s="17"/>
      <c r="F79" s="17"/>
      <c r="G79" s="17"/>
      <c r="H79" s="17"/>
    </row>
    <row r="80" spans="1:8" s="3" customFormat="1" ht="12" customHeight="1" x14ac:dyDescent="0.3">
      <c r="B80" s="16"/>
      <c r="C80" s="17"/>
      <c r="D80" s="17"/>
      <c r="E80" s="17"/>
      <c r="F80" s="17"/>
      <c r="G80" s="17"/>
      <c r="H80" s="17"/>
    </row>
    <row r="81" spans="2:8" s="3" customFormat="1" ht="12" customHeight="1" x14ac:dyDescent="0.3">
      <c r="B81" s="16"/>
      <c r="C81" s="17"/>
      <c r="D81" s="17"/>
      <c r="E81" s="17"/>
      <c r="F81" s="17"/>
      <c r="G81" s="17"/>
      <c r="H81" s="17"/>
    </row>
    <row r="82" spans="2:8" s="3" customFormat="1" ht="12" customHeight="1" x14ac:dyDescent="0.3">
      <c r="B82" s="16"/>
      <c r="C82" s="17"/>
      <c r="D82" s="17"/>
      <c r="E82" s="17"/>
      <c r="F82" s="17"/>
      <c r="G82" s="17"/>
      <c r="H82" s="17"/>
    </row>
    <row r="83" spans="2:8" s="3" customFormat="1" ht="12" customHeight="1" x14ac:dyDescent="0.3">
      <c r="B83" s="16"/>
      <c r="C83" s="17"/>
      <c r="D83" s="17"/>
      <c r="E83" s="17"/>
      <c r="F83" s="17"/>
      <c r="G83" s="17"/>
      <c r="H83" s="17"/>
    </row>
    <row r="84" spans="2:8" s="3" customFormat="1" ht="12" customHeight="1" x14ac:dyDescent="0.3">
      <c r="B84" s="16"/>
      <c r="C84" s="17"/>
      <c r="D84" s="17"/>
      <c r="E84" s="17"/>
      <c r="F84" s="17"/>
      <c r="G84" s="17"/>
      <c r="H84" s="17"/>
    </row>
    <row r="85" spans="2:8" s="3" customFormat="1" ht="12" customHeight="1" x14ac:dyDescent="0.3">
      <c r="B85" s="16"/>
      <c r="C85" s="17"/>
      <c r="D85" s="17"/>
      <c r="E85" s="17"/>
      <c r="F85" s="17"/>
      <c r="G85" s="17"/>
      <c r="H85" s="17"/>
    </row>
    <row r="86" spans="2:8" s="3" customFormat="1" ht="12" customHeight="1" x14ac:dyDescent="0.3">
      <c r="B86" s="16"/>
      <c r="C86" s="17"/>
      <c r="D86" s="17"/>
      <c r="E86" s="17"/>
      <c r="F86" s="17"/>
      <c r="G86" s="17"/>
      <c r="H86" s="17"/>
    </row>
    <row r="87" spans="2:8" s="3" customFormat="1" ht="12" customHeight="1" x14ac:dyDescent="0.3">
      <c r="B87" s="16"/>
      <c r="C87" s="17"/>
      <c r="D87" s="17"/>
      <c r="E87" s="17"/>
      <c r="F87" s="17"/>
      <c r="G87" s="17"/>
      <c r="H87" s="17"/>
    </row>
    <row r="88" spans="2:8" s="3" customFormat="1" ht="12" customHeight="1" x14ac:dyDescent="0.3">
      <c r="B88" s="16"/>
      <c r="C88" s="17"/>
      <c r="D88" s="17"/>
      <c r="E88" s="17"/>
      <c r="F88" s="17"/>
      <c r="G88" s="17"/>
      <c r="H88" s="17"/>
    </row>
    <row r="89" spans="2:8" s="3" customFormat="1" ht="12" customHeight="1" x14ac:dyDescent="0.3">
      <c r="B89" s="16"/>
      <c r="C89" s="17"/>
      <c r="D89" s="17"/>
      <c r="E89" s="17"/>
      <c r="F89" s="17"/>
      <c r="G89" s="17"/>
      <c r="H89" s="17"/>
    </row>
    <row r="90" spans="2:8" s="3" customFormat="1" ht="12" customHeight="1" x14ac:dyDescent="0.3">
      <c r="B90" s="16"/>
      <c r="C90" s="17"/>
      <c r="D90" s="17"/>
      <c r="E90" s="17"/>
      <c r="F90" s="17"/>
      <c r="G90" s="17"/>
      <c r="H90" s="17"/>
    </row>
    <row r="91" spans="2:8" s="3" customFormat="1" ht="12" customHeight="1" x14ac:dyDescent="0.3">
      <c r="B91" s="16"/>
      <c r="C91" s="17"/>
      <c r="D91" s="17"/>
      <c r="E91" s="17"/>
      <c r="F91" s="17"/>
      <c r="G91" s="17"/>
      <c r="H91" s="17"/>
    </row>
    <row r="92" spans="2:8" s="3" customFormat="1" ht="12" customHeight="1" x14ac:dyDescent="0.3">
      <c r="B92" s="16"/>
      <c r="C92" s="17"/>
      <c r="D92" s="17"/>
      <c r="E92" s="17"/>
      <c r="F92" s="17"/>
      <c r="G92" s="17"/>
      <c r="H92" s="17"/>
    </row>
    <row r="93" spans="2:8" s="3" customFormat="1" ht="12" customHeight="1" x14ac:dyDescent="0.3">
      <c r="B93" s="16"/>
      <c r="C93" s="17"/>
      <c r="D93" s="17"/>
      <c r="E93" s="17"/>
      <c r="F93" s="17"/>
      <c r="G93" s="17"/>
      <c r="H93" s="17"/>
    </row>
    <row r="94" spans="2:8" s="3" customFormat="1" ht="12" customHeight="1" x14ac:dyDescent="0.3">
      <c r="B94" s="16"/>
      <c r="C94" s="17"/>
      <c r="D94" s="17"/>
      <c r="E94" s="17"/>
      <c r="F94" s="17"/>
      <c r="G94" s="17"/>
      <c r="H94" s="17"/>
    </row>
    <row r="95" spans="2:8" s="3" customFormat="1" ht="12" customHeight="1" x14ac:dyDescent="0.3">
      <c r="B95" s="16"/>
      <c r="C95" s="17"/>
      <c r="D95" s="17"/>
      <c r="E95" s="17"/>
      <c r="F95" s="17"/>
      <c r="G95" s="17"/>
      <c r="H95" s="17"/>
    </row>
    <row r="96" spans="2:8" s="3" customFormat="1" ht="12" customHeight="1" x14ac:dyDescent="0.3">
      <c r="B96" s="16"/>
      <c r="C96" s="17"/>
      <c r="D96" s="17"/>
      <c r="E96" s="17"/>
      <c r="F96" s="17"/>
      <c r="G96" s="17"/>
      <c r="H96" s="17"/>
    </row>
    <row r="97" spans="2:8" s="3" customFormat="1" ht="12" customHeight="1" x14ac:dyDescent="0.3">
      <c r="B97" s="16"/>
      <c r="C97" s="17"/>
      <c r="D97" s="17"/>
      <c r="E97" s="17"/>
      <c r="F97" s="17"/>
      <c r="G97" s="17"/>
      <c r="H97" s="17"/>
    </row>
    <row r="98" spans="2:8" s="3" customFormat="1" ht="12" customHeight="1" x14ac:dyDescent="0.3">
      <c r="B98" s="16"/>
      <c r="C98" s="17"/>
      <c r="D98" s="17"/>
      <c r="E98" s="17"/>
      <c r="F98" s="17"/>
      <c r="G98" s="17"/>
      <c r="H98" s="17"/>
    </row>
    <row r="99" spans="2:8" s="3" customFormat="1" ht="12" customHeight="1" x14ac:dyDescent="0.3">
      <c r="B99" s="16"/>
      <c r="C99" s="17"/>
      <c r="D99" s="17"/>
      <c r="E99" s="17"/>
      <c r="F99" s="17"/>
      <c r="G99" s="17"/>
      <c r="H99" s="17"/>
    </row>
    <row r="100" spans="2:8" s="3" customFormat="1" ht="12" customHeight="1" x14ac:dyDescent="0.3">
      <c r="B100" s="16"/>
      <c r="C100" s="17"/>
      <c r="D100" s="17"/>
      <c r="E100" s="17"/>
      <c r="F100" s="17"/>
      <c r="G100" s="17"/>
      <c r="H100" s="17"/>
    </row>
    <row r="101" spans="2:8" s="3" customFormat="1" ht="12" customHeight="1" x14ac:dyDescent="0.3">
      <c r="B101" s="16"/>
      <c r="C101" s="17"/>
      <c r="D101" s="17"/>
      <c r="E101" s="17"/>
      <c r="F101" s="17"/>
      <c r="G101" s="17"/>
      <c r="H101" s="17"/>
    </row>
    <row r="102" spans="2:8" s="3" customFormat="1" ht="12" customHeight="1" x14ac:dyDescent="0.3">
      <c r="B102" s="16"/>
      <c r="C102" s="17"/>
      <c r="D102" s="17"/>
      <c r="E102" s="17"/>
      <c r="F102" s="17"/>
      <c r="G102" s="17"/>
      <c r="H102" s="17"/>
    </row>
    <row r="103" spans="2:8" s="3" customFormat="1" ht="12" customHeight="1" x14ac:dyDescent="0.3">
      <c r="B103" s="16"/>
      <c r="C103" s="17"/>
      <c r="D103" s="17"/>
      <c r="E103" s="17"/>
      <c r="F103" s="17"/>
      <c r="G103" s="17"/>
      <c r="H103" s="17"/>
    </row>
    <row r="104" spans="2:8" s="3" customFormat="1" ht="12" customHeight="1" x14ac:dyDescent="0.3">
      <c r="B104" s="16"/>
      <c r="C104" s="17"/>
      <c r="D104" s="17"/>
      <c r="E104" s="17"/>
      <c r="F104" s="17"/>
      <c r="G104" s="17"/>
      <c r="H104" s="17"/>
    </row>
    <row r="105" spans="2:8" s="3" customFormat="1" ht="12" customHeight="1" x14ac:dyDescent="0.3">
      <c r="B105" s="16"/>
      <c r="C105" s="17"/>
      <c r="D105" s="17"/>
      <c r="E105" s="17"/>
      <c r="F105" s="17"/>
      <c r="G105" s="17"/>
      <c r="H105" s="17"/>
    </row>
    <row r="106" spans="2:8" s="3" customFormat="1" ht="12" customHeight="1" x14ac:dyDescent="0.3">
      <c r="B106" s="16"/>
      <c r="C106" s="17"/>
      <c r="D106" s="17"/>
      <c r="E106" s="17"/>
      <c r="F106" s="17"/>
      <c r="G106" s="17"/>
      <c r="H106" s="17"/>
    </row>
    <row r="107" spans="2:8" s="3" customFormat="1" ht="12" customHeight="1" x14ac:dyDescent="0.3">
      <c r="B107" s="16"/>
      <c r="C107" s="17"/>
      <c r="D107" s="17"/>
      <c r="E107" s="17"/>
      <c r="F107" s="17"/>
      <c r="G107" s="17"/>
      <c r="H107" s="17"/>
    </row>
    <row r="108" spans="2:8" s="3" customFormat="1" ht="12" customHeight="1" x14ac:dyDescent="0.3">
      <c r="B108" s="16"/>
      <c r="C108" s="17"/>
      <c r="D108" s="17"/>
      <c r="E108" s="17"/>
      <c r="F108" s="17"/>
      <c r="G108" s="17"/>
      <c r="H108" s="17"/>
    </row>
    <row r="109" spans="2:8" s="3" customFormat="1" ht="12" customHeight="1" x14ac:dyDescent="0.3">
      <c r="B109" s="16"/>
      <c r="C109" s="17"/>
      <c r="D109" s="17"/>
      <c r="E109" s="17"/>
      <c r="F109" s="17"/>
      <c r="G109" s="17"/>
      <c r="H109" s="17"/>
    </row>
    <row r="110" spans="2:8" s="3" customFormat="1" ht="12" customHeight="1" x14ac:dyDescent="0.3">
      <c r="B110" s="16"/>
      <c r="C110" s="17"/>
      <c r="D110" s="17"/>
      <c r="E110" s="17"/>
      <c r="F110" s="17"/>
      <c r="G110" s="17"/>
      <c r="H110" s="17"/>
    </row>
    <row r="111" spans="2:8" s="3" customFormat="1" ht="12" customHeight="1" x14ac:dyDescent="0.3">
      <c r="B111" s="16"/>
      <c r="C111" s="17"/>
      <c r="D111" s="17"/>
      <c r="E111" s="17"/>
      <c r="F111" s="17"/>
      <c r="G111" s="17"/>
      <c r="H111" s="17"/>
    </row>
    <row r="112" spans="2:8" s="3" customFormat="1" ht="12" customHeight="1" x14ac:dyDescent="0.3">
      <c r="B112" s="16"/>
      <c r="C112" s="17"/>
      <c r="D112" s="17"/>
      <c r="E112" s="17"/>
      <c r="F112" s="17"/>
      <c r="G112" s="17"/>
      <c r="H112" s="17"/>
    </row>
    <row r="113" spans="1:8" s="3" customFormat="1" ht="12" customHeight="1" x14ac:dyDescent="0.3">
      <c r="B113" s="16"/>
      <c r="C113" s="17"/>
      <c r="D113" s="17"/>
      <c r="E113" s="17"/>
      <c r="F113" s="17"/>
      <c r="G113" s="17"/>
      <c r="H113" s="17"/>
    </row>
    <row r="114" spans="1:8" s="3" customFormat="1" ht="12" customHeight="1" x14ac:dyDescent="0.3">
      <c r="B114" s="16"/>
      <c r="C114" s="17"/>
      <c r="D114" s="17"/>
      <c r="E114" s="17"/>
      <c r="F114" s="17"/>
      <c r="G114" s="17"/>
      <c r="H114" s="17"/>
    </row>
    <row r="115" spans="1:8" s="3" customFormat="1" ht="12" customHeight="1" x14ac:dyDescent="0.3">
      <c r="B115" s="16"/>
      <c r="C115" s="17"/>
      <c r="D115" s="17"/>
      <c r="E115" s="17"/>
      <c r="F115" s="17"/>
      <c r="G115" s="17"/>
      <c r="H115" s="17"/>
    </row>
    <row r="116" spans="1:8" s="4" customFormat="1" ht="20.100000000000001" customHeight="1" x14ac:dyDescent="0.3">
      <c r="B116" s="20" t="s">
        <v>98</v>
      </c>
      <c r="C116" s="21"/>
      <c r="D116" s="22"/>
      <c r="E116" s="23"/>
      <c r="F116" s="24"/>
      <c r="G116" s="24"/>
      <c r="H116" s="25">
        <f>SUM(H64:H115)</f>
        <v>0</v>
      </c>
    </row>
    <row r="117" spans="1:8" s="1" customFormat="1" ht="13.8" x14ac:dyDescent="0.3">
      <c r="B117" s="6" t="s">
        <v>2727</v>
      </c>
    </row>
    <row r="118" spans="1:8" s="2" customFormat="1" ht="12" x14ac:dyDescent="0.3">
      <c r="H118" s="7" t="s">
        <v>2766</v>
      </c>
    </row>
    <row r="119" spans="1:8" s="3" customFormat="1" ht="27.45" customHeight="1" x14ac:dyDescent="0.3">
      <c r="B119" s="8" t="s">
        <v>4</v>
      </c>
      <c r="C119" s="8" t="s">
        <v>5</v>
      </c>
      <c r="D119" s="8" t="s">
        <v>6</v>
      </c>
      <c r="E119" s="8" t="s">
        <v>7</v>
      </c>
      <c r="F119" s="8" t="s">
        <v>8</v>
      </c>
      <c r="G119" s="8" t="s">
        <v>9</v>
      </c>
      <c r="H119" s="9" t="s">
        <v>10</v>
      </c>
    </row>
    <row r="120" spans="1:8" s="3" customFormat="1" ht="12" customHeight="1" x14ac:dyDescent="0.3">
      <c r="A120" s="3">
        <v>18638</v>
      </c>
      <c r="B120" s="10" t="s">
        <v>2767</v>
      </c>
      <c r="C120" s="11" t="s">
        <v>2768</v>
      </c>
      <c r="D120" s="12" t="s">
        <v>2769</v>
      </c>
      <c r="E120" s="18"/>
      <c r="F120" s="15"/>
      <c r="G120" s="15"/>
      <c r="H120" s="15"/>
    </row>
    <row r="121" spans="1:8" s="3" customFormat="1" ht="12" customHeight="1" x14ac:dyDescent="0.3">
      <c r="B121" s="16"/>
      <c r="C121" s="17"/>
      <c r="D121" s="17"/>
      <c r="E121" s="17"/>
      <c r="F121" s="17"/>
      <c r="G121" s="17"/>
      <c r="H121" s="17"/>
    </row>
    <row r="122" spans="1:8" s="3" customFormat="1" ht="24" customHeight="1" x14ac:dyDescent="0.3">
      <c r="A122" s="3">
        <v>18639</v>
      </c>
      <c r="B122" s="10" t="s">
        <v>2770</v>
      </c>
      <c r="C122" s="11" t="s">
        <v>2771</v>
      </c>
      <c r="D122" s="12" t="s">
        <v>2772</v>
      </c>
      <c r="E122" s="18"/>
      <c r="F122" s="15"/>
      <c r="G122" s="15"/>
      <c r="H122" s="15"/>
    </row>
    <row r="123" spans="1:8" s="3" customFormat="1" ht="12" customHeight="1" x14ac:dyDescent="0.3">
      <c r="B123" s="16"/>
      <c r="C123" s="17"/>
      <c r="D123" s="17"/>
      <c r="E123" s="17"/>
      <c r="F123" s="17"/>
      <c r="G123" s="17"/>
      <c r="H123" s="17"/>
    </row>
    <row r="124" spans="1:8" s="3" customFormat="1" ht="36" customHeight="1" x14ac:dyDescent="0.3">
      <c r="A124" s="3">
        <v>18640</v>
      </c>
      <c r="B124" s="10"/>
      <c r="C124" s="11"/>
      <c r="D124" s="27" t="s">
        <v>2773</v>
      </c>
      <c r="E124" s="18"/>
      <c r="F124" s="15"/>
      <c r="G124" s="15"/>
      <c r="H124" s="15"/>
    </row>
    <row r="125" spans="1:8" s="3" customFormat="1" ht="12" customHeight="1" x14ac:dyDescent="0.3">
      <c r="B125" s="16"/>
      <c r="C125" s="17"/>
      <c r="D125" s="17"/>
      <c r="E125" s="17"/>
      <c r="F125" s="17"/>
      <c r="G125" s="17"/>
      <c r="H125" s="17"/>
    </row>
    <row r="126" spans="1:8" s="3" customFormat="1" ht="12" customHeight="1" x14ac:dyDescent="0.3">
      <c r="A126" s="3">
        <v>18641</v>
      </c>
      <c r="B126" s="10" t="s">
        <v>2774</v>
      </c>
      <c r="C126" s="11" t="s">
        <v>2775</v>
      </c>
      <c r="D126" s="11" t="s">
        <v>2776</v>
      </c>
      <c r="E126" s="18" t="s">
        <v>422</v>
      </c>
      <c r="F126" s="15">
        <v>650</v>
      </c>
      <c r="G126" s="19">
        <v>0</v>
      </c>
      <c r="H126" s="15">
        <f>IF(E126 = CHAR(37), F126*G126/100,F126*G126)</f>
        <v>0</v>
      </c>
    </row>
    <row r="127" spans="1:8" s="3" customFormat="1" ht="12" customHeight="1" x14ac:dyDescent="0.3">
      <c r="B127" s="16"/>
      <c r="C127" s="17"/>
      <c r="D127" s="17"/>
      <c r="E127" s="17"/>
      <c r="F127" s="17"/>
      <c r="G127" s="17"/>
      <c r="H127" s="17"/>
    </row>
    <row r="128" spans="1:8" s="3" customFormat="1" ht="12" customHeight="1" x14ac:dyDescent="0.3">
      <c r="A128" s="3">
        <v>20887</v>
      </c>
      <c r="B128" s="10" t="s">
        <v>2777</v>
      </c>
      <c r="C128" s="11" t="s">
        <v>2180</v>
      </c>
      <c r="D128" s="11" t="s">
        <v>2778</v>
      </c>
      <c r="E128" s="18" t="s">
        <v>422</v>
      </c>
      <c r="F128" s="15">
        <v>650</v>
      </c>
      <c r="G128" s="19">
        <v>0</v>
      </c>
      <c r="H128" s="15">
        <f>IF(E128 = CHAR(37), F128*G128/100,F128*G128)</f>
        <v>0</v>
      </c>
    </row>
    <row r="129" spans="1:8" s="3" customFormat="1" ht="12" customHeight="1" x14ac:dyDescent="0.3">
      <c r="B129" s="16"/>
      <c r="C129" s="17"/>
      <c r="D129" s="17"/>
      <c r="E129" s="17"/>
      <c r="F129" s="17"/>
      <c r="G129" s="17"/>
      <c r="H129" s="17"/>
    </row>
    <row r="130" spans="1:8" s="3" customFormat="1" ht="24" customHeight="1" x14ac:dyDescent="0.3">
      <c r="A130" s="3">
        <v>20888</v>
      </c>
      <c r="B130" s="10" t="s">
        <v>2779</v>
      </c>
      <c r="C130" s="11" t="s">
        <v>2780</v>
      </c>
      <c r="D130" s="11" t="s">
        <v>2781</v>
      </c>
      <c r="E130" s="18" t="s">
        <v>422</v>
      </c>
      <c r="F130" s="15">
        <v>650</v>
      </c>
      <c r="G130" s="19">
        <v>0</v>
      </c>
      <c r="H130" s="15">
        <f>IF(E130 = CHAR(37), F130*G130/100,F130*G130)</f>
        <v>0</v>
      </c>
    </row>
    <row r="131" spans="1:8" s="3" customFormat="1" ht="12" customHeight="1" x14ac:dyDescent="0.3">
      <c r="B131" s="16"/>
      <c r="C131" s="17"/>
      <c r="D131" s="17"/>
      <c r="E131" s="17"/>
      <c r="F131" s="17"/>
      <c r="G131" s="17"/>
      <c r="H131" s="17"/>
    </row>
    <row r="132" spans="1:8" s="3" customFormat="1" ht="12" customHeight="1" x14ac:dyDescent="0.3">
      <c r="B132" s="16"/>
      <c r="C132" s="17"/>
      <c r="D132" s="17"/>
      <c r="E132" s="17"/>
      <c r="F132" s="17"/>
      <c r="G132" s="17"/>
      <c r="H132" s="17"/>
    </row>
    <row r="133" spans="1:8" s="3" customFormat="1" ht="12" customHeight="1" x14ac:dyDescent="0.3">
      <c r="B133" s="16"/>
      <c r="C133" s="17"/>
      <c r="D133" s="17"/>
      <c r="E133" s="17"/>
      <c r="F133" s="17"/>
      <c r="G133" s="17"/>
      <c r="H133" s="17"/>
    </row>
    <row r="134" spans="1:8" s="3" customFormat="1" ht="12" customHeight="1" x14ac:dyDescent="0.3">
      <c r="B134" s="16"/>
      <c r="C134" s="17"/>
      <c r="D134" s="17"/>
      <c r="E134" s="17"/>
      <c r="F134" s="17"/>
      <c r="G134" s="17"/>
      <c r="H134" s="17"/>
    </row>
    <row r="135" spans="1:8" s="3" customFormat="1" ht="12" customHeight="1" x14ac:dyDescent="0.3">
      <c r="B135" s="16"/>
      <c r="C135" s="17"/>
      <c r="D135" s="17"/>
      <c r="E135" s="17"/>
      <c r="F135" s="17"/>
      <c r="G135" s="17"/>
      <c r="H135" s="17"/>
    </row>
    <row r="136" spans="1:8" s="3" customFormat="1" ht="12" customHeight="1" x14ac:dyDescent="0.3">
      <c r="B136" s="16"/>
      <c r="C136" s="17"/>
      <c r="D136" s="17"/>
      <c r="E136" s="17"/>
      <c r="F136" s="17"/>
      <c r="G136" s="17"/>
      <c r="H136" s="17"/>
    </row>
    <row r="137" spans="1:8" s="3" customFormat="1" ht="12" customHeight="1" x14ac:dyDescent="0.3">
      <c r="B137" s="16"/>
      <c r="C137" s="17"/>
      <c r="D137" s="17"/>
      <c r="E137" s="17"/>
      <c r="F137" s="17"/>
      <c r="G137" s="17"/>
      <c r="H137" s="17"/>
    </row>
    <row r="138" spans="1:8" s="3" customFormat="1" ht="12" customHeight="1" x14ac:dyDescent="0.3">
      <c r="B138" s="16"/>
      <c r="C138" s="17"/>
      <c r="D138" s="17"/>
      <c r="E138" s="17"/>
      <c r="F138" s="17"/>
      <c r="G138" s="17"/>
      <c r="H138" s="17"/>
    </row>
    <row r="139" spans="1:8" s="3" customFormat="1" ht="12" customHeight="1" x14ac:dyDescent="0.3">
      <c r="B139" s="16"/>
      <c r="C139" s="17"/>
      <c r="D139" s="17"/>
      <c r="E139" s="17"/>
      <c r="F139" s="17"/>
      <c r="G139" s="17"/>
      <c r="H139" s="17"/>
    </row>
    <row r="140" spans="1:8" s="3" customFormat="1" ht="12" customHeight="1" x14ac:dyDescent="0.3">
      <c r="B140" s="16"/>
      <c r="C140" s="17"/>
      <c r="D140" s="17"/>
      <c r="E140" s="17"/>
      <c r="F140" s="17"/>
      <c r="G140" s="17"/>
      <c r="H140" s="17"/>
    </row>
    <row r="141" spans="1:8" s="3" customFormat="1" ht="12" customHeight="1" x14ac:dyDescent="0.3">
      <c r="B141" s="16"/>
      <c r="C141" s="17"/>
      <c r="D141" s="17"/>
      <c r="E141" s="17"/>
      <c r="F141" s="17"/>
      <c r="G141" s="17"/>
      <c r="H141" s="17"/>
    </row>
    <row r="142" spans="1:8" s="3" customFormat="1" ht="12" customHeight="1" x14ac:dyDescent="0.3">
      <c r="B142" s="16"/>
      <c r="C142" s="17"/>
      <c r="D142" s="17"/>
      <c r="E142" s="17"/>
      <c r="F142" s="17"/>
      <c r="G142" s="17"/>
      <c r="H142" s="17"/>
    </row>
    <row r="143" spans="1:8" s="3" customFormat="1" ht="12" customHeight="1" x14ac:dyDescent="0.3">
      <c r="B143" s="16"/>
      <c r="C143" s="17"/>
      <c r="D143" s="17"/>
      <c r="E143" s="17"/>
      <c r="F143" s="17"/>
      <c r="G143" s="17"/>
      <c r="H143" s="17"/>
    </row>
    <row r="144" spans="1:8" s="3" customFormat="1" ht="12" customHeight="1" x14ac:dyDescent="0.3">
      <c r="B144" s="16"/>
      <c r="C144" s="17"/>
      <c r="D144" s="17"/>
      <c r="E144" s="17"/>
      <c r="F144" s="17"/>
      <c r="G144" s="17"/>
      <c r="H144" s="17"/>
    </row>
    <row r="145" spans="2:8" s="3" customFormat="1" ht="12" customHeight="1" x14ac:dyDescent="0.3">
      <c r="B145" s="16"/>
      <c r="C145" s="17"/>
      <c r="D145" s="17"/>
      <c r="E145" s="17"/>
      <c r="F145" s="17"/>
      <c r="G145" s="17"/>
      <c r="H145" s="17"/>
    </row>
    <row r="146" spans="2:8" s="3" customFormat="1" ht="12" customHeight="1" x14ac:dyDescent="0.3">
      <c r="B146" s="16"/>
      <c r="C146" s="17"/>
      <c r="D146" s="17"/>
      <c r="E146" s="17"/>
      <c r="F146" s="17"/>
      <c r="G146" s="17"/>
      <c r="H146" s="17"/>
    </row>
    <row r="147" spans="2:8" s="3" customFormat="1" ht="12" customHeight="1" x14ac:dyDescent="0.3">
      <c r="B147" s="16"/>
      <c r="C147" s="17"/>
      <c r="D147" s="17"/>
      <c r="E147" s="17"/>
      <c r="F147" s="17"/>
      <c r="G147" s="17"/>
      <c r="H147" s="17"/>
    </row>
    <row r="148" spans="2:8" s="3" customFormat="1" ht="12" customHeight="1" x14ac:dyDescent="0.3">
      <c r="B148" s="16"/>
      <c r="C148" s="17"/>
      <c r="D148" s="17"/>
      <c r="E148" s="17"/>
      <c r="F148" s="17"/>
      <c r="G148" s="17"/>
      <c r="H148" s="17"/>
    </row>
    <row r="149" spans="2:8" s="3" customFormat="1" ht="12" customHeight="1" x14ac:dyDescent="0.3">
      <c r="B149" s="16"/>
      <c r="C149" s="17"/>
      <c r="D149" s="17"/>
      <c r="E149" s="17"/>
      <c r="F149" s="17"/>
      <c r="G149" s="17"/>
      <c r="H149" s="17"/>
    </row>
    <row r="150" spans="2:8" s="3" customFormat="1" ht="12" customHeight="1" x14ac:dyDescent="0.3">
      <c r="B150" s="16"/>
      <c r="C150" s="17"/>
      <c r="D150" s="17"/>
      <c r="E150" s="17"/>
      <c r="F150" s="17"/>
      <c r="G150" s="17"/>
      <c r="H150" s="17"/>
    </row>
    <row r="151" spans="2:8" s="3" customFormat="1" ht="12" customHeight="1" x14ac:dyDescent="0.3">
      <c r="B151" s="16"/>
      <c r="C151" s="17"/>
      <c r="D151" s="17"/>
      <c r="E151" s="17"/>
      <c r="F151" s="17"/>
      <c r="G151" s="17"/>
      <c r="H151" s="17"/>
    </row>
    <row r="152" spans="2:8" s="3" customFormat="1" ht="12" customHeight="1" x14ac:dyDescent="0.3">
      <c r="B152" s="16"/>
      <c r="C152" s="17"/>
      <c r="D152" s="17"/>
      <c r="E152" s="17"/>
      <c r="F152" s="17"/>
      <c r="G152" s="17"/>
      <c r="H152" s="17"/>
    </row>
    <row r="153" spans="2:8" s="3" customFormat="1" ht="12" customHeight="1" x14ac:dyDescent="0.3">
      <c r="B153" s="16"/>
      <c r="C153" s="17"/>
      <c r="D153" s="17"/>
      <c r="E153" s="17"/>
      <c r="F153" s="17"/>
      <c r="G153" s="17"/>
      <c r="H153" s="17"/>
    </row>
    <row r="154" spans="2:8" s="3" customFormat="1" ht="12" customHeight="1" x14ac:dyDescent="0.3">
      <c r="B154" s="16"/>
      <c r="C154" s="17"/>
      <c r="D154" s="17"/>
      <c r="E154" s="17"/>
      <c r="F154" s="17"/>
      <c r="G154" s="17"/>
      <c r="H154" s="17"/>
    </row>
    <row r="155" spans="2:8" s="3" customFormat="1" ht="12" customHeight="1" x14ac:dyDescent="0.3">
      <c r="B155" s="16"/>
      <c r="C155" s="17"/>
      <c r="D155" s="17"/>
      <c r="E155" s="17"/>
      <c r="F155" s="17"/>
      <c r="G155" s="17"/>
      <c r="H155" s="17"/>
    </row>
    <row r="156" spans="2:8" s="3" customFormat="1" ht="12" customHeight="1" x14ac:dyDescent="0.3">
      <c r="B156" s="16"/>
      <c r="C156" s="17"/>
      <c r="D156" s="17"/>
      <c r="E156" s="17"/>
      <c r="F156" s="17"/>
      <c r="G156" s="17"/>
      <c r="H156" s="17"/>
    </row>
    <row r="157" spans="2:8" s="3" customFormat="1" ht="12" customHeight="1" x14ac:dyDescent="0.3">
      <c r="B157" s="16"/>
      <c r="C157" s="17"/>
      <c r="D157" s="17"/>
      <c r="E157" s="17"/>
      <c r="F157" s="17"/>
      <c r="G157" s="17"/>
      <c r="H157" s="17"/>
    </row>
    <row r="158" spans="2:8" s="3" customFormat="1" ht="12" customHeight="1" x14ac:dyDescent="0.3">
      <c r="B158" s="16"/>
      <c r="C158" s="17"/>
      <c r="D158" s="17"/>
      <c r="E158" s="17"/>
      <c r="F158" s="17"/>
      <c r="G158" s="17"/>
      <c r="H158" s="17"/>
    </row>
    <row r="159" spans="2:8" s="3" customFormat="1" ht="12" customHeight="1" x14ac:dyDescent="0.3">
      <c r="B159" s="16"/>
      <c r="C159" s="17"/>
      <c r="D159" s="17"/>
      <c r="E159" s="17"/>
      <c r="F159" s="17"/>
      <c r="G159" s="17"/>
      <c r="H159" s="17"/>
    </row>
    <row r="160" spans="2:8" s="3" customFormat="1" ht="12" customHeight="1" x14ac:dyDescent="0.3">
      <c r="B160" s="16"/>
      <c r="C160" s="17"/>
      <c r="D160" s="17"/>
      <c r="E160" s="17"/>
      <c r="F160" s="17"/>
      <c r="G160" s="17"/>
      <c r="H160" s="17"/>
    </row>
    <row r="161" spans="2:8" s="3" customFormat="1" ht="12" customHeight="1" x14ac:dyDescent="0.3">
      <c r="B161" s="16"/>
      <c r="C161" s="17"/>
      <c r="D161" s="17"/>
      <c r="E161" s="17"/>
      <c r="F161" s="17"/>
      <c r="G161" s="17"/>
      <c r="H161" s="17"/>
    </row>
    <row r="162" spans="2:8" s="3" customFormat="1" ht="12" customHeight="1" x14ac:dyDescent="0.3">
      <c r="B162" s="16"/>
      <c r="C162" s="17"/>
      <c r="D162" s="17"/>
      <c r="E162" s="17"/>
      <c r="F162" s="17"/>
      <c r="G162" s="17"/>
      <c r="H162" s="17"/>
    </row>
    <row r="163" spans="2:8" s="3" customFormat="1" ht="12" customHeight="1" x14ac:dyDescent="0.3">
      <c r="B163" s="16"/>
      <c r="C163" s="17"/>
      <c r="D163" s="17"/>
      <c r="E163" s="17"/>
      <c r="F163" s="17"/>
      <c r="G163" s="17"/>
      <c r="H163" s="17"/>
    </row>
    <row r="164" spans="2:8" s="3" customFormat="1" ht="12" customHeight="1" x14ac:dyDescent="0.3">
      <c r="B164" s="16"/>
      <c r="C164" s="17"/>
      <c r="D164" s="17"/>
      <c r="E164" s="17"/>
      <c r="F164" s="17"/>
      <c r="G164" s="17"/>
      <c r="H164" s="17"/>
    </row>
    <row r="165" spans="2:8" s="3" customFormat="1" ht="12" customHeight="1" x14ac:dyDescent="0.3">
      <c r="B165" s="16"/>
      <c r="C165" s="17"/>
      <c r="D165" s="17"/>
      <c r="E165" s="17"/>
      <c r="F165" s="17"/>
      <c r="G165" s="17"/>
      <c r="H165" s="17"/>
    </row>
    <row r="166" spans="2:8" s="3" customFormat="1" ht="12" customHeight="1" x14ac:dyDescent="0.3">
      <c r="B166" s="16"/>
      <c r="C166" s="17"/>
      <c r="D166" s="17"/>
      <c r="E166" s="17"/>
      <c r="F166" s="17"/>
      <c r="G166" s="17"/>
      <c r="H166" s="17"/>
    </row>
    <row r="167" spans="2:8" s="3" customFormat="1" ht="12" customHeight="1" x14ac:dyDescent="0.3">
      <c r="B167" s="16"/>
      <c r="C167" s="17"/>
      <c r="D167" s="17"/>
      <c r="E167" s="17"/>
      <c r="F167" s="17"/>
      <c r="G167" s="17"/>
      <c r="H167" s="17"/>
    </row>
    <row r="168" spans="2:8" s="3" customFormat="1" ht="12" customHeight="1" x14ac:dyDescent="0.3">
      <c r="B168" s="16"/>
      <c r="C168" s="17"/>
      <c r="D168" s="17"/>
      <c r="E168" s="17"/>
      <c r="F168" s="17"/>
      <c r="G168" s="17"/>
      <c r="H168" s="17"/>
    </row>
    <row r="169" spans="2:8" s="3" customFormat="1" ht="12" customHeight="1" x14ac:dyDescent="0.3">
      <c r="B169" s="16"/>
      <c r="C169" s="17"/>
      <c r="D169" s="17"/>
      <c r="E169" s="17"/>
      <c r="F169" s="17"/>
      <c r="G169" s="17"/>
      <c r="H169" s="17"/>
    </row>
    <row r="170" spans="2:8" s="3" customFormat="1" ht="12" customHeight="1" x14ac:dyDescent="0.3">
      <c r="B170" s="16"/>
      <c r="C170" s="17"/>
      <c r="D170" s="17"/>
      <c r="E170" s="17"/>
      <c r="F170" s="17"/>
      <c r="G170" s="17"/>
      <c r="H170" s="17"/>
    </row>
    <row r="171" spans="2:8" s="3" customFormat="1" ht="12" customHeight="1" x14ac:dyDescent="0.3">
      <c r="B171" s="16"/>
      <c r="C171" s="17"/>
      <c r="D171" s="17"/>
      <c r="E171" s="17"/>
      <c r="F171" s="17"/>
      <c r="G171" s="17"/>
      <c r="H171" s="17"/>
    </row>
    <row r="172" spans="2:8" s="3" customFormat="1" ht="12" customHeight="1" x14ac:dyDescent="0.3">
      <c r="B172" s="16"/>
      <c r="C172" s="17"/>
      <c r="D172" s="17"/>
      <c r="E172" s="17"/>
      <c r="F172" s="17"/>
      <c r="G172" s="17"/>
      <c r="H172" s="17"/>
    </row>
    <row r="173" spans="2:8" s="3" customFormat="1" ht="12" customHeight="1" x14ac:dyDescent="0.3">
      <c r="B173" s="16"/>
      <c r="C173" s="17"/>
      <c r="D173" s="17"/>
      <c r="E173" s="17"/>
      <c r="F173" s="17"/>
      <c r="G173" s="17"/>
      <c r="H173" s="17"/>
    </row>
    <row r="174" spans="2:8" s="3" customFormat="1" ht="12" customHeight="1" x14ac:dyDescent="0.3">
      <c r="B174" s="16"/>
      <c r="C174" s="17"/>
      <c r="D174" s="17"/>
      <c r="E174" s="17"/>
      <c r="F174" s="17"/>
      <c r="G174" s="17"/>
      <c r="H174" s="17"/>
    </row>
    <row r="175" spans="2:8" s="3" customFormat="1" ht="12" customHeight="1" x14ac:dyDescent="0.3">
      <c r="B175" s="16"/>
      <c r="C175" s="17"/>
      <c r="D175" s="17"/>
      <c r="E175" s="17"/>
      <c r="F175" s="17"/>
      <c r="G175" s="17"/>
      <c r="H175" s="17"/>
    </row>
    <row r="176" spans="2:8" s="4" customFormat="1" ht="20.100000000000001" customHeight="1" x14ac:dyDescent="0.3">
      <c r="B176" s="20" t="s">
        <v>98</v>
      </c>
      <c r="C176" s="21"/>
      <c r="D176" s="22"/>
      <c r="E176" s="23"/>
      <c r="F176" s="24"/>
      <c r="G176" s="24"/>
      <c r="H176" s="25">
        <f>SUM(H120:H175)</f>
        <v>0</v>
      </c>
    </row>
    <row r="177" spans="1:8" s="1" customFormat="1" ht="13.8" x14ac:dyDescent="0.3">
      <c r="B177" s="6" t="s">
        <v>2727</v>
      </c>
    </row>
    <row r="178" spans="1:8" s="2" customFormat="1" ht="12" x14ac:dyDescent="0.3">
      <c r="H178" s="7" t="s">
        <v>2782</v>
      </c>
    </row>
    <row r="179" spans="1:8" s="3" customFormat="1" ht="27.45" customHeight="1" x14ac:dyDescent="0.3">
      <c r="B179" s="8" t="s">
        <v>4</v>
      </c>
      <c r="C179" s="8" t="s">
        <v>5</v>
      </c>
      <c r="D179" s="8" t="s">
        <v>6</v>
      </c>
      <c r="E179" s="8" t="s">
        <v>7</v>
      </c>
      <c r="F179" s="8" t="s">
        <v>8</v>
      </c>
      <c r="G179" s="8" t="s">
        <v>9</v>
      </c>
      <c r="H179" s="9" t="s">
        <v>10</v>
      </c>
    </row>
    <row r="180" spans="1:8" s="3" customFormat="1" ht="24" customHeight="1" x14ac:dyDescent="0.3">
      <c r="A180" s="3">
        <v>18627</v>
      </c>
      <c r="B180" s="10" t="s">
        <v>2783</v>
      </c>
      <c r="C180" s="11" t="s">
        <v>2784</v>
      </c>
      <c r="D180" s="12" t="s">
        <v>2785</v>
      </c>
      <c r="E180" s="18"/>
      <c r="F180" s="15"/>
      <c r="G180" s="15"/>
      <c r="H180" s="15"/>
    </row>
    <row r="181" spans="1:8" s="3" customFormat="1" ht="12" customHeight="1" x14ac:dyDescent="0.3">
      <c r="B181" s="16"/>
      <c r="C181" s="17"/>
      <c r="D181" s="17"/>
      <c r="E181" s="17"/>
      <c r="F181" s="17"/>
      <c r="G181" s="17"/>
      <c r="H181" s="17"/>
    </row>
    <row r="182" spans="1:8" s="3" customFormat="1" ht="12" customHeight="1" x14ac:dyDescent="0.3">
      <c r="A182" s="3">
        <v>18626</v>
      </c>
      <c r="B182" s="10" t="s">
        <v>2786</v>
      </c>
      <c r="C182" s="11"/>
      <c r="D182" s="12" t="s">
        <v>2787</v>
      </c>
      <c r="E182" s="18"/>
      <c r="F182" s="15"/>
      <c r="G182" s="15"/>
      <c r="H182" s="15"/>
    </row>
    <row r="183" spans="1:8" s="3" customFormat="1" ht="12" customHeight="1" x14ac:dyDescent="0.3">
      <c r="B183" s="16"/>
      <c r="C183" s="17"/>
      <c r="D183" s="17"/>
      <c r="E183" s="17"/>
      <c r="F183" s="17"/>
      <c r="G183" s="17"/>
      <c r="H183" s="17"/>
    </row>
    <row r="184" spans="1:8" s="3" customFormat="1" ht="48" customHeight="1" x14ac:dyDescent="0.3">
      <c r="A184" s="3">
        <v>18628</v>
      </c>
      <c r="B184" s="10"/>
      <c r="C184" s="11" t="s">
        <v>858</v>
      </c>
      <c r="D184" s="27" t="s">
        <v>2788</v>
      </c>
      <c r="E184" s="18"/>
      <c r="F184" s="15"/>
      <c r="G184" s="15"/>
      <c r="H184" s="15"/>
    </row>
    <row r="185" spans="1:8" s="3" customFormat="1" ht="12" customHeight="1" x14ac:dyDescent="0.3">
      <c r="B185" s="16"/>
      <c r="C185" s="17"/>
      <c r="D185" s="17"/>
      <c r="E185" s="17"/>
      <c r="F185" s="17"/>
      <c r="G185" s="17"/>
      <c r="H185" s="17"/>
    </row>
    <row r="186" spans="1:8" s="3" customFormat="1" ht="24" customHeight="1" x14ac:dyDescent="0.3">
      <c r="A186" s="3">
        <v>18629</v>
      </c>
      <c r="B186" s="10" t="s">
        <v>2789</v>
      </c>
      <c r="C186" s="11"/>
      <c r="D186" s="11" t="s">
        <v>2790</v>
      </c>
      <c r="E186" s="18" t="s">
        <v>434</v>
      </c>
      <c r="F186" s="15">
        <v>260</v>
      </c>
      <c r="G186" s="19">
        <v>0</v>
      </c>
      <c r="H186" s="15">
        <f>IF(E186 = CHAR(37), F186*G186/100,F186*G186)</f>
        <v>0</v>
      </c>
    </row>
    <row r="187" spans="1:8" s="3" customFormat="1" ht="12" customHeight="1" x14ac:dyDescent="0.3">
      <c r="B187" s="16"/>
      <c r="C187" s="17"/>
      <c r="D187" s="17"/>
      <c r="E187" s="17"/>
      <c r="F187" s="17"/>
      <c r="G187" s="17"/>
      <c r="H187" s="17"/>
    </row>
    <row r="188" spans="1:8" s="3" customFormat="1" ht="24" customHeight="1" x14ac:dyDescent="0.3">
      <c r="A188" s="3">
        <v>18630</v>
      </c>
      <c r="B188" s="10" t="s">
        <v>2791</v>
      </c>
      <c r="C188" s="11"/>
      <c r="D188" s="11" t="s">
        <v>2792</v>
      </c>
      <c r="E188" s="18" t="s">
        <v>434</v>
      </c>
      <c r="F188" s="15">
        <v>50</v>
      </c>
      <c r="G188" s="19">
        <v>0</v>
      </c>
      <c r="H188" s="15">
        <f>IF(E188 = CHAR(37), F188*G188/100,F188*G188)</f>
        <v>0</v>
      </c>
    </row>
    <row r="189" spans="1:8" s="3" customFormat="1" ht="12" customHeight="1" x14ac:dyDescent="0.3">
      <c r="B189" s="16"/>
      <c r="C189" s="17"/>
      <c r="D189" s="17"/>
      <c r="E189" s="17"/>
      <c r="F189" s="17"/>
      <c r="G189" s="17"/>
      <c r="H189" s="17"/>
    </row>
    <row r="190" spans="1:8" s="3" customFormat="1" ht="24" customHeight="1" x14ac:dyDescent="0.3">
      <c r="A190" s="3">
        <v>18631</v>
      </c>
      <c r="B190" s="10" t="s">
        <v>2793</v>
      </c>
      <c r="C190" s="11"/>
      <c r="D190" s="11" t="s">
        <v>2794</v>
      </c>
      <c r="E190" s="18" t="s">
        <v>434</v>
      </c>
      <c r="F190" s="15">
        <v>25</v>
      </c>
      <c r="G190" s="19">
        <v>0</v>
      </c>
      <c r="H190" s="15">
        <f>IF(E190 = CHAR(37), F190*G190/100,F190*G190)</f>
        <v>0</v>
      </c>
    </row>
    <row r="191" spans="1:8" s="3" customFormat="1" ht="12" customHeight="1" x14ac:dyDescent="0.3">
      <c r="B191" s="16"/>
      <c r="C191" s="17"/>
      <c r="D191" s="17"/>
      <c r="E191" s="17"/>
      <c r="F191" s="17"/>
      <c r="G191" s="17"/>
      <c r="H191" s="17"/>
    </row>
    <row r="192" spans="1:8" s="3" customFormat="1" ht="12" customHeight="1" x14ac:dyDescent="0.3">
      <c r="A192" s="3">
        <v>18632</v>
      </c>
      <c r="B192" s="10" t="s">
        <v>2795</v>
      </c>
      <c r="C192" s="11" t="s">
        <v>2796</v>
      </c>
      <c r="D192" s="12" t="s">
        <v>2797</v>
      </c>
      <c r="E192" s="18"/>
      <c r="F192" s="15"/>
      <c r="G192" s="15"/>
      <c r="H192" s="15"/>
    </row>
    <row r="193" spans="1:8" s="3" customFormat="1" ht="12" customHeight="1" x14ac:dyDescent="0.3">
      <c r="B193" s="16"/>
      <c r="C193" s="17"/>
      <c r="D193" s="17"/>
      <c r="E193" s="17"/>
      <c r="F193" s="17"/>
      <c r="G193" s="17"/>
      <c r="H193" s="17"/>
    </row>
    <row r="194" spans="1:8" s="3" customFormat="1" ht="12" customHeight="1" x14ac:dyDescent="0.3">
      <c r="A194" s="3">
        <v>18633</v>
      </c>
      <c r="B194" s="10"/>
      <c r="C194" s="11"/>
      <c r="D194" s="27" t="s">
        <v>2798</v>
      </c>
      <c r="E194" s="18"/>
      <c r="F194" s="15"/>
      <c r="G194" s="15"/>
      <c r="H194" s="15"/>
    </row>
    <row r="195" spans="1:8" s="3" customFormat="1" ht="12" customHeight="1" x14ac:dyDescent="0.3">
      <c r="B195" s="16"/>
      <c r="C195" s="17"/>
      <c r="D195" s="17"/>
      <c r="E195" s="17"/>
      <c r="F195" s="17"/>
      <c r="G195" s="17"/>
      <c r="H195" s="17"/>
    </row>
    <row r="196" spans="1:8" s="3" customFormat="1" ht="36" customHeight="1" x14ac:dyDescent="0.3">
      <c r="A196" s="3">
        <v>18634</v>
      </c>
      <c r="B196" s="10" t="s">
        <v>2799</v>
      </c>
      <c r="C196" s="11" t="s">
        <v>2800</v>
      </c>
      <c r="D196" s="11" t="s">
        <v>2801</v>
      </c>
      <c r="E196" s="18" t="s">
        <v>176</v>
      </c>
      <c r="F196" s="15">
        <v>20</v>
      </c>
      <c r="G196" s="19">
        <v>0</v>
      </c>
      <c r="H196" s="15">
        <f>IF(E196 = CHAR(37), F196*G196/100,F196*G196)</f>
        <v>0</v>
      </c>
    </row>
    <row r="197" spans="1:8" s="3" customFormat="1" ht="12" customHeight="1" x14ac:dyDescent="0.3">
      <c r="B197" s="16"/>
      <c r="C197" s="17"/>
      <c r="D197" s="17"/>
      <c r="E197" s="17"/>
      <c r="F197" s="17"/>
      <c r="G197" s="17"/>
      <c r="H197" s="17"/>
    </row>
    <row r="198" spans="1:8" s="3" customFormat="1" ht="12" customHeight="1" x14ac:dyDescent="0.3">
      <c r="B198" s="16"/>
      <c r="C198" s="17"/>
      <c r="D198" s="17"/>
      <c r="E198" s="17"/>
      <c r="F198" s="17"/>
      <c r="G198" s="17"/>
      <c r="H198" s="17"/>
    </row>
    <row r="199" spans="1:8" s="3" customFormat="1" ht="12" customHeight="1" x14ac:dyDescent="0.3">
      <c r="B199" s="16"/>
      <c r="C199" s="17"/>
      <c r="D199" s="17"/>
      <c r="E199" s="17"/>
      <c r="F199" s="17"/>
      <c r="G199" s="17"/>
      <c r="H199" s="17"/>
    </row>
    <row r="200" spans="1:8" s="3" customFormat="1" ht="12" customHeight="1" x14ac:dyDescent="0.3">
      <c r="B200" s="16"/>
      <c r="C200" s="17"/>
      <c r="D200" s="17"/>
      <c r="E200" s="17"/>
      <c r="F200" s="17"/>
      <c r="G200" s="17"/>
      <c r="H200" s="17"/>
    </row>
    <row r="201" spans="1:8" s="3" customFormat="1" ht="12" customHeight="1" x14ac:dyDescent="0.3">
      <c r="B201" s="16"/>
      <c r="C201" s="17"/>
      <c r="D201" s="17"/>
      <c r="E201" s="17"/>
      <c r="F201" s="17"/>
      <c r="G201" s="17"/>
      <c r="H201" s="17"/>
    </row>
    <row r="202" spans="1:8" s="3" customFormat="1" ht="12" customHeight="1" x14ac:dyDescent="0.3">
      <c r="B202" s="16"/>
      <c r="C202" s="17"/>
      <c r="D202" s="17"/>
      <c r="E202" s="17"/>
      <c r="F202" s="17"/>
      <c r="G202" s="17"/>
      <c r="H202" s="17"/>
    </row>
    <row r="203" spans="1:8" s="3" customFormat="1" ht="12" customHeight="1" x14ac:dyDescent="0.3">
      <c r="B203" s="16"/>
      <c r="C203" s="17"/>
      <c r="D203" s="17"/>
      <c r="E203" s="17"/>
      <c r="F203" s="17"/>
      <c r="G203" s="17"/>
      <c r="H203" s="17"/>
    </row>
    <row r="204" spans="1:8" s="3" customFormat="1" ht="12" customHeight="1" x14ac:dyDescent="0.3">
      <c r="B204" s="16"/>
      <c r="C204" s="17"/>
      <c r="D204" s="17"/>
      <c r="E204" s="17"/>
      <c r="F204" s="17"/>
      <c r="G204" s="17"/>
      <c r="H204" s="17"/>
    </row>
    <row r="205" spans="1:8" s="3" customFormat="1" ht="12" customHeight="1" x14ac:dyDescent="0.3">
      <c r="B205" s="16"/>
      <c r="C205" s="17"/>
      <c r="D205" s="17"/>
      <c r="E205" s="17"/>
      <c r="F205" s="17"/>
      <c r="G205" s="17"/>
      <c r="H205" s="17"/>
    </row>
    <row r="206" spans="1:8" s="3" customFormat="1" ht="12" customHeight="1" x14ac:dyDescent="0.3">
      <c r="B206" s="16"/>
      <c r="C206" s="17"/>
      <c r="D206" s="17"/>
      <c r="E206" s="17"/>
      <c r="F206" s="17"/>
      <c r="G206" s="17"/>
      <c r="H206" s="17"/>
    </row>
    <row r="207" spans="1:8" s="3" customFormat="1" ht="12" customHeight="1" x14ac:dyDescent="0.3">
      <c r="B207" s="16"/>
      <c r="C207" s="17"/>
      <c r="D207" s="17"/>
      <c r="E207" s="17"/>
      <c r="F207" s="17"/>
      <c r="G207" s="17"/>
      <c r="H207" s="17"/>
    </row>
    <row r="208" spans="1:8" s="3" customFormat="1" ht="12" customHeight="1" x14ac:dyDescent="0.3">
      <c r="B208" s="16"/>
      <c r="C208" s="17"/>
      <c r="D208" s="17"/>
      <c r="E208" s="17"/>
      <c r="F208" s="17"/>
      <c r="G208" s="17"/>
      <c r="H208" s="17"/>
    </row>
    <row r="209" spans="2:8" s="3" customFormat="1" ht="12" customHeight="1" x14ac:dyDescent="0.3">
      <c r="B209" s="16"/>
      <c r="C209" s="17"/>
      <c r="D209" s="17"/>
      <c r="E209" s="17"/>
      <c r="F209" s="17"/>
      <c r="G209" s="17"/>
      <c r="H209" s="17"/>
    </row>
    <row r="210" spans="2:8" s="3" customFormat="1" ht="12" customHeight="1" x14ac:dyDescent="0.3">
      <c r="B210" s="16"/>
      <c r="C210" s="17"/>
      <c r="D210" s="17"/>
      <c r="E210" s="17"/>
      <c r="F210" s="17"/>
      <c r="G210" s="17"/>
      <c r="H210" s="17"/>
    </row>
    <row r="211" spans="2:8" s="3" customFormat="1" ht="12" customHeight="1" x14ac:dyDescent="0.3">
      <c r="B211" s="16"/>
      <c r="C211" s="17"/>
      <c r="D211" s="17"/>
      <c r="E211" s="17"/>
      <c r="F211" s="17"/>
      <c r="G211" s="17"/>
      <c r="H211" s="17"/>
    </row>
    <row r="212" spans="2:8" s="3" customFormat="1" ht="12" customHeight="1" x14ac:dyDescent="0.3">
      <c r="B212" s="16"/>
      <c r="C212" s="17"/>
      <c r="D212" s="17"/>
      <c r="E212" s="17"/>
      <c r="F212" s="17"/>
      <c r="G212" s="17"/>
      <c r="H212" s="17"/>
    </row>
    <row r="213" spans="2:8" s="3" customFormat="1" ht="12" customHeight="1" x14ac:dyDescent="0.3">
      <c r="B213" s="16"/>
      <c r="C213" s="17"/>
      <c r="D213" s="17"/>
      <c r="E213" s="17"/>
      <c r="F213" s="17"/>
      <c r="G213" s="17"/>
      <c r="H213" s="17"/>
    </row>
    <row r="214" spans="2:8" s="3" customFormat="1" ht="12" customHeight="1" x14ac:dyDescent="0.3">
      <c r="B214" s="16"/>
      <c r="C214" s="17"/>
      <c r="D214" s="17"/>
      <c r="E214" s="17"/>
      <c r="F214" s="17"/>
      <c r="G214" s="17"/>
      <c r="H214" s="17"/>
    </row>
    <row r="215" spans="2:8" s="3" customFormat="1" ht="12" customHeight="1" x14ac:dyDescent="0.3">
      <c r="B215" s="16"/>
      <c r="C215" s="17"/>
      <c r="D215" s="17"/>
      <c r="E215" s="17"/>
      <c r="F215" s="17"/>
      <c r="G215" s="17"/>
      <c r="H215" s="17"/>
    </row>
    <row r="216" spans="2:8" s="3" customFormat="1" ht="12" customHeight="1" x14ac:dyDescent="0.3">
      <c r="B216" s="16"/>
      <c r="C216" s="17"/>
      <c r="D216" s="17"/>
      <c r="E216" s="17"/>
      <c r="F216" s="17"/>
      <c r="G216" s="17"/>
      <c r="H216" s="17"/>
    </row>
    <row r="217" spans="2:8" s="3" customFormat="1" ht="12" customHeight="1" x14ac:dyDescent="0.3">
      <c r="B217" s="16"/>
      <c r="C217" s="17"/>
      <c r="D217" s="17"/>
      <c r="E217" s="17"/>
      <c r="F217" s="17"/>
      <c r="G217" s="17"/>
      <c r="H217" s="17"/>
    </row>
    <row r="218" spans="2:8" s="3" customFormat="1" ht="12" customHeight="1" x14ac:dyDescent="0.3">
      <c r="B218" s="16"/>
      <c r="C218" s="17"/>
      <c r="D218" s="17"/>
      <c r="E218" s="17"/>
      <c r="F218" s="17"/>
      <c r="G218" s="17"/>
      <c r="H218" s="17"/>
    </row>
    <row r="219" spans="2:8" s="3" customFormat="1" ht="12" customHeight="1" x14ac:dyDescent="0.3">
      <c r="B219" s="16"/>
      <c r="C219" s="17"/>
      <c r="D219" s="17"/>
      <c r="E219" s="17"/>
      <c r="F219" s="17"/>
      <c r="G219" s="17"/>
      <c r="H219" s="17"/>
    </row>
    <row r="220" spans="2:8" s="3" customFormat="1" ht="12" customHeight="1" x14ac:dyDescent="0.3">
      <c r="B220" s="16"/>
      <c r="C220" s="17"/>
      <c r="D220" s="17"/>
      <c r="E220" s="17"/>
      <c r="F220" s="17"/>
      <c r="G220" s="17"/>
      <c r="H220" s="17"/>
    </row>
    <row r="221" spans="2:8" s="3" customFormat="1" ht="12" customHeight="1" x14ac:dyDescent="0.3">
      <c r="B221" s="16"/>
      <c r="C221" s="17"/>
      <c r="D221" s="17"/>
      <c r="E221" s="17"/>
      <c r="F221" s="17"/>
      <c r="G221" s="17"/>
      <c r="H221" s="17"/>
    </row>
    <row r="222" spans="2:8" s="3" customFormat="1" ht="12" customHeight="1" x14ac:dyDescent="0.3">
      <c r="B222" s="16"/>
      <c r="C222" s="17"/>
      <c r="D222" s="17"/>
      <c r="E222" s="17"/>
      <c r="F222" s="17"/>
      <c r="G222" s="17"/>
      <c r="H222" s="17"/>
    </row>
    <row r="223" spans="2:8" s="3" customFormat="1" ht="12" customHeight="1" x14ac:dyDescent="0.3">
      <c r="B223" s="16"/>
      <c r="C223" s="17"/>
      <c r="D223" s="17"/>
      <c r="E223" s="17"/>
      <c r="F223" s="17"/>
      <c r="G223" s="17"/>
      <c r="H223" s="17"/>
    </row>
    <row r="224" spans="2:8" s="3" customFormat="1" ht="12" customHeight="1" x14ac:dyDescent="0.3">
      <c r="B224" s="16"/>
      <c r="C224" s="17"/>
      <c r="D224" s="17"/>
      <c r="E224" s="17"/>
      <c r="F224" s="17"/>
      <c r="G224" s="17"/>
      <c r="H224" s="17"/>
    </row>
    <row r="225" spans="2:8" s="3" customFormat="1" ht="12" customHeight="1" x14ac:dyDescent="0.3">
      <c r="B225" s="16"/>
      <c r="C225" s="17"/>
      <c r="D225" s="17"/>
      <c r="E225" s="17"/>
      <c r="F225" s="17"/>
      <c r="G225" s="17"/>
      <c r="H225" s="17"/>
    </row>
    <row r="226" spans="2:8" s="3" customFormat="1" ht="12" customHeight="1" x14ac:dyDescent="0.3">
      <c r="B226" s="16"/>
      <c r="C226" s="17"/>
      <c r="D226" s="17"/>
      <c r="E226" s="17"/>
      <c r="F226" s="17"/>
      <c r="G226" s="17"/>
      <c r="H226" s="17"/>
    </row>
    <row r="227" spans="2:8" s="3" customFormat="1" ht="12" customHeight="1" x14ac:dyDescent="0.3">
      <c r="B227" s="16"/>
      <c r="C227" s="17"/>
      <c r="D227" s="17"/>
      <c r="E227" s="17"/>
      <c r="F227" s="17"/>
      <c r="G227" s="17"/>
      <c r="H227" s="17"/>
    </row>
    <row r="228" spans="2:8" s="3" customFormat="1" ht="12" customHeight="1" x14ac:dyDescent="0.3">
      <c r="B228" s="16"/>
      <c r="C228" s="17"/>
      <c r="D228" s="17"/>
      <c r="E228" s="17"/>
      <c r="F228" s="17"/>
      <c r="G228" s="17"/>
      <c r="H228" s="17"/>
    </row>
    <row r="229" spans="2:8" s="3" customFormat="1" ht="12" customHeight="1" x14ac:dyDescent="0.3">
      <c r="B229" s="16"/>
      <c r="C229" s="17"/>
      <c r="D229" s="17"/>
      <c r="E229" s="17"/>
      <c r="F229" s="17"/>
      <c r="G229" s="17"/>
      <c r="H229" s="17"/>
    </row>
    <row r="230" spans="2:8" s="3" customFormat="1" ht="12" customHeight="1" x14ac:dyDescent="0.3">
      <c r="B230" s="16"/>
      <c r="C230" s="17"/>
      <c r="D230" s="17"/>
      <c r="E230" s="17"/>
      <c r="F230" s="17"/>
      <c r="G230" s="17"/>
      <c r="H230" s="17"/>
    </row>
    <row r="231" spans="2:8" s="4" customFormat="1" ht="20.100000000000001" customHeight="1" x14ac:dyDescent="0.3">
      <c r="B231" s="20" t="s">
        <v>98</v>
      </c>
      <c r="C231" s="21"/>
      <c r="D231" s="22"/>
      <c r="E231" s="23"/>
      <c r="F231" s="24"/>
      <c r="G231" s="24"/>
      <c r="H231" s="25">
        <f>SUM(H180:H230)</f>
        <v>0</v>
      </c>
    </row>
    <row r="232" spans="2:8" s="1" customFormat="1" ht="13.8" x14ac:dyDescent="0.3">
      <c r="B232" s="6" t="s">
        <v>2727</v>
      </c>
    </row>
    <row r="233" spans="2:8" s="2" customFormat="1" ht="12" x14ac:dyDescent="0.3">
      <c r="D233" s="29" t="s">
        <v>225</v>
      </c>
    </row>
    <row r="234" spans="2:8" s="3" customFormat="1" ht="27.45" customHeight="1" x14ac:dyDescent="0.3">
      <c r="B234" s="30" t="s">
        <v>226</v>
      </c>
      <c r="C234" s="8" t="s">
        <v>227</v>
      </c>
      <c r="D234" s="8" t="s">
        <v>6</v>
      </c>
      <c r="E234" s="31"/>
      <c r="F234" s="31"/>
      <c r="G234" s="31"/>
      <c r="H234" s="9" t="s">
        <v>10</v>
      </c>
    </row>
    <row r="235" spans="2:8" s="3" customFormat="1" ht="12" customHeight="1" x14ac:dyDescent="0.3">
      <c r="B235" s="32"/>
      <c r="C235" s="33" t="s">
        <v>2729</v>
      </c>
      <c r="D235" s="11" t="s">
        <v>2728</v>
      </c>
      <c r="E235" s="28"/>
      <c r="F235" s="28"/>
      <c r="G235" s="28"/>
      <c r="H235" s="15">
        <f>H60</f>
        <v>0</v>
      </c>
    </row>
    <row r="236" spans="2:8" s="3" customFormat="1" ht="12" customHeight="1" x14ac:dyDescent="0.3">
      <c r="C236" s="16"/>
      <c r="D236" s="17"/>
      <c r="E236" s="17"/>
      <c r="F236" s="17"/>
      <c r="G236" s="17"/>
      <c r="H236" s="17"/>
    </row>
    <row r="237" spans="2:8" s="3" customFormat="1" ht="12" customHeight="1" x14ac:dyDescent="0.3">
      <c r="B237" s="32"/>
      <c r="C237" s="33" t="s">
        <v>2754</v>
      </c>
      <c r="D237" s="11" t="s">
        <v>2753</v>
      </c>
      <c r="E237" s="28"/>
      <c r="F237" s="28"/>
      <c r="G237" s="28"/>
      <c r="H237" s="15">
        <f>H116</f>
        <v>0</v>
      </c>
    </row>
    <row r="238" spans="2:8" s="3" customFormat="1" ht="12" customHeight="1" x14ac:dyDescent="0.3">
      <c r="C238" s="16"/>
      <c r="D238" s="17"/>
      <c r="E238" s="17"/>
      <c r="F238" s="17"/>
      <c r="G238" s="17"/>
      <c r="H238" s="17"/>
    </row>
    <row r="239" spans="2:8" s="3" customFormat="1" ht="12" customHeight="1" x14ac:dyDescent="0.3">
      <c r="B239" s="32"/>
      <c r="C239" s="33" t="s">
        <v>2767</v>
      </c>
      <c r="D239" s="11" t="s">
        <v>2766</v>
      </c>
      <c r="E239" s="28"/>
      <c r="F239" s="28"/>
      <c r="G239" s="28"/>
      <c r="H239" s="15">
        <f>H176</f>
        <v>0</v>
      </c>
    </row>
    <row r="240" spans="2:8" s="3" customFormat="1" ht="12" customHeight="1" x14ac:dyDescent="0.3">
      <c r="C240" s="16"/>
      <c r="D240" s="17"/>
      <c r="E240" s="17"/>
      <c r="F240" s="17"/>
      <c r="G240" s="17"/>
      <c r="H240" s="17"/>
    </row>
    <row r="241" spans="2:8" s="3" customFormat="1" ht="12" customHeight="1" x14ac:dyDescent="0.3">
      <c r="B241" s="32"/>
      <c r="C241" s="33" t="s">
        <v>2783</v>
      </c>
      <c r="D241" s="11" t="s">
        <v>2782</v>
      </c>
      <c r="E241" s="28"/>
      <c r="F241" s="28"/>
      <c r="G241" s="28"/>
      <c r="H241" s="15">
        <f>H231</f>
        <v>0</v>
      </c>
    </row>
    <row r="242" spans="2:8" s="3" customFormat="1" ht="12" customHeight="1" x14ac:dyDescent="0.3">
      <c r="C242" s="16"/>
      <c r="D242" s="17"/>
      <c r="E242" s="17"/>
      <c r="F242" s="17"/>
      <c r="G242" s="17"/>
      <c r="H242" s="17"/>
    </row>
    <row r="243" spans="2:8" s="3" customFormat="1" ht="12" customHeight="1" x14ac:dyDescent="0.3">
      <c r="C243" s="16"/>
      <c r="D243" s="17"/>
      <c r="E243" s="17"/>
      <c r="F243" s="17"/>
      <c r="G243" s="17"/>
      <c r="H243" s="17"/>
    </row>
    <row r="244" spans="2:8" s="3" customFormat="1" ht="12" customHeight="1" x14ac:dyDescent="0.3">
      <c r="C244" s="16"/>
      <c r="D244" s="17"/>
      <c r="E244" s="17"/>
      <c r="F244" s="17"/>
      <c r="G244" s="17"/>
      <c r="H244" s="17"/>
    </row>
    <row r="245" spans="2:8" s="3" customFormat="1" ht="12" customHeight="1" x14ac:dyDescent="0.3">
      <c r="C245" s="16"/>
      <c r="D245" s="17"/>
      <c r="E245" s="17"/>
      <c r="F245" s="17"/>
      <c r="G245" s="17"/>
      <c r="H245" s="17"/>
    </row>
    <row r="246" spans="2:8" s="3" customFormat="1" ht="12" customHeight="1" x14ac:dyDescent="0.3">
      <c r="C246" s="16"/>
      <c r="D246" s="17"/>
      <c r="E246" s="17"/>
      <c r="F246" s="17"/>
      <c r="G246" s="17"/>
      <c r="H246" s="17"/>
    </row>
    <row r="247" spans="2:8" s="3" customFormat="1" ht="12" customHeight="1" x14ac:dyDescent="0.3">
      <c r="C247" s="16"/>
      <c r="D247" s="17"/>
      <c r="E247" s="17"/>
      <c r="F247" s="17"/>
      <c r="G247" s="17"/>
      <c r="H247" s="17"/>
    </row>
    <row r="248" spans="2:8" s="3" customFormat="1" ht="12" customHeight="1" x14ac:dyDescent="0.3">
      <c r="C248" s="16"/>
      <c r="D248" s="17"/>
      <c r="E248" s="17"/>
      <c r="F248" s="17"/>
      <c r="G248" s="17"/>
      <c r="H248" s="17"/>
    </row>
    <row r="249" spans="2:8" s="3" customFormat="1" ht="12" customHeight="1" x14ac:dyDescent="0.3">
      <c r="C249" s="16"/>
      <c r="D249" s="17"/>
      <c r="E249" s="17"/>
      <c r="F249" s="17"/>
      <c r="G249" s="17"/>
      <c r="H249" s="17"/>
    </row>
    <row r="250" spans="2:8" s="3" customFormat="1" ht="12" customHeight="1" x14ac:dyDescent="0.3">
      <c r="C250" s="16"/>
      <c r="D250" s="17"/>
      <c r="E250" s="17"/>
      <c r="F250" s="17"/>
      <c r="G250" s="17"/>
      <c r="H250" s="17"/>
    </row>
    <row r="251" spans="2:8" s="3" customFormat="1" ht="12" customHeight="1" x14ac:dyDescent="0.3">
      <c r="C251" s="16"/>
      <c r="D251" s="17"/>
      <c r="E251" s="17"/>
      <c r="F251" s="17"/>
      <c r="G251" s="17"/>
      <c r="H251" s="17"/>
    </row>
    <row r="252" spans="2:8" s="3" customFormat="1" ht="12" customHeight="1" x14ac:dyDescent="0.3">
      <c r="C252" s="16"/>
      <c r="D252" s="17"/>
      <c r="E252" s="17"/>
      <c r="F252" s="17"/>
      <c r="G252" s="17"/>
      <c r="H252" s="17"/>
    </row>
    <row r="253" spans="2:8" s="3" customFormat="1" ht="12" customHeight="1" x14ac:dyDescent="0.3">
      <c r="C253" s="16"/>
      <c r="D253" s="17"/>
      <c r="E253" s="17"/>
      <c r="F253" s="17"/>
      <c r="G253" s="17"/>
      <c r="H253" s="17"/>
    </row>
    <row r="254" spans="2:8" s="3" customFormat="1" ht="12" customHeight="1" x14ac:dyDescent="0.3">
      <c r="C254" s="16"/>
      <c r="D254" s="17"/>
      <c r="E254" s="17"/>
      <c r="F254" s="17"/>
      <c r="G254" s="17"/>
      <c r="H254" s="17"/>
    </row>
    <row r="255" spans="2:8" s="3" customFormat="1" ht="12" customHeight="1" x14ac:dyDescent="0.3">
      <c r="C255" s="16"/>
      <c r="D255" s="17"/>
      <c r="E255" s="17"/>
      <c r="F255" s="17"/>
      <c r="G255" s="17"/>
      <c r="H255" s="17"/>
    </row>
    <row r="256" spans="2:8" s="3" customFormat="1" ht="12" customHeight="1" x14ac:dyDescent="0.3">
      <c r="C256" s="16"/>
      <c r="D256" s="17"/>
      <c r="E256" s="17"/>
      <c r="F256" s="17"/>
      <c r="G256" s="17"/>
      <c r="H256" s="17"/>
    </row>
    <row r="257" spans="3:8" s="3" customFormat="1" ht="12" customHeight="1" x14ac:dyDescent="0.3">
      <c r="C257" s="16"/>
      <c r="D257" s="17"/>
      <c r="E257" s="17"/>
      <c r="F257" s="17"/>
      <c r="G257" s="17"/>
      <c r="H257" s="17"/>
    </row>
    <row r="258" spans="3:8" s="3" customFormat="1" ht="12" customHeight="1" x14ac:dyDescent="0.3">
      <c r="C258" s="16"/>
      <c r="D258" s="17"/>
      <c r="E258" s="17"/>
      <c r="F258" s="17"/>
      <c r="G258" s="17"/>
      <c r="H258" s="17"/>
    </row>
    <row r="259" spans="3:8" s="3" customFormat="1" ht="12" customHeight="1" x14ac:dyDescent="0.3">
      <c r="C259" s="16"/>
      <c r="D259" s="17"/>
      <c r="E259" s="17"/>
      <c r="F259" s="17"/>
      <c r="G259" s="17"/>
      <c r="H259" s="17"/>
    </row>
    <row r="260" spans="3:8" s="3" customFormat="1" ht="12" customHeight="1" x14ac:dyDescent="0.3">
      <c r="C260" s="16"/>
      <c r="D260" s="17"/>
      <c r="E260" s="17"/>
      <c r="F260" s="17"/>
      <c r="G260" s="17"/>
      <c r="H260" s="17"/>
    </row>
    <row r="261" spans="3:8" s="3" customFormat="1" ht="12" customHeight="1" x14ac:dyDescent="0.3">
      <c r="C261" s="16"/>
      <c r="D261" s="17"/>
      <c r="E261" s="17"/>
      <c r="F261" s="17"/>
      <c r="G261" s="17"/>
      <c r="H261" s="17"/>
    </row>
    <row r="262" spans="3:8" s="3" customFormat="1" ht="12" customHeight="1" x14ac:dyDescent="0.3">
      <c r="C262" s="16"/>
      <c r="D262" s="17"/>
      <c r="E262" s="17"/>
      <c r="F262" s="17"/>
      <c r="G262" s="17"/>
      <c r="H262" s="17"/>
    </row>
    <row r="263" spans="3:8" s="3" customFormat="1" ht="12" customHeight="1" x14ac:dyDescent="0.3">
      <c r="C263" s="16"/>
      <c r="D263" s="17"/>
      <c r="E263" s="17"/>
      <c r="F263" s="17"/>
      <c r="G263" s="17"/>
      <c r="H263" s="17"/>
    </row>
    <row r="264" spans="3:8" s="3" customFormat="1" ht="12" customHeight="1" x14ac:dyDescent="0.3">
      <c r="C264" s="16"/>
      <c r="D264" s="17"/>
      <c r="E264" s="17"/>
      <c r="F264" s="17"/>
      <c r="G264" s="17"/>
      <c r="H264" s="17"/>
    </row>
    <row r="265" spans="3:8" s="3" customFormat="1" ht="12" customHeight="1" x14ac:dyDescent="0.3">
      <c r="C265" s="16"/>
      <c r="D265" s="17"/>
      <c r="E265" s="17"/>
      <c r="F265" s="17"/>
      <c r="G265" s="17"/>
      <c r="H265" s="17"/>
    </row>
    <row r="266" spans="3:8" s="3" customFormat="1" ht="12" customHeight="1" x14ac:dyDescent="0.3">
      <c r="C266" s="16"/>
      <c r="D266" s="17"/>
      <c r="E266" s="17"/>
      <c r="F266" s="17"/>
      <c r="G266" s="17"/>
      <c r="H266" s="17"/>
    </row>
    <row r="267" spans="3:8" s="3" customFormat="1" ht="12" customHeight="1" x14ac:dyDescent="0.3">
      <c r="C267" s="16"/>
      <c r="D267" s="17"/>
      <c r="E267" s="17"/>
      <c r="F267" s="17"/>
      <c r="G267" s="17"/>
      <c r="H267" s="17"/>
    </row>
    <row r="268" spans="3:8" s="3" customFormat="1" ht="12" customHeight="1" x14ac:dyDescent="0.3">
      <c r="C268" s="16"/>
      <c r="D268" s="17"/>
      <c r="E268" s="17"/>
      <c r="F268" s="17"/>
      <c r="G268" s="17"/>
      <c r="H268" s="17"/>
    </row>
    <row r="269" spans="3:8" s="3" customFormat="1" ht="12" customHeight="1" x14ac:dyDescent="0.3">
      <c r="C269" s="16"/>
      <c r="D269" s="17"/>
      <c r="E269" s="17"/>
      <c r="F269" s="17"/>
      <c r="G269" s="17"/>
      <c r="H269" s="17"/>
    </row>
    <row r="270" spans="3:8" s="3" customFormat="1" ht="12" customHeight="1" x14ac:dyDescent="0.3">
      <c r="C270" s="16"/>
      <c r="D270" s="17"/>
      <c r="E270" s="17"/>
      <c r="F270" s="17"/>
      <c r="G270" s="17"/>
      <c r="H270" s="17"/>
    </row>
    <row r="271" spans="3:8" s="3" customFormat="1" ht="12" customHeight="1" x14ac:dyDescent="0.3">
      <c r="C271" s="16"/>
      <c r="D271" s="17"/>
      <c r="E271" s="17"/>
      <c r="F271" s="17"/>
      <c r="G271" s="17"/>
      <c r="H271" s="17"/>
    </row>
    <row r="272" spans="3:8" s="3" customFormat="1" ht="12" customHeight="1" x14ac:dyDescent="0.3">
      <c r="C272" s="16"/>
      <c r="D272" s="17"/>
      <c r="E272" s="17"/>
      <c r="F272" s="17"/>
      <c r="G272" s="17"/>
      <c r="H272" s="17"/>
    </row>
    <row r="273" spans="3:8" s="3" customFormat="1" ht="12" customHeight="1" x14ac:dyDescent="0.3">
      <c r="C273" s="16"/>
      <c r="D273" s="17"/>
      <c r="E273" s="17"/>
      <c r="F273" s="17"/>
      <c r="G273" s="17"/>
      <c r="H273" s="17"/>
    </row>
    <row r="274" spans="3:8" s="3" customFormat="1" ht="12" customHeight="1" x14ac:dyDescent="0.3">
      <c r="C274" s="16"/>
      <c r="D274" s="17"/>
      <c r="E274" s="17"/>
      <c r="F274" s="17"/>
      <c r="G274" s="17"/>
      <c r="H274" s="17"/>
    </row>
    <row r="275" spans="3:8" s="3" customFormat="1" ht="12" customHeight="1" x14ac:dyDescent="0.3">
      <c r="C275" s="16"/>
      <c r="D275" s="17"/>
      <c r="E275" s="17"/>
      <c r="F275" s="17"/>
      <c r="G275" s="17"/>
      <c r="H275" s="17"/>
    </row>
    <row r="276" spans="3:8" s="3" customFormat="1" ht="12" customHeight="1" x14ac:dyDescent="0.3">
      <c r="C276" s="16"/>
      <c r="D276" s="17"/>
      <c r="E276" s="17"/>
      <c r="F276" s="17"/>
      <c r="G276" s="17"/>
      <c r="H276" s="17"/>
    </row>
    <row r="277" spans="3:8" s="3" customFormat="1" ht="12" customHeight="1" x14ac:dyDescent="0.3">
      <c r="C277" s="16"/>
      <c r="D277" s="17"/>
      <c r="E277" s="17"/>
      <c r="F277" s="17"/>
      <c r="G277" s="17"/>
      <c r="H277" s="17"/>
    </row>
    <row r="278" spans="3:8" s="3" customFormat="1" ht="12" customHeight="1" x14ac:dyDescent="0.3">
      <c r="C278" s="16"/>
      <c r="D278" s="17"/>
      <c r="E278" s="17"/>
      <c r="F278" s="17"/>
      <c r="G278" s="17"/>
      <c r="H278" s="17"/>
    </row>
    <row r="279" spans="3:8" s="3" customFormat="1" ht="12" customHeight="1" x14ac:dyDescent="0.3">
      <c r="C279" s="16"/>
      <c r="D279" s="17"/>
      <c r="E279" s="17"/>
      <c r="F279" s="17"/>
      <c r="G279" s="17"/>
      <c r="H279" s="17"/>
    </row>
    <row r="280" spans="3:8" s="3" customFormat="1" ht="12" customHeight="1" x14ac:dyDescent="0.3">
      <c r="C280" s="16"/>
      <c r="D280" s="17"/>
      <c r="E280" s="17"/>
      <c r="F280" s="17"/>
      <c r="G280" s="17"/>
      <c r="H280" s="17"/>
    </row>
    <row r="281" spans="3:8" s="3" customFormat="1" ht="12" customHeight="1" x14ac:dyDescent="0.3">
      <c r="C281" s="16"/>
      <c r="D281" s="17"/>
      <c r="E281" s="17"/>
      <c r="F281" s="17"/>
      <c r="G281" s="17"/>
      <c r="H281" s="17"/>
    </row>
    <row r="282" spans="3:8" s="3" customFormat="1" ht="12" customHeight="1" x14ac:dyDescent="0.3">
      <c r="C282" s="16"/>
      <c r="D282" s="17"/>
      <c r="E282" s="17"/>
      <c r="F282" s="17"/>
      <c r="G282" s="17"/>
      <c r="H282" s="17"/>
    </row>
    <row r="283" spans="3:8" s="3" customFormat="1" ht="12" customHeight="1" x14ac:dyDescent="0.3">
      <c r="C283" s="16"/>
      <c r="D283" s="17"/>
      <c r="E283" s="17"/>
      <c r="F283" s="17"/>
      <c r="G283" s="17"/>
      <c r="H283" s="17"/>
    </row>
    <row r="284" spans="3:8" s="3" customFormat="1" ht="12" customHeight="1" x14ac:dyDescent="0.3">
      <c r="C284" s="16"/>
      <c r="D284" s="17"/>
      <c r="E284" s="17"/>
      <c r="F284" s="17"/>
      <c r="G284" s="17"/>
      <c r="H284" s="17"/>
    </row>
    <row r="285" spans="3:8" s="3" customFormat="1" ht="12" customHeight="1" x14ac:dyDescent="0.3">
      <c r="C285" s="16"/>
      <c r="D285" s="17"/>
      <c r="E285" s="17"/>
      <c r="F285" s="17"/>
      <c r="G285" s="17"/>
      <c r="H285" s="17"/>
    </row>
    <row r="286" spans="3:8" s="3" customFormat="1" ht="12" customHeight="1" x14ac:dyDescent="0.3">
      <c r="C286" s="16"/>
      <c r="D286" s="17"/>
      <c r="E286" s="17"/>
      <c r="F286" s="17"/>
      <c r="G286" s="17"/>
      <c r="H286" s="17"/>
    </row>
    <row r="287" spans="3:8" s="3" customFormat="1" ht="12" customHeight="1" x14ac:dyDescent="0.3">
      <c r="C287" s="16"/>
      <c r="D287" s="17"/>
      <c r="E287" s="17"/>
      <c r="F287" s="17"/>
      <c r="G287" s="17"/>
      <c r="H287" s="17"/>
    </row>
    <row r="288" spans="3:8" s="3" customFormat="1" ht="12" customHeight="1" x14ac:dyDescent="0.3">
      <c r="C288" s="16"/>
      <c r="D288" s="17"/>
      <c r="E288" s="17"/>
      <c r="F288" s="17"/>
      <c r="G288" s="17"/>
      <c r="H288" s="17"/>
    </row>
    <row r="289" spans="2:8" s="3" customFormat="1" ht="12" customHeight="1" x14ac:dyDescent="0.3">
      <c r="C289" s="16"/>
      <c r="D289" s="17"/>
      <c r="E289" s="17"/>
      <c r="F289" s="17"/>
      <c r="G289" s="17"/>
      <c r="H289" s="17"/>
    </row>
    <row r="290" spans="2:8" s="3" customFormat="1" ht="12" customHeight="1" x14ac:dyDescent="0.3">
      <c r="C290" s="16"/>
      <c r="D290" s="17"/>
      <c r="E290" s="17"/>
      <c r="F290" s="17"/>
      <c r="G290" s="17"/>
      <c r="H290" s="17"/>
    </row>
    <row r="291" spans="2:8" s="3" customFormat="1" ht="12" customHeight="1" x14ac:dyDescent="0.3">
      <c r="C291" s="16"/>
      <c r="D291" s="17"/>
      <c r="E291" s="17"/>
      <c r="F291" s="17"/>
      <c r="G291" s="17"/>
      <c r="H291" s="17"/>
    </row>
    <row r="292" spans="2:8" s="3" customFormat="1" ht="12" customHeight="1" x14ac:dyDescent="0.3">
      <c r="C292" s="16"/>
      <c r="D292" s="17"/>
      <c r="E292" s="17"/>
      <c r="F292" s="17"/>
      <c r="G292" s="17"/>
      <c r="H292" s="17"/>
    </row>
    <row r="293" spans="2:8" s="4" customFormat="1" ht="20.100000000000001" customHeight="1" x14ac:dyDescent="0.3">
      <c r="B293" s="34"/>
      <c r="C293" s="20" t="s">
        <v>228</v>
      </c>
      <c r="D293" s="22" t="s">
        <v>228</v>
      </c>
      <c r="E293" s="35"/>
      <c r="F293" s="35"/>
      <c r="G293" s="35"/>
      <c r="H293" s="25">
        <f>SUM(H235:H292)</f>
        <v>0</v>
      </c>
    </row>
  </sheetData>
  <sheetProtection algorithmName="SHA-512" hashValue="iLRGRD8J13zN5+6OWkeo1koGv0c5zW1jIXW5UrkP+31P4OobcG3BVXWCytz+jLDR+KDUgUQKBPi6XZaWCOaRvw==" saltValue="Qb5It/ahTOXqfQZ7LnPiMPGpZ+L7pKnuSyaKrX3JQRCqT4SvyKsNpSM3Q/pZ6oGDt+Q80EAxXZOpIjJaCZkZnQ==" spinCount="100000" sheet="1" objects="1" scenarios="1"/>
  <pageMargins left="0.78749999999999998" right="0.78749999999999998" top="0.98402780000000001" bottom="0.98402780000000001" header="0.3" footer="0.3"/>
  <pageSetup paperSize="9" orientation="portrait"/>
  <rowBreaks count="5" manualBreakCount="5">
    <brk id="60" man="1"/>
    <brk id="116" man="1"/>
    <brk id="176" man="1"/>
    <brk id="231" man="1"/>
    <brk id="293" man="1"/>
  </rowBreaks>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02"/>
  <sheetViews>
    <sheetView showGridLines="0" topLeftCell="B1" workbookViewId="0">
      <selection activeCell="B2" sqref="B2"/>
    </sheetView>
  </sheetViews>
  <sheetFormatPr defaultColWidth="9.109375" defaultRowHeight="14.4" x14ac:dyDescent="0.3"/>
  <cols>
    <col min="1" max="1" width="5.44140625" style="5" hidden="1" customWidth="1"/>
    <col min="2" max="2" width="8.5546875" style="5" customWidth="1"/>
    <col min="3" max="3" width="13.44140625" style="5" customWidth="1"/>
    <col min="4" max="4" width="30.6640625" style="5" customWidth="1"/>
    <col min="5" max="5" width="6" style="5" customWidth="1"/>
    <col min="6" max="7" width="11.88671875" style="5" customWidth="1"/>
    <col min="8" max="8" width="15.6640625" style="5" customWidth="1"/>
    <col min="9" max="16384" width="9.109375" style="5"/>
  </cols>
  <sheetData>
    <row r="1" spans="1:8" s="1" customFormat="1" ht="13.8" x14ac:dyDescent="0.3">
      <c r="A1" s="1" t="s">
        <v>0</v>
      </c>
      <c r="B1" s="6" t="s">
        <v>2802</v>
      </c>
    </row>
    <row r="2" spans="1:8" s="2" customFormat="1" ht="12" x14ac:dyDescent="0.3">
      <c r="H2" s="7" t="s">
        <v>2803</v>
      </c>
    </row>
    <row r="3" spans="1:8" s="3" customFormat="1" ht="27.45" customHeight="1" x14ac:dyDescent="0.3">
      <c r="B3" s="8" t="s">
        <v>4</v>
      </c>
      <c r="C3" s="8" t="s">
        <v>5</v>
      </c>
      <c r="D3" s="8" t="s">
        <v>6</v>
      </c>
      <c r="E3" s="8" t="s">
        <v>7</v>
      </c>
      <c r="F3" s="8" t="s">
        <v>8</v>
      </c>
      <c r="G3" s="8" t="s">
        <v>9</v>
      </c>
      <c r="H3" s="9" t="s">
        <v>10</v>
      </c>
    </row>
    <row r="4" spans="1:8" s="3" customFormat="1" ht="12" customHeight="1" x14ac:dyDescent="0.3">
      <c r="A4" s="3">
        <v>18892</v>
      </c>
      <c r="B4" s="10" t="s">
        <v>2804</v>
      </c>
      <c r="C4" s="11" t="s">
        <v>2613</v>
      </c>
      <c r="D4" s="12" t="s">
        <v>2614</v>
      </c>
      <c r="E4" s="13"/>
      <c r="F4" s="14"/>
      <c r="G4" s="14"/>
      <c r="H4" s="15"/>
    </row>
    <row r="5" spans="1:8" s="3" customFormat="1" ht="12" customHeight="1" x14ac:dyDescent="0.3">
      <c r="B5" s="16"/>
      <c r="C5" s="17"/>
      <c r="D5" s="17"/>
      <c r="E5" s="17"/>
      <c r="F5" s="17"/>
      <c r="G5" s="17"/>
      <c r="H5" s="17"/>
    </row>
    <row r="6" spans="1:8" s="3" customFormat="1" ht="12" customHeight="1" x14ac:dyDescent="0.3">
      <c r="A6" s="3">
        <v>18893</v>
      </c>
      <c r="B6" s="10" t="s">
        <v>2805</v>
      </c>
      <c r="C6" s="11"/>
      <c r="D6" s="12" t="s">
        <v>2617</v>
      </c>
      <c r="E6" s="13"/>
      <c r="F6" s="14"/>
      <c r="G6" s="14"/>
      <c r="H6" s="15"/>
    </row>
    <row r="7" spans="1:8" s="3" customFormat="1" ht="12" customHeight="1" x14ac:dyDescent="0.3">
      <c r="B7" s="16"/>
      <c r="C7" s="17"/>
      <c r="D7" s="17"/>
      <c r="E7" s="17"/>
      <c r="F7" s="17"/>
      <c r="G7" s="17"/>
      <c r="H7" s="17"/>
    </row>
    <row r="8" spans="1:8" s="3" customFormat="1" ht="24" customHeight="1" x14ac:dyDescent="0.3">
      <c r="A8" s="3">
        <v>18897</v>
      </c>
      <c r="B8" s="10"/>
      <c r="C8" s="11"/>
      <c r="D8" s="27" t="s">
        <v>2806</v>
      </c>
      <c r="E8" s="13"/>
      <c r="F8" s="14"/>
      <c r="G8" s="14"/>
      <c r="H8" s="15"/>
    </row>
    <row r="9" spans="1:8" s="3" customFormat="1" ht="12" customHeight="1" x14ac:dyDescent="0.3">
      <c r="B9" s="16"/>
      <c r="C9" s="17"/>
      <c r="D9" s="17"/>
      <c r="E9" s="17"/>
      <c r="F9" s="17"/>
      <c r="G9" s="17"/>
      <c r="H9" s="17"/>
    </row>
    <row r="10" spans="1:8" s="3" customFormat="1" ht="48" customHeight="1" x14ac:dyDescent="0.3">
      <c r="A10" s="3">
        <v>18894</v>
      </c>
      <c r="B10" s="10" t="s">
        <v>2807</v>
      </c>
      <c r="C10" s="11" t="s">
        <v>2808</v>
      </c>
      <c r="D10" s="11" t="s">
        <v>2809</v>
      </c>
      <c r="E10" s="18" t="s">
        <v>434</v>
      </c>
      <c r="F10" s="15">
        <v>50</v>
      </c>
      <c r="G10" s="19">
        <v>0</v>
      </c>
      <c r="H10" s="15">
        <f>IF(E10 = CHAR(37), F10*G10/100,F10*G10)</f>
        <v>0</v>
      </c>
    </row>
    <row r="11" spans="1:8" s="3" customFormat="1" ht="12" customHeight="1" x14ac:dyDescent="0.3">
      <c r="B11" s="16"/>
      <c r="C11" s="17"/>
      <c r="D11" s="17"/>
      <c r="E11" s="17"/>
      <c r="F11" s="17"/>
      <c r="G11" s="17"/>
      <c r="H11" s="17"/>
    </row>
    <row r="12" spans="1:8" s="3" customFormat="1" ht="48" customHeight="1" x14ac:dyDescent="0.3">
      <c r="A12" s="3">
        <v>18898</v>
      </c>
      <c r="B12" s="10" t="s">
        <v>2810</v>
      </c>
      <c r="C12" s="11" t="s">
        <v>2811</v>
      </c>
      <c r="D12" s="11" t="s">
        <v>2812</v>
      </c>
      <c r="E12" s="18" t="s">
        <v>434</v>
      </c>
      <c r="F12" s="15">
        <v>30</v>
      </c>
      <c r="G12" s="19">
        <v>0</v>
      </c>
      <c r="H12" s="15">
        <f>IF(E12 = CHAR(37), F12*G12/100,F12*G12)</f>
        <v>0</v>
      </c>
    </row>
    <row r="13" spans="1:8" s="3" customFormat="1" ht="12" customHeight="1" x14ac:dyDescent="0.3">
      <c r="B13" s="16"/>
      <c r="C13" s="17"/>
      <c r="D13" s="17"/>
      <c r="E13" s="17"/>
      <c r="F13" s="17"/>
      <c r="G13" s="17"/>
      <c r="H13" s="17"/>
    </row>
    <row r="14" spans="1:8" s="3" customFormat="1" ht="48" customHeight="1" x14ac:dyDescent="0.3">
      <c r="A14" s="3">
        <v>18899</v>
      </c>
      <c r="B14" s="10" t="s">
        <v>2813</v>
      </c>
      <c r="C14" s="11" t="s">
        <v>2811</v>
      </c>
      <c r="D14" s="11" t="s">
        <v>2814</v>
      </c>
      <c r="E14" s="18" t="s">
        <v>434</v>
      </c>
      <c r="F14" s="15">
        <v>30</v>
      </c>
      <c r="G14" s="19">
        <v>0</v>
      </c>
      <c r="H14" s="15">
        <f>IF(E14 = CHAR(37), F14*G14/100,F14*G14)</f>
        <v>0</v>
      </c>
    </row>
    <row r="15" spans="1:8" s="3" customFormat="1" ht="12" customHeight="1" x14ac:dyDescent="0.3">
      <c r="B15" s="16"/>
      <c r="C15" s="17"/>
      <c r="D15" s="17"/>
      <c r="E15" s="17"/>
      <c r="F15" s="17"/>
      <c r="G15" s="17"/>
      <c r="H15" s="17"/>
    </row>
    <row r="16" spans="1:8" s="3" customFormat="1" ht="12" customHeight="1" x14ac:dyDescent="0.3">
      <c r="A16" s="3">
        <v>18895</v>
      </c>
      <c r="B16" s="10" t="s">
        <v>2815</v>
      </c>
      <c r="C16" s="11"/>
      <c r="D16" s="12" t="s">
        <v>2622</v>
      </c>
      <c r="E16" s="18"/>
      <c r="F16" s="15"/>
      <c r="G16" s="15"/>
      <c r="H16" s="15"/>
    </row>
    <row r="17" spans="1:8" s="3" customFormat="1" ht="12" customHeight="1" x14ac:dyDescent="0.3">
      <c r="B17" s="16"/>
      <c r="C17" s="17"/>
      <c r="D17" s="17"/>
      <c r="E17" s="17"/>
      <c r="F17" s="17"/>
      <c r="G17" s="17"/>
      <c r="H17" s="17"/>
    </row>
    <row r="18" spans="1:8" s="3" customFormat="1" ht="36" customHeight="1" x14ac:dyDescent="0.3">
      <c r="A18" s="3">
        <v>18896</v>
      </c>
      <c r="B18" s="10" t="s">
        <v>2816</v>
      </c>
      <c r="C18" s="11" t="s">
        <v>2817</v>
      </c>
      <c r="D18" s="11" t="s">
        <v>2818</v>
      </c>
      <c r="E18" s="18" t="s">
        <v>68</v>
      </c>
      <c r="F18" s="15">
        <v>8</v>
      </c>
      <c r="G18" s="19">
        <v>0</v>
      </c>
      <c r="H18" s="15">
        <f>IF(E18 = CHAR(37), F18*G18/100,F18*G18)</f>
        <v>0</v>
      </c>
    </row>
    <row r="19" spans="1:8" s="3" customFormat="1" ht="12" customHeight="1" x14ac:dyDescent="0.3">
      <c r="B19" s="16"/>
      <c r="C19" s="17"/>
      <c r="D19" s="17"/>
      <c r="E19" s="17"/>
      <c r="F19" s="17"/>
      <c r="G19" s="17"/>
      <c r="H19" s="17"/>
    </row>
    <row r="20" spans="1:8" s="3" customFormat="1" ht="48" customHeight="1" x14ac:dyDescent="0.3">
      <c r="A20" s="3">
        <v>18901</v>
      </c>
      <c r="B20" s="10" t="s">
        <v>2819</v>
      </c>
      <c r="C20" s="11" t="s">
        <v>2820</v>
      </c>
      <c r="D20" s="11" t="s">
        <v>2821</v>
      </c>
      <c r="E20" s="18" t="s">
        <v>68</v>
      </c>
      <c r="F20" s="15">
        <v>4</v>
      </c>
      <c r="G20" s="19">
        <v>0</v>
      </c>
      <c r="H20" s="15">
        <f>IF(E20 = CHAR(37), F20*G20/100,F20*G20)</f>
        <v>0</v>
      </c>
    </row>
    <row r="21" spans="1:8" s="3" customFormat="1" ht="12" customHeight="1" x14ac:dyDescent="0.3">
      <c r="B21" s="16"/>
      <c r="C21" s="17"/>
      <c r="D21" s="17"/>
      <c r="E21" s="17"/>
      <c r="F21" s="17"/>
      <c r="G21" s="17"/>
      <c r="H21" s="17"/>
    </row>
    <row r="22" spans="1:8" s="3" customFormat="1" ht="72" customHeight="1" x14ac:dyDescent="0.3">
      <c r="A22" s="3">
        <v>20864</v>
      </c>
      <c r="B22" s="10" t="s">
        <v>2822</v>
      </c>
      <c r="C22" s="11"/>
      <c r="D22" s="11" t="s">
        <v>2823</v>
      </c>
      <c r="E22" s="18" t="s">
        <v>434</v>
      </c>
      <c r="F22" s="15">
        <v>50</v>
      </c>
      <c r="G22" s="19">
        <v>0</v>
      </c>
      <c r="H22" s="15">
        <f>IF(E22 = CHAR(37), F22*G22/100,F22*G22)</f>
        <v>0</v>
      </c>
    </row>
    <row r="23" spans="1:8" s="3" customFormat="1" ht="12" customHeight="1" x14ac:dyDescent="0.3">
      <c r="B23" s="16"/>
      <c r="C23" s="17"/>
      <c r="D23" s="17"/>
      <c r="E23" s="17"/>
      <c r="F23" s="17"/>
      <c r="G23" s="17"/>
      <c r="H23" s="17"/>
    </row>
    <row r="24" spans="1:8" s="3" customFormat="1" ht="48" customHeight="1" x14ac:dyDescent="0.3">
      <c r="A24" s="3">
        <v>23508</v>
      </c>
      <c r="B24" s="10" t="s">
        <v>2824</v>
      </c>
      <c r="C24" s="11"/>
      <c r="D24" s="11" t="s">
        <v>2825</v>
      </c>
      <c r="E24" s="18" t="s">
        <v>434</v>
      </c>
      <c r="F24" s="15">
        <v>50</v>
      </c>
      <c r="G24" s="19">
        <v>0</v>
      </c>
      <c r="H24" s="15">
        <f>IF(E24 = CHAR(37), F24*G24/100,F24*G24)</f>
        <v>0</v>
      </c>
    </row>
    <row r="25" spans="1:8" s="3" customFormat="1" ht="12" customHeight="1" x14ac:dyDescent="0.3">
      <c r="B25" s="16"/>
      <c r="C25" s="17"/>
      <c r="D25" s="17"/>
      <c r="E25" s="17"/>
      <c r="F25" s="17"/>
      <c r="G25" s="17"/>
      <c r="H25" s="17"/>
    </row>
    <row r="26" spans="1:8" s="3" customFormat="1" ht="60" customHeight="1" x14ac:dyDescent="0.3">
      <c r="A26" s="3">
        <v>23509</v>
      </c>
      <c r="B26" s="10" t="s">
        <v>2826</v>
      </c>
      <c r="C26" s="11"/>
      <c r="D26" s="11" t="s">
        <v>2827</v>
      </c>
      <c r="E26" s="18" t="s">
        <v>434</v>
      </c>
      <c r="F26" s="15">
        <v>50</v>
      </c>
      <c r="G26" s="19">
        <v>0</v>
      </c>
      <c r="H26" s="15">
        <f>IF(E26 = CHAR(37), F26*G26/100,F26*G26)</f>
        <v>0</v>
      </c>
    </row>
    <row r="27" spans="1:8" s="3" customFormat="1" ht="12" customHeight="1" x14ac:dyDescent="0.3">
      <c r="B27" s="16"/>
      <c r="C27" s="17"/>
      <c r="D27" s="17"/>
      <c r="E27" s="17"/>
      <c r="F27" s="17"/>
      <c r="G27" s="17"/>
      <c r="H27" s="17"/>
    </row>
    <row r="28" spans="1:8" s="3" customFormat="1" ht="12" customHeight="1" x14ac:dyDescent="0.3">
      <c r="B28" s="16"/>
      <c r="C28" s="17"/>
      <c r="D28" s="17"/>
      <c r="E28" s="17"/>
      <c r="F28" s="17"/>
      <c r="G28" s="17"/>
      <c r="H28" s="17"/>
    </row>
    <row r="29" spans="1:8" s="3" customFormat="1" ht="12" customHeight="1" x14ac:dyDescent="0.3">
      <c r="B29" s="16"/>
      <c r="C29" s="17"/>
      <c r="D29" s="17"/>
      <c r="E29" s="17"/>
      <c r="F29" s="17"/>
      <c r="G29" s="17"/>
      <c r="H29" s="17"/>
    </row>
    <row r="30" spans="1:8" s="3" customFormat="1" ht="12" customHeight="1" x14ac:dyDescent="0.3">
      <c r="B30" s="16"/>
      <c r="C30" s="17"/>
      <c r="D30" s="17"/>
      <c r="E30" s="17"/>
      <c r="F30" s="17"/>
      <c r="G30" s="17"/>
      <c r="H30" s="17"/>
    </row>
    <row r="31" spans="1:8" s="3" customFormat="1" ht="12" customHeight="1" x14ac:dyDescent="0.3">
      <c r="B31" s="16"/>
      <c r="C31" s="17"/>
      <c r="D31" s="17"/>
      <c r="E31" s="17"/>
      <c r="F31" s="17"/>
      <c r="G31" s="17"/>
      <c r="H31" s="17"/>
    </row>
    <row r="32" spans="1:8" s="3" customFormat="1" ht="12" customHeight="1" x14ac:dyDescent="0.3">
      <c r="B32" s="16"/>
      <c r="C32" s="17"/>
      <c r="D32" s="17"/>
      <c r="E32" s="17"/>
      <c r="F32" s="17"/>
      <c r="G32" s="17"/>
      <c r="H32" s="17"/>
    </row>
    <row r="33" spans="1:8" s="3" customFormat="1" ht="12" customHeight="1" x14ac:dyDescent="0.3">
      <c r="B33" s="16"/>
      <c r="C33" s="17"/>
      <c r="D33" s="17"/>
      <c r="E33" s="17"/>
      <c r="F33" s="17"/>
      <c r="G33" s="17"/>
      <c r="H33" s="17"/>
    </row>
    <row r="34" spans="1:8" s="3" customFormat="1" ht="12" customHeight="1" x14ac:dyDescent="0.3">
      <c r="B34" s="16"/>
      <c r="C34" s="17"/>
      <c r="D34" s="17"/>
      <c r="E34" s="17"/>
      <c r="F34" s="17"/>
      <c r="G34" s="17"/>
      <c r="H34" s="17"/>
    </row>
    <row r="35" spans="1:8" s="3" customFormat="1" ht="12" customHeight="1" x14ac:dyDescent="0.3">
      <c r="B35" s="16"/>
      <c r="C35" s="17"/>
      <c r="D35" s="17"/>
      <c r="E35" s="17"/>
      <c r="F35" s="17"/>
      <c r="G35" s="17"/>
      <c r="H35" s="17"/>
    </row>
    <row r="36" spans="1:8" s="3" customFormat="1" ht="12" customHeight="1" x14ac:dyDescent="0.3">
      <c r="B36" s="16"/>
      <c r="C36" s="17"/>
      <c r="D36" s="17"/>
      <c r="E36" s="17"/>
      <c r="F36" s="17"/>
      <c r="G36" s="17"/>
      <c r="H36" s="17"/>
    </row>
    <row r="37" spans="1:8" s="4" customFormat="1" ht="20.100000000000001" customHeight="1" x14ac:dyDescent="0.3">
      <c r="B37" s="20" t="s">
        <v>98</v>
      </c>
      <c r="C37" s="21"/>
      <c r="D37" s="22"/>
      <c r="E37" s="23"/>
      <c r="F37" s="24"/>
      <c r="G37" s="24"/>
      <c r="H37" s="25">
        <f>SUM(H4:H36)</f>
        <v>0</v>
      </c>
    </row>
    <row r="38" spans="1:8" s="1" customFormat="1" ht="13.8" x14ac:dyDescent="0.3">
      <c r="B38" s="6" t="s">
        <v>2802</v>
      </c>
    </row>
    <row r="39" spans="1:8" s="2" customFormat="1" ht="12" x14ac:dyDescent="0.3">
      <c r="H39" s="7" t="s">
        <v>2828</v>
      </c>
    </row>
    <row r="40" spans="1:8" s="3" customFormat="1" ht="27.45" customHeight="1" x14ac:dyDescent="0.3">
      <c r="B40" s="8" t="s">
        <v>4</v>
      </c>
      <c r="C40" s="8" t="s">
        <v>5</v>
      </c>
      <c r="D40" s="8" t="s">
        <v>6</v>
      </c>
      <c r="E40" s="8" t="s">
        <v>7</v>
      </c>
      <c r="F40" s="8" t="s">
        <v>8</v>
      </c>
      <c r="G40" s="8" t="s">
        <v>9</v>
      </c>
      <c r="H40" s="9" t="s">
        <v>10</v>
      </c>
    </row>
    <row r="41" spans="1:8" s="3" customFormat="1" ht="12" customHeight="1" x14ac:dyDescent="0.3">
      <c r="A41" s="3">
        <v>20838</v>
      </c>
      <c r="B41" s="10" t="s">
        <v>2829</v>
      </c>
      <c r="C41" s="12" t="s">
        <v>1825</v>
      </c>
      <c r="D41" s="12" t="s">
        <v>415</v>
      </c>
      <c r="E41" s="18"/>
      <c r="F41" s="15"/>
      <c r="G41" s="15"/>
      <c r="H41" s="15"/>
    </row>
    <row r="42" spans="1:8" s="3" customFormat="1" ht="12" customHeight="1" x14ac:dyDescent="0.3">
      <c r="B42" s="16"/>
      <c r="C42" s="17"/>
      <c r="D42" s="17"/>
      <c r="E42" s="17"/>
      <c r="F42" s="17"/>
      <c r="G42" s="17"/>
      <c r="H42" s="17"/>
    </row>
    <row r="43" spans="1:8" s="3" customFormat="1" ht="12" customHeight="1" x14ac:dyDescent="0.3">
      <c r="A43" s="3">
        <v>20839</v>
      </c>
      <c r="B43" s="10" t="s">
        <v>2830</v>
      </c>
      <c r="C43" s="12" t="s">
        <v>2831</v>
      </c>
      <c r="D43" s="12" t="s">
        <v>1828</v>
      </c>
      <c r="E43" s="18"/>
      <c r="F43" s="15"/>
      <c r="G43" s="15"/>
      <c r="H43" s="15"/>
    </row>
    <row r="44" spans="1:8" s="3" customFormat="1" ht="12" customHeight="1" x14ac:dyDescent="0.3">
      <c r="B44" s="16"/>
      <c r="C44" s="17"/>
      <c r="D44" s="17"/>
      <c r="E44" s="17"/>
      <c r="F44" s="17"/>
      <c r="G44" s="17"/>
      <c r="H44" s="17"/>
    </row>
    <row r="45" spans="1:8" s="3" customFormat="1" ht="48" customHeight="1" x14ac:dyDescent="0.3">
      <c r="A45" s="3">
        <v>20844</v>
      </c>
      <c r="B45" s="10"/>
      <c r="C45" s="11" t="s">
        <v>1829</v>
      </c>
      <c r="D45" s="27" t="s">
        <v>1830</v>
      </c>
      <c r="E45" s="18"/>
      <c r="F45" s="15"/>
      <c r="G45" s="15"/>
      <c r="H45" s="15"/>
    </row>
    <row r="46" spans="1:8" s="3" customFormat="1" ht="12" customHeight="1" x14ac:dyDescent="0.3">
      <c r="B46" s="16"/>
      <c r="C46" s="17"/>
      <c r="D46" s="17"/>
      <c r="E46" s="17"/>
      <c r="F46" s="17"/>
      <c r="G46" s="17"/>
      <c r="H46" s="17"/>
    </row>
    <row r="47" spans="1:8" s="3" customFormat="1" ht="24" customHeight="1" x14ac:dyDescent="0.3">
      <c r="A47" s="3">
        <v>20845</v>
      </c>
      <c r="B47" s="10"/>
      <c r="C47" s="11"/>
      <c r="D47" s="37" t="s">
        <v>2832</v>
      </c>
      <c r="E47" s="18"/>
      <c r="F47" s="15"/>
      <c r="G47" s="15"/>
      <c r="H47" s="15"/>
    </row>
    <row r="48" spans="1:8" s="3" customFormat="1" ht="12" customHeight="1" x14ac:dyDescent="0.3">
      <c r="B48" s="16"/>
      <c r="C48" s="17"/>
      <c r="D48" s="17"/>
      <c r="E48" s="17"/>
      <c r="F48" s="17"/>
      <c r="G48" s="17"/>
      <c r="H48" s="17"/>
    </row>
    <row r="49" spans="1:8" s="3" customFormat="1" ht="12" customHeight="1" x14ac:dyDescent="0.3">
      <c r="A49" s="3">
        <v>20846</v>
      </c>
      <c r="B49" s="10" t="s">
        <v>2833</v>
      </c>
      <c r="C49" s="11"/>
      <c r="D49" s="11" t="s">
        <v>1833</v>
      </c>
      <c r="E49" s="18" t="s">
        <v>176</v>
      </c>
      <c r="F49" s="15">
        <v>150</v>
      </c>
      <c r="G49" s="19">
        <v>0</v>
      </c>
      <c r="H49" s="15">
        <f>IF(E49 = CHAR(37), F49*G49/100,F49*G49)</f>
        <v>0</v>
      </c>
    </row>
    <row r="50" spans="1:8" s="3" customFormat="1" ht="12" customHeight="1" x14ac:dyDescent="0.3">
      <c r="B50" s="16"/>
      <c r="C50" s="17"/>
      <c r="D50" s="17"/>
      <c r="E50" s="17"/>
      <c r="F50" s="17"/>
      <c r="G50" s="17"/>
      <c r="H50" s="17"/>
    </row>
    <row r="51" spans="1:8" s="3" customFormat="1" ht="24" customHeight="1" x14ac:dyDescent="0.3">
      <c r="A51" s="3">
        <v>20847</v>
      </c>
      <c r="B51" s="10"/>
      <c r="C51" s="11" t="s">
        <v>1834</v>
      </c>
      <c r="D51" s="27" t="s">
        <v>2834</v>
      </c>
      <c r="E51" s="18"/>
      <c r="F51" s="15"/>
      <c r="G51" s="15"/>
      <c r="H51" s="15"/>
    </row>
    <row r="52" spans="1:8" s="3" customFormat="1" ht="12" customHeight="1" x14ac:dyDescent="0.3">
      <c r="B52" s="16"/>
      <c r="C52" s="17"/>
      <c r="D52" s="17"/>
      <c r="E52" s="17"/>
      <c r="F52" s="17"/>
      <c r="G52" s="17"/>
      <c r="H52" s="17"/>
    </row>
    <row r="53" spans="1:8" s="3" customFormat="1" ht="12" customHeight="1" x14ac:dyDescent="0.3">
      <c r="A53" s="3">
        <v>20848</v>
      </c>
      <c r="B53" s="10" t="s">
        <v>2835</v>
      </c>
      <c r="C53" s="11"/>
      <c r="D53" s="11" t="s">
        <v>1837</v>
      </c>
      <c r="E53" s="18" t="s">
        <v>176</v>
      </c>
      <c r="F53" s="15">
        <v>50</v>
      </c>
      <c r="G53" s="19">
        <v>0</v>
      </c>
      <c r="H53" s="15">
        <f>IF(E53 = CHAR(37), F53*G53/100,F53*G53)</f>
        <v>0</v>
      </c>
    </row>
    <row r="54" spans="1:8" s="3" customFormat="1" ht="12" customHeight="1" x14ac:dyDescent="0.3">
      <c r="B54" s="16"/>
      <c r="C54" s="17"/>
      <c r="D54" s="17"/>
      <c r="E54" s="17"/>
      <c r="F54" s="17"/>
      <c r="G54" s="17"/>
      <c r="H54" s="17"/>
    </row>
    <row r="55" spans="1:8" s="3" customFormat="1" ht="12" customHeight="1" x14ac:dyDescent="0.3">
      <c r="A55" s="3">
        <v>20849</v>
      </c>
      <c r="B55" s="10" t="s">
        <v>2836</v>
      </c>
      <c r="C55" s="11"/>
      <c r="D55" s="11" t="s">
        <v>1839</v>
      </c>
      <c r="E55" s="18" t="s">
        <v>176</v>
      </c>
      <c r="F55" s="15">
        <v>20</v>
      </c>
      <c r="G55" s="19">
        <v>0</v>
      </c>
      <c r="H55" s="15">
        <f>IF(E55 = CHAR(37), F55*G55/100,F55*G55)</f>
        <v>0</v>
      </c>
    </row>
    <row r="56" spans="1:8" s="3" customFormat="1" ht="12" customHeight="1" x14ac:dyDescent="0.3">
      <c r="B56" s="16"/>
      <c r="C56" s="17"/>
      <c r="D56" s="17"/>
      <c r="E56" s="17"/>
      <c r="F56" s="17"/>
      <c r="G56" s="17"/>
      <c r="H56" s="17"/>
    </row>
    <row r="57" spans="1:8" s="3" customFormat="1" ht="24" customHeight="1" x14ac:dyDescent="0.3">
      <c r="A57" s="3">
        <v>20850</v>
      </c>
      <c r="B57" s="10" t="s">
        <v>2837</v>
      </c>
      <c r="C57" s="11"/>
      <c r="D57" s="11" t="s">
        <v>1841</v>
      </c>
      <c r="E57" s="18" t="s">
        <v>176</v>
      </c>
      <c r="F57" s="15">
        <v>5</v>
      </c>
      <c r="G57" s="19">
        <v>0</v>
      </c>
      <c r="H57" s="15">
        <f>IF(E57 = CHAR(37), F57*G57/100,F57*G57)</f>
        <v>0</v>
      </c>
    </row>
    <row r="58" spans="1:8" s="3" customFormat="1" ht="12" customHeight="1" x14ac:dyDescent="0.3">
      <c r="B58" s="16"/>
      <c r="C58" s="17"/>
      <c r="D58" s="17"/>
      <c r="E58" s="17"/>
      <c r="F58" s="17"/>
      <c r="G58" s="17"/>
      <c r="H58" s="17"/>
    </row>
    <row r="59" spans="1:8" s="3" customFormat="1" ht="24" customHeight="1" x14ac:dyDescent="0.3">
      <c r="A59" s="3">
        <v>20851</v>
      </c>
      <c r="B59" s="10" t="s">
        <v>2838</v>
      </c>
      <c r="C59" s="11"/>
      <c r="D59" s="11" t="s">
        <v>1843</v>
      </c>
      <c r="E59" s="18" t="s">
        <v>176</v>
      </c>
      <c r="F59" s="15">
        <v>5</v>
      </c>
      <c r="G59" s="19">
        <v>0</v>
      </c>
      <c r="H59" s="15">
        <f>IF(E59 = CHAR(37), F59*G59/100,F59*G59)</f>
        <v>0</v>
      </c>
    </row>
    <row r="60" spans="1:8" s="3" customFormat="1" ht="12" customHeight="1" x14ac:dyDescent="0.3">
      <c r="B60" s="16"/>
      <c r="C60" s="17"/>
      <c r="D60" s="17"/>
      <c r="E60" s="17"/>
      <c r="F60" s="17"/>
      <c r="G60" s="17"/>
      <c r="H60" s="17"/>
    </row>
    <row r="61" spans="1:8" s="3" customFormat="1" ht="36" customHeight="1" x14ac:dyDescent="0.3">
      <c r="A61" s="3">
        <v>20852</v>
      </c>
      <c r="B61" s="10" t="s">
        <v>2839</v>
      </c>
      <c r="C61" s="11"/>
      <c r="D61" s="11" t="s">
        <v>1845</v>
      </c>
      <c r="E61" s="18" t="s">
        <v>176</v>
      </c>
      <c r="F61" s="15">
        <v>10</v>
      </c>
      <c r="G61" s="19">
        <v>0</v>
      </c>
      <c r="H61" s="15">
        <f>IF(E61 = CHAR(37), F61*G61/100,F61*G61)</f>
        <v>0</v>
      </c>
    </row>
    <row r="62" spans="1:8" s="3" customFormat="1" ht="12" customHeight="1" x14ac:dyDescent="0.3">
      <c r="B62" s="16"/>
      <c r="C62" s="17"/>
      <c r="D62" s="17"/>
      <c r="E62" s="17"/>
      <c r="F62" s="17"/>
      <c r="G62" s="17"/>
      <c r="H62" s="17"/>
    </row>
    <row r="63" spans="1:8" s="3" customFormat="1" ht="36" customHeight="1" x14ac:dyDescent="0.3">
      <c r="A63" s="3">
        <v>20853</v>
      </c>
      <c r="B63" s="10" t="s">
        <v>2840</v>
      </c>
      <c r="C63" s="11" t="s">
        <v>1847</v>
      </c>
      <c r="D63" s="11" t="s">
        <v>1848</v>
      </c>
      <c r="E63" s="18" t="s">
        <v>176</v>
      </c>
      <c r="F63" s="15">
        <v>10</v>
      </c>
      <c r="G63" s="19">
        <v>0</v>
      </c>
      <c r="H63" s="15">
        <f>IF(E63 = CHAR(37), F63*G63/100,F63*G63)</f>
        <v>0</v>
      </c>
    </row>
    <row r="64" spans="1:8" s="3" customFormat="1" ht="12" customHeight="1" x14ac:dyDescent="0.3">
      <c r="B64" s="16"/>
      <c r="C64" s="17"/>
      <c r="D64" s="17"/>
      <c r="E64" s="17"/>
      <c r="F64" s="17"/>
      <c r="G64" s="17"/>
      <c r="H64" s="17"/>
    </row>
    <row r="65" spans="1:8" s="3" customFormat="1" ht="24" customHeight="1" x14ac:dyDescent="0.3">
      <c r="A65" s="3">
        <v>20854</v>
      </c>
      <c r="B65" s="10" t="s">
        <v>2841</v>
      </c>
      <c r="C65" s="11"/>
      <c r="D65" s="11" t="s">
        <v>1850</v>
      </c>
      <c r="E65" s="18" t="s">
        <v>176</v>
      </c>
      <c r="F65" s="15">
        <v>10</v>
      </c>
      <c r="G65" s="19">
        <v>0</v>
      </c>
      <c r="H65" s="15">
        <f>IF(E65 = CHAR(37), F65*G65/100,F65*G65)</f>
        <v>0</v>
      </c>
    </row>
    <row r="66" spans="1:8" s="3" customFormat="1" ht="12" customHeight="1" x14ac:dyDescent="0.3">
      <c r="B66" s="16"/>
      <c r="C66" s="17"/>
      <c r="D66" s="17"/>
      <c r="E66" s="17"/>
      <c r="F66" s="17"/>
      <c r="G66" s="17"/>
      <c r="H66" s="17"/>
    </row>
    <row r="67" spans="1:8" s="3" customFormat="1" ht="12" customHeight="1" x14ac:dyDescent="0.3">
      <c r="A67" s="3">
        <v>20840</v>
      </c>
      <c r="B67" s="10" t="s">
        <v>2842</v>
      </c>
      <c r="C67" s="12" t="s">
        <v>411</v>
      </c>
      <c r="D67" s="12" t="s">
        <v>1852</v>
      </c>
      <c r="E67" s="18"/>
      <c r="F67" s="15"/>
      <c r="G67" s="15"/>
      <c r="H67" s="15"/>
    </row>
    <row r="68" spans="1:8" s="3" customFormat="1" ht="12" customHeight="1" x14ac:dyDescent="0.3">
      <c r="B68" s="16"/>
      <c r="C68" s="17"/>
      <c r="D68" s="17"/>
      <c r="E68" s="17"/>
      <c r="F68" s="17"/>
      <c r="G68" s="17"/>
      <c r="H68" s="17"/>
    </row>
    <row r="69" spans="1:8" s="3" customFormat="1" ht="24" customHeight="1" x14ac:dyDescent="0.3">
      <c r="A69" s="3">
        <v>20841</v>
      </c>
      <c r="B69" s="10"/>
      <c r="C69" s="11"/>
      <c r="D69" s="27" t="s">
        <v>1853</v>
      </c>
      <c r="E69" s="18"/>
      <c r="F69" s="15"/>
      <c r="G69" s="15"/>
      <c r="H69" s="15"/>
    </row>
    <row r="70" spans="1:8" s="3" customFormat="1" ht="12" customHeight="1" x14ac:dyDescent="0.3">
      <c r="B70" s="16"/>
      <c r="C70" s="17"/>
      <c r="D70" s="17"/>
      <c r="E70" s="17"/>
      <c r="F70" s="17"/>
      <c r="G70" s="17"/>
      <c r="H70" s="17"/>
    </row>
    <row r="71" spans="1:8" s="3" customFormat="1" ht="24" customHeight="1" x14ac:dyDescent="0.3">
      <c r="A71" s="3">
        <v>20842</v>
      </c>
      <c r="B71" s="10" t="s">
        <v>2843</v>
      </c>
      <c r="C71" s="11" t="s">
        <v>1855</v>
      </c>
      <c r="D71" s="11" t="s">
        <v>1856</v>
      </c>
      <c r="E71" s="18" t="s">
        <v>176</v>
      </c>
      <c r="F71" s="15">
        <v>50</v>
      </c>
      <c r="G71" s="19">
        <v>0</v>
      </c>
      <c r="H71" s="15">
        <f>IF(E71 = CHAR(37), F71*G71/100,F71*G71)</f>
        <v>0</v>
      </c>
    </row>
    <row r="72" spans="1:8" s="3" customFormat="1" ht="12" customHeight="1" x14ac:dyDescent="0.3">
      <c r="B72" s="16"/>
      <c r="C72" s="17"/>
      <c r="D72" s="17"/>
      <c r="E72" s="17"/>
      <c r="F72" s="17"/>
      <c r="G72" s="17"/>
      <c r="H72" s="17"/>
    </row>
    <row r="73" spans="1:8" s="3" customFormat="1" ht="24" customHeight="1" x14ac:dyDescent="0.3">
      <c r="A73" s="3">
        <v>20843</v>
      </c>
      <c r="B73" s="10" t="s">
        <v>2844</v>
      </c>
      <c r="C73" s="11" t="s">
        <v>1858</v>
      </c>
      <c r="D73" s="11" t="s">
        <v>1859</v>
      </c>
      <c r="E73" s="18" t="s">
        <v>176</v>
      </c>
      <c r="F73" s="15">
        <v>50</v>
      </c>
      <c r="G73" s="19">
        <v>0</v>
      </c>
      <c r="H73" s="15">
        <f>IF(E73 = CHAR(37), F73*G73/100,F73*G73)</f>
        <v>0</v>
      </c>
    </row>
    <row r="74" spans="1:8" s="3" customFormat="1" ht="12" customHeight="1" x14ac:dyDescent="0.3">
      <c r="B74" s="16"/>
      <c r="C74" s="17"/>
      <c r="D74" s="17"/>
      <c r="E74" s="17"/>
      <c r="F74" s="17"/>
      <c r="G74" s="17"/>
      <c r="H74" s="17"/>
    </row>
    <row r="75" spans="1:8" s="3" customFormat="1" ht="12" customHeight="1" x14ac:dyDescent="0.3">
      <c r="B75" s="16"/>
      <c r="C75" s="17"/>
      <c r="D75" s="17"/>
      <c r="E75" s="17"/>
      <c r="F75" s="17"/>
      <c r="G75" s="17"/>
      <c r="H75" s="17"/>
    </row>
    <row r="76" spans="1:8" s="3" customFormat="1" ht="12" customHeight="1" x14ac:dyDescent="0.3">
      <c r="B76" s="16"/>
      <c r="C76" s="17"/>
      <c r="D76" s="17"/>
      <c r="E76" s="17"/>
      <c r="F76" s="17"/>
      <c r="G76" s="17"/>
      <c r="H76" s="17"/>
    </row>
    <row r="77" spans="1:8" s="3" customFormat="1" ht="12" customHeight="1" x14ac:dyDescent="0.3">
      <c r="B77" s="16"/>
      <c r="C77" s="17"/>
      <c r="D77" s="17"/>
      <c r="E77" s="17"/>
      <c r="F77" s="17"/>
      <c r="G77" s="17"/>
      <c r="H77" s="17"/>
    </row>
    <row r="78" spans="1:8" s="3" customFormat="1" ht="12" customHeight="1" x14ac:dyDescent="0.3">
      <c r="B78" s="16"/>
      <c r="C78" s="17"/>
      <c r="D78" s="17"/>
      <c r="E78" s="17"/>
      <c r="F78" s="17"/>
      <c r="G78" s="17"/>
      <c r="H78" s="17"/>
    </row>
    <row r="79" spans="1:8" s="3" customFormat="1" ht="12" customHeight="1" x14ac:dyDescent="0.3">
      <c r="B79" s="16"/>
      <c r="C79" s="17"/>
      <c r="D79" s="17"/>
      <c r="E79" s="17"/>
      <c r="F79" s="17"/>
      <c r="G79" s="17"/>
      <c r="H79" s="17"/>
    </row>
    <row r="80" spans="1:8" s="3" customFormat="1" ht="12" customHeight="1" x14ac:dyDescent="0.3">
      <c r="B80" s="16"/>
      <c r="C80" s="17"/>
      <c r="D80" s="17"/>
      <c r="E80" s="17"/>
      <c r="F80" s="17"/>
      <c r="G80" s="17"/>
      <c r="H80" s="17"/>
    </row>
    <row r="81" spans="1:8" s="3" customFormat="1" ht="12" customHeight="1" x14ac:dyDescent="0.3">
      <c r="B81" s="16"/>
      <c r="C81" s="17"/>
      <c r="D81" s="17"/>
      <c r="E81" s="17"/>
      <c r="F81" s="17"/>
      <c r="G81" s="17"/>
      <c r="H81" s="17"/>
    </row>
    <row r="82" spans="1:8" s="3" customFormat="1" ht="12" customHeight="1" x14ac:dyDescent="0.3">
      <c r="B82" s="16"/>
      <c r="C82" s="17"/>
      <c r="D82" s="17"/>
      <c r="E82" s="17"/>
      <c r="F82" s="17"/>
      <c r="G82" s="17"/>
      <c r="H82" s="17"/>
    </row>
    <row r="83" spans="1:8" s="3" customFormat="1" ht="12" customHeight="1" x14ac:dyDescent="0.3">
      <c r="B83" s="16"/>
      <c r="C83" s="17"/>
      <c r="D83" s="17"/>
      <c r="E83" s="17"/>
      <c r="F83" s="17"/>
      <c r="G83" s="17"/>
      <c r="H83" s="17"/>
    </row>
    <row r="84" spans="1:8" s="3" customFormat="1" ht="12" customHeight="1" x14ac:dyDescent="0.3">
      <c r="B84" s="16"/>
      <c r="C84" s="17"/>
      <c r="D84" s="17"/>
      <c r="E84" s="17"/>
      <c r="F84" s="17"/>
      <c r="G84" s="17"/>
      <c r="H84" s="17"/>
    </row>
    <row r="85" spans="1:8" s="3" customFormat="1" ht="12" customHeight="1" x14ac:dyDescent="0.3">
      <c r="B85" s="16"/>
      <c r="C85" s="17"/>
      <c r="D85" s="17"/>
      <c r="E85" s="17"/>
      <c r="F85" s="17"/>
      <c r="G85" s="17"/>
      <c r="H85" s="17"/>
    </row>
    <row r="86" spans="1:8" s="4" customFormat="1" ht="20.100000000000001" customHeight="1" x14ac:dyDescent="0.3">
      <c r="B86" s="20" t="s">
        <v>98</v>
      </c>
      <c r="C86" s="21"/>
      <c r="D86" s="22"/>
      <c r="E86" s="23"/>
      <c r="F86" s="24"/>
      <c r="G86" s="24"/>
      <c r="H86" s="25">
        <f>SUM(H41:H85)</f>
        <v>0</v>
      </c>
    </row>
    <row r="87" spans="1:8" s="1" customFormat="1" ht="13.8" x14ac:dyDescent="0.3">
      <c r="B87" s="6" t="s">
        <v>2802</v>
      </c>
    </row>
    <row r="88" spans="1:8" s="2" customFormat="1" ht="12" x14ac:dyDescent="0.3">
      <c r="H88" s="7" t="s">
        <v>2845</v>
      </c>
    </row>
    <row r="89" spans="1:8" s="3" customFormat="1" ht="27.45" customHeight="1" x14ac:dyDescent="0.3">
      <c r="B89" s="8" t="s">
        <v>4</v>
      </c>
      <c r="C89" s="8" t="s">
        <v>5</v>
      </c>
      <c r="D89" s="8" t="s">
        <v>6</v>
      </c>
      <c r="E89" s="8" t="s">
        <v>7</v>
      </c>
      <c r="F89" s="8" t="s">
        <v>8</v>
      </c>
      <c r="G89" s="8" t="s">
        <v>9</v>
      </c>
      <c r="H89" s="9" t="s">
        <v>10</v>
      </c>
    </row>
    <row r="90" spans="1:8" s="3" customFormat="1" ht="12" customHeight="1" x14ac:dyDescent="0.3">
      <c r="A90" s="3">
        <v>20855</v>
      </c>
      <c r="B90" s="10" t="s">
        <v>2846</v>
      </c>
      <c r="C90" s="12" t="s">
        <v>1862</v>
      </c>
      <c r="D90" s="12" t="s">
        <v>1863</v>
      </c>
      <c r="E90" s="18"/>
      <c r="F90" s="15"/>
      <c r="G90" s="15"/>
      <c r="H90" s="15"/>
    </row>
    <row r="91" spans="1:8" s="3" customFormat="1" ht="12" customHeight="1" x14ac:dyDescent="0.3">
      <c r="B91" s="16"/>
      <c r="C91" s="17"/>
      <c r="D91" s="17"/>
      <c r="E91" s="17"/>
      <c r="F91" s="17"/>
      <c r="G91" s="17"/>
      <c r="H91" s="17"/>
    </row>
    <row r="92" spans="1:8" s="3" customFormat="1" ht="24" customHeight="1" x14ac:dyDescent="0.3">
      <c r="A92" s="3">
        <v>20863</v>
      </c>
      <c r="B92" s="10" t="s">
        <v>2847</v>
      </c>
      <c r="C92" s="11" t="s">
        <v>1865</v>
      </c>
      <c r="D92" s="27" t="s">
        <v>1866</v>
      </c>
      <c r="E92" s="18"/>
      <c r="F92" s="15"/>
      <c r="G92" s="15"/>
      <c r="H92" s="15"/>
    </row>
    <row r="93" spans="1:8" s="3" customFormat="1" ht="12" customHeight="1" x14ac:dyDescent="0.3">
      <c r="B93" s="16"/>
      <c r="C93" s="17"/>
      <c r="D93" s="17"/>
      <c r="E93" s="17"/>
      <c r="F93" s="17"/>
      <c r="G93" s="17"/>
      <c r="H93" s="17"/>
    </row>
    <row r="94" spans="1:8" s="3" customFormat="1" ht="24" customHeight="1" x14ac:dyDescent="0.3">
      <c r="A94" s="3">
        <v>20856</v>
      </c>
      <c r="B94" s="10" t="s">
        <v>2848</v>
      </c>
      <c r="C94" s="11"/>
      <c r="D94" s="11" t="s">
        <v>1868</v>
      </c>
      <c r="E94" s="18" t="s">
        <v>176</v>
      </c>
      <c r="F94" s="15">
        <v>15</v>
      </c>
      <c r="G94" s="19">
        <v>0</v>
      </c>
      <c r="H94" s="15">
        <f>IF(E94 = CHAR(37), F94*G94/100,F94*G94)</f>
        <v>0</v>
      </c>
    </row>
    <row r="95" spans="1:8" s="3" customFormat="1" ht="12" customHeight="1" x14ac:dyDescent="0.3">
      <c r="B95" s="16"/>
      <c r="C95" s="17"/>
      <c r="D95" s="17"/>
      <c r="E95" s="17"/>
      <c r="F95" s="17"/>
      <c r="G95" s="17"/>
      <c r="H95" s="17"/>
    </row>
    <row r="96" spans="1:8" s="3" customFormat="1" ht="24" customHeight="1" x14ac:dyDescent="0.3">
      <c r="A96" s="3">
        <v>20857</v>
      </c>
      <c r="B96" s="10" t="s">
        <v>2849</v>
      </c>
      <c r="C96" s="11"/>
      <c r="D96" s="11" t="s">
        <v>1870</v>
      </c>
      <c r="E96" s="18" t="s">
        <v>176</v>
      </c>
      <c r="F96" s="15">
        <v>25</v>
      </c>
      <c r="G96" s="19">
        <v>0</v>
      </c>
      <c r="H96" s="15">
        <f>IF(E96 = CHAR(37), F96*G96/100,F96*G96)</f>
        <v>0</v>
      </c>
    </row>
    <row r="97" spans="1:8" s="3" customFormat="1" ht="12" customHeight="1" x14ac:dyDescent="0.3">
      <c r="B97" s="16"/>
      <c r="C97" s="17"/>
      <c r="D97" s="17"/>
      <c r="E97" s="17"/>
      <c r="F97" s="17"/>
      <c r="G97" s="17"/>
      <c r="H97" s="17"/>
    </row>
    <row r="98" spans="1:8" s="3" customFormat="1" ht="60" customHeight="1" x14ac:dyDescent="0.3">
      <c r="A98" s="3">
        <v>20859</v>
      </c>
      <c r="B98" s="10" t="s">
        <v>2850</v>
      </c>
      <c r="C98" s="11" t="s">
        <v>1872</v>
      </c>
      <c r="D98" s="11" t="s">
        <v>1873</v>
      </c>
      <c r="E98" s="18" t="s">
        <v>176</v>
      </c>
      <c r="F98" s="15">
        <v>10</v>
      </c>
      <c r="G98" s="19">
        <v>0</v>
      </c>
      <c r="H98" s="15">
        <f>IF(E98 = CHAR(37), F98*G98/100,F98*G98)</f>
        <v>0</v>
      </c>
    </row>
    <row r="99" spans="1:8" s="3" customFormat="1" ht="12" customHeight="1" x14ac:dyDescent="0.3">
      <c r="B99" s="16"/>
      <c r="C99" s="17"/>
      <c r="D99" s="17"/>
      <c r="E99" s="17"/>
      <c r="F99" s="17"/>
      <c r="G99" s="17"/>
      <c r="H99" s="17"/>
    </row>
    <row r="100" spans="1:8" s="3" customFormat="1" ht="12" customHeight="1" x14ac:dyDescent="0.3">
      <c r="A100" s="3">
        <v>20860</v>
      </c>
      <c r="B100" s="10" t="s">
        <v>2851</v>
      </c>
      <c r="C100" s="11" t="s">
        <v>1875</v>
      </c>
      <c r="D100" s="27" t="s">
        <v>1876</v>
      </c>
      <c r="E100" s="18"/>
      <c r="F100" s="15"/>
      <c r="G100" s="15"/>
      <c r="H100" s="15"/>
    </row>
    <row r="101" spans="1:8" s="3" customFormat="1" ht="12" customHeight="1" x14ac:dyDescent="0.3">
      <c r="B101" s="16"/>
      <c r="C101" s="17"/>
      <c r="D101" s="17"/>
      <c r="E101" s="17"/>
      <c r="F101" s="17"/>
      <c r="G101" s="17"/>
      <c r="H101" s="17"/>
    </row>
    <row r="102" spans="1:8" s="3" customFormat="1" ht="12" customHeight="1" x14ac:dyDescent="0.3">
      <c r="A102" s="3">
        <v>20861</v>
      </c>
      <c r="B102" s="10"/>
      <c r="C102" s="11" t="s">
        <v>1877</v>
      </c>
      <c r="D102" s="37" t="s">
        <v>1878</v>
      </c>
      <c r="E102" s="18"/>
      <c r="F102" s="15"/>
      <c r="G102" s="15"/>
      <c r="H102" s="15"/>
    </row>
    <row r="103" spans="1:8" s="3" customFormat="1" ht="12" customHeight="1" x14ac:dyDescent="0.3">
      <c r="B103" s="16"/>
      <c r="C103" s="17"/>
      <c r="D103" s="17"/>
      <c r="E103" s="17"/>
      <c r="F103" s="17"/>
      <c r="G103" s="17"/>
      <c r="H103" s="17"/>
    </row>
    <row r="104" spans="1:8" s="3" customFormat="1" ht="36" customHeight="1" x14ac:dyDescent="0.3">
      <c r="A104" s="3">
        <v>20862</v>
      </c>
      <c r="B104" s="10" t="s">
        <v>2852</v>
      </c>
      <c r="C104" s="11"/>
      <c r="D104" s="11" t="s">
        <v>1880</v>
      </c>
      <c r="E104" s="18" t="s">
        <v>176</v>
      </c>
      <c r="F104" s="15">
        <v>15</v>
      </c>
      <c r="G104" s="19">
        <v>0</v>
      </c>
      <c r="H104" s="15">
        <f>IF(E104 = CHAR(37), F104*G104/100,F104*G104)</f>
        <v>0</v>
      </c>
    </row>
    <row r="105" spans="1:8" s="3" customFormat="1" ht="12" customHeight="1" x14ac:dyDescent="0.3">
      <c r="B105" s="16"/>
      <c r="C105" s="17"/>
      <c r="D105" s="17"/>
      <c r="E105" s="17"/>
      <c r="F105" s="17"/>
      <c r="G105" s="17"/>
      <c r="H105" s="17"/>
    </row>
    <row r="106" spans="1:8" s="3" customFormat="1" ht="24" customHeight="1" x14ac:dyDescent="0.3">
      <c r="A106" s="3">
        <v>20858</v>
      </c>
      <c r="B106" s="10" t="s">
        <v>2853</v>
      </c>
      <c r="C106" s="11"/>
      <c r="D106" s="11" t="s">
        <v>1882</v>
      </c>
      <c r="E106" s="18" t="s">
        <v>176</v>
      </c>
      <c r="F106" s="15">
        <v>25</v>
      </c>
      <c r="G106" s="19">
        <v>0</v>
      </c>
      <c r="H106" s="15">
        <f>IF(E106 = CHAR(37), F106*G106/100,F106*G106)</f>
        <v>0</v>
      </c>
    </row>
    <row r="107" spans="1:8" s="3" customFormat="1" ht="12" customHeight="1" x14ac:dyDescent="0.3">
      <c r="B107" s="16"/>
      <c r="C107" s="17"/>
      <c r="D107" s="17"/>
      <c r="E107" s="17"/>
      <c r="F107" s="17"/>
      <c r="G107" s="17"/>
      <c r="H107" s="17"/>
    </row>
    <row r="108" spans="1:8" s="3" customFormat="1" ht="12" customHeight="1" x14ac:dyDescent="0.3">
      <c r="B108" s="16"/>
      <c r="C108" s="17"/>
      <c r="D108" s="17"/>
      <c r="E108" s="17"/>
      <c r="F108" s="17"/>
      <c r="G108" s="17"/>
      <c r="H108" s="17"/>
    </row>
    <row r="109" spans="1:8" s="3" customFormat="1" ht="12" customHeight="1" x14ac:dyDescent="0.3">
      <c r="B109" s="16"/>
      <c r="C109" s="17"/>
      <c r="D109" s="17"/>
      <c r="E109" s="17"/>
      <c r="F109" s="17"/>
      <c r="G109" s="17"/>
      <c r="H109" s="17"/>
    </row>
    <row r="110" spans="1:8" s="3" customFormat="1" ht="12" customHeight="1" x14ac:dyDescent="0.3">
      <c r="B110" s="16"/>
      <c r="C110" s="17"/>
      <c r="D110" s="17"/>
      <c r="E110" s="17"/>
      <c r="F110" s="17"/>
      <c r="G110" s="17"/>
      <c r="H110" s="17"/>
    </row>
    <row r="111" spans="1:8" s="3" customFormat="1" ht="12" customHeight="1" x14ac:dyDescent="0.3">
      <c r="B111" s="16"/>
      <c r="C111" s="17"/>
      <c r="D111" s="17"/>
      <c r="E111" s="17"/>
      <c r="F111" s="17"/>
      <c r="G111" s="17"/>
      <c r="H111" s="17"/>
    </row>
    <row r="112" spans="1:8" s="3" customFormat="1" ht="12" customHeight="1" x14ac:dyDescent="0.3">
      <c r="B112" s="16"/>
      <c r="C112" s="17"/>
      <c r="D112" s="17"/>
      <c r="E112" s="17"/>
      <c r="F112" s="17"/>
      <c r="G112" s="17"/>
      <c r="H112" s="17"/>
    </row>
    <row r="113" spans="2:8" s="3" customFormat="1" ht="12" customHeight="1" x14ac:dyDescent="0.3">
      <c r="B113" s="16"/>
      <c r="C113" s="17"/>
      <c r="D113" s="17"/>
      <c r="E113" s="17"/>
      <c r="F113" s="17"/>
      <c r="G113" s="17"/>
      <c r="H113" s="17"/>
    </row>
    <row r="114" spans="2:8" s="3" customFormat="1" ht="12" customHeight="1" x14ac:dyDescent="0.3">
      <c r="B114" s="16"/>
      <c r="C114" s="17"/>
      <c r="D114" s="17"/>
      <c r="E114" s="17"/>
      <c r="F114" s="17"/>
      <c r="G114" s="17"/>
      <c r="H114" s="17"/>
    </row>
    <row r="115" spans="2:8" s="3" customFormat="1" ht="12" customHeight="1" x14ac:dyDescent="0.3">
      <c r="B115" s="16"/>
      <c r="C115" s="17"/>
      <c r="D115" s="17"/>
      <c r="E115" s="17"/>
      <c r="F115" s="17"/>
      <c r="G115" s="17"/>
      <c r="H115" s="17"/>
    </row>
    <row r="116" spans="2:8" s="3" customFormat="1" ht="12" customHeight="1" x14ac:dyDescent="0.3">
      <c r="B116" s="16"/>
      <c r="C116" s="17"/>
      <c r="D116" s="17"/>
      <c r="E116" s="17"/>
      <c r="F116" s="17"/>
      <c r="G116" s="17"/>
      <c r="H116" s="17"/>
    </row>
    <row r="117" spans="2:8" s="3" customFormat="1" ht="12" customHeight="1" x14ac:dyDescent="0.3">
      <c r="B117" s="16"/>
      <c r="C117" s="17"/>
      <c r="D117" s="17"/>
      <c r="E117" s="17"/>
      <c r="F117" s="17"/>
      <c r="G117" s="17"/>
      <c r="H117" s="17"/>
    </row>
    <row r="118" spans="2:8" s="3" customFormat="1" ht="12" customHeight="1" x14ac:dyDescent="0.3">
      <c r="B118" s="16"/>
      <c r="C118" s="17"/>
      <c r="D118" s="17"/>
      <c r="E118" s="17"/>
      <c r="F118" s="17"/>
      <c r="G118" s="17"/>
      <c r="H118" s="17"/>
    </row>
    <row r="119" spans="2:8" s="3" customFormat="1" ht="12" customHeight="1" x14ac:dyDescent="0.3">
      <c r="B119" s="16"/>
      <c r="C119" s="17"/>
      <c r="D119" s="17"/>
      <c r="E119" s="17"/>
      <c r="F119" s="17"/>
      <c r="G119" s="17"/>
      <c r="H119" s="17"/>
    </row>
    <row r="120" spans="2:8" s="3" customFormat="1" ht="12" customHeight="1" x14ac:dyDescent="0.3">
      <c r="B120" s="16"/>
      <c r="C120" s="17"/>
      <c r="D120" s="17"/>
      <c r="E120" s="17"/>
      <c r="F120" s="17"/>
      <c r="G120" s="17"/>
      <c r="H120" s="17"/>
    </row>
    <row r="121" spans="2:8" s="3" customFormat="1" ht="12" customHeight="1" x14ac:dyDescent="0.3">
      <c r="B121" s="16"/>
      <c r="C121" s="17"/>
      <c r="D121" s="17"/>
      <c r="E121" s="17"/>
      <c r="F121" s="17"/>
      <c r="G121" s="17"/>
      <c r="H121" s="17"/>
    </row>
    <row r="122" spans="2:8" s="3" customFormat="1" ht="12" customHeight="1" x14ac:dyDescent="0.3">
      <c r="B122" s="16"/>
      <c r="C122" s="17"/>
      <c r="D122" s="17"/>
      <c r="E122" s="17"/>
      <c r="F122" s="17"/>
      <c r="G122" s="17"/>
      <c r="H122" s="17"/>
    </row>
    <row r="123" spans="2:8" s="3" customFormat="1" ht="12" customHeight="1" x14ac:dyDescent="0.3">
      <c r="B123" s="16"/>
      <c r="C123" s="17"/>
      <c r="D123" s="17"/>
      <c r="E123" s="17"/>
      <c r="F123" s="17"/>
      <c r="G123" s="17"/>
      <c r="H123" s="17"/>
    </row>
    <row r="124" spans="2:8" s="3" customFormat="1" ht="12" customHeight="1" x14ac:dyDescent="0.3">
      <c r="B124" s="16"/>
      <c r="C124" s="17"/>
      <c r="D124" s="17"/>
      <c r="E124" s="17"/>
      <c r="F124" s="17"/>
      <c r="G124" s="17"/>
      <c r="H124" s="17"/>
    </row>
    <row r="125" spans="2:8" s="3" customFormat="1" ht="12" customHeight="1" x14ac:dyDescent="0.3">
      <c r="B125" s="16"/>
      <c r="C125" s="17"/>
      <c r="D125" s="17"/>
      <c r="E125" s="17"/>
      <c r="F125" s="17"/>
      <c r="G125" s="17"/>
      <c r="H125" s="17"/>
    </row>
    <row r="126" spans="2:8" s="3" customFormat="1" ht="12" customHeight="1" x14ac:dyDescent="0.3">
      <c r="B126" s="16"/>
      <c r="C126" s="17"/>
      <c r="D126" s="17"/>
      <c r="E126" s="17"/>
      <c r="F126" s="17"/>
      <c r="G126" s="17"/>
      <c r="H126" s="17"/>
    </row>
    <row r="127" spans="2:8" s="3" customFormat="1" ht="12" customHeight="1" x14ac:dyDescent="0.3">
      <c r="B127" s="16"/>
      <c r="C127" s="17"/>
      <c r="D127" s="17"/>
      <c r="E127" s="17"/>
      <c r="F127" s="17"/>
      <c r="G127" s="17"/>
      <c r="H127" s="17"/>
    </row>
    <row r="128" spans="2:8" s="3" customFormat="1" ht="12" customHeight="1" x14ac:dyDescent="0.3">
      <c r="B128" s="16"/>
      <c r="C128" s="17"/>
      <c r="D128" s="17"/>
      <c r="E128" s="17"/>
      <c r="F128" s="17"/>
      <c r="G128" s="17"/>
      <c r="H128" s="17"/>
    </row>
    <row r="129" spans="2:8" s="3" customFormat="1" ht="12" customHeight="1" x14ac:dyDescent="0.3">
      <c r="B129" s="16"/>
      <c r="C129" s="17"/>
      <c r="D129" s="17"/>
      <c r="E129" s="17"/>
      <c r="F129" s="17"/>
      <c r="G129" s="17"/>
      <c r="H129" s="17"/>
    </row>
    <row r="130" spans="2:8" s="3" customFormat="1" ht="12" customHeight="1" x14ac:dyDescent="0.3">
      <c r="B130" s="16"/>
      <c r="C130" s="17"/>
      <c r="D130" s="17"/>
      <c r="E130" s="17"/>
      <c r="F130" s="17"/>
      <c r="G130" s="17"/>
      <c r="H130" s="17"/>
    </row>
    <row r="131" spans="2:8" s="3" customFormat="1" ht="12" customHeight="1" x14ac:dyDescent="0.3">
      <c r="B131" s="16"/>
      <c r="C131" s="17"/>
      <c r="D131" s="17"/>
      <c r="E131" s="17"/>
      <c r="F131" s="17"/>
      <c r="G131" s="17"/>
      <c r="H131" s="17"/>
    </row>
    <row r="132" spans="2:8" s="3" customFormat="1" ht="12" customHeight="1" x14ac:dyDescent="0.3">
      <c r="B132" s="16"/>
      <c r="C132" s="17"/>
      <c r="D132" s="17"/>
      <c r="E132" s="17"/>
      <c r="F132" s="17"/>
      <c r="G132" s="17"/>
      <c r="H132" s="17"/>
    </row>
    <row r="133" spans="2:8" s="3" customFormat="1" ht="12" customHeight="1" x14ac:dyDescent="0.3">
      <c r="B133" s="16"/>
      <c r="C133" s="17"/>
      <c r="D133" s="17"/>
      <c r="E133" s="17"/>
      <c r="F133" s="17"/>
      <c r="G133" s="17"/>
      <c r="H133" s="17"/>
    </row>
    <row r="134" spans="2:8" s="3" customFormat="1" ht="12" customHeight="1" x14ac:dyDescent="0.3">
      <c r="B134" s="16"/>
      <c r="C134" s="17"/>
      <c r="D134" s="17"/>
      <c r="E134" s="17"/>
      <c r="F134" s="17"/>
      <c r="G134" s="17"/>
      <c r="H134" s="17"/>
    </row>
    <row r="135" spans="2:8" s="3" customFormat="1" ht="12" customHeight="1" x14ac:dyDescent="0.3">
      <c r="B135" s="16"/>
      <c r="C135" s="17"/>
      <c r="D135" s="17"/>
      <c r="E135" s="17"/>
      <c r="F135" s="17"/>
      <c r="G135" s="17"/>
      <c r="H135" s="17"/>
    </row>
    <row r="136" spans="2:8" s="3" customFormat="1" ht="12" customHeight="1" x14ac:dyDescent="0.3">
      <c r="B136" s="16"/>
      <c r="C136" s="17"/>
      <c r="D136" s="17"/>
      <c r="E136" s="17"/>
      <c r="F136" s="17"/>
      <c r="G136" s="17"/>
      <c r="H136" s="17"/>
    </row>
    <row r="137" spans="2:8" s="3" customFormat="1" ht="12" customHeight="1" x14ac:dyDescent="0.3">
      <c r="B137" s="16"/>
      <c r="C137" s="17"/>
      <c r="D137" s="17"/>
      <c r="E137" s="17"/>
      <c r="F137" s="17"/>
      <c r="G137" s="17"/>
      <c r="H137" s="17"/>
    </row>
    <row r="138" spans="2:8" s="3" customFormat="1" ht="12" customHeight="1" x14ac:dyDescent="0.3">
      <c r="B138" s="16"/>
      <c r="C138" s="17"/>
      <c r="D138" s="17"/>
      <c r="E138" s="17"/>
      <c r="F138" s="17"/>
      <c r="G138" s="17"/>
      <c r="H138" s="17"/>
    </row>
    <row r="139" spans="2:8" s="3" customFormat="1" ht="12" customHeight="1" x14ac:dyDescent="0.3">
      <c r="B139" s="16"/>
      <c r="C139" s="17"/>
      <c r="D139" s="17"/>
      <c r="E139" s="17"/>
      <c r="F139" s="17"/>
      <c r="G139" s="17"/>
      <c r="H139" s="17"/>
    </row>
    <row r="140" spans="2:8" s="4" customFormat="1" ht="20.100000000000001" customHeight="1" x14ac:dyDescent="0.3">
      <c r="B140" s="20" t="s">
        <v>98</v>
      </c>
      <c r="C140" s="21"/>
      <c r="D140" s="22"/>
      <c r="E140" s="23"/>
      <c r="F140" s="24"/>
      <c r="G140" s="24"/>
      <c r="H140" s="25">
        <f>SUM(H90:H139)</f>
        <v>0</v>
      </c>
    </row>
    <row r="141" spans="2:8" s="1" customFormat="1" ht="13.8" x14ac:dyDescent="0.3">
      <c r="B141" s="6" t="s">
        <v>2802</v>
      </c>
    </row>
    <row r="142" spans="2:8" s="2" customFormat="1" ht="12" x14ac:dyDescent="0.3">
      <c r="D142" s="29" t="s">
        <v>225</v>
      </c>
    </row>
    <row r="143" spans="2:8" s="3" customFormat="1" ht="27.45" customHeight="1" x14ac:dyDescent="0.3">
      <c r="B143" s="30" t="s">
        <v>226</v>
      </c>
      <c r="C143" s="8" t="s">
        <v>227</v>
      </c>
      <c r="D143" s="8" t="s">
        <v>6</v>
      </c>
      <c r="E143" s="31"/>
      <c r="F143" s="31"/>
      <c r="G143" s="31"/>
      <c r="H143" s="9" t="s">
        <v>10</v>
      </c>
    </row>
    <row r="144" spans="2:8" s="3" customFormat="1" ht="12" customHeight="1" x14ac:dyDescent="0.3">
      <c r="B144" s="32"/>
      <c r="C144" s="33" t="s">
        <v>2804</v>
      </c>
      <c r="D144" s="11" t="s">
        <v>2803</v>
      </c>
      <c r="E144" s="28"/>
      <c r="F144" s="28"/>
      <c r="G144" s="28"/>
      <c r="H144" s="15">
        <f>H37</f>
        <v>0</v>
      </c>
    </row>
    <row r="145" spans="2:8" s="3" customFormat="1" ht="12" customHeight="1" x14ac:dyDescent="0.3">
      <c r="C145" s="16"/>
      <c r="D145" s="17"/>
      <c r="E145" s="17"/>
      <c r="F145" s="17"/>
      <c r="G145" s="17"/>
      <c r="H145" s="17"/>
    </row>
    <row r="146" spans="2:8" s="3" customFormat="1" ht="12" customHeight="1" x14ac:dyDescent="0.3">
      <c r="B146" s="32"/>
      <c r="C146" s="33" t="s">
        <v>2829</v>
      </c>
      <c r="D146" s="11" t="s">
        <v>2828</v>
      </c>
      <c r="E146" s="28"/>
      <c r="F146" s="28"/>
      <c r="G146" s="28"/>
      <c r="H146" s="15">
        <f>H86</f>
        <v>0</v>
      </c>
    </row>
    <row r="147" spans="2:8" s="3" customFormat="1" ht="12" customHeight="1" x14ac:dyDescent="0.3">
      <c r="C147" s="16"/>
      <c r="D147" s="17"/>
      <c r="E147" s="17"/>
      <c r="F147" s="17"/>
      <c r="G147" s="17"/>
      <c r="H147" s="17"/>
    </row>
    <row r="148" spans="2:8" s="3" customFormat="1" ht="12" customHeight="1" x14ac:dyDescent="0.3">
      <c r="B148" s="32"/>
      <c r="C148" s="33" t="s">
        <v>2846</v>
      </c>
      <c r="D148" s="11" t="s">
        <v>2845</v>
      </c>
      <c r="E148" s="28"/>
      <c r="F148" s="28"/>
      <c r="G148" s="28"/>
      <c r="H148" s="15">
        <f>H140</f>
        <v>0</v>
      </c>
    </row>
    <row r="149" spans="2:8" s="3" customFormat="1" ht="12" customHeight="1" x14ac:dyDescent="0.3">
      <c r="C149" s="16"/>
      <c r="D149" s="17"/>
      <c r="E149" s="17"/>
      <c r="F149" s="17"/>
      <c r="G149" s="17"/>
      <c r="H149" s="17"/>
    </row>
    <row r="150" spans="2:8" s="3" customFormat="1" ht="12" customHeight="1" x14ac:dyDescent="0.3">
      <c r="C150" s="16"/>
      <c r="D150" s="17"/>
      <c r="E150" s="17"/>
      <c r="F150" s="17"/>
      <c r="G150" s="17"/>
      <c r="H150" s="17"/>
    </row>
    <row r="151" spans="2:8" s="3" customFormat="1" ht="12" customHeight="1" x14ac:dyDescent="0.3">
      <c r="C151" s="16"/>
      <c r="D151" s="17"/>
      <c r="E151" s="17"/>
      <c r="F151" s="17"/>
      <c r="G151" s="17"/>
      <c r="H151" s="17"/>
    </row>
    <row r="152" spans="2:8" s="3" customFormat="1" ht="12" customHeight="1" x14ac:dyDescent="0.3">
      <c r="C152" s="16"/>
      <c r="D152" s="17"/>
      <c r="E152" s="17"/>
      <c r="F152" s="17"/>
      <c r="G152" s="17"/>
      <c r="H152" s="17"/>
    </row>
    <row r="153" spans="2:8" s="3" customFormat="1" ht="12" customHeight="1" x14ac:dyDescent="0.3">
      <c r="C153" s="16"/>
      <c r="D153" s="17"/>
      <c r="E153" s="17"/>
      <c r="F153" s="17"/>
      <c r="G153" s="17"/>
      <c r="H153" s="17"/>
    </row>
    <row r="154" spans="2:8" s="3" customFormat="1" ht="12" customHeight="1" x14ac:dyDescent="0.3">
      <c r="C154" s="16"/>
      <c r="D154" s="17"/>
      <c r="E154" s="17"/>
      <c r="F154" s="17"/>
      <c r="G154" s="17"/>
      <c r="H154" s="17"/>
    </row>
    <row r="155" spans="2:8" s="3" customFormat="1" ht="12" customHeight="1" x14ac:dyDescent="0.3">
      <c r="C155" s="16"/>
      <c r="D155" s="17"/>
      <c r="E155" s="17"/>
      <c r="F155" s="17"/>
      <c r="G155" s="17"/>
      <c r="H155" s="17"/>
    </row>
    <row r="156" spans="2:8" s="3" customFormat="1" ht="12" customHeight="1" x14ac:dyDescent="0.3">
      <c r="C156" s="16"/>
      <c r="D156" s="17"/>
      <c r="E156" s="17"/>
      <c r="F156" s="17"/>
      <c r="G156" s="17"/>
      <c r="H156" s="17"/>
    </row>
    <row r="157" spans="2:8" s="3" customFormat="1" ht="12" customHeight="1" x14ac:dyDescent="0.3">
      <c r="C157" s="16"/>
      <c r="D157" s="17"/>
      <c r="E157" s="17"/>
      <c r="F157" s="17"/>
      <c r="G157" s="17"/>
      <c r="H157" s="17"/>
    </row>
    <row r="158" spans="2:8" s="3" customFormat="1" ht="12" customHeight="1" x14ac:dyDescent="0.3">
      <c r="C158" s="16"/>
      <c r="D158" s="17"/>
      <c r="E158" s="17"/>
      <c r="F158" s="17"/>
      <c r="G158" s="17"/>
      <c r="H158" s="17"/>
    </row>
    <row r="159" spans="2:8" s="3" customFormat="1" ht="12" customHeight="1" x14ac:dyDescent="0.3">
      <c r="C159" s="16"/>
      <c r="D159" s="17"/>
      <c r="E159" s="17"/>
      <c r="F159" s="17"/>
      <c r="G159" s="17"/>
      <c r="H159" s="17"/>
    </row>
    <row r="160" spans="2:8" s="3" customFormat="1" ht="12" customHeight="1" x14ac:dyDescent="0.3">
      <c r="C160" s="16"/>
      <c r="D160" s="17"/>
      <c r="E160" s="17"/>
      <c r="F160" s="17"/>
      <c r="G160" s="17"/>
      <c r="H160" s="17"/>
    </row>
    <row r="161" spans="3:8" s="3" customFormat="1" ht="12" customHeight="1" x14ac:dyDescent="0.3">
      <c r="C161" s="16"/>
      <c r="D161" s="17"/>
      <c r="E161" s="17"/>
      <c r="F161" s="17"/>
      <c r="G161" s="17"/>
      <c r="H161" s="17"/>
    </row>
    <row r="162" spans="3:8" s="3" customFormat="1" ht="12" customHeight="1" x14ac:dyDescent="0.3">
      <c r="C162" s="16"/>
      <c r="D162" s="17"/>
      <c r="E162" s="17"/>
      <c r="F162" s="17"/>
      <c r="G162" s="17"/>
      <c r="H162" s="17"/>
    </row>
    <row r="163" spans="3:8" s="3" customFormat="1" ht="12" customHeight="1" x14ac:dyDescent="0.3">
      <c r="C163" s="16"/>
      <c r="D163" s="17"/>
      <c r="E163" s="17"/>
      <c r="F163" s="17"/>
      <c r="G163" s="17"/>
      <c r="H163" s="17"/>
    </row>
    <row r="164" spans="3:8" s="3" customFormat="1" ht="12" customHeight="1" x14ac:dyDescent="0.3">
      <c r="C164" s="16"/>
      <c r="D164" s="17"/>
      <c r="E164" s="17"/>
      <c r="F164" s="17"/>
      <c r="G164" s="17"/>
      <c r="H164" s="17"/>
    </row>
    <row r="165" spans="3:8" s="3" customFormat="1" ht="12" customHeight="1" x14ac:dyDescent="0.3">
      <c r="C165" s="16"/>
      <c r="D165" s="17"/>
      <c r="E165" s="17"/>
      <c r="F165" s="17"/>
      <c r="G165" s="17"/>
      <c r="H165" s="17"/>
    </row>
    <row r="166" spans="3:8" s="3" customFormat="1" ht="12" customHeight="1" x14ac:dyDescent="0.3">
      <c r="C166" s="16"/>
      <c r="D166" s="17"/>
      <c r="E166" s="17"/>
      <c r="F166" s="17"/>
      <c r="G166" s="17"/>
      <c r="H166" s="17"/>
    </row>
    <row r="167" spans="3:8" s="3" customFormat="1" ht="12" customHeight="1" x14ac:dyDescent="0.3">
      <c r="C167" s="16"/>
      <c r="D167" s="17"/>
      <c r="E167" s="17"/>
      <c r="F167" s="17"/>
      <c r="G167" s="17"/>
      <c r="H167" s="17"/>
    </row>
    <row r="168" spans="3:8" s="3" customFormat="1" ht="12" customHeight="1" x14ac:dyDescent="0.3">
      <c r="C168" s="16"/>
      <c r="D168" s="17"/>
      <c r="E168" s="17"/>
      <c r="F168" s="17"/>
      <c r="G168" s="17"/>
      <c r="H168" s="17"/>
    </row>
    <row r="169" spans="3:8" s="3" customFormat="1" ht="12" customHeight="1" x14ac:dyDescent="0.3">
      <c r="C169" s="16"/>
      <c r="D169" s="17"/>
      <c r="E169" s="17"/>
      <c r="F169" s="17"/>
      <c r="G169" s="17"/>
      <c r="H169" s="17"/>
    </row>
    <row r="170" spans="3:8" s="3" customFormat="1" ht="12" customHeight="1" x14ac:dyDescent="0.3">
      <c r="C170" s="16"/>
      <c r="D170" s="17"/>
      <c r="E170" s="17"/>
      <c r="F170" s="17"/>
      <c r="G170" s="17"/>
      <c r="H170" s="17"/>
    </row>
    <row r="171" spans="3:8" s="3" customFormat="1" ht="12" customHeight="1" x14ac:dyDescent="0.3">
      <c r="C171" s="16"/>
      <c r="D171" s="17"/>
      <c r="E171" s="17"/>
      <c r="F171" s="17"/>
      <c r="G171" s="17"/>
      <c r="H171" s="17"/>
    </row>
    <row r="172" spans="3:8" s="3" customFormat="1" ht="12" customHeight="1" x14ac:dyDescent="0.3">
      <c r="C172" s="16"/>
      <c r="D172" s="17"/>
      <c r="E172" s="17"/>
      <c r="F172" s="17"/>
      <c r="G172" s="17"/>
      <c r="H172" s="17"/>
    </row>
    <row r="173" spans="3:8" s="3" customFormat="1" ht="12" customHeight="1" x14ac:dyDescent="0.3">
      <c r="C173" s="16"/>
      <c r="D173" s="17"/>
      <c r="E173" s="17"/>
      <c r="F173" s="17"/>
      <c r="G173" s="17"/>
      <c r="H173" s="17"/>
    </row>
    <row r="174" spans="3:8" s="3" customFormat="1" ht="12" customHeight="1" x14ac:dyDescent="0.3">
      <c r="C174" s="16"/>
      <c r="D174" s="17"/>
      <c r="E174" s="17"/>
      <c r="F174" s="17"/>
      <c r="G174" s="17"/>
      <c r="H174" s="17"/>
    </row>
    <row r="175" spans="3:8" s="3" customFormat="1" ht="12" customHeight="1" x14ac:dyDescent="0.3">
      <c r="C175" s="16"/>
      <c r="D175" s="17"/>
      <c r="E175" s="17"/>
      <c r="F175" s="17"/>
      <c r="G175" s="17"/>
      <c r="H175" s="17"/>
    </row>
    <row r="176" spans="3:8" s="3" customFormat="1" ht="12" customHeight="1" x14ac:dyDescent="0.3">
      <c r="C176" s="16"/>
      <c r="D176" s="17"/>
      <c r="E176" s="17"/>
      <c r="F176" s="17"/>
      <c r="G176" s="17"/>
      <c r="H176" s="17"/>
    </row>
    <row r="177" spans="3:8" s="3" customFormat="1" ht="12" customHeight="1" x14ac:dyDescent="0.3">
      <c r="C177" s="16"/>
      <c r="D177" s="17"/>
      <c r="E177" s="17"/>
      <c r="F177" s="17"/>
      <c r="G177" s="17"/>
      <c r="H177" s="17"/>
    </row>
    <row r="178" spans="3:8" s="3" customFormat="1" ht="12" customHeight="1" x14ac:dyDescent="0.3">
      <c r="C178" s="16"/>
      <c r="D178" s="17"/>
      <c r="E178" s="17"/>
      <c r="F178" s="17"/>
      <c r="G178" s="17"/>
      <c r="H178" s="17"/>
    </row>
    <row r="179" spans="3:8" s="3" customFormat="1" ht="12" customHeight="1" x14ac:dyDescent="0.3">
      <c r="C179" s="16"/>
      <c r="D179" s="17"/>
      <c r="E179" s="17"/>
      <c r="F179" s="17"/>
      <c r="G179" s="17"/>
      <c r="H179" s="17"/>
    </row>
    <row r="180" spans="3:8" s="3" customFormat="1" ht="12" customHeight="1" x14ac:dyDescent="0.3">
      <c r="C180" s="16"/>
      <c r="D180" s="17"/>
      <c r="E180" s="17"/>
      <c r="F180" s="17"/>
      <c r="G180" s="17"/>
      <c r="H180" s="17"/>
    </row>
    <row r="181" spans="3:8" s="3" customFormat="1" ht="12" customHeight="1" x14ac:dyDescent="0.3">
      <c r="C181" s="16"/>
      <c r="D181" s="17"/>
      <c r="E181" s="17"/>
      <c r="F181" s="17"/>
      <c r="G181" s="17"/>
      <c r="H181" s="17"/>
    </row>
    <row r="182" spans="3:8" s="3" customFormat="1" ht="12" customHeight="1" x14ac:dyDescent="0.3">
      <c r="C182" s="16"/>
      <c r="D182" s="17"/>
      <c r="E182" s="17"/>
      <c r="F182" s="17"/>
      <c r="G182" s="17"/>
      <c r="H182" s="17"/>
    </row>
    <row r="183" spans="3:8" s="3" customFormat="1" ht="12" customHeight="1" x14ac:dyDescent="0.3">
      <c r="C183" s="16"/>
      <c r="D183" s="17"/>
      <c r="E183" s="17"/>
      <c r="F183" s="17"/>
      <c r="G183" s="17"/>
      <c r="H183" s="17"/>
    </row>
    <row r="184" spans="3:8" s="3" customFormat="1" ht="12" customHeight="1" x14ac:dyDescent="0.3">
      <c r="C184" s="16"/>
      <c r="D184" s="17"/>
      <c r="E184" s="17"/>
      <c r="F184" s="17"/>
      <c r="G184" s="17"/>
      <c r="H184" s="17"/>
    </row>
    <row r="185" spans="3:8" s="3" customFormat="1" ht="12" customHeight="1" x14ac:dyDescent="0.3">
      <c r="C185" s="16"/>
      <c r="D185" s="17"/>
      <c r="E185" s="17"/>
      <c r="F185" s="17"/>
      <c r="G185" s="17"/>
      <c r="H185" s="17"/>
    </row>
    <row r="186" spans="3:8" s="3" customFormat="1" ht="12" customHeight="1" x14ac:dyDescent="0.3">
      <c r="C186" s="16"/>
      <c r="D186" s="17"/>
      <c r="E186" s="17"/>
      <c r="F186" s="17"/>
      <c r="G186" s="17"/>
      <c r="H186" s="17"/>
    </row>
    <row r="187" spans="3:8" s="3" customFormat="1" ht="12" customHeight="1" x14ac:dyDescent="0.3">
      <c r="C187" s="16"/>
      <c r="D187" s="17"/>
      <c r="E187" s="17"/>
      <c r="F187" s="17"/>
      <c r="G187" s="17"/>
      <c r="H187" s="17"/>
    </row>
    <row r="188" spans="3:8" s="3" customFormat="1" ht="12" customHeight="1" x14ac:dyDescent="0.3">
      <c r="C188" s="16"/>
      <c r="D188" s="17"/>
      <c r="E188" s="17"/>
      <c r="F188" s="17"/>
      <c r="G188" s="17"/>
      <c r="H188" s="17"/>
    </row>
    <row r="189" spans="3:8" s="3" customFormat="1" ht="12" customHeight="1" x14ac:dyDescent="0.3">
      <c r="C189" s="16"/>
      <c r="D189" s="17"/>
      <c r="E189" s="17"/>
      <c r="F189" s="17"/>
      <c r="G189" s="17"/>
      <c r="H189" s="17"/>
    </row>
    <row r="190" spans="3:8" s="3" customFormat="1" ht="12" customHeight="1" x14ac:dyDescent="0.3">
      <c r="C190" s="16"/>
      <c r="D190" s="17"/>
      <c r="E190" s="17"/>
      <c r="F190" s="17"/>
      <c r="G190" s="17"/>
      <c r="H190" s="17"/>
    </row>
    <row r="191" spans="3:8" s="3" customFormat="1" ht="12" customHeight="1" x14ac:dyDescent="0.3">
      <c r="C191" s="16"/>
      <c r="D191" s="17"/>
      <c r="E191" s="17"/>
      <c r="F191" s="17"/>
      <c r="G191" s="17"/>
      <c r="H191" s="17"/>
    </row>
    <row r="192" spans="3:8" s="3" customFormat="1" ht="12" customHeight="1" x14ac:dyDescent="0.3">
      <c r="C192" s="16"/>
      <c r="D192" s="17"/>
      <c r="E192" s="17"/>
      <c r="F192" s="17"/>
      <c r="G192" s="17"/>
      <c r="H192" s="17"/>
    </row>
    <row r="193" spans="2:8" s="3" customFormat="1" ht="12" customHeight="1" x14ac:dyDescent="0.3">
      <c r="C193" s="16"/>
      <c r="D193" s="17"/>
      <c r="E193" s="17"/>
      <c r="F193" s="17"/>
      <c r="G193" s="17"/>
      <c r="H193" s="17"/>
    </row>
    <row r="194" spans="2:8" s="3" customFormat="1" ht="12" customHeight="1" x14ac:dyDescent="0.3">
      <c r="C194" s="16"/>
      <c r="D194" s="17"/>
      <c r="E194" s="17"/>
      <c r="F194" s="17"/>
      <c r="G194" s="17"/>
      <c r="H194" s="17"/>
    </row>
    <row r="195" spans="2:8" s="3" customFormat="1" ht="12" customHeight="1" x14ac:dyDescent="0.3">
      <c r="C195" s="16"/>
      <c r="D195" s="17"/>
      <c r="E195" s="17"/>
      <c r="F195" s="17"/>
      <c r="G195" s="17"/>
      <c r="H195" s="17"/>
    </row>
    <row r="196" spans="2:8" s="3" customFormat="1" ht="12" customHeight="1" x14ac:dyDescent="0.3">
      <c r="C196" s="16"/>
      <c r="D196" s="17"/>
      <c r="E196" s="17"/>
      <c r="F196" s="17"/>
      <c r="G196" s="17"/>
      <c r="H196" s="17"/>
    </row>
    <row r="197" spans="2:8" s="3" customFormat="1" ht="12" customHeight="1" x14ac:dyDescent="0.3">
      <c r="C197" s="16"/>
      <c r="D197" s="17"/>
      <c r="E197" s="17"/>
      <c r="F197" s="17"/>
      <c r="G197" s="17"/>
      <c r="H197" s="17"/>
    </row>
    <row r="198" spans="2:8" s="3" customFormat="1" ht="12" customHeight="1" x14ac:dyDescent="0.3">
      <c r="C198" s="16"/>
      <c r="D198" s="17"/>
      <c r="E198" s="17"/>
      <c r="F198" s="17"/>
      <c r="G198" s="17"/>
      <c r="H198" s="17"/>
    </row>
    <row r="199" spans="2:8" s="3" customFormat="1" ht="12" customHeight="1" x14ac:dyDescent="0.3">
      <c r="C199" s="16"/>
      <c r="D199" s="17"/>
      <c r="E199" s="17"/>
      <c r="F199" s="17"/>
      <c r="G199" s="17"/>
      <c r="H199" s="17"/>
    </row>
    <row r="200" spans="2:8" s="3" customFormat="1" ht="12" customHeight="1" x14ac:dyDescent="0.3">
      <c r="C200" s="16"/>
      <c r="D200" s="17"/>
      <c r="E200" s="17"/>
      <c r="F200" s="17"/>
      <c r="G200" s="17"/>
      <c r="H200" s="17"/>
    </row>
    <row r="201" spans="2:8" s="3" customFormat="1" ht="12" customHeight="1" x14ac:dyDescent="0.3">
      <c r="C201" s="16"/>
      <c r="D201" s="17"/>
      <c r="E201" s="17"/>
      <c r="F201" s="17"/>
      <c r="G201" s="17"/>
      <c r="H201" s="17"/>
    </row>
    <row r="202" spans="2:8" s="4" customFormat="1" ht="20.100000000000001" customHeight="1" x14ac:dyDescent="0.3">
      <c r="B202" s="34"/>
      <c r="C202" s="20" t="s">
        <v>228</v>
      </c>
      <c r="D202" s="22" t="s">
        <v>228</v>
      </c>
      <c r="E202" s="35"/>
      <c r="F202" s="35"/>
      <c r="G202" s="35"/>
      <c r="H202" s="25">
        <f>SUM(H144:H201)</f>
        <v>0</v>
      </c>
    </row>
  </sheetData>
  <sheetProtection algorithmName="SHA-512" hashValue="k1osQrUmwwZ5H3RfAn87+kMqr3lE7l7KKYgokDLYdS/knkRvMG2EhC6LI9TfCNBqoR3cHYmYmyXz2QPUj4uUZw==" saltValue="CJCnQBKQSXB7MrC/8QmELBBfPwQlevhyBXj5+Lq2z5v3yKePtElkCv6PcfqI6bbmk+XarnD5mji5of34i2Ox6Q==" spinCount="100000" sheet="1" objects="1" scenarios="1"/>
  <pageMargins left="0.78749999999999998" right="0.78749999999999998" top="0.98402780000000001" bottom="0.98402780000000001" header="0.3" footer="0.3"/>
  <pageSetup paperSize="9" orientation="portrait"/>
  <rowBreaks count="4" manualBreakCount="4">
    <brk id="37" man="1"/>
    <brk id="86" man="1"/>
    <brk id="140" man="1"/>
    <brk id="202" man="1"/>
  </rowBreaks>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332"/>
  <sheetViews>
    <sheetView showGridLines="0" topLeftCell="B1" workbookViewId="0">
      <selection activeCell="B2" sqref="B2"/>
    </sheetView>
  </sheetViews>
  <sheetFormatPr defaultColWidth="9.109375" defaultRowHeight="14.4" x14ac:dyDescent="0.3"/>
  <cols>
    <col min="1" max="1" width="5.44140625" style="5" hidden="1" customWidth="1"/>
    <col min="2" max="2" width="8.5546875" style="5" customWidth="1"/>
    <col min="3" max="3" width="13.44140625" style="5" customWidth="1"/>
    <col min="4" max="4" width="30.6640625" style="5" customWidth="1"/>
    <col min="5" max="5" width="6" style="5" customWidth="1"/>
    <col min="6" max="7" width="11.88671875" style="5" customWidth="1"/>
    <col min="8" max="8" width="15.6640625" style="5" customWidth="1"/>
    <col min="9" max="16384" width="9.109375" style="5"/>
  </cols>
  <sheetData>
    <row r="1" spans="1:8" s="1" customFormat="1" ht="13.8" x14ac:dyDescent="0.3">
      <c r="A1" s="1" t="s">
        <v>0</v>
      </c>
      <c r="B1" s="6" t="s">
        <v>2854</v>
      </c>
    </row>
    <row r="2" spans="1:8" s="2" customFormat="1" ht="12" x14ac:dyDescent="0.3">
      <c r="H2" s="7" t="s">
        <v>2855</v>
      </c>
    </row>
    <row r="3" spans="1:8" s="3" customFormat="1" ht="27.45" customHeight="1" x14ac:dyDescent="0.3">
      <c r="B3" s="8" t="s">
        <v>4</v>
      </c>
      <c r="C3" s="8" t="s">
        <v>5</v>
      </c>
      <c r="D3" s="8" t="s">
        <v>6</v>
      </c>
      <c r="E3" s="8" t="s">
        <v>7</v>
      </c>
      <c r="F3" s="8" t="s">
        <v>8</v>
      </c>
      <c r="G3" s="8" t="s">
        <v>9</v>
      </c>
      <c r="H3" s="9" t="s">
        <v>10</v>
      </c>
    </row>
    <row r="4" spans="1:8" s="3" customFormat="1" ht="24" customHeight="1" x14ac:dyDescent="0.3">
      <c r="A4" s="3">
        <v>16907</v>
      </c>
      <c r="B4" s="10" t="s">
        <v>2856</v>
      </c>
      <c r="C4" s="11" t="s">
        <v>2857</v>
      </c>
      <c r="D4" s="12" t="s">
        <v>1780</v>
      </c>
      <c r="E4" s="13"/>
      <c r="F4" s="14"/>
      <c r="G4" s="14"/>
      <c r="H4" s="15"/>
    </row>
    <row r="5" spans="1:8" s="3" customFormat="1" ht="12" customHeight="1" x14ac:dyDescent="0.3">
      <c r="B5" s="16"/>
      <c r="C5" s="17"/>
      <c r="D5" s="17"/>
      <c r="E5" s="17"/>
      <c r="F5" s="17"/>
      <c r="G5" s="17"/>
      <c r="H5" s="17"/>
    </row>
    <row r="6" spans="1:8" s="3" customFormat="1" ht="12" customHeight="1" x14ac:dyDescent="0.3">
      <c r="A6" s="3">
        <v>16762</v>
      </c>
      <c r="B6" s="10" t="s">
        <v>2858</v>
      </c>
      <c r="C6" s="11"/>
      <c r="D6" s="12" t="s">
        <v>2859</v>
      </c>
      <c r="E6" s="13"/>
      <c r="F6" s="14"/>
      <c r="G6" s="14"/>
      <c r="H6" s="15"/>
    </row>
    <row r="7" spans="1:8" s="3" customFormat="1" ht="12" customHeight="1" x14ac:dyDescent="0.3">
      <c r="B7" s="16"/>
      <c r="C7" s="17"/>
      <c r="D7" s="17"/>
      <c r="E7" s="17"/>
      <c r="F7" s="17"/>
      <c r="G7" s="17"/>
      <c r="H7" s="17"/>
    </row>
    <row r="8" spans="1:8" s="3" customFormat="1" ht="12" customHeight="1" x14ac:dyDescent="0.3">
      <c r="A8" s="3">
        <v>16908</v>
      </c>
      <c r="B8" s="10"/>
      <c r="C8" s="11" t="s">
        <v>858</v>
      </c>
      <c r="D8" s="27" t="s">
        <v>2860</v>
      </c>
      <c r="E8" s="13"/>
      <c r="F8" s="14"/>
      <c r="G8" s="14"/>
      <c r="H8" s="15"/>
    </row>
    <row r="9" spans="1:8" s="3" customFormat="1" ht="12" customHeight="1" x14ac:dyDescent="0.3">
      <c r="B9" s="16"/>
      <c r="C9" s="17"/>
      <c r="D9" s="17"/>
      <c r="E9" s="17"/>
      <c r="F9" s="17"/>
      <c r="G9" s="17"/>
      <c r="H9" s="17"/>
    </row>
    <row r="10" spans="1:8" s="3" customFormat="1" ht="12" customHeight="1" x14ac:dyDescent="0.3">
      <c r="A10" s="3">
        <v>16909</v>
      </c>
      <c r="B10" s="10" t="s">
        <v>2861</v>
      </c>
      <c r="C10" s="11"/>
      <c r="D10" s="11" t="s">
        <v>2862</v>
      </c>
      <c r="E10" s="18" t="s">
        <v>422</v>
      </c>
      <c r="F10" s="15">
        <v>500</v>
      </c>
      <c r="G10" s="19">
        <v>0</v>
      </c>
      <c r="H10" s="15">
        <f>IF(E10 = CHAR(37), F10*G10/100,F10*G10)</f>
        <v>0</v>
      </c>
    </row>
    <row r="11" spans="1:8" s="3" customFormat="1" ht="12" customHeight="1" x14ac:dyDescent="0.3">
      <c r="B11" s="16"/>
      <c r="C11" s="17"/>
      <c r="D11" s="17"/>
      <c r="E11" s="17"/>
      <c r="F11" s="17"/>
      <c r="G11" s="17"/>
      <c r="H11" s="17"/>
    </row>
    <row r="12" spans="1:8" s="3" customFormat="1" ht="24" customHeight="1" x14ac:dyDescent="0.3">
      <c r="A12" s="3">
        <v>16910</v>
      </c>
      <c r="B12" s="10"/>
      <c r="C12" s="11" t="s">
        <v>2863</v>
      </c>
      <c r="D12" s="27" t="s">
        <v>2864</v>
      </c>
      <c r="E12" s="18"/>
      <c r="F12" s="15"/>
      <c r="G12" s="15"/>
      <c r="H12" s="15"/>
    </row>
    <row r="13" spans="1:8" s="3" customFormat="1" ht="12" customHeight="1" x14ac:dyDescent="0.3">
      <c r="B13" s="16"/>
      <c r="C13" s="17"/>
      <c r="D13" s="17"/>
      <c r="E13" s="17"/>
      <c r="F13" s="17"/>
      <c r="G13" s="17"/>
      <c r="H13" s="17"/>
    </row>
    <row r="14" spans="1:8" s="3" customFormat="1" ht="12" customHeight="1" x14ac:dyDescent="0.3">
      <c r="A14" s="3">
        <v>16911</v>
      </c>
      <c r="B14" s="10" t="s">
        <v>2865</v>
      </c>
      <c r="C14" s="11"/>
      <c r="D14" s="11" t="s">
        <v>2862</v>
      </c>
      <c r="E14" s="18" t="s">
        <v>422</v>
      </c>
      <c r="F14" s="15">
        <v>50</v>
      </c>
      <c r="G14" s="19">
        <v>0</v>
      </c>
      <c r="H14" s="15">
        <f>IF(E14 = CHAR(37), F14*G14/100,F14*G14)</f>
        <v>0</v>
      </c>
    </row>
    <row r="15" spans="1:8" s="3" customFormat="1" ht="12" customHeight="1" x14ac:dyDescent="0.3">
      <c r="B15" s="16"/>
      <c r="C15" s="17"/>
      <c r="D15" s="17"/>
      <c r="E15" s="17"/>
      <c r="F15" s="17"/>
      <c r="G15" s="17"/>
      <c r="H15" s="17"/>
    </row>
    <row r="16" spans="1:8" s="3" customFormat="1" ht="24" customHeight="1" x14ac:dyDescent="0.3">
      <c r="A16" s="3">
        <v>16763</v>
      </c>
      <c r="B16" s="10" t="s">
        <v>2866</v>
      </c>
      <c r="C16" s="11"/>
      <c r="D16" s="12" t="s">
        <v>2867</v>
      </c>
      <c r="E16" s="18"/>
      <c r="F16" s="15"/>
      <c r="G16" s="15"/>
      <c r="H16" s="15"/>
    </row>
    <row r="17" spans="1:8" s="3" customFormat="1" ht="12" customHeight="1" x14ac:dyDescent="0.3">
      <c r="B17" s="16"/>
      <c r="C17" s="17"/>
      <c r="D17" s="17"/>
      <c r="E17" s="17"/>
      <c r="F17" s="17"/>
      <c r="G17" s="17"/>
      <c r="H17" s="17"/>
    </row>
    <row r="18" spans="1:8" s="3" customFormat="1" ht="36" customHeight="1" x14ac:dyDescent="0.3">
      <c r="A18" s="3">
        <v>16760</v>
      </c>
      <c r="B18" s="10"/>
      <c r="C18" s="11" t="s">
        <v>1795</v>
      </c>
      <c r="D18" s="27" t="s">
        <v>2868</v>
      </c>
      <c r="E18" s="18"/>
      <c r="F18" s="15"/>
      <c r="G18" s="15"/>
      <c r="H18" s="15"/>
    </row>
    <row r="19" spans="1:8" s="3" customFormat="1" ht="12" customHeight="1" x14ac:dyDescent="0.3">
      <c r="B19" s="16"/>
      <c r="C19" s="17"/>
      <c r="D19" s="17"/>
      <c r="E19" s="17"/>
      <c r="F19" s="17"/>
      <c r="G19" s="17"/>
      <c r="H19" s="17"/>
    </row>
    <row r="20" spans="1:8" s="3" customFormat="1" ht="24" customHeight="1" x14ac:dyDescent="0.3">
      <c r="A20" s="3">
        <v>16761</v>
      </c>
      <c r="B20" s="10" t="s">
        <v>2869</v>
      </c>
      <c r="C20" s="11"/>
      <c r="D20" s="11" t="s">
        <v>2870</v>
      </c>
      <c r="E20" s="18" t="s">
        <v>176</v>
      </c>
      <c r="F20" s="15">
        <v>20</v>
      </c>
      <c r="G20" s="19">
        <v>0</v>
      </c>
      <c r="H20" s="15">
        <f>IF(E20 = CHAR(37), F20*G20/100,F20*G20)</f>
        <v>0</v>
      </c>
    </row>
    <row r="21" spans="1:8" s="3" customFormat="1" ht="12" customHeight="1" x14ac:dyDescent="0.3">
      <c r="B21" s="16"/>
      <c r="C21" s="17"/>
      <c r="D21" s="17"/>
      <c r="E21" s="17"/>
      <c r="F21" s="17"/>
      <c r="G21" s="17"/>
      <c r="H21" s="17"/>
    </row>
    <row r="22" spans="1:8" s="3" customFormat="1" ht="24" customHeight="1" x14ac:dyDescent="0.3">
      <c r="A22" s="3">
        <v>16645</v>
      </c>
      <c r="B22" s="10"/>
      <c r="C22" s="11" t="s">
        <v>1785</v>
      </c>
      <c r="D22" s="27" t="s">
        <v>2871</v>
      </c>
      <c r="E22" s="18"/>
      <c r="F22" s="15"/>
      <c r="G22" s="15"/>
      <c r="H22" s="15"/>
    </row>
    <row r="23" spans="1:8" s="3" customFormat="1" ht="12" customHeight="1" x14ac:dyDescent="0.3">
      <c r="B23" s="16"/>
      <c r="C23" s="17"/>
      <c r="D23" s="17"/>
      <c r="E23" s="17"/>
      <c r="F23" s="17"/>
      <c r="G23" s="17"/>
      <c r="H23" s="17"/>
    </row>
    <row r="24" spans="1:8" s="3" customFormat="1" ht="12" customHeight="1" x14ac:dyDescent="0.3">
      <c r="A24" s="3">
        <v>16913</v>
      </c>
      <c r="B24" s="10" t="s">
        <v>2872</v>
      </c>
      <c r="C24" s="11"/>
      <c r="D24" s="11" t="s">
        <v>2873</v>
      </c>
      <c r="E24" s="18" t="s">
        <v>434</v>
      </c>
      <c r="F24" s="15">
        <v>50</v>
      </c>
      <c r="G24" s="19">
        <v>0</v>
      </c>
      <c r="H24" s="15">
        <f>IF(E24 = CHAR(37), F24*G24/100,F24*G24)</f>
        <v>0</v>
      </c>
    </row>
    <row r="25" spans="1:8" s="3" customFormat="1" ht="12" customHeight="1" x14ac:dyDescent="0.3">
      <c r="B25" s="16"/>
      <c r="C25" s="17"/>
      <c r="D25" s="17"/>
      <c r="E25" s="17"/>
      <c r="F25" s="17"/>
      <c r="G25" s="17"/>
      <c r="H25" s="17"/>
    </row>
    <row r="26" spans="1:8" s="3" customFormat="1" ht="36" customHeight="1" x14ac:dyDescent="0.3">
      <c r="A26" s="3">
        <v>16914</v>
      </c>
      <c r="B26" s="10" t="s">
        <v>2874</v>
      </c>
      <c r="C26" s="11" t="s">
        <v>2875</v>
      </c>
      <c r="D26" s="11" t="s">
        <v>2876</v>
      </c>
      <c r="E26" s="18" t="s">
        <v>422</v>
      </c>
      <c r="F26" s="15">
        <v>150</v>
      </c>
      <c r="G26" s="19">
        <v>0</v>
      </c>
      <c r="H26" s="15">
        <f>IF(E26 = CHAR(37), F26*G26/100,F26*G26)</f>
        <v>0</v>
      </c>
    </row>
    <row r="27" spans="1:8" s="3" customFormat="1" ht="12" customHeight="1" x14ac:dyDescent="0.3">
      <c r="B27" s="16"/>
      <c r="C27" s="17"/>
      <c r="D27" s="17"/>
      <c r="E27" s="17"/>
      <c r="F27" s="17"/>
      <c r="G27" s="17"/>
      <c r="H27" s="17"/>
    </row>
    <row r="28" spans="1:8" s="3" customFormat="1" ht="24" customHeight="1" x14ac:dyDescent="0.3">
      <c r="A28" s="3">
        <v>16915</v>
      </c>
      <c r="B28" s="10"/>
      <c r="C28" s="11" t="s">
        <v>2877</v>
      </c>
      <c r="D28" s="27" t="s">
        <v>2878</v>
      </c>
      <c r="E28" s="18"/>
      <c r="F28" s="15"/>
      <c r="G28" s="15"/>
      <c r="H28" s="15"/>
    </row>
    <row r="29" spans="1:8" s="3" customFormat="1" ht="12" customHeight="1" x14ac:dyDescent="0.3">
      <c r="B29" s="16"/>
      <c r="C29" s="17"/>
      <c r="D29" s="17"/>
      <c r="E29" s="17"/>
      <c r="F29" s="17"/>
      <c r="G29" s="17"/>
      <c r="H29" s="17"/>
    </row>
    <row r="30" spans="1:8" s="3" customFormat="1" ht="24" customHeight="1" x14ac:dyDescent="0.3">
      <c r="A30" s="3">
        <v>16916</v>
      </c>
      <c r="B30" s="10" t="s">
        <v>2879</v>
      </c>
      <c r="C30" s="11"/>
      <c r="D30" s="11" t="s">
        <v>2880</v>
      </c>
      <c r="E30" s="18" t="s">
        <v>176</v>
      </c>
      <c r="F30" s="15">
        <v>30</v>
      </c>
      <c r="G30" s="19">
        <v>0</v>
      </c>
      <c r="H30" s="15">
        <f>IF(E30 = CHAR(37), F30*G30/100,F30*G30)</f>
        <v>0</v>
      </c>
    </row>
    <row r="31" spans="1:8" s="3" customFormat="1" ht="12" customHeight="1" x14ac:dyDescent="0.3">
      <c r="B31" s="16"/>
      <c r="C31" s="17"/>
      <c r="D31" s="17"/>
      <c r="E31" s="17"/>
      <c r="F31" s="17"/>
      <c r="G31" s="17"/>
      <c r="H31" s="17"/>
    </row>
    <row r="32" spans="1:8" s="3" customFormat="1" ht="36" customHeight="1" x14ac:dyDescent="0.3">
      <c r="A32" s="3">
        <v>16755</v>
      </c>
      <c r="B32" s="10"/>
      <c r="C32" s="11" t="s">
        <v>2881</v>
      </c>
      <c r="D32" s="27" t="s">
        <v>2882</v>
      </c>
      <c r="E32" s="18"/>
      <c r="F32" s="15"/>
      <c r="G32" s="15"/>
      <c r="H32" s="15"/>
    </row>
    <row r="33" spans="1:8" s="3" customFormat="1" ht="12" customHeight="1" x14ac:dyDescent="0.3">
      <c r="B33" s="16"/>
      <c r="C33" s="17"/>
      <c r="D33" s="17"/>
      <c r="E33" s="17"/>
      <c r="F33" s="17"/>
      <c r="G33" s="17"/>
      <c r="H33" s="17"/>
    </row>
    <row r="34" spans="1:8" s="3" customFormat="1" ht="24" customHeight="1" x14ac:dyDescent="0.3">
      <c r="A34" s="3">
        <v>16754</v>
      </c>
      <c r="B34" s="10" t="s">
        <v>2883</v>
      </c>
      <c r="C34" s="11"/>
      <c r="D34" s="11" t="s">
        <v>2884</v>
      </c>
      <c r="E34" s="18" t="s">
        <v>434</v>
      </c>
      <c r="F34" s="15">
        <v>20</v>
      </c>
      <c r="G34" s="19">
        <v>0</v>
      </c>
      <c r="H34" s="15">
        <f>IF(E34 = CHAR(37), F34*G34/100,F34*G34)</f>
        <v>0</v>
      </c>
    </row>
    <row r="35" spans="1:8" s="3" customFormat="1" ht="12" customHeight="1" x14ac:dyDescent="0.3">
      <c r="B35" s="16"/>
      <c r="C35" s="17"/>
      <c r="D35" s="17"/>
      <c r="E35" s="17"/>
      <c r="F35" s="17"/>
      <c r="G35" s="17"/>
      <c r="H35" s="17"/>
    </row>
    <row r="36" spans="1:8" s="3" customFormat="1" ht="12" customHeight="1" x14ac:dyDescent="0.3">
      <c r="B36" s="16"/>
      <c r="C36" s="17"/>
      <c r="D36" s="17"/>
      <c r="E36" s="17"/>
      <c r="F36" s="17"/>
      <c r="G36" s="17"/>
      <c r="H36" s="17"/>
    </row>
    <row r="37" spans="1:8" s="3" customFormat="1" ht="12" customHeight="1" x14ac:dyDescent="0.3">
      <c r="B37" s="16"/>
      <c r="C37" s="17"/>
      <c r="D37" s="17"/>
      <c r="E37" s="17"/>
      <c r="F37" s="17"/>
      <c r="G37" s="17"/>
      <c r="H37" s="17"/>
    </row>
    <row r="38" spans="1:8" s="3" customFormat="1" ht="12" customHeight="1" x14ac:dyDescent="0.3">
      <c r="B38" s="16"/>
      <c r="C38" s="17"/>
      <c r="D38" s="17"/>
      <c r="E38" s="17"/>
      <c r="F38" s="17"/>
      <c r="G38" s="17"/>
      <c r="H38" s="17"/>
    </row>
    <row r="39" spans="1:8" s="3" customFormat="1" ht="12" customHeight="1" x14ac:dyDescent="0.3">
      <c r="B39" s="16"/>
      <c r="C39" s="17"/>
      <c r="D39" s="17"/>
      <c r="E39" s="17"/>
      <c r="F39" s="17"/>
      <c r="G39" s="17"/>
      <c r="H39" s="17"/>
    </row>
    <row r="40" spans="1:8" s="3" customFormat="1" ht="12" customHeight="1" x14ac:dyDescent="0.3">
      <c r="B40" s="16"/>
      <c r="C40" s="17"/>
      <c r="D40" s="17"/>
      <c r="E40" s="17"/>
      <c r="F40" s="17"/>
      <c r="G40" s="17"/>
      <c r="H40" s="17"/>
    </row>
    <row r="41" spans="1:8" s="3" customFormat="1" ht="12" customHeight="1" x14ac:dyDescent="0.3">
      <c r="B41" s="16"/>
      <c r="C41" s="17"/>
      <c r="D41" s="17"/>
      <c r="E41" s="17"/>
      <c r="F41" s="17"/>
      <c r="G41" s="17"/>
      <c r="H41" s="17"/>
    </row>
    <row r="42" spans="1:8" s="3" customFormat="1" ht="12" customHeight="1" x14ac:dyDescent="0.3">
      <c r="B42" s="16"/>
      <c r="C42" s="17"/>
      <c r="D42" s="17"/>
      <c r="E42" s="17"/>
      <c r="F42" s="17"/>
      <c r="G42" s="17"/>
      <c r="H42" s="17"/>
    </row>
    <row r="43" spans="1:8" s="3" customFormat="1" ht="12" customHeight="1" x14ac:dyDescent="0.3">
      <c r="B43" s="16"/>
      <c r="C43" s="17"/>
      <c r="D43" s="17"/>
      <c r="E43" s="17"/>
      <c r="F43" s="17"/>
      <c r="G43" s="17"/>
      <c r="H43" s="17"/>
    </row>
    <row r="44" spans="1:8" s="3" customFormat="1" ht="12" customHeight="1" x14ac:dyDescent="0.3">
      <c r="B44" s="16"/>
      <c r="C44" s="17"/>
      <c r="D44" s="17"/>
      <c r="E44" s="17"/>
      <c r="F44" s="17"/>
      <c r="G44" s="17"/>
      <c r="H44" s="17"/>
    </row>
    <row r="45" spans="1:8" s="3" customFormat="1" ht="12" customHeight="1" x14ac:dyDescent="0.3">
      <c r="B45" s="16"/>
      <c r="C45" s="17"/>
      <c r="D45" s="17"/>
      <c r="E45" s="17"/>
      <c r="F45" s="17"/>
      <c r="G45" s="17"/>
      <c r="H45" s="17"/>
    </row>
    <row r="46" spans="1:8" s="3" customFormat="1" ht="12" customHeight="1" x14ac:dyDescent="0.3">
      <c r="B46" s="16"/>
      <c r="C46" s="17"/>
      <c r="D46" s="17"/>
      <c r="E46" s="17"/>
      <c r="F46" s="17"/>
      <c r="G46" s="17"/>
      <c r="H46" s="17"/>
    </row>
    <row r="47" spans="1:8" s="3" customFormat="1" ht="12" customHeight="1" x14ac:dyDescent="0.3">
      <c r="B47" s="16"/>
      <c r="C47" s="17"/>
      <c r="D47" s="17"/>
      <c r="E47" s="17"/>
      <c r="F47" s="17"/>
      <c r="G47" s="17"/>
      <c r="H47" s="17"/>
    </row>
    <row r="48" spans="1:8" s="3" customFormat="1" ht="12" customHeight="1" x14ac:dyDescent="0.3">
      <c r="B48" s="16"/>
      <c r="C48" s="17"/>
      <c r="D48" s="17"/>
      <c r="E48" s="17"/>
      <c r="F48" s="17"/>
      <c r="G48" s="17"/>
      <c r="H48" s="17"/>
    </row>
    <row r="49" spans="1:8" s="3" customFormat="1" ht="12" customHeight="1" x14ac:dyDescent="0.3">
      <c r="B49" s="16"/>
      <c r="C49" s="17"/>
      <c r="D49" s="17"/>
      <c r="E49" s="17"/>
      <c r="F49" s="17"/>
      <c r="G49" s="17"/>
      <c r="H49" s="17"/>
    </row>
    <row r="50" spans="1:8" s="4" customFormat="1" ht="20.100000000000001" customHeight="1" x14ac:dyDescent="0.3">
      <c r="B50" s="20" t="s">
        <v>98</v>
      </c>
      <c r="C50" s="21"/>
      <c r="D50" s="22"/>
      <c r="E50" s="23"/>
      <c r="F50" s="24"/>
      <c r="G50" s="24"/>
      <c r="H50" s="25">
        <f>SUM(H4:H49)</f>
        <v>0</v>
      </c>
    </row>
    <row r="51" spans="1:8" s="1" customFormat="1" ht="13.8" x14ac:dyDescent="0.3">
      <c r="B51" s="6" t="s">
        <v>2854</v>
      </c>
    </row>
    <row r="52" spans="1:8" s="2" customFormat="1" ht="12" x14ac:dyDescent="0.3">
      <c r="H52" s="7" t="s">
        <v>2885</v>
      </c>
    </row>
    <row r="53" spans="1:8" s="3" customFormat="1" ht="27.45" customHeight="1" x14ac:dyDescent="0.3">
      <c r="B53" s="8" t="s">
        <v>4</v>
      </c>
      <c r="C53" s="8" t="s">
        <v>5</v>
      </c>
      <c r="D53" s="8" t="s">
        <v>6</v>
      </c>
      <c r="E53" s="8" t="s">
        <v>7</v>
      </c>
      <c r="F53" s="8" t="s">
        <v>8</v>
      </c>
      <c r="G53" s="8" t="s">
        <v>9</v>
      </c>
      <c r="H53" s="9" t="s">
        <v>10</v>
      </c>
    </row>
    <row r="54" spans="1:8" s="3" customFormat="1" ht="12" customHeight="1" x14ac:dyDescent="0.3">
      <c r="A54" s="3">
        <v>16943</v>
      </c>
      <c r="B54" s="10" t="s">
        <v>2886</v>
      </c>
      <c r="C54" s="11" t="s">
        <v>2887</v>
      </c>
      <c r="D54" s="12" t="s">
        <v>2888</v>
      </c>
      <c r="E54" s="18"/>
      <c r="F54" s="15"/>
      <c r="G54" s="15"/>
      <c r="H54" s="15"/>
    </row>
    <row r="55" spans="1:8" s="3" customFormat="1" ht="12" customHeight="1" x14ac:dyDescent="0.3">
      <c r="B55" s="16"/>
      <c r="C55" s="17"/>
      <c r="D55" s="17"/>
      <c r="E55" s="17"/>
      <c r="F55" s="17"/>
      <c r="G55" s="17"/>
      <c r="H55" s="17"/>
    </row>
    <row r="56" spans="1:8" s="3" customFormat="1" ht="12" customHeight="1" x14ac:dyDescent="0.3">
      <c r="A56" s="3">
        <v>16944</v>
      </c>
      <c r="B56" s="10" t="s">
        <v>2889</v>
      </c>
      <c r="C56" s="11" t="s">
        <v>858</v>
      </c>
      <c r="D56" s="12" t="s">
        <v>2890</v>
      </c>
      <c r="E56" s="18"/>
      <c r="F56" s="15"/>
      <c r="G56" s="15"/>
      <c r="H56" s="15"/>
    </row>
    <row r="57" spans="1:8" s="3" customFormat="1" ht="12" customHeight="1" x14ac:dyDescent="0.3">
      <c r="B57" s="16"/>
      <c r="C57" s="17"/>
      <c r="D57" s="17"/>
      <c r="E57" s="17"/>
      <c r="F57" s="17"/>
      <c r="G57" s="17"/>
      <c r="H57" s="17"/>
    </row>
    <row r="58" spans="1:8" s="3" customFormat="1" ht="12" customHeight="1" x14ac:dyDescent="0.3">
      <c r="A58" s="3">
        <v>16945</v>
      </c>
      <c r="B58" s="10"/>
      <c r="C58" s="11"/>
      <c r="D58" s="27" t="s">
        <v>2891</v>
      </c>
      <c r="E58" s="18"/>
      <c r="F58" s="15"/>
      <c r="G58" s="15"/>
      <c r="H58" s="15"/>
    </row>
    <row r="59" spans="1:8" s="3" customFormat="1" ht="12" customHeight="1" x14ac:dyDescent="0.3">
      <c r="B59" s="16"/>
      <c r="C59" s="17"/>
      <c r="D59" s="17"/>
      <c r="E59" s="17"/>
      <c r="F59" s="17"/>
      <c r="G59" s="17"/>
      <c r="H59" s="17"/>
    </row>
    <row r="60" spans="1:8" s="3" customFormat="1" ht="36" customHeight="1" x14ac:dyDescent="0.3">
      <c r="A60" s="3">
        <v>16890</v>
      </c>
      <c r="B60" s="10" t="s">
        <v>2892</v>
      </c>
      <c r="C60" s="11" t="s">
        <v>2893</v>
      </c>
      <c r="D60" s="11" t="s">
        <v>2894</v>
      </c>
      <c r="E60" s="18" t="s">
        <v>422</v>
      </c>
      <c r="F60" s="15">
        <v>15</v>
      </c>
      <c r="G60" s="19">
        <v>0</v>
      </c>
      <c r="H60" s="15">
        <f>IF(E60 = CHAR(37), F60*G60/100,F60*G60)</f>
        <v>0</v>
      </c>
    </row>
    <row r="61" spans="1:8" s="3" customFormat="1" ht="12" customHeight="1" x14ac:dyDescent="0.3">
      <c r="B61" s="16"/>
      <c r="C61" s="17"/>
      <c r="D61" s="17"/>
      <c r="E61" s="17"/>
      <c r="F61" s="17"/>
      <c r="G61" s="17"/>
      <c r="H61" s="17"/>
    </row>
    <row r="62" spans="1:8" s="3" customFormat="1" ht="12" customHeight="1" x14ac:dyDescent="0.3">
      <c r="A62" s="3">
        <v>16717</v>
      </c>
      <c r="B62" s="10" t="s">
        <v>2895</v>
      </c>
      <c r="C62" s="11" t="s">
        <v>2896</v>
      </c>
      <c r="D62" s="11" t="s">
        <v>2897</v>
      </c>
      <c r="E62" s="18" t="s">
        <v>422</v>
      </c>
      <c r="F62" s="15">
        <v>15</v>
      </c>
      <c r="G62" s="19">
        <v>0</v>
      </c>
      <c r="H62" s="15">
        <f>IF(E62 = CHAR(37), F62*G62/100,F62*G62)</f>
        <v>0</v>
      </c>
    </row>
    <row r="63" spans="1:8" s="3" customFormat="1" ht="12" customHeight="1" x14ac:dyDescent="0.3">
      <c r="B63" s="16"/>
      <c r="C63" s="17"/>
      <c r="D63" s="17"/>
      <c r="E63" s="17"/>
      <c r="F63" s="17"/>
      <c r="G63" s="17"/>
      <c r="H63" s="17"/>
    </row>
    <row r="64" spans="1:8" s="3" customFormat="1" ht="12" customHeight="1" x14ac:dyDescent="0.3">
      <c r="A64" s="3">
        <v>16718</v>
      </c>
      <c r="B64" s="10" t="s">
        <v>2898</v>
      </c>
      <c r="C64" s="11" t="s">
        <v>2899</v>
      </c>
      <c r="D64" s="12" t="s">
        <v>1828</v>
      </c>
      <c r="E64" s="18"/>
      <c r="F64" s="15"/>
      <c r="G64" s="15"/>
      <c r="H64" s="15"/>
    </row>
    <row r="65" spans="1:8" s="3" customFormat="1" ht="12" customHeight="1" x14ac:dyDescent="0.3">
      <c r="B65" s="16"/>
      <c r="C65" s="17"/>
      <c r="D65" s="17"/>
      <c r="E65" s="17"/>
      <c r="F65" s="17"/>
      <c r="G65" s="17"/>
      <c r="H65" s="17"/>
    </row>
    <row r="66" spans="1:8" s="3" customFormat="1" ht="36" customHeight="1" x14ac:dyDescent="0.3">
      <c r="A66" s="3">
        <v>16719</v>
      </c>
      <c r="B66" s="10"/>
      <c r="C66" s="11"/>
      <c r="D66" s="27" t="s">
        <v>2900</v>
      </c>
      <c r="E66" s="18"/>
      <c r="F66" s="15"/>
      <c r="G66" s="15"/>
      <c r="H66" s="15"/>
    </row>
    <row r="67" spans="1:8" s="3" customFormat="1" ht="12" customHeight="1" x14ac:dyDescent="0.3">
      <c r="B67" s="16"/>
      <c r="C67" s="17"/>
      <c r="D67" s="17"/>
      <c r="E67" s="17"/>
      <c r="F67" s="17"/>
      <c r="G67" s="17"/>
      <c r="H67" s="17"/>
    </row>
    <row r="68" spans="1:8" s="3" customFormat="1" ht="12" customHeight="1" x14ac:dyDescent="0.3">
      <c r="A68" s="3">
        <v>16651</v>
      </c>
      <c r="B68" s="10" t="s">
        <v>2901</v>
      </c>
      <c r="C68" s="11"/>
      <c r="D68" s="11" t="s">
        <v>2902</v>
      </c>
      <c r="E68" s="18" t="s">
        <v>176</v>
      </c>
      <c r="F68" s="15">
        <v>10</v>
      </c>
      <c r="G68" s="19">
        <v>0</v>
      </c>
      <c r="H68" s="15">
        <f>IF(E68 = CHAR(37), F68*G68/100,F68*G68)</f>
        <v>0</v>
      </c>
    </row>
    <row r="69" spans="1:8" s="3" customFormat="1" ht="12" customHeight="1" x14ac:dyDescent="0.3">
      <c r="B69" s="16"/>
      <c r="C69" s="17"/>
      <c r="D69" s="17"/>
      <c r="E69" s="17"/>
      <c r="F69" s="17"/>
      <c r="G69" s="17"/>
      <c r="H69" s="17"/>
    </row>
    <row r="70" spans="1:8" s="3" customFormat="1" ht="12" customHeight="1" x14ac:dyDescent="0.3">
      <c r="A70" s="3">
        <v>16652</v>
      </c>
      <c r="B70" s="10" t="s">
        <v>2903</v>
      </c>
      <c r="C70" s="11" t="s">
        <v>2904</v>
      </c>
      <c r="D70" s="12" t="s">
        <v>2905</v>
      </c>
      <c r="E70" s="18"/>
      <c r="F70" s="15"/>
      <c r="G70" s="15"/>
      <c r="H70" s="15"/>
    </row>
    <row r="71" spans="1:8" s="3" customFormat="1" ht="12" customHeight="1" x14ac:dyDescent="0.3">
      <c r="B71" s="16"/>
      <c r="C71" s="17"/>
      <c r="D71" s="17"/>
      <c r="E71" s="17"/>
      <c r="F71" s="17"/>
      <c r="G71" s="17"/>
      <c r="H71" s="17"/>
    </row>
    <row r="72" spans="1:8" s="3" customFormat="1" ht="72" customHeight="1" x14ac:dyDescent="0.3">
      <c r="A72" s="3">
        <v>16653</v>
      </c>
      <c r="B72" s="10"/>
      <c r="C72" s="11" t="s">
        <v>2906</v>
      </c>
      <c r="D72" s="27" t="s">
        <v>2907</v>
      </c>
      <c r="E72" s="18"/>
      <c r="F72" s="15"/>
      <c r="G72" s="15"/>
      <c r="H72" s="15"/>
    </row>
    <row r="73" spans="1:8" s="3" customFormat="1" ht="12" customHeight="1" x14ac:dyDescent="0.3">
      <c r="B73" s="16"/>
      <c r="C73" s="17"/>
      <c r="D73" s="17"/>
      <c r="E73" s="17"/>
      <c r="F73" s="17"/>
      <c r="G73" s="17"/>
      <c r="H73" s="17"/>
    </row>
    <row r="74" spans="1:8" s="3" customFormat="1" ht="36" customHeight="1" x14ac:dyDescent="0.3">
      <c r="A74" s="3">
        <v>16654</v>
      </c>
      <c r="B74" s="10" t="s">
        <v>2908</v>
      </c>
      <c r="C74" s="11"/>
      <c r="D74" s="11" t="s">
        <v>2909</v>
      </c>
      <c r="E74" s="18" t="s">
        <v>176</v>
      </c>
      <c r="F74" s="15">
        <v>6</v>
      </c>
      <c r="G74" s="19">
        <v>0</v>
      </c>
      <c r="H74" s="15">
        <f>IF(E74 = CHAR(37), F74*G74/100,F74*G74)</f>
        <v>0</v>
      </c>
    </row>
    <row r="75" spans="1:8" s="3" customFormat="1" ht="12" customHeight="1" x14ac:dyDescent="0.3">
      <c r="B75" s="16"/>
      <c r="C75" s="17"/>
      <c r="D75" s="17"/>
      <c r="E75" s="17"/>
      <c r="F75" s="17"/>
      <c r="G75" s="17"/>
      <c r="H75" s="17"/>
    </row>
    <row r="76" spans="1:8" s="3" customFormat="1" ht="24" customHeight="1" x14ac:dyDescent="0.3">
      <c r="A76" s="3">
        <v>16709</v>
      </c>
      <c r="B76" s="10" t="s">
        <v>2910</v>
      </c>
      <c r="C76" s="11"/>
      <c r="D76" s="11" t="s">
        <v>2911</v>
      </c>
      <c r="E76" s="18" t="s">
        <v>176</v>
      </c>
      <c r="F76" s="15">
        <v>10</v>
      </c>
      <c r="G76" s="19">
        <v>0</v>
      </c>
      <c r="H76" s="15">
        <f>IF(E76 = CHAR(37), F76*G76/100,F76*G76)</f>
        <v>0</v>
      </c>
    </row>
    <row r="77" spans="1:8" s="3" customFormat="1" ht="12" customHeight="1" x14ac:dyDescent="0.3">
      <c r="B77" s="16"/>
      <c r="C77" s="17"/>
      <c r="D77" s="17"/>
      <c r="E77" s="17"/>
      <c r="F77" s="17"/>
      <c r="G77" s="17"/>
      <c r="H77" s="17"/>
    </row>
    <row r="78" spans="1:8" s="3" customFormat="1" ht="24" customHeight="1" x14ac:dyDescent="0.3">
      <c r="A78" s="3">
        <v>16634</v>
      </c>
      <c r="B78" s="10" t="s">
        <v>2912</v>
      </c>
      <c r="C78" s="11"/>
      <c r="D78" s="11" t="s">
        <v>2913</v>
      </c>
      <c r="E78" s="18" t="s">
        <v>176</v>
      </c>
      <c r="F78" s="15">
        <v>30</v>
      </c>
      <c r="G78" s="19">
        <v>0</v>
      </c>
      <c r="H78" s="15">
        <f>IF(E78 = CHAR(37), F78*G78/100,F78*G78)</f>
        <v>0</v>
      </c>
    </row>
    <row r="79" spans="1:8" s="3" customFormat="1" ht="12" customHeight="1" x14ac:dyDescent="0.3">
      <c r="B79" s="16"/>
      <c r="C79" s="17"/>
      <c r="D79" s="17"/>
      <c r="E79" s="17"/>
      <c r="F79" s="17"/>
      <c r="G79" s="17"/>
      <c r="H79" s="17"/>
    </row>
    <row r="80" spans="1:8" s="3" customFormat="1" ht="24" customHeight="1" x14ac:dyDescent="0.3">
      <c r="A80" s="3">
        <v>16635</v>
      </c>
      <c r="B80" s="10" t="s">
        <v>2914</v>
      </c>
      <c r="C80" s="11" t="s">
        <v>2915</v>
      </c>
      <c r="D80" s="12" t="s">
        <v>2916</v>
      </c>
      <c r="E80" s="18"/>
      <c r="F80" s="15"/>
      <c r="G80" s="26"/>
      <c r="H80" s="15"/>
    </row>
    <row r="81" spans="1:8" s="3" customFormat="1" ht="12" customHeight="1" x14ac:dyDescent="0.3">
      <c r="B81" s="16"/>
      <c r="C81" s="17"/>
      <c r="D81" s="17"/>
      <c r="E81" s="17"/>
      <c r="F81" s="17"/>
      <c r="G81" s="17"/>
      <c r="H81" s="17"/>
    </row>
    <row r="82" spans="1:8" s="3" customFormat="1" ht="24" customHeight="1" x14ac:dyDescent="0.3">
      <c r="A82" s="3">
        <v>16636</v>
      </c>
      <c r="B82" s="10" t="s">
        <v>2917</v>
      </c>
      <c r="C82" s="11"/>
      <c r="D82" s="11" t="s">
        <v>2918</v>
      </c>
      <c r="E82" s="18" t="s">
        <v>422</v>
      </c>
      <c r="F82" s="15">
        <v>15</v>
      </c>
      <c r="G82" s="19">
        <v>0</v>
      </c>
      <c r="H82" s="15">
        <f>IF(E82 = CHAR(37), F82*G82/100,F82*G82)</f>
        <v>0</v>
      </c>
    </row>
    <row r="83" spans="1:8" s="3" customFormat="1" ht="12" customHeight="1" x14ac:dyDescent="0.3">
      <c r="B83" s="16"/>
      <c r="C83" s="17"/>
      <c r="D83" s="17"/>
      <c r="E83" s="17"/>
      <c r="F83" s="17"/>
      <c r="G83" s="17"/>
      <c r="H83" s="17"/>
    </row>
    <row r="84" spans="1:8" s="3" customFormat="1" ht="12" customHeight="1" x14ac:dyDescent="0.3">
      <c r="A84" s="3">
        <v>16637</v>
      </c>
      <c r="B84" s="10" t="s">
        <v>2919</v>
      </c>
      <c r="C84" s="11" t="s">
        <v>535</v>
      </c>
      <c r="D84" s="12" t="s">
        <v>2920</v>
      </c>
      <c r="E84" s="18"/>
      <c r="F84" s="15"/>
      <c r="G84" s="26"/>
      <c r="H84" s="15"/>
    </row>
    <row r="85" spans="1:8" s="3" customFormat="1" ht="12" customHeight="1" x14ac:dyDescent="0.3">
      <c r="B85" s="16"/>
      <c r="C85" s="17"/>
      <c r="D85" s="17"/>
      <c r="E85" s="17"/>
      <c r="F85" s="17"/>
      <c r="G85" s="17"/>
      <c r="H85" s="17"/>
    </row>
    <row r="86" spans="1:8" s="3" customFormat="1" ht="36" customHeight="1" x14ac:dyDescent="0.3">
      <c r="A86" s="3">
        <v>16638</v>
      </c>
      <c r="B86" s="10" t="s">
        <v>2921</v>
      </c>
      <c r="C86" s="11"/>
      <c r="D86" s="11" t="s">
        <v>2922</v>
      </c>
      <c r="E86" s="18" t="s">
        <v>176</v>
      </c>
      <c r="F86" s="15">
        <v>10</v>
      </c>
      <c r="G86" s="19">
        <v>0</v>
      </c>
      <c r="H86" s="15">
        <f>IF(E86 = CHAR(37), F86*G86/100,F86*G86)</f>
        <v>0</v>
      </c>
    </row>
    <row r="87" spans="1:8" s="3" customFormat="1" ht="12" customHeight="1" x14ac:dyDescent="0.3">
      <c r="B87" s="16"/>
      <c r="C87" s="17"/>
      <c r="D87" s="17"/>
      <c r="E87" s="17"/>
      <c r="F87" s="17"/>
      <c r="G87" s="17"/>
      <c r="H87" s="17"/>
    </row>
    <row r="88" spans="1:8" s="3" customFormat="1" ht="12" customHeight="1" x14ac:dyDescent="0.3">
      <c r="B88" s="16"/>
      <c r="C88" s="17"/>
      <c r="D88" s="17"/>
      <c r="E88" s="17"/>
      <c r="F88" s="17"/>
      <c r="G88" s="17"/>
      <c r="H88" s="17"/>
    </row>
    <row r="89" spans="1:8" s="3" customFormat="1" ht="12" customHeight="1" x14ac:dyDescent="0.3">
      <c r="B89" s="16"/>
      <c r="C89" s="17"/>
      <c r="D89" s="17"/>
      <c r="E89" s="17"/>
      <c r="F89" s="17"/>
      <c r="G89" s="17"/>
      <c r="H89" s="17"/>
    </row>
    <row r="90" spans="1:8" s="3" customFormat="1" ht="12" customHeight="1" x14ac:dyDescent="0.3">
      <c r="B90" s="16"/>
      <c r="C90" s="17"/>
      <c r="D90" s="17"/>
      <c r="E90" s="17"/>
      <c r="F90" s="17"/>
      <c r="G90" s="17"/>
      <c r="H90" s="17"/>
    </row>
    <row r="91" spans="1:8" s="3" customFormat="1" ht="12" customHeight="1" x14ac:dyDescent="0.3">
      <c r="B91" s="16"/>
      <c r="C91" s="17"/>
      <c r="D91" s="17"/>
      <c r="E91" s="17"/>
      <c r="F91" s="17"/>
      <c r="G91" s="17"/>
      <c r="H91" s="17"/>
    </row>
    <row r="92" spans="1:8" s="3" customFormat="1" ht="12" customHeight="1" x14ac:dyDescent="0.3">
      <c r="B92" s="16"/>
      <c r="C92" s="17"/>
      <c r="D92" s="17"/>
      <c r="E92" s="17"/>
      <c r="F92" s="17"/>
      <c r="G92" s="17"/>
      <c r="H92" s="17"/>
    </row>
    <row r="93" spans="1:8" s="3" customFormat="1" ht="12" customHeight="1" x14ac:dyDescent="0.3">
      <c r="B93" s="16"/>
      <c r="C93" s="17"/>
      <c r="D93" s="17"/>
      <c r="E93" s="17"/>
      <c r="F93" s="17"/>
      <c r="G93" s="17"/>
      <c r="H93" s="17"/>
    </row>
    <row r="94" spans="1:8" s="3" customFormat="1" ht="12" customHeight="1" x14ac:dyDescent="0.3">
      <c r="B94" s="16"/>
      <c r="C94" s="17"/>
      <c r="D94" s="17"/>
      <c r="E94" s="17"/>
      <c r="F94" s="17"/>
      <c r="G94" s="17"/>
      <c r="H94" s="17"/>
    </row>
    <row r="95" spans="1:8" s="3" customFormat="1" ht="12" customHeight="1" x14ac:dyDescent="0.3">
      <c r="B95" s="16"/>
      <c r="C95" s="17"/>
      <c r="D95" s="17"/>
      <c r="E95" s="17"/>
      <c r="F95" s="17"/>
      <c r="G95" s="17"/>
      <c r="H95" s="17"/>
    </row>
    <row r="96" spans="1:8" s="3" customFormat="1" ht="12" customHeight="1" x14ac:dyDescent="0.3">
      <c r="B96" s="16"/>
      <c r="C96" s="17"/>
      <c r="D96" s="17"/>
      <c r="E96" s="17"/>
      <c r="F96" s="17"/>
      <c r="G96" s="17"/>
      <c r="H96" s="17"/>
    </row>
    <row r="97" spans="1:8" s="4" customFormat="1" ht="20.100000000000001" customHeight="1" x14ac:dyDescent="0.3">
      <c r="B97" s="20" t="s">
        <v>98</v>
      </c>
      <c r="C97" s="21"/>
      <c r="D97" s="22"/>
      <c r="E97" s="23"/>
      <c r="F97" s="24"/>
      <c r="G97" s="24"/>
      <c r="H97" s="25">
        <f>SUM(H54:H96)</f>
        <v>0</v>
      </c>
    </row>
    <row r="98" spans="1:8" s="1" customFormat="1" ht="13.8" x14ac:dyDescent="0.3">
      <c r="B98" s="6" t="s">
        <v>2854</v>
      </c>
    </row>
    <row r="99" spans="1:8" s="2" customFormat="1" ht="12" x14ac:dyDescent="0.3">
      <c r="H99" s="7" t="s">
        <v>2923</v>
      </c>
    </row>
    <row r="100" spans="1:8" s="3" customFormat="1" ht="27.45" customHeight="1" x14ac:dyDescent="0.3">
      <c r="B100" s="8" t="s">
        <v>4</v>
      </c>
      <c r="C100" s="8" t="s">
        <v>5</v>
      </c>
      <c r="D100" s="8" t="s">
        <v>6</v>
      </c>
      <c r="E100" s="8" t="s">
        <v>7</v>
      </c>
      <c r="F100" s="8" t="s">
        <v>8</v>
      </c>
      <c r="G100" s="8" t="s">
        <v>9</v>
      </c>
      <c r="H100" s="9" t="s">
        <v>10</v>
      </c>
    </row>
    <row r="101" spans="1:8" s="3" customFormat="1" ht="12" customHeight="1" x14ac:dyDescent="0.3">
      <c r="A101" s="3">
        <v>16639</v>
      </c>
      <c r="B101" s="10" t="s">
        <v>2924</v>
      </c>
      <c r="C101" s="11" t="s">
        <v>2071</v>
      </c>
      <c r="D101" s="12" t="s">
        <v>909</v>
      </c>
      <c r="E101" s="18"/>
      <c r="F101" s="15"/>
      <c r="G101" s="15"/>
      <c r="H101" s="15"/>
    </row>
    <row r="102" spans="1:8" s="3" customFormat="1" ht="12" customHeight="1" x14ac:dyDescent="0.3">
      <c r="B102" s="16"/>
      <c r="C102" s="17"/>
      <c r="D102" s="17"/>
      <c r="E102" s="17"/>
      <c r="F102" s="17"/>
      <c r="G102" s="17"/>
      <c r="H102" s="17"/>
    </row>
    <row r="103" spans="1:8" s="3" customFormat="1" ht="12" customHeight="1" x14ac:dyDescent="0.3">
      <c r="A103" s="3">
        <v>18732</v>
      </c>
      <c r="B103" s="10" t="s">
        <v>2925</v>
      </c>
      <c r="C103" s="11"/>
      <c r="D103" s="12" t="s">
        <v>2168</v>
      </c>
      <c r="E103" s="18"/>
      <c r="F103" s="15"/>
      <c r="G103" s="15"/>
      <c r="H103" s="15"/>
    </row>
    <row r="104" spans="1:8" s="3" customFormat="1" ht="12" customHeight="1" x14ac:dyDescent="0.3">
      <c r="B104" s="16"/>
      <c r="C104" s="17"/>
      <c r="D104" s="17"/>
      <c r="E104" s="17"/>
      <c r="F104" s="17"/>
      <c r="G104" s="17"/>
      <c r="H104" s="17"/>
    </row>
    <row r="105" spans="1:8" s="3" customFormat="1" ht="36" customHeight="1" x14ac:dyDescent="0.3">
      <c r="A105" s="3">
        <v>18733</v>
      </c>
      <c r="B105" s="10"/>
      <c r="C105" s="11"/>
      <c r="D105" s="27" t="s">
        <v>2926</v>
      </c>
      <c r="E105" s="18"/>
      <c r="F105" s="15"/>
      <c r="G105" s="15"/>
      <c r="H105" s="15"/>
    </row>
    <row r="106" spans="1:8" s="3" customFormat="1" ht="12" customHeight="1" x14ac:dyDescent="0.3">
      <c r="B106" s="16"/>
      <c r="C106" s="17"/>
      <c r="D106" s="17"/>
      <c r="E106" s="17"/>
      <c r="F106" s="17"/>
      <c r="G106" s="17"/>
      <c r="H106" s="17"/>
    </row>
    <row r="107" spans="1:8" s="3" customFormat="1" ht="24" customHeight="1" x14ac:dyDescent="0.3">
      <c r="A107" s="3">
        <v>18734</v>
      </c>
      <c r="B107" s="10" t="s">
        <v>2927</v>
      </c>
      <c r="C107" s="11"/>
      <c r="D107" s="11" t="s">
        <v>2928</v>
      </c>
      <c r="E107" s="18" t="s">
        <v>422</v>
      </c>
      <c r="F107" s="15">
        <v>20</v>
      </c>
      <c r="G107" s="19">
        <v>0</v>
      </c>
      <c r="H107" s="15">
        <f>IF(E107 = CHAR(37), F107*G107/100,F107*G107)</f>
        <v>0</v>
      </c>
    </row>
    <row r="108" spans="1:8" s="3" customFormat="1" ht="12" customHeight="1" x14ac:dyDescent="0.3">
      <c r="B108" s="16"/>
      <c r="C108" s="17"/>
      <c r="D108" s="17"/>
      <c r="E108" s="17"/>
      <c r="F108" s="17"/>
      <c r="G108" s="17"/>
      <c r="H108" s="17"/>
    </row>
    <row r="109" spans="1:8" s="3" customFormat="1" ht="24" customHeight="1" x14ac:dyDescent="0.3">
      <c r="A109" s="3">
        <v>18735</v>
      </c>
      <c r="B109" s="10" t="s">
        <v>2929</v>
      </c>
      <c r="C109" s="11"/>
      <c r="D109" s="11" t="s">
        <v>2930</v>
      </c>
      <c r="E109" s="18" t="s">
        <v>422</v>
      </c>
      <c r="F109" s="15">
        <v>20</v>
      </c>
      <c r="G109" s="19">
        <v>0</v>
      </c>
      <c r="H109" s="15">
        <f>IF(E109 = CHAR(37), F109*G109/100,F109*G109)</f>
        <v>0</v>
      </c>
    </row>
    <row r="110" spans="1:8" s="3" customFormat="1" ht="12" customHeight="1" x14ac:dyDescent="0.3">
      <c r="B110" s="16"/>
      <c r="C110" s="17"/>
      <c r="D110" s="17"/>
      <c r="E110" s="17"/>
      <c r="F110" s="17"/>
      <c r="G110" s="17"/>
      <c r="H110" s="17"/>
    </row>
    <row r="111" spans="1:8" s="3" customFormat="1" ht="24" customHeight="1" x14ac:dyDescent="0.3">
      <c r="A111" s="3">
        <v>18736</v>
      </c>
      <c r="B111" s="10" t="s">
        <v>2931</v>
      </c>
      <c r="C111" s="11"/>
      <c r="D111" s="11" t="s">
        <v>2932</v>
      </c>
      <c r="E111" s="18" t="s">
        <v>422</v>
      </c>
      <c r="F111" s="15">
        <v>20</v>
      </c>
      <c r="G111" s="19">
        <v>0</v>
      </c>
      <c r="H111" s="15">
        <f>IF(E111 = CHAR(37), F111*G111/100,F111*G111)</f>
        <v>0</v>
      </c>
    </row>
    <row r="112" spans="1:8" s="3" customFormat="1" ht="12" customHeight="1" x14ac:dyDescent="0.3">
      <c r="B112" s="16"/>
      <c r="C112" s="17"/>
      <c r="D112" s="17"/>
      <c r="E112" s="17"/>
      <c r="F112" s="17"/>
      <c r="G112" s="17"/>
      <c r="H112" s="17"/>
    </row>
    <row r="113" spans="2:8" s="3" customFormat="1" ht="12" customHeight="1" x14ac:dyDescent="0.3">
      <c r="B113" s="16"/>
      <c r="C113" s="17"/>
      <c r="D113" s="17"/>
      <c r="E113" s="17"/>
      <c r="F113" s="17"/>
      <c r="G113" s="17"/>
      <c r="H113" s="17"/>
    </row>
    <row r="114" spans="2:8" s="3" customFormat="1" ht="12" customHeight="1" x14ac:dyDescent="0.3">
      <c r="B114" s="16"/>
      <c r="C114" s="17"/>
      <c r="D114" s="17"/>
      <c r="E114" s="17"/>
      <c r="F114" s="17"/>
      <c r="G114" s="17"/>
      <c r="H114" s="17"/>
    </row>
    <row r="115" spans="2:8" s="3" customFormat="1" ht="12" customHeight="1" x14ac:dyDescent="0.3">
      <c r="B115" s="16"/>
      <c r="C115" s="17"/>
      <c r="D115" s="17"/>
      <c r="E115" s="17"/>
      <c r="F115" s="17"/>
      <c r="G115" s="17"/>
      <c r="H115" s="17"/>
    </row>
    <row r="116" spans="2:8" s="3" customFormat="1" ht="12" customHeight="1" x14ac:dyDescent="0.3">
      <c r="B116" s="16"/>
      <c r="C116" s="17"/>
      <c r="D116" s="17"/>
      <c r="E116" s="17"/>
      <c r="F116" s="17"/>
      <c r="G116" s="17"/>
      <c r="H116" s="17"/>
    </row>
    <row r="117" spans="2:8" s="3" customFormat="1" ht="12" customHeight="1" x14ac:dyDescent="0.3">
      <c r="B117" s="16"/>
      <c r="C117" s="17"/>
      <c r="D117" s="17"/>
      <c r="E117" s="17"/>
      <c r="F117" s="17"/>
      <c r="G117" s="17"/>
      <c r="H117" s="17"/>
    </row>
    <row r="118" spans="2:8" s="3" customFormat="1" ht="12" customHeight="1" x14ac:dyDescent="0.3">
      <c r="B118" s="16"/>
      <c r="C118" s="17"/>
      <c r="D118" s="17"/>
      <c r="E118" s="17"/>
      <c r="F118" s="17"/>
      <c r="G118" s="17"/>
      <c r="H118" s="17"/>
    </row>
    <row r="119" spans="2:8" s="3" customFormat="1" ht="12" customHeight="1" x14ac:dyDescent="0.3">
      <c r="B119" s="16"/>
      <c r="C119" s="17"/>
      <c r="D119" s="17"/>
      <c r="E119" s="17"/>
      <c r="F119" s="17"/>
      <c r="G119" s="17"/>
      <c r="H119" s="17"/>
    </row>
    <row r="120" spans="2:8" s="3" customFormat="1" ht="12" customHeight="1" x14ac:dyDescent="0.3">
      <c r="B120" s="16"/>
      <c r="C120" s="17"/>
      <c r="D120" s="17"/>
      <c r="E120" s="17"/>
      <c r="F120" s="17"/>
      <c r="G120" s="17"/>
      <c r="H120" s="17"/>
    </row>
    <row r="121" spans="2:8" s="3" customFormat="1" ht="12" customHeight="1" x14ac:dyDescent="0.3">
      <c r="B121" s="16"/>
      <c r="C121" s="17"/>
      <c r="D121" s="17"/>
      <c r="E121" s="17"/>
      <c r="F121" s="17"/>
      <c r="G121" s="17"/>
      <c r="H121" s="17"/>
    </row>
    <row r="122" spans="2:8" s="3" customFormat="1" ht="12" customHeight="1" x14ac:dyDescent="0.3">
      <c r="B122" s="16"/>
      <c r="C122" s="17"/>
      <c r="D122" s="17"/>
      <c r="E122" s="17"/>
      <c r="F122" s="17"/>
      <c r="G122" s="17"/>
      <c r="H122" s="17"/>
    </row>
    <row r="123" spans="2:8" s="3" customFormat="1" ht="12" customHeight="1" x14ac:dyDescent="0.3">
      <c r="B123" s="16"/>
      <c r="C123" s="17"/>
      <c r="D123" s="17"/>
      <c r="E123" s="17"/>
      <c r="F123" s="17"/>
      <c r="G123" s="17"/>
      <c r="H123" s="17"/>
    </row>
    <row r="124" spans="2:8" s="3" customFormat="1" ht="12" customHeight="1" x14ac:dyDescent="0.3">
      <c r="B124" s="16"/>
      <c r="C124" s="17"/>
      <c r="D124" s="17"/>
      <c r="E124" s="17"/>
      <c r="F124" s="17"/>
      <c r="G124" s="17"/>
      <c r="H124" s="17"/>
    </row>
    <row r="125" spans="2:8" s="3" customFormat="1" ht="12" customHeight="1" x14ac:dyDescent="0.3">
      <c r="B125" s="16"/>
      <c r="C125" s="17"/>
      <c r="D125" s="17"/>
      <c r="E125" s="17"/>
      <c r="F125" s="17"/>
      <c r="G125" s="17"/>
      <c r="H125" s="17"/>
    </row>
    <row r="126" spans="2:8" s="3" customFormat="1" ht="12" customHeight="1" x14ac:dyDescent="0.3">
      <c r="B126" s="16"/>
      <c r="C126" s="17"/>
      <c r="D126" s="17"/>
      <c r="E126" s="17"/>
      <c r="F126" s="17"/>
      <c r="G126" s="17"/>
      <c r="H126" s="17"/>
    </row>
    <row r="127" spans="2:8" s="3" customFormat="1" ht="12" customHeight="1" x14ac:dyDescent="0.3">
      <c r="B127" s="16"/>
      <c r="C127" s="17"/>
      <c r="D127" s="17"/>
      <c r="E127" s="17"/>
      <c r="F127" s="17"/>
      <c r="G127" s="17"/>
      <c r="H127" s="17"/>
    </row>
    <row r="128" spans="2:8" s="3" customFormat="1" ht="12" customHeight="1" x14ac:dyDescent="0.3">
      <c r="B128" s="16"/>
      <c r="C128" s="17"/>
      <c r="D128" s="17"/>
      <c r="E128" s="17"/>
      <c r="F128" s="17"/>
      <c r="G128" s="17"/>
      <c r="H128" s="17"/>
    </row>
    <row r="129" spans="2:8" s="3" customFormat="1" ht="12" customHeight="1" x14ac:dyDescent="0.3">
      <c r="B129" s="16"/>
      <c r="C129" s="17"/>
      <c r="D129" s="17"/>
      <c r="E129" s="17"/>
      <c r="F129" s="17"/>
      <c r="G129" s="17"/>
      <c r="H129" s="17"/>
    </row>
    <row r="130" spans="2:8" s="3" customFormat="1" ht="12" customHeight="1" x14ac:dyDescent="0.3">
      <c r="B130" s="16"/>
      <c r="C130" s="17"/>
      <c r="D130" s="17"/>
      <c r="E130" s="17"/>
      <c r="F130" s="17"/>
      <c r="G130" s="17"/>
      <c r="H130" s="17"/>
    </row>
    <row r="131" spans="2:8" s="3" customFormat="1" ht="12" customHeight="1" x14ac:dyDescent="0.3">
      <c r="B131" s="16"/>
      <c r="C131" s="17"/>
      <c r="D131" s="17"/>
      <c r="E131" s="17"/>
      <c r="F131" s="17"/>
      <c r="G131" s="17"/>
      <c r="H131" s="17"/>
    </row>
    <row r="132" spans="2:8" s="3" customFormat="1" ht="12" customHeight="1" x14ac:dyDescent="0.3">
      <c r="B132" s="16"/>
      <c r="C132" s="17"/>
      <c r="D132" s="17"/>
      <c r="E132" s="17"/>
      <c r="F132" s="17"/>
      <c r="G132" s="17"/>
      <c r="H132" s="17"/>
    </row>
    <row r="133" spans="2:8" s="3" customFormat="1" ht="12" customHeight="1" x14ac:dyDescent="0.3">
      <c r="B133" s="16"/>
      <c r="C133" s="17"/>
      <c r="D133" s="17"/>
      <c r="E133" s="17"/>
      <c r="F133" s="17"/>
      <c r="G133" s="17"/>
      <c r="H133" s="17"/>
    </row>
    <row r="134" spans="2:8" s="3" customFormat="1" ht="12" customHeight="1" x14ac:dyDescent="0.3">
      <c r="B134" s="16"/>
      <c r="C134" s="17"/>
      <c r="D134" s="17"/>
      <c r="E134" s="17"/>
      <c r="F134" s="17"/>
      <c r="G134" s="17"/>
      <c r="H134" s="17"/>
    </row>
    <row r="135" spans="2:8" s="3" customFormat="1" ht="12" customHeight="1" x14ac:dyDescent="0.3">
      <c r="B135" s="16"/>
      <c r="C135" s="17"/>
      <c r="D135" s="17"/>
      <c r="E135" s="17"/>
      <c r="F135" s="17"/>
      <c r="G135" s="17"/>
      <c r="H135" s="17"/>
    </row>
    <row r="136" spans="2:8" s="3" customFormat="1" ht="12" customHeight="1" x14ac:dyDescent="0.3">
      <c r="B136" s="16"/>
      <c r="C136" s="17"/>
      <c r="D136" s="17"/>
      <c r="E136" s="17"/>
      <c r="F136" s="17"/>
      <c r="G136" s="17"/>
      <c r="H136" s="17"/>
    </row>
    <row r="137" spans="2:8" s="3" customFormat="1" ht="12" customHeight="1" x14ac:dyDescent="0.3">
      <c r="B137" s="16"/>
      <c r="C137" s="17"/>
      <c r="D137" s="17"/>
      <c r="E137" s="17"/>
      <c r="F137" s="17"/>
      <c r="G137" s="17"/>
      <c r="H137" s="17"/>
    </row>
    <row r="138" spans="2:8" s="3" customFormat="1" ht="12" customHeight="1" x14ac:dyDescent="0.3">
      <c r="B138" s="16"/>
      <c r="C138" s="17"/>
      <c r="D138" s="17"/>
      <c r="E138" s="17"/>
      <c r="F138" s="17"/>
      <c r="G138" s="17"/>
      <c r="H138" s="17"/>
    </row>
    <row r="139" spans="2:8" s="3" customFormat="1" ht="12" customHeight="1" x14ac:dyDescent="0.3">
      <c r="B139" s="16"/>
      <c r="C139" s="17"/>
      <c r="D139" s="17"/>
      <c r="E139" s="17"/>
      <c r="F139" s="17"/>
      <c r="G139" s="17"/>
      <c r="H139" s="17"/>
    </row>
    <row r="140" spans="2:8" s="3" customFormat="1" ht="12" customHeight="1" x14ac:dyDescent="0.3">
      <c r="B140" s="16"/>
      <c r="C140" s="17"/>
      <c r="D140" s="17"/>
      <c r="E140" s="17"/>
      <c r="F140" s="17"/>
      <c r="G140" s="17"/>
      <c r="H140" s="17"/>
    </row>
    <row r="141" spans="2:8" s="3" customFormat="1" ht="12" customHeight="1" x14ac:dyDescent="0.3">
      <c r="B141" s="16"/>
      <c r="C141" s="17"/>
      <c r="D141" s="17"/>
      <c r="E141" s="17"/>
      <c r="F141" s="17"/>
      <c r="G141" s="17"/>
      <c r="H141" s="17"/>
    </row>
    <row r="142" spans="2:8" s="3" customFormat="1" ht="12" customHeight="1" x14ac:dyDescent="0.3">
      <c r="B142" s="16"/>
      <c r="C142" s="17"/>
      <c r="D142" s="17"/>
      <c r="E142" s="17"/>
      <c r="F142" s="17"/>
      <c r="G142" s="17"/>
      <c r="H142" s="17"/>
    </row>
    <row r="143" spans="2:8" s="3" customFormat="1" ht="12" customHeight="1" x14ac:dyDescent="0.3">
      <c r="B143" s="16"/>
      <c r="C143" s="17"/>
      <c r="D143" s="17"/>
      <c r="E143" s="17"/>
      <c r="F143" s="17"/>
      <c r="G143" s="17"/>
      <c r="H143" s="17"/>
    </row>
    <row r="144" spans="2:8" s="3" customFormat="1" ht="12" customHeight="1" x14ac:dyDescent="0.3">
      <c r="B144" s="16"/>
      <c r="C144" s="17"/>
      <c r="D144" s="17"/>
      <c r="E144" s="17"/>
      <c r="F144" s="17"/>
      <c r="G144" s="17"/>
      <c r="H144" s="17"/>
    </row>
    <row r="145" spans="1:8" s="3" customFormat="1" ht="12" customHeight="1" x14ac:dyDescent="0.3">
      <c r="B145" s="16"/>
      <c r="C145" s="17"/>
      <c r="D145" s="17"/>
      <c r="E145" s="17"/>
      <c r="F145" s="17"/>
      <c r="G145" s="17"/>
      <c r="H145" s="17"/>
    </row>
    <row r="146" spans="1:8" s="3" customFormat="1" ht="12" customHeight="1" x14ac:dyDescent="0.3">
      <c r="B146" s="16"/>
      <c r="C146" s="17"/>
      <c r="D146" s="17"/>
      <c r="E146" s="17"/>
      <c r="F146" s="17"/>
      <c r="G146" s="17"/>
      <c r="H146" s="17"/>
    </row>
    <row r="147" spans="1:8" s="3" customFormat="1" ht="12" customHeight="1" x14ac:dyDescent="0.3">
      <c r="B147" s="16"/>
      <c r="C147" s="17"/>
      <c r="D147" s="17"/>
      <c r="E147" s="17"/>
      <c r="F147" s="17"/>
      <c r="G147" s="17"/>
      <c r="H147" s="17"/>
    </row>
    <row r="148" spans="1:8" s="3" customFormat="1" ht="12" customHeight="1" x14ac:dyDescent="0.3">
      <c r="B148" s="16"/>
      <c r="C148" s="17"/>
      <c r="D148" s="17"/>
      <c r="E148" s="17"/>
      <c r="F148" s="17"/>
      <c r="G148" s="17"/>
      <c r="H148" s="17"/>
    </row>
    <row r="149" spans="1:8" s="3" customFormat="1" ht="12" customHeight="1" x14ac:dyDescent="0.3">
      <c r="B149" s="16"/>
      <c r="C149" s="17"/>
      <c r="D149" s="17"/>
      <c r="E149" s="17"/>
      <c r="F149" s="17"/>
      <c r="G149" s="17"/>
      <c r="H149" s="17"/>
    </row>
    <row r="150" spans="1:8" s="3" customFormat="1" ht="12" customHeight="1" x14ac:dyDescent="0.3">
      <c r="B150" s="16"/>
      <c r="C150" s="17"/>
      <c r="D150" s="17"/>
      <c r="E150" s="17"/>
      <c r="F150" s="17"/>
      <c r="G150" s="17"/>
      <c r="H150" s="17"/>
    </row>
    <row r="151" spans="1:8" s="3" customFormat="1" ht="12" customHeight="1" x14ac:dyDescent="0.3">
      <c r="B151" s="16"/>
      <c r="C151" s="17"/>
      <c r="D151" s="17"/>
      <c r="E151" s="17"/>
      <c r="F151" s="17"/>
      <c r="G151" s="17"/>
      <c r="H151" s="17"/>
    </row>
    <row r="152" spans="1:8" s="3" customFormat="1" ht="12" customHeight="1" x14ac:dyDescent="0.3">
      <c r="B152" s="16"/>
      <c r="C152" s="17"/>
      <c r="D152" s="17"/>
      <c r="E152" s="17"/>
      <c r="F152" s="17"/>
      <c r="G152" s="17"/>
      <c r="H152" s="17"/>
    </row>
    <row r="153" spans="1:8" s="3" customFormat="1" ht="12" customHeight="1" x14ac:dyDescent="0.3">
      <c r="B153" s="16"/>
      <c r="C153" s="17"/>
      <c r="D153" s="17"/>
      <c r="E153" s="17"/>
      <c r="F153" s="17"/>
      <c r="G153" s="17"/>
      <c r="H153" s="17"/>
    </row>
    <row r="154" spans="1:8" s="3" customFormat="1" ht="12" customHeight="1" x14ac:dyDescent="0.3">
      <c r="B154" s="16"/>
      <c r="C154" s="17"/>
      <c r="D154" s="17"/>
      <c r="E154" s="17"/>
      <c r="F154" s="17"/>
      <c r="G154" s="17"/>
      <c r="H154" s="17"/>
    </row>
    <row r="155" spans="1:8" s="3" customFormat="1" ht="12" customHeight="1" x14ac:dyDescent="0.3">
      <c r="B155" s="16"/>
      <c r="C155" s="17"/>
      <c r="D155" s="17"/>
      <c r="E155" s="17"/>
      <c r="F155" s="17"/>
      <c r="G155" s="17"/>
      <c r="H155" s="17"/>
    </row>
    <row r="156" spans="1:8" s="4" customFormat="1" ht="20.100000000000001" customHeight="1" x14ac:dyDescent="0.3">
      <c r="B156" s="20" t="s">
        <v>98</v>
      </c>
      <c r="C156" s="21"/>
      <c r="D156" s="22"/>
      <c r="E156" s="23"/>
      <c r="F156" s="24"/>
      <c r="G156" s="24"/>
      <c r="H156" s="25">
        <f>SUM(H101:H155)</f>
        <v>0</v>
      </c>
    </row>
    <row r="157" spans="1:8" s="1" customFormat="1" ht="13.8" x14ac:dyDescent="0.3">
      <c r="B157" s="6" t="s">
        <v>2854</v>
      </c>
    </row>
    <row r="158" spans="1:8" s="2" customFormat="1" ht="12" x14ac:dyDescent="0.3">
      <c r="H158" s="7" t="s">
        <v>2933</v>
      </c>
    </row>
    <row r="159" spans="1:8" s="3" customFormat="1" ht="27.45" customHeight="1" x14ac:dyDescent="0.3">
      <c r="B159" s="8" t="s">
        <v>4</v>
      </c>
      <c r="C159" s="8" t="s">
        <v>5</v>
      </c>
      <c r="D159" s="8" t="s">
        <v>6</v>
      </c>
      <c r="E159" s="8" t="s">
        <v>7</v>
      </c>
      <c r="F159" s="8" t="s">
        <v>8</v>
      </c>
      <c r="G159" s="8" t="s">
        <v>9</v>
      </c>
      <c r="H159" s="9" t="s">
        <v>10</v>
      </c>
    </row>
    <row r="160" spans="1:8" s="3" customFormat="1" ht="24" customHeight="1" x14ac:dyDescent="0.3">
      <c r="A160" s="3">
        <v>16698</v>
      </c>
      <c r="B160" s="10" t="s">
        <v>2934</v>
      </c>
      <c r="C160" s="11" t="s">
        <v>2705</v>
      </c>
      <c r="D160" s="12" t="s">
        <v>2592</v>
      </c>
      <c r="E160" s="18"/>
      <c r="F160" s="15"/>
      <c r="G160" s="15"/>
      <c r="H160" s="15"/>
    </row>
    <row r="161" spans="1:8" s="3" customFormat="1" ht="12" customHeight="1" x14ac:dyDescent="0.3">
      <c r="B161" s="16"/>
      <c r="C161" s="17"/>
      <c r="D161" s="17"/>
      <c r="E161" s="17"/>
      <c r="F161" s="17"/>
      <c r="G161" s="17"/>
      <c r="H161" s="17"/>
    </row>
    <row r="162" spans="1:8" s="3" customFormat="1" ht="12" customHeight="1" x14ac:dyDescent="0.3">
      <c r="A162" s="3">
        <v>16994</v>
      </c>
      <c r="B162" s="10" t="s">
        <v>2935</v>
      </c>
      <c r="C162" s="11"/>
      <c r="D162" s="12" t="s">
        <v>2936</v>
      </c>
      <c r="E162" s="18"/>
      <c r="F162" s="15"/>
      <c r="G162" s="15"/>
      <c r="H162" s="15"/>
    </row>
    <row r="163" spans="1:8" s="3" customFormat="1" ht="12" customHeight="1" x14ac:dyDescent="0.3">
      <c r="B163" s="16"/>
      <c r="C163" s="17"/>
      <c r="D163" s="17"/>
      <c r="E163" s="17"/>
      <c r="F163" s="17"/>
      <c r="G163" s="17"/>
      <c r="H163" s="17"/>
    </row>
    <row r="164" spans="1:8" s="3" customFormat="1" ht="60" customHeight="1" x14ac:dyDescent="0.3">
      <c r="A164" s="3">
        <v>16996</v>
      </c>
      <c r="B164" s="10" t="s">
        <v>2937</v>
      </c>
      <c r="C164" s="11"/>
      <c r="D164" s="11" t="s">
        <v>2938</v>
      </c>
      <c r="E164" s="18" t="s">
        <v>68</v>
      </c>
      <c r="F164" s="15">
        <v>2</v>
      </c>
      <c r="G164" s="19">
        <v>0</v>
      </c>
      <c r="H164" s="15">
        <f>IF(E164 = CHAR(37), F164*G164/100,F164*G164)</f>
        <v>0</v>
      </c>
    </row>
    <row r="165" spans="1:8" s="3" customFormat="1" ht="12" customHeight="1" x14ac:dyDescent="0.3">
      <c r="B165" s="16"/>
      <c r="C165" s="17"/>
      <c r="D165" s="17"/>
      <c r="E165" s="17"/>
      <c r="F165" s="17"/>
      <c r="G165" s="17"/>
      <c r="H165" s="17"/>
    </row>
    <row r="166" spans="1:8" s="3" customFormat="1" ht="12" customHeight="1" x14ac:dyDescent="0.3">
      <c r="A166" s="3">
        <v>16843</v>
      </c>
      <c r="B166" s="10" t="s">
        <v>2939</v>
      </c>
      <c r="C166" s="11"/>
      <c r="D166" s="12" t="s">
        <v>1613</v>
      </c>
      <c r="E166" s="18"/>
      <c r="F166" s="15"/>
      <c r="G166" s="15"/>
      <c r="H166" s="15"/>
    </row>
    <row r="167" spans="1:8" s="3" customFormat="1" ht="12" customHeight="1" x14ac:dyDescent="0.3">
      <c r="B167" s="16"/>
      <c r="C167" s="17"/>
      <c r="D167" s="17"/>
      <c r="E167" s="17"/>
      <c r="F167" s="17"/>
      <c r="G167" s="17"/>
      <c r="H167" s="17"/>
    </row>
    <row r="168" spans="1:8" s="3" customFormat="1" ht="48" customHeight="1" x14ac:dyDescent="0.3">
      <c r="A168" s="3">
        <v>16844</v>
      </c>
      <c r="B168" s="10" t="s">
        <v>2940</v>
      </c>
      <c r="C168" s="11"/>
      <c r="D168" s="11" t="s">
        <v>2941</v>
      </c>
      <c r="E168" s="18" t="s">
        <v>434</v>
      </c>
      <c r="F168" s="15">
        <v>50</v>
      </c>
      <c r="G168" s="19">
        <v>0</v>
      </c>
      <c r="H168" s="15">
        <f>IF(E168 = CHAR(37), F168*G168/100,F168*G168)</f>
        <v>0</v>
      </c>
    </row>
    <row r="169" spans="1:8" s="3" customFormat="1" ht="12" customHeight="1" x14ac:dyDescent="0.3">
      <c r="B169" s="16"/>
      <c r="C169" s="17"/>
      <c r="D169" s="17"/>
      <c r="E169" s="17"/>
      <c r="F169" s="17"/>
      <c r="G169" s="17"/>
      <c r="H169" s="17"/>
    </row>
    <row r="170" spans="1:8" s="3" customFormat="1" ht="12" customHeight="1" x14ac:dyDescent="0.3">
      <c r="B170" s="16"/>
      <c r="C170" s="17"/>
      <c r="D170" s="17"/>
      <c r="E170" s="17"/>
      <c r="F170" s="17"/>
      <c r="G170" s="17"/>
      <c r="H170" s="17"/>
    </row>
    <row r="171" spans="1:8" s="3" customFormat="1" ht="12" customHeight="1" x14ac:dyDescent="0.3">
      <c r="B171" s="16"/>
      <c r="C171" s="17"/>
      <c r="D171" s="17"/>
      <c r="E171" s="17"/>
      <c r="F171" s="17"/>
      <c r="G171" s="17"/>
      <c r="H171" s="17"/>
    </row>
    <row r="172" spans="1:8" s="3" customFormat="1" ht="12" customHeight="1" x14ac:dyDescent="0.3">
      <c r="B172" s="16"/>
      <c r="C172" s="17"/>
      <c r="D172" s="17"/>
      <c r="E172" s="17"/>
      <c r="F172" s="17"/>
      <c r="G172" s="17"/>
      <c r="H172" s="17"/>
    </row>
    <row r="173" spans="1:8" s="3" customFormat="1" ht="12" customHeight="1" x14ac:dyDescent="0.3">
      <c r="B173" s="16"/>
      <c r="C173" s="17"/>
      <c r="D173" s="17"/>
      <c r="E173" s="17"/>
      <c r="F173" s="17"/>
      <c r="G173" s="17"/>
      <c r="H173" s="17"/>
    </row>
    <row r="174" spans="1:8" s="3" customFormat="1" ht="12" customHeight="1" x14ac:dyDescent="0.3">
      <c r="B174" s="16"/>
      <c r="C174" s="17"/>
      <c r="D174" s="17"/>
      <c r="E174" s="17"/>
      <c r="F174" s="17"/>
      <c r="G174" s="17"/>
      <c r="H174" s="17"/>
    </row>
    <row r="175" spans="1:8" s="3" customFormat="1" ht="12" customHeight="1" x14ac:dyDescent="0.3">
      <c r="B175" s="16"/>
      <c r="C175" s="17"/>
      <c r="D175" s="17"/>
      <c r="E175" s="17"/>
      <c r="F175" s="17"/>
      <c r="G175" s="17"/>
      <c r="H175" s="17"/>
    </row>
    <row r="176" spans="1:8" s="3" customFormat="1" ht="12" customHeight="1" x14ac:dyDescent="0.3">
      <c r="B176" s="16"/>
      <c r="C176" s="17"/>
      <c r="D176" s="17"/>
      <c r="E176" s="17"/>
      <c r="F176" s="17"/>
      <c r="G176" s="17"/>
      <c r="H176" s="17"/>
    </row>
    <row r="177" spans="2:8" s="3" customFormat="1" ht="12" customHeight="1" x14ac:dyDescent="0.3">
      <c r="B177" s="16"/>
      <c r="C177" s="17"/>
      <c r="D177" s="17"/>
      <c r="E177" s="17"/>
      <c r="F177" s="17"/>
      <c r="G177" s="17"/>
      <c r="H177" s="17"/>
    </row>
    <row r="178" spans="2:8" s="3" customFormat="1" ht="12" customHeight="1" x14ac:dyDescent="0.3">
      <c r="B178" s="16"/>
      <c r="C178" s="17"/>
      <c r="D178" s="17"/>
      <c r="E178" s="17"/>
      <c r="F178" s="17"/>
      <c r="G178" s="17"/>
      <c r="H178" s="17"/>
    </row>
    <row r="179" spans="2:8" s="3" customFormat="1" ht="12" customHeight="1" x14ac:dyDescent="0.3">
      <c r="B179" s="16"/>
      <c r="C179" s="17"/>
      <c r="D179" s="17"/>
      <c r="E179" s="17"/>
      <c r="F179" s="17"/>
      <c r="G179" s="17"/>
      <c r="H179" s="17"/>
    </row>
    <row r="180" spans="2:8" s="3" customFormat="1" ht="12" customHeight="1" x14ac:dyDescent="0.3">
      <c r="B180" s="16"/>
      <c r="C180" s="17"/>
      <c r="D180" s="17"/>
      <c r="E180" s="17"/>
      <c r="F180" s="17"/>
      <c r="G180" s="17"/>
      <c r="H180" s="17"/>
    </row>
    <row r="181" spans="2:8" s="3" customFormat="1" ht="12" customHeight="1" x14ac:dyDescent="0.3">
      <c r="B181" s="16"/>
      <c r="C181" s="17"/>
      <c r="D181" s="17"/>
      <c r="E181" s="17"/>
      <c r="F181" s="17"/>
      <c r="G181" s="17"/>
      <c r="H181" s="17"/>
    </row>
    <row r="182" spans="2:8" s="3" customFormat="1" ht="12" customHeight="1" x14ac:dyDescent="0.3">
      <c r="B182" s="16"/>
      <c r="C182" s="17"/>
      <c r="D182" s="17"/>
      <c r="E182" s="17"/>
      <c r="F182" s="17"/>
      <c r="G182" s="17"/>
      <c r="H182" s="17"/>
    </row>
    <row r="183" spans="2:8" s="3" customFormat="1" ht="12" customHeight="1" x14ac:dyDescent="0.3">
      <c r="B183" s="16"/>
      <c r="C183" s="17"/>
      <c r="D183" s="17"/>
      <c r="E183" s="17"/>
      <c r="F183" s="17"/>
      <c r="G183" s="17"/>
      <c r="H183" s="17"/>
    </row>
    <row r="184" spans="2:8" s="3" customFormat="1" ht="12" customHeight="1" x14ac:dyDescent="0.3">
      <c r="B184" s="16"/>
      <c r="C184" s="17"/>
      <c r="D184" s="17"/>
      <c r="E184" s="17"/>
      <c r="F184" s="17"/>
      <c r="G184" s="17"/>
      <c r="H184" s="17"/>
    </row>
    <row r="185" spans="2:8" s="3" customFormat="1" ht="12" customHeight="1" x14ac:dyDescent="0.3">
      <c r="B185" s="16"/>
      <c r="C185" s="17"/>
      <c r="D185" s="17"/>
      <c r="E185" s="17"/>
      <c r="F185" s="17"/>
      <c r="G185" s="17"/>
      <c r="H185" s="17"/>
    </row>
    <row r="186" spans="2:8" s="3" customFormat="1" ht="12" customHeight="1" x14ac:dyDescent="0.3">
      <c r="B186" s="16"/>
      <c r="C186" s="17"/>
      <c r="D186" s="17"/>
      <c r="E186" s="17"/>
      <c r="F186" s="17"/>
      <c r="G186" s="17"/>
      <c r="H186" s="17"/>
    </row>
    <row r="187" spans="2:8" s="3" customFormat="1" ht="12" customHeight="1" x14ac:dyDescent="0.3">
      <c r="B187" s="16"/>
      <c r="C187" s="17"/>
      <c r="D187" s="17"/>
      <c r="E187" s="17"/>
      <c r="F187" s="17"/>
      <c r="G187" s="17"/>
      <c r="H187" s="17"/>
    </row>
    <row r="188" spans="2:8" s="3" customFormat="1" ht="12" customHeight="1" x14ac:dyDescent="0.3">
      <c r="B188" s="16"/>
      <c r="C188" s="17"/>
      <c r="D188" s="17"/>
      <c r="E188" s="17"/>
      <c r="F188" s="17"/>
      <c r="G188" s="17"/>
      <c r="H188" s="17"/>
    </row>
    <row r="189" spans="2:8" s="3" customFormat="1" ht="12" customHeight="1" x14ac:dyDescent="0.3">
      <c r="B189" s="16"/>
      <c r="C189" s="17"/>
      <c r="D189" s="17"/>
      <c r="E189" s="17"/>
      <c r="F189" s="17"/>
      <c r="G189" s="17"/>
      <c r="H189" s="17"/>
    </row>
    <row r="190" spans="2:8" s="3" customFormat="1" ht="12" customHeight="1" x14ac:dyDescent="0.3">
      <c r="B190" s="16"/>
      <c r="C190" s="17"/>
      <c r="D190" s="17"/>
      <c r="E190" s="17"/>
      <c r="F190" s="17"/>
      <c r="G190" s="17"/>
      <c r="H190" s="17"/>
    </row>
    <row r="191" spans="2:8" s="3" customFormat="1" ht="12" customHeight="1" x14ac:dyDescent="0.3">
      <c r="B191" s="16"/>
      <c r="C191" s="17"/>
      <c r="D191" s="17"/>
      <c r="E191" s="17"/>
      <c r="F191" s="17"/>
      <c r="G191" s="17"/>
      <c r="H191" s="17"/>
    </row>
    <row r="192" spans="2:8" s="3" customFormat="1" ht="12" customHeight="1" x14ac:dyDescent="0.3">
      <c r="B192" s="16"/>
      <c r="C192" s="17"/>
      <c r="D192" s="17"/>
      <c r="E192" s="17"/>
      <c r="F192" s="17"/>
      <c r="G192" s="17"/>
      <c r="H192" s="17"/>
    </row>
    <row r="193" spans="2:8" s="3" customFormat="1" ht="12" customHeight="1" x14ac:dyDescent="0.3">
      <c r="B193" s="16"/>
      <c r="C193" s="17"/>
      <c r="D193" s="17"/>
      <c r="E193" s="17"/>
      <c r="F193" s="17"/>
      <c r="G193" s="17"/>
      <c r="H193" s="17"/>
    </row>
    <row r="194" spans="2:8" s="3" customFormat="1" ht="12" customHeight="1" x14ac:dyDescent="0.3">
      <c r="B194" s="16"/>
      <c r="C194" s="17"/>
      <c r="D194" s="17"/>
      <c r="E194" s="17"/>
      <c r="F194" s="17"/>
      <c r="G194" s="17"/>
      <c r="H194" s="17"/>
    </row>
    <row r="195" spans="2:8" s="3" customFormat="1" ht="12" customHeight="1" x14ac:dyDescent="0.3">
      <c r="B195" s="16"/>
      <c r="C195" s="17"/>
      <c r="D195" s="17"/>
      <c r="E195" s="17"/>
      <c r="F195" s="17"/>
      <c r="G195" s="17"/>
      <c r="H195" s="17"/>
    </row>
    <row r="196" spans="2:8" s="3" customFormat="1" ht="12" customHeight="1" x14ac:dyDescent="0.3">
      <c r="B196" s="16"/>
      <c r="C196" s="17"/>
      <c r="D196" s="17"/>
      <c r="E196" s="17"/>
      <c r="F196" s="17"/>
      <c r="G196" s="17"/>
      <c r="H196" s="17"/>
    </row>
    <row r="197" spans="2:8" s="3" customFormat="1" ht="12" customHeight="1" x14ac:dyDescent="0.3">
      <c r="B197" s="16"/>
      <c r="C197" s="17"/>
      <c r="D197" s="17"/>
      <c r="E197" s="17"/>
      <c r="F197" s="17"/>
      <c r="G197" s="17"/>
      <c r="H197" s="17"/>
    </row>
    <row r="198" spans="2:8" s="3" customFormat="1" ht="12" customHeight="1" x14ac:dyDescent="0.3">
      <c r="B198" s="16"/>
      <c r="C198" s="17"/>
      <c r="D198" s="17"/>
      <c r="E198" s="17"/>
      <c r="F198" s="17"/>
      <c r="G198" s="17"/>
      <c r="H198" s="17"/>
    </row>
    <row r="199" spans="2:8" s="3" customFormat="1" ht="12" customHeight="1" x14ac:dyDescent="0.3">
      <c r="B199" s="16"/>
      <c r="C199" s="17"/>
      <c r="D199" s="17"/>
      <c r="E199" s="17"/>
      <c r="F199" s="17"/>
      <c r="G199" s="17"/>
      <c r="H199" s="17"/>
    </row>
    <row r="200" spans="2:8" s="3" customFormat="1" ht="12" customHeight="1" x14ac:dyDescent="0.3">
      <c r="B200" s="16"/>
      <c r="C200" s="17"/>
      <c r="D200" s="17"/>
      <c r="E200" s="17"/>
      <c r="F200" s="17"/>
      <c r="G200" s="17"/>
      <c r="H200" s="17"/>
    </row>
    <row r="201" spans="2:8" s="3" customFormat="1" ht="12" customHeight="1" x14ac:dyDescent="0.3">
      <c r="B201" s="16"/>
      <c r="C201" s="17"/>
      <c r="D201" s="17"/>
      <c r="E201" s="17"/>
      <c r="F201" s="17"/>
      <c r="G201" s="17"/>
      <c r="H201" s="17"/>
    </row>
    <row r="202" spans="2:8" s="3" customFormat="1" ht="12" customHeight="1" x14ac:dyDescent="0.3">
      <c r="B202" s="16"/>
      <c r="C202" s="17"/>
      <c r="D202" s="17"/>
      <c r="E202" s="17"/>
      <c r="F202" s="17"/>
      <c r="G202" s="17"/>
      <c r="H202" s="17"/>
    </row>
    <row r="203" spans="2:8" s="3" customFormat="1" ht="12" customHeight="1" x14ac:dyDescent="0.3">
      <c r="B203" s="16"/>
      <c r="C203" s="17"/>
      <c r="D203" s="17"/>
      <c r="E203" s="17"/>
      <c r="F203" s="17"/>
      <c r="G203" s="17"/>
      <c r="H203" s="17"/>
    </row>
    <row r="204" spans="2:8" s="3" customFormat="1" ht="12" customHeight="1" x14ac:dyDescent="0.3">
      <c r="B204" s="16"/>
      <c r="C204" s="17"/>
      <c r="D204" s="17"/>
      <c r="E204" s="17"/>
      <c r="F204" s="17"/>
      <c r="G204" s="17"/>
      <c r="H204" s="17"/>
    </row>
    <row r="205" spans="2:8" s="3" customFormat="1" ht="12" customHeight="1" x14ac:dyDescent="0.3">
      <c r="B205" s="16"/>
      <c r="C205" s="17"/>
      <c r="D205" s="17"/>
      <c r="E205" s="17"/>
      <c r="F205" s="17"/>
      <c r="G205" s="17"/>
      <c r="H205" s="17"/>
    </row>
    <row r="206" spans="2:8" s="3" customFormat="1" ht="12" customHeight="1" x14ac:dyDescent="0.3">
      <c r="B206" s="16"/>
      <c r="C206" s="17"/>
      <c r="D206" s="17"/>
      <c r="E206" s="17"/>
      <c r="F206" s="17"/>
      <c r="G206" s="17"/>
      <c r="H206" s="17"/>
    </row>
    <row r="207" spans="2:8" s="3" customFormat="1" ht="12" customHeight="1" x14ac:dyDescent="0.3">
      <c r="B207" s="16"/>
      <c r="C207" s="17"/>
      <c r="D207" s="17"/>
      <c r="E207" s="17"/>
      <c r="F207" s="17"/>
      <c r="G207" s="17"/>
      <c r="H207" s="17"/>
    </row>
    <row r="208" spans="2:8" s="3" customFormat="1" ht="12" customHeight="1" x14ac:dyDescent="0.3">
      <c r="B208" s="16"/>
      <c r="C208" s="17"/>
      <c r="D208" s="17"/>
      <c r="E208" s="17"/>
      <c r="F208" s="17"/>
      <c r="G208" s="17"/>
      <c r="H208" s="17"/>
    </row>
    <row r="209" spans="1:8" s="3" customFormat="1" ht="12" customHeight="1" x14ac:dyDescent="0.3">
      <c r="B209" s="16"/>
      <c r="C209" s="17"/>
      <c r="D209" s="17"/>
      <c r="E209" s="17"/>
      <c r="F209" s="17"/>
      <c r="G209" s="17"/>
      <c r="H209" s="17"/>
    </row>
    <row r="210" spans="1:8" s="3" customFormat="1" ht="12" customHeight="1" x14ac:dyDescent="0.3">
      <c r="B210" s="16"/>
      <c r="C210" s="17"/>
      <c r="D210" s="17"/>
      <c r="E210" s="17"/>
      <c r="F210" s="17"/>
      <c r="G210" s="17"/>
      <c r="H210" s="17"/>
    </row>
    <row r="211" spans="1:8" s="3" customFormat="1" ht="12" customHeight="1" x14ac:dyDescent="0.3">
      <c r="B211" s="16"/>
      <c r="C211" s="17"/>
      <c r="D211" s="17"/>
      <c r="E211" s="17"/>
      <c r="F211" s="17"/>
      <c r="G211" s="17"/>
      <c r="H211" s="17"/>
    </row>
    <row r="212" spans="1:8" s="4" customFormat="1" ht="20.100000000000001" customHeight="1" x14ac:dyDescent="0.3">
      <c r="B212" s="20" t="s">
        <v>98</v>
      </c>
      <c r="C212" s="21"/>
      <c r="D212" s="22"/>
      <c r="E212" s="23"/>
      <c r="F212" s="24"/>
      <c r="G212" s="24"/>
      <c r="H212" s="25">
        <f>SUM(H160:H211)</f>
        <v>0</v>
      </c>
    </row>
    <row r="213" spans="1:8" s="1" customFormat="1" ht="13.8" x14ac:dyDescent="0.3">
      <c r="B213" s="6" t="s">
        <v>2854</v>
      </c>
    </row>
    <row r="214" spans="1:8" s="2" customFormat="1" ht="12" x14ac:dyDescent="0.3">
      <c r="H214" s="7" t="s">
        <v>2942</v>
      </c>
    </row>
    <row r="215" spans="1:8" s="3" customFormat="1" ht="27.45" customHeight="1" x14ac:dyDescent="0.3">
      <c r="B215" s="8" t="s">
        <v>4</v>
      </c>
      <c r="C215" s="8" t="s">
        <v>5</v>
      </c>
      <c r="D215" s="8" t="s">
        <v>6</v>
      </c>
      <c r="E215" s="8" t="s">
        <v>7</v>
      </c>
      <c r="F215" s="8" t="s">
        <v>8</v>
      </c>
      <c r="G215" s="8" t="s">
        <v>9</v>
      </c>
      <c r="H215" s="9" t="s">
        <v>10</v>
      </c>
    </row>
    <row r="216" spans="1:8" s="3" customFormat="1" ht="12" customHeight="1" x14ac:dyDescent="0.3">
      <c r="A216" s="3">
        <v>24185</v>
      </c>
      <c r="B216" s="10" t="s">
        <v>2943</v>
      </c>
      <c r="C216" s="11"/>
      <c r="D216" s="12" t="s">
        <v>2688</v>
      </c>
      <c r="E216" s="18"/>
      <c r="F216" s="15"/>
      <c r="G216" s="15"/>
      <c r="H216" s="15"/>
    </row>
    <row r="217" spans="1:8" s="3" customFormat="1" ht="12" customHeight="1" x14ac:dyDescent="0.3">
      <c r="B217" s="16"/>
      <c r="C217" s="17"/>
      <c r="D217" s="17"/>
      <c r="E217" s="17"/>
      <c r="F217" s="17"/>
      <c r="G217" s="17"/>
      <c r="H217" s="17"/>
    </row>
    <row r="218" spans="1:8" s="3" customFormat="1" ht="36" customHeight="1" x14ac:dyDescent="0.3">
      <c r="A218" s="3">
        <v>24186</v>
      </c>
      <c r="B218" s="10" t="s">
        <v>2944</v>
      </c>
      <c r="C218" s="11"/>
      <c r="D218" s="11" t="s">
        <v>2945</v>
      </c>
      <c r="E218" s="18" t="s">
        <v>236</v>
      </c>
      <c r="F218" s="15">
        <v>1</v>
      </c>
      <c r="G218" s="36">
        <v>100000</v>
      </c>
      <c r="H218" s="15">
        <v>100000</v>
      </c>
    </row>
    <row r="219" spans="1:8" s="3" customFormat="1" ht="12" customHeight="1" x14ac:dyDescent="0.3">
      <c r="B219" s="16"/>
      <c r="C219" s="17"/>
      <c r="D219" s="17"/>
      <c r="E219" s="17"/>
      <c r="F219" s="17"/>
      <c r="G219" s="17"/>
      <c r="H219" s="17"/>
    </row>
    <row r="220" spans="1:8" s="3" customFormat="1" ht="24" customHeight="1" x14ac:dyDescent="0.3">
      <c r="A220" s="3">
        <v>24187</v>
      </c>
      <c r="B220" s="10" t="s">
        <v>2946</v>
      </c>
      <c r="C220" s="11"/>
      <c r="D220" s="11" t="s">
        <v>2716</v>
      </c>
      <c r="E220" s="18" t="s">
        <v>239</v>
      </c>
      <c r="F220" s="15">
        <f>H218</f>
        <v>100000</v>
      </c>
      <c r="G220" s="19">
        <v>0</v>
      </c>
      <c r="H220" s="15">
        <f>IF(E220 = CHAR(37), F220*G220/100,F220*G220)</f>
        <v>0</v>
      </c>
    </row>
    <row r="221" spans="1:8" s="3" customFormat="1" ht="12" customHeight="1" x14ac:dyDescent="0.3">
      <c r="B221" s="16"/>
      <c r="C221" s="17"/>
      <c r="D221" s="17"/>
      <c r="E221" s="17"/>
      <c r="F221" s="17"/>
      <c r="G221" s="17"/>
      <c r="H221" s="17"/>
    </row>
    <row r="222" spans="1:8" s="3" customFormat="1" ht="36" customHeight="1" x14ac:dyDescent="0.3">
      <c r="A222" s="3">
        <v>24188</v>
      </c>
      <c r="B222" s="10" t="s">
        <v>2947</v>
      </c>
      <c r="C222" s="11"/>
      <c r="D222" s="11" t="s">
        <v>2948</v>
      </c>
      <c r="E222" s="18" t="s">
        <v>236</v>
      </c>
      <c r="F222" s="15">
        <v>1</v>
      </c>
      <c r="G222" s="36">
        <v>100000</v>
      </c>
      <c r="H222" s="15">
        <v>100000</v>
      </c>
    </row>
    <row r="223" spans="1:8" s="3" customFormat="1" ht="12" customHeight="1" x14ac:dyDescent="0.3">
      <c r="B223" s="16"/>
      <c r="C223" s="17"/>
      <c r="D223" s="17"/>
      <c r="E223" s="17"/>
      <c r="F223" s="17"/>
      <c r="G223" s="17"/>
      <c r="H223" s="17"/>
    </row>
    <row r="224" spans="1:8" s="3" customFormat="1" ht="24" customHeight="1" x14ac:dyDescent="0.3">
      <c r="A224" s="3">
        <v>24189</v>
      </c>
      <c r="B224" s="10" t="s">
        <v>2949</v>
      </c>
      <c r="C224" s="11"/>
      <c r="D224" s="11" t="s">
        <v>2716</v>
      </c>
      <c r="E224" s="18" t="s">
        <v>239</v>
      </c>
      <c r="F224" s="15">
        <v>100000</v>
      </c>
      <c r="G224" s="19">
        <v>0</v>
      </c>
      <c r="H224" s="15">
        <f>IF(E224 = CHAR(37), F224*G224/100,F224*G224)</f>
        <v>0</v>
      </c>
    </row>
    <row r="225" spans="2:8" s="3" customFormat="1" ht="12" customHeight="1" x14ac:dyDescent="0.3">
      <c r="B225" s="16"/>
      <c r="C225" s="17"/>
      <c r="D225" s="17"/>
      <c r="E225" s="17"/>
      <c r="F225" s="17"/>
      <c r="G225" s="17"/>
      <c r="H225" s="17"/>
    </row>
    <row r="226" spans="2:8" s="3" customFormat="1" ht="12" customHeight="1" x14ac:dyDescent="0.3">
      <c r="B226" s="16"/>
      <c r="C226" s="17"/>
      <c r="D226" s="17"/>
      <c r="E226" s="17"/>
      <c r="F226" s="17"/>
      <c r="G226" s="17"/>
      <c r="H226" s="17"/>
    </row>
    <row r="227" spans="2:8" s="3" customFormat="1" ht="12" customHeight="1" x14ac:dyDescent="0.3">
      <c r="B227" s="16"/>
      <c r="C227" s="17"/>
      <c r="D227" s="17"/>
      <c r="E227" s="17"/>
      <c r="F227" s="17"/>
      <c r="G227" s="17"/>
      <c r="H227" s="17"/>
    </row>
    <row r="228" spans="2:8" s="3" customFormat="1" ht="12" customHeight="1" x14ac:dyDescent="0.3">
      <c r="B228" s="16"/>
      <c r="C228" s="17"/>
      <c r="D228" s="17"/>
      <c r="E228" s="17"/>
      <c r="F228" s="17"/>
      <c r="G228" s="17"/>
      <c r="H228" s="17"/>
    </row>
    <row r="229" spans="2:8" s="3" customFormat="1" ht="12" customHeight="1" x14ac:dyDescent="0.3">
      <c r="B229" s="16"/>
      <c r="C229" s="17"/>
      <c r="D229" s="17"/>
      <c r="E229" s="17"/>
      <c r="F229" s="17"/>
      <c r="G229" s="17"/>
      <c r="H229" s="17"/>
    </row>
    <row r="230" spans="2:8" s="3" customFormat="1" ht="12" customHeight="1" x14ac:dyDescent="0.3">
      <c r="B230" s="16"/>
      <c r="C230" s="17"/>
      <c r="D230" s="17"/>
      <c r="E230" s="17"/>
      <c r="F230" s="17"/>
      <c r="G230" s="17"/>
      <c r="H230" s="17"/>
    </row>
    <row r="231" spans="2:8" s="3" customFormat="1" ht="12" customHeight="1" x14ac:dyDescent="0.3">
      <c r="B231" s="16"/>
      <c r="C231" s="17"/>
      <c r="D231" s="17"/>
      <c r="E231" s="17"/>
      <c r="F231" s="17"/>
      <c r="G231" s="17"/>
      <c r="H231" s="17"/>
    </row>
    <row r="232" spans="2:8" s="3" customFormat="1" ht="12" customHeight="1" x14ac:dyDescent="0.3">
      <c r="B232" s="16"/>
      <c r="C232" s="17"/>
      <c r="D232" s="17"/>
      <c r="E232" s="17"/>
      <c r="F232" s="17"/>
      <c r="G232" s="17"/>
      <c r="H232" s="17"/>
    </row>
    <row r="233" spans="2:8" s="3" customFormat="1" ht="12" customHeight="1" x14ac:dyDescent="0.3">
      <c r="B233" s="16"/>
      <c r="C233" s="17"/>
      <c r="D233" s="17"/>
      <c r="E233" s="17"/>
      <c r="F233" s="17"/>
      <c r="G233" s="17"/>
      <c r="H233" s="17"/>
    </row>
    <row r="234" spans="2:8" s="3" customFormat="1" ht="12" customHeight="1" x14ac:dyDescent="0.3">
      <c r="B234" s="16"/>
      <c r="C234" s="17"/>
      <c r="D234" s="17"/>
      <c r="E234" s="17"/>
      <c r="F234" s="17"/>
      <c r="G234" s="17"/>
      <c r="H234" s="17"/>
    </row>
    <row r="235" spans="2:8" s="3" customFormat="1" ht="12" customHeight="1" x14ac:dyDescent="0.3">
      <c r="B235" s="16"/>
      <c r="C235" s="17"/>
      <c r="D235" s="17"/>
      <c r="E235" s="17"/>
      <c r="F235" s="17"/>
      <c r="G235" s="17"/>
      <c r="H235" s="17"/>
    </row>
    <row r="236" spans="2:8" s="3" customFormat="1" ht="12" customHeight="1" x14ac:dyDescent="0.3">
      <c r="B236" s="16"/>
      <c r="C236" s="17"/>
      <c r="D236" s="17"/>
      <c r="E236" s="17"/>
      <c r="F236" s="17"/>
      <c r="G236" s="17"/>
      <c r="H236" s="17"/>
    </row>
    <row r="237" spans="2:8" s="3" customFormat="1" ht="12" customHeight="1" x14ac:dyDescent="0.3">
      <c r="B237" s="16"/>
      <c r="C237" s="17"/>
      <c r="D237" s="17"/>
      <c r="E237" s="17"/>
      <c r="F237" s="17"/>
      <c r="G237" s="17"/>
      <c r="H237" s="17"/>
    </row>
    <row r="238" spans="2:8" s="3" customFormat="1" ht="12" customHeight="1" x14ac:dyDescent="0.3">
      <c r="B238" s="16"/>
      <c r="C238" s="17"/>
      <c r="D238" s="17"/>
      <c r="E238" s="17"/>
      <c r="F238" s="17"/>
      <c r="G238" s="17"/>
      <c r="H238" s="17"/>
    </row>
    <row r="239" spans="2:8" s="3" customFormat="1" ht="12" customHeight="1" x14ac:dyDescent="0.3">
      <c r="B239" s="16"/>
      <c r="C239" s="17"/>
      <c r="D239" s="17"/>
      <c r="E239" s="17"/>
      <c r="F239" s="17"/>
      <c r="G239" s="17"/>
      <c r="H239" s="17"/>
    </row>
    <row r="240" spans="2:8" s="3" customFormat="1" ht="12" customHeight="1" x14ac:dyDescent="0.3">
      <c r="B240" s="16"/>
      <c r="C240" s="17"/>
      <c r="D240" s="17"/>
      <c r="E240" s="17"/>
      <c r="F240" s="17"/>
      <c r="G240" s="17"/>
      <c r="H240" s="17"/>
    </row>
    <row r="241" spans="2:8" s="3" customFormat="1" ht="12" customHeight="1" x14ac:dyDescent="0.3">
      <c r="B241" s="16"/>
      <c r="C241" s="17"/>
      <c r="D241" s="17"/>
      <c r="E241" s="17"/>
      <c r="F241" s="17"/>
      <c r="G241" s="17"/>
      <c r="H241" s="17"/>
    </row>
    <row r="242" spans="2:8" s="3" customFormat="1" ht="12" customHeight="1" x14ac:dyDescent="0.3">
      <c r="B242" s="16"/>
      <c r="C242" s="17"/>
      <c r="D242" s="17"/>
      <c r="E242" s="17"/>
      <c r="F242" s="17"/>
      <c r="G242" s="17"/>
      <c r="H242" s="17"/>
    </row>
    <row r="243" spans="2:8" s="3" customFormat="1" ht="12" customHeight="1" x14ac:dyDescent="0.3">
      <c r="B243" s="16"/>
      <c r="C243" s="17"/>
      <c r="D243" s="17"/>
      <c r="E243" s="17"/>
      <c r="F243" s="17"/>
      <c r="G243" s="17"/>
      <c r="H243" s="17"/>
    </row>
    <row r="244" spans="2:8" s="3" customFormat="1" ht="12" customHeight="1" x14ac:dyDescent="0.3">
      <c r="B244" s="16"/>
      <c r="C244" s="17"/>
      <c r="D244" s="17"/>
      <c r="E244" s="17"/>
      <c r="F244" s="17"/>
      <c r="G244" s="17"/>
      <c r="H244" s="17"/>
    </row>
    <row r="245" spans="2:8" s="3" customFormat="1" ht="12" customHeight="1" x14ac:dyDescent="0.3">
      <c r="B245" s="16"/>
      <c r="C245" s="17"/>
      <c r="D245" s="17"/>
      <c r="E245" s="17"/>
      <c r="F245" s="17"/>
      <c r="G245" s="17"/>
      <c r="H245" s="17"/>
    </row>
    <row r="246" spans="2:8" s="3" customFormat="1" ht="12" customHeight="1" x14ac:dyDescent="0.3">
      <c r="B246" s="16"/>
      <c r="C246" s="17"/>
      <c r="D246" s="17"/>
      <c r="E246" s="17"/>
      <c r="F246" s="17"/>
      <c r="G246" s="17"/>
      <c r="H246" s="17"/>
    </row>
    <row r="247" spans="2:8" s="3" customFormat="1" ht="12" customHeight="1" x14ac:dyDescent="0.3">
      <c r="B247" s="16"/>
      <c r="C247" s="17"/>
      <c r="D247" s="17"/>
      <c r="E247" s="17"/>
      <c r="F247" s="17"/>
      <c r="G247" s="17"/>
      <c r="H247" s="17"/>
    </row>
    <row r="248" spans="2:8" s="3" customFormat="1" ht="12" customHeight="1" x14ac:dyDescent="0.3">
      <c r="B248" s="16"/>
      <c r="C248" s="17"/>
      <c r="D248" s="17"/>
      <c r="E248" s="17"/>
      <c r="F248" s="17"/>
      <c r="G248" s="17"/>
      <c r="H248" s="17"/>
    </row>
    <row r="249" spans="2:8" s="3" customFormat="1" ht="12" customHeight="1" x14ac:dyDescent="0.3">
      <c r="B249" s="16"/>
      <c r="C249" s="17"/>
      <c r="D249" s="17"/>
      <c r="E249" s="17"/>
      <c r="F249" s="17"/>
      <c r="G249" s="17"/>
      <c r="H249" s="17"/>
    </row>
    <row r="250" spans="2:8" s="3" customFormat="1" ht="12" customHeight="1" x14ac:dyDescent="0.3">
      <c r="B250" s="16"/>
      <c r="C250" s="17"/>
      <c r="D250" s="17"/>
      <c r="E250" s="17"/>
      <c r="F250" s="17"/>
      <c r="G250" s="17"/>
      <c r="H250" s="17"/>
    </row>
    <row r="251" spans="2:8" s="3" customFormat="1" ht="12" customHeight="1" x14ac:dyDescent="0.3">
      <c r="B251" s="16"/>
      <c r="C251" s="17"/>
      <c r="D251" s="17"/>
      <c r="E251" s="17"/>
      <c r="F251" s="17"/>
      <c r="G251" s="17"/>
      <c r="H251" s="17"/>
    </row>
    <row r="252" spans="2:8" s="3" customFormat="1" ht="12" customHeight="1" x14ac:dyDescent="0.3">
      <c r="B252" s="16"/>
      <c r="C252" s="17"/>
      <c r="D252" s="17"/>
      <c r="E252" s="17"/>
      <c r="F252" s="17"/>
      <c r="G252" s="17"/>
      <c r="H252" s="17"/>
    </row>
    <row r="253" spans="2:8" s="3" customFormat="1" ht="12" customHeight="1" x14ac:dyDescent="0.3">
      <c r="B253" s="16"/>
      <c r="C253" s="17"/>
      <c r="D253" s="17"/>
      <c r="E253" s="17"/>
      <c r="F253" s="17"/>
      <c r="G253" s="17"/>
      <c r="H253" s="17"/>
    </row>
    <row r="254" spans="2:8" s="3" customFormat="1" ht="12" customHeight="1" x14ac:dyDescent="0.3">
      <c r="B254" s="16"/>
      <c r="C254" s="17"/>
      <c r="D254" s="17"/>
      <c r="E254" s="17"/>
      <c r="F254" s="17"/>
      <c r="G254" s="17"/>
      <c r="H254" s="17"/>
    </row>
    <row r="255" spans="2:8" s="3" customFormat="1" ht="12" customHeight="1" x14ac:dyDescent="0.3">
      <c r="B255" s="16"/>
      <c r="C255" s="17"/>
      <c r="D255" s="17"/>
      <c r="E255" s="17"/>
      <c r="F255" s="17"/>
      <c r="G255" s="17"/>
      <c r="H255" s="17"/>
    </row>
    <row r="256" spans="2:8" s="3" customFormat="1" ht="12" customHeight="1" x14ac:dyDescent="0.3">
      <c r="B256" s="16"/>
      <c r="C256" s="17"/>
      <c r="D256" s="17"/>
      <c r="E256" s="17"/>
      <c r="F256" s="17"/>
      <c r="G256" s="17"/>
      <c r="H256" s="17"/>
    </row>
    <row r="257" spans="2:8" s="3" customFormat="1" ht="12" customHeight="1" x14ac:dyDescent="0.3">
      <c r="B257" s="16"/>
      <c r="C257" s="17"/>
      <c r="D257" s="17"/>
      <c r="E257" s="17"/>
      <c r="F257" s="17"/>
      <c r="G257" s="17"/>
      <c r="H257" s="17"/>
    </row>
    <row r="258" spans="2:8" s="3" customFormat="1" ht="12" customHeight="1" x14ac:dyDescent="0.3">
      <c r="B258" s="16"/>
      <c r="C258" s="17"/>
      <c r="D258" s="17"/>
      <c r="E258" s="17"/>
      <c r="F258" s="17"/>
      <c r="G258" s="17"/>
      <c r="H258" s="17"/>
    </row>
    <row r="259" spans="2:8" s="3" customFormat="1" ht="12" customHeight="1" x14ac:dyDescent="0.3">
      <c r="B259" s="16"/>
      <c r="C259" s="17"/>
      <c r="D259" s="17"/>
      <c r="E259" s="17"/>
      <c r="F259" s="17"/>
      <c r="G259" s="17"/>
      <c r="H259" s="17"/>
    </row>
    <row r="260" spans="2:8" s="3" customFormat="1" ht="12" customHeight="1" x14ac:dyDescent="0.3">
      <c r="B260" s="16"/>
      <c r="C260" s="17"/>
      <c r="D260" s="17"/>
      <c r="E260" s="17"/>
      <c r="F260" s="17"/>
      <c r="G260" s="17"/>
      <c r="H260" s="17"/>
    </row>
    <row r="261" spans="2:8" s="3" customFormat="1" ht="12" customHeight="1" x14ac:dyDescent="0.3">
      <c r="B261" s="16"/>
      <c r="C261" s="17"/>
      <c r="D261" s="17"/>
      <c r="E261" s="17"/>
      <c r="F261" s="17"/>
      <c r="G261" s="17"/>
      <c r="H261" s="17"/>
    </row>
    <row r="262" spans="2:8" s="3" customFormat="1" ht="12" customHeight="1" x14ac:dyDescent="0.3">
      <c r="B262" s="16"/>
      <c r="C262" s="17"/>
      <c r="D262" s="17"/>
      <c r="E262" s="17"/>
      <c r="F262" s="17"/>
      <c r="G262" s="17"/>
      <c r="H262" s="17"/>
    </row>
    <row r="263" spans="2:8" s="3" customFormat="1" ht="12" customHeight="1" x14ac:dyDescent="0.3">
      <c r="B263" s="16"/>
      <c r="C263" s="17"/>
      <c r="D263" s="17"/>
      <c r="E263" s="17"/>
      <c r="F263" s="17"/>
      <c r="G263" s="17"/>
      <c r="H263" s="17"/>
    </row>
    <row r="264" spans="2:8" s="3" customFormat="1" ht="12" customHeight="1" x14ac:dyDescent="0.3">
      <c r="B264" s="16"/>
      <c r="C264" s="17"/>
      <c r="D264" s="17"/>
      <c r="E264" s="17"/>
      <c r="F264" s="17"/>
      <c r="G264" s="17"/>
      <c r="H264" s="17"/>
    </row>
    <row r="265" spans="2:8" s="3" customFormat="1" ht="12" customHeight="1" x14ac:dyDescent="0.3">
      <c r="B265" s="16"/>
      <c r="C265" s="17"/>
      <c r="D265" s="17"/>
      <c r="E265" s="17"/>
      <c r="F265" s="17"/>
      <c r="G265" s="17"/>
      <c r="H265" s="17"/>
    </row>
    <row r="266" spans="2:8" s="3" customFormat="1" ht="12" customHeight="1" x14ac:dyDescent="0.3">
      <c r="B266" s="16"/>
      <c r="C266" s="17"/>
      <c r="D266" s="17"/>
      <c r="E266" s="17"/>
      <c r="F266" s="17"/>
      <c r="G266" s="17"/>
      <c r="H266" s="17"/>
    </row>
    <row r="267" spans="2:8" s="3" customFormat="1" ht="12" customHeight="1" x14ac:dyDescent="0.3">
      <c r="B267" s="16"/>
      <c r="C267" s="17"/>
      <c r="D267" s="17"/>
      <c r="E267" s="17"/>
      <c r="F267" s="17"/>
      <c r="G267" s="17"/>
      <c r="H267" s="17"/>
    </row>
    <row r="268" spans="2:8" s="3" customFormat="1" ht="12" customHeight="1" x14ac:dyDescent="0.3">
      <c r="B268" s="16"/>
      <c r="C268" s="17"/>
      <c r="D268" s="17"/>
      <c r="E268" s="17"/>
      <c r="F268" s="17"/>
      <c r="G268" s="17"/>
      <c r="H268" s="17"/>
    </row>
    <row r="269" spans="2:8" s="3" customFormat="1" ht="12" customHeight="1" x14ac:dyDescent="0.3">
      <c r="B269" s="16"/>
      <c r="C269" s="17"/>
      <c r="D269" s="17"/>
      <c r="E269" s="17"/>
      <c r="F269" s="17"/>
      <c r="G269" s="17"/>
      <c r="H269" s="17"/>
    </row>
    <row r="270" spans="2:8" s="4" customFormat="1" ht="20.100000000000001" customHeight="1" x14ac:dyDescent="0.3">
      <c r="B270" s="20" t="s">
        <v>98</v>
      </c>
      <c r="C270" s="21"/>
      <c r="D270" s="22"/>
      <c r="E270" s="23"/>
      <c r="F270" s="24"/>
      <c r="G270" s="24"/>
      <c r="H270" s="25">
        <f>SUM(H216:H269)</f>
        <v>200000</v>
      </c>
    </row>
    <row r="271" spans="2:8" s="1" customFormat="1" ht="13.8" x14ac:dyDescent="0.3">
      <c r="B271" s="6" t="s">
        <v>2854</v>
      </c>
    </row>
    <row r="272" spans="2:8" s="2" customFormat="1" ht="12" x14ac:dyDescent="0.3">
      <c r="D272" s="29" t="s">
        <v>225</v>
      </c>
    </row>
    <row r="273" spans="2:8" s="3" customFormat="1" ht="27.45" customHeight="1" x14ac:dyDescent="0.3">
      <c r="B273" s="30" t="s">
        <v>226</v>
      </c>
      <c r="C273" s="8" t="s">
        <v>227</v>
      </c>
      <c r="D273" s="8" t="s">
        <v>6</v>
      </c>
      <c r="E273" s="31"/>
      <c r="F273" s="31"/>
      <c r="G273" s="31"/>
      <c r="H273" s="9" t="s">
        <v>10</v>
      </c>
    </row>
    <row r="274" spans="2:8" s="3" customFormat="1" ht="12" customHeight="1" x14ac:dyDescent="0.3">
      <c r="B274" s="32"/>
      <c r="C274" s="33" t="s">
        <v>2856</v>
      </c>
      <c r="D274" s="11" t="s">
        <v>2855</v>
      </c>
      <c r="E274" s="28"/>
      <c r="F274" s="28"/>
      <c r="G274" s="28"/>
      <c r="H274" s="15">
        <f>H50</f>
        <v>0</v>
      </c>
    </row>
    <row r="275" spans="2:8" s="3" customFormat="1" ht="12" customHeight="1" x14ac:dyDescent="0.3">
      <c r="C275" s="16"/>
      <c r="D275" s="17"/>
      <c r="E275" s="17"/>
      <c r="F275" s="17"/>
      <c r="G275" s="17"/>
      <c r="H275" s="17"/>
    </row>
    <row r="276" spans="2:8" s="3" customFormat="1" ht="12" customHeight="1" x14ac:dyDescent="0.3">
      <c r="B276" s="32"/>
      <c r="C276" s="33" t="s">
        <v>2886</v>
      </c>
      <c r="D276" s="11" t="s">
        <v>2885</v>
      </c>
      <c r="E276" s="28"/>
      <c r="F276" s="28"/>
      <c r="G276" s="28"/>
      <c r="H276" s="15">
        <f>H97</f>
        <v>0</v>
      </c>
    </row>
    <row r="277" spans="2:8" s="3" customFormat="1" ht="12" customHeight="1" x14ac:dyDescent="0.3">
      <c r="C277" s="16"/>
      <c r="D277" s="17"/>
      <c r="E277" s="17"/>
      <c r="F277" s="17"/>
      <c r="G277" s="17"/>
      <c r="H277" s="17"/>
    </row>
    <row r="278" spans="2:8" s="3" customFormat="1" ht="12" customHeight="1" x14ac:dyDescent="0.3">
      <c r="B278" s="32"/>
      <c r="C278" s="33" t="s">
        <v>2924</v>
      </c>
      <c r="D278" s="11" t="s">
        <v>2923</v>
      </c>
      <c r="E278" s="28"/>
      <c r="F278" s="28"/>
      <c r="G278" s="28"/>
      <c r="H278" s="15">
        <f>H156</f>
        <v>0</v>
      </c>
    </row>
    <row r="279" spans="2:8" s="3" customFormat="1" ht="12" customHeight="1" x14ac:dyDescent="0.3">
      <c r="C279" s="16"/>
      <c r="D279" s="17"/>
      <c r="E279" s="17"/>
      <c r="F279" s="17"/>
      <c r="G279" s="17"/>
      <c r="H279" s="17"/>
    </row>
    <row r="280" spans="2:8" s="3" customFormat="1" ht="12" customHeight="1" x14ac:dyDescent="0.3">
      <c r="B280" s="32"/>
      <c r="C280" s="33" t="s">
        <v>2934</v>
      </c>
      <c r="D280" s="11" t="s">
        <v>2933</v>
      </c>
      <c r="E280" s="28"/>
      <c r="F280" s="28"/>
      <c r="G280" s="28"/>
      <c r="H280" s="15">
        <f>H212</f>
        <v>0</v>
      </c>
    </row>
    <row r="281" spans="2:8" s="3" customFormat="1" ht="12" customHeight="1" x14ac:dyDescent="0.3">
      <c r="C281" s="16"/>
      <c r="D281" s="17"/>
      <c r="E281" s="17"/>
      <c r="F281" s="17"/>
      <c r="G281" s="17"/>
      <c r="H281" s="17"/>
    </row>
    <row r="282" spans="2:8" s="3" customFormat="1" ht="12" customHeight="1" x14ac:dyDescent="0.3">
      <c r="B282" s="32"/>
      <c r="C282" s="33" t="s">
        <v>2943</v>
      </c>
      <c r="D282" s="11" t="s">
        <v>2942</v>
      </c>
      <c r="E282" s="28"/>
      <c r="F282" s="28"/>
      <c r="G282" s="28"/>
      <c r="H282" s="15">
        <f>H270</f>
        <v>200000</v>
      </c>
    </row>
    <row r="283" spans="2:8" s="3" customFormat="1" ht="12" customHeight="1" x14ac:dyDescent="0.3">
      <c r="C283" s="16"/>
      <c r="D283" s="17"/>
      <c r="E283" s="17"/>
      <c r="F283" s="17"/>
      <c r="G283" s="17"/>
      <c r="H283" s="17"/>
    </row>
    <row r="284" spans="2:8" s="3" customFormat="1" ht="12" customHeight="1" x14ac:dyDescent="0.3">
      <c r="C284" s="16"/>
      <c r="D284" s="17"/>
      <c r="E284" s="17"/>
      <c r="F284" s="17"/>
      <c r="G284" s="17"/>
      <c r="H284" s="17"/>
    </row>
    <row r="285" spans="2:8" s="3" customFormat="1" ht="12" customHeight="1" x14ac:dyDescent="0.3">
      <c r="C285" s="16"/>
      <c r="D285" s="17"/>
      <c r="E285" s="17"/>
      <c r="F285" s="17"/>
      <c r="G285" s="17"/>
      <c r="H285" s="17"/>
    </row>
    <row r="286" spans="2:8" s="3" customFormat="1" ht="12" customHeight="1" x14ac:dyDescent="0.3">
      <c r="C286" s="16"/>
      <c r="D286" s="17"/>
      <c r="E286" s="17"/>
      <c r="F286" s="17"/>
      <c r="G286" s="17"/>
      <c r="H286" s="17"/>
    </row>
    <row r="287" spans="2:8" s="3" customFormat="1" ht="12" customHeight="1" x14ac:dyDescent="0.3">
      <c r="C287" s="16"/>
      <c r="D287" s="17"/>
      <c r="E287" s="17"/>
      <c r="F287" s="17"/>
      <c r="G287" s="17"/>
      <c r="H287" s="17"/>
    </row>
    <row r="288" spans="2:8" s="3" customFormat="1" ht="12" customHeight="1" x14ac:dyDescent="0.3">
      <c r="C288" s="16"/>
      <c r="D288" s="17"/>
      <c r="E288" s="17"/>
      <c r="F288" s="17"/>
      <c r="G288" s="17"/>
      <c r="H288" s="17"/>
    </row>
    <row r="289" spans="3:8" s="3" customFormat="1" ht="12" customHeight="1" x14ac:dyDescent="0.3">
      <c r="C289" s="16"/>
      <c r="D289" s="17"/>
      <c r="E289" s="17"/>
      <c r="F289" s="17"/>
      <c r="G289" s="17"/>
      <c r="H289" s="17"/>
    </row>
    <row r="290" spans="3:8" s="3" customFormat="1" ht="12" customHeight="1" x14ac:dyDescent="0.3">
      <c r="C290" s="16"/>
      <c r="D290" s="17"/>
      <c r="E290" s="17"/>
      <c r="F290" s="17"/>
      <c r="G290" s="17"/>
      <c r="H290" s="17"/>
    </row>
    <row r="291" spans="3:8" s="3" customFormat="1" ht="12" customHeight="1" x14ac:dyDescent="0.3">
      <c r="C291" s="16"/>
      <c r="D291" s="17"/>
      <c r="E291" s="17"/>
      <c r="F291" s="17"/>
      <c r="G291" s="17"/>
      <c r="H291" s="17"/>
    </row>
    <row r="292" spans="3:8" s="3" customFormat="1" ht="12" customHeight="1" x14ac:dyDescent="0.3">
      <c r="C292" s="16"/>
      <c r="D292" s="17"/>
      <c r="E292" s="17"/>
      <c r="F292" s="17"/>
      <c r="G292" s="17"/>
      <c r="H292" s="17"/>
    </row>
    <row r="293" spans="3:8" s="3" customFormat="1" ht="12" customHeight="1" x14ac:dyDescent="0.3">
      <c r="C293" s="16"/>
      <c r="D293" s="17"/>
      <c r="E293" s="17"/>
      <c r="F293" s="17"/>
      <c r="G293" s="17"/>
      <c r="H293" s="17"/>
    </row>
    <row r="294" spans="3:8" s="3" customFormat="1" ht="12" customHeight="1" x14ac:dyDescent="0.3">
      <c r="C294" s="16"/>
      <c r="D294" s="17"/>
      <c r="E294" s="17"/>
      <c r="F294" s="17"/>
      <c r="G294" s="17"/>
      <c r="H294" s="17"/>
    </row>
    <row r="295" spans="3:8" s="3" customFormat="1" ht="12" customHeight="1" x14ac:dyDescent="0.3">
      <c r="C295" s="16"/>
      <c r="D295" s="17"/>
      <c r="E295" s="17"/>
      <c r="F295" s="17"/>
      <c r="G295" s="17"/>
      <c r="H295" s="17"/>
    </row>
    <row r="296" spans="3:8" s="3" customFormat="1" ht="12" customHeight="1" x14ac:dyDescent="0.3">
      <c r="C296" s="16"/>
      <c r="D296" s="17"/>
      <c r="E296" s="17"/>
      <c r="F296" s="17"/>
      <c r="G296" s="17"/>
      <c r="H296" s="17"/>
    </row>
    <row r="297" spans="3:8" s="3" customFormat="1" ht="12" customHeight="1" x14ac:dyDescent="0.3">
      <c r="C297" s="16"/>
      <c r="D297" s="17"/>
      <c r="E297" s="17"/>
      <c r="F297" s="17"/>
      <c r="G297" s="17"/>
      <c r="H297" s="17"/>
    </row>
    <row r="298" spans="3:8" s="3" customFormat="1" ht="12" customHeight="1" x14ac:dyDescent="0.3">
      <c r="C298" s="16"/>
      <c r="D298" s="17"/>
      <c r="E298" s="17"/>
      <c r="F298" s="17"/>
      <c r="G298" s="17"/>
      <c r="H298" s="17"/>
    </row>
    <row r="299" spans="3:8" s="3" customFormat="1" ht="12" customHeight="1" x14ac:dyDescent="0.3">
      <c r="C299" s="16"/>
      <c r="D299" s="17"/>
      <c r="E299" s="17"/>
      <c r="F299" s="17"/>
      <c r="G299" s="17"/>
      <c r="H299" s="17"/>
    </row>
    <row r="300" spans="3:8" s="3" customFormat="1" ht="12" customHeight="1" x14ac:dyDescent="0.3">
      <c r="C300" s="16"/>
      <c r="D300" s="17"/>
      <c r="E300" s="17"/>
      <c r="F300" s="17"/>
      <c r="G300" s="17"/>
      <c r="H300" s="17"/>
    </row>
    <row r="301" spans="3:8" s="3" customFormat="1" ht="12" customHeight="1" x14ac:dyDescent="0.3">
      <c r="C301" s="16"/>
      <c r="D301" s="17"/>
      <c r="E301" s="17"/>
      <c r="F301" s="17"/>
      <c r="G301" s="17"/>
      <c r="H301" s="17"/>
    </row>
    <row r="302" spans="3:8" s="3" customFormat="1" ht="12" customHeight="1" x14ac:dyDescent="0.3">
      <c r="C302" s="16"/>
      <c r="D302" s="17"/>
      <c r="E302" s="17"/>
      <c r="F302" s="17"/>
      <c r="G302" s="17"/>
      <c r="H302" s="17"/>
    </row>
    <row r="303" spans="3:8" s="3" customFormat="1" ht="12" customHeight="1" x14ac:dyDescent="0.3">
      <c r="C303" s="16"/>
      <c r="D303" s="17"/>
      <c r="E303" s="17"/>
      <c r="F303" s="17"/>
      <c r="G303" s="17"/>
      <c r="H303" s="17"/>
    </row>
    <row r="304" spans="3:8" s="3" customFormat="1" ht="12" customHeight="1" x14ac:dyDescent="0.3">
      <c r="C304" s="16"/>
      <c r="D304" s="17"/>
      <c r="E304" s="17"/>
      <c r="F304" s="17"/>
      <c r="G304" s="17"/>
      <c r="H304" s="17"/>
    </row>
    <row r="305" spans="3:8" s="3" customFormat="1" ht="12" customHeight="1" x14ac:dyDescent="0.3">
      <c r="C305" s="16"/>
      <c r="D305" s="17"/>
      <c r="E305" s="17"/>
      <c r="F305" s="17"/>
      <c r="G305" s="17"/>
      <c r="H305" s="17"/>
    </row>
    <row r="306" spans="3:8" s="3" customFormat="1" ht="12" customHeight="1" x14ac:dyDescent="0.3">
      <c r="C306" s="16"/>
      <c r="D306" s="17"/>
      <c r="E306" s="17"/>
      <c r="F306" s="17"/>
      <c r="G306" s="17"/>
      <c r="H306" s="17"/>
    </row>
    <row r="307" spans="3:8" s="3" customFormat="1" ht="12" customHeight="1" x14ac:dyDescent="0.3">
      <c r="C307" s="16"/>
      <c r="D307" s="17"/>
      <c r="E307" s="17"/>
      <c r="F307" s="17"/>
      <c r="G307" s="17"/>
      <c r="H307" s="17"/>
    </row>
    <row r="308" spans="3:8" s="3" customFormat="1" ht="12" customHeight="1" x14ac:dyDescent="0.3">
      <c r="C308" s="16"/>
      <c r="D308" s="17"/>
      <c r="E308" s="17"/>
      <c r="F308" s="17"/>
      <c r="G308" s="17"/>
      <c r="H308" s="17"/>
    </row>
    <row r="309" spans="3:8" s="3" customFormat="1" ht="12" customHeight="1" x14ac:dyDescent="0.3">
      <c r="C309" s="16"/>
      <c r="D309" s="17"/>
      <c r="E309" s="17"/>
      <c r="F309" s="17"/>
      <c r="G309" s="17"/>
      <c r="H309" s="17"/>
    </row>
    <row r="310" spans="3:8" s="3" customFormat="1" ht="12" customHeight="1" x14ac:dyDescent="0.3">
      <c r="C310" s="16"/>
      <c r="D310" s="17"/>
      <c r="E310" s="17"/>
      <c r="F310" s="17"/>
      <c r="G310" s="17"/>
      <c r="H310" s="17"/>
    </row>
    <row r="311" spans="3:8" s="3" customFormat="1" ht="12" customHeight="1" x14ac:dyDescent="0.3">
      <c r="C311" s="16"/>
      <c r="D311" s="17"/>
      <c r="E311" s="17"/>
      <c r="F311" s="17"/>
      <c r="G311" s="17"/>
      <c r="H311" s="17"/>
    </row>
    <row r="312" spans="3:8" s="3" customFormat="1" ht="12" customHeight="1" x14ac:dyDescent="0.3">
      <c r="C312" s="16"/>
      <c r="D312" s="17"/>
      <c r="E312" s="17"/>
      <c r="F312" s="17"/>
      <c r="G312" s="17"/>
      <c r="H312" s="17"/>
    </row>
    <row r="313" spans="3:8" s="3" customFormat="1" ht="12" customHeight="1" x14ac:dyDescent="0.3">
      <c r="C313" s="16"/>
      <c r="D313" s="17"/>
      <c r="E313" s="17"/>
      <c r="F313" s="17"/>
      <c r="G313" s="17"/>
      <c r="H313" s="17"/>
    </row>
    <row r="314" spans="3:8" s="3" customFormat="1" ht="12" customHeight="1" x14ac:dyDescent="0.3">
      <c r="C314" s="16"/>
      <c r="D314" s="17"/>
      <c r="E314" s="17"/>
      <c r="F314" s="17"/>
      <c r="G314" s="17"/>
      <c r="H314" s="17"/>
    </row>
    <row r="315" spans="3:8" s="3" customFormat="1" ht="12" customHeight="1" x14ac:dyDescent="0.3">
      <c r="C315" s="16"/>
      <c r="D315" s="17"/>
      <c r="E315" s="17"/>
      <c r="F315" s="17"/>
      <c r="G315" s="17"/>
      <c r="H315" s="17"/>
    </row>
    <row r="316" spans="3:8" s="3" customFormat="1" ht="12" customHeight="1" x14ac:dyDescent="0.3">
      <c r="C316" s="16"/>
      <c r="D316" s="17"/>
      <c r="E316" s="17"/>
      <c r="F316" s="17"/>
      <c r="G316" s="17"/>
      <c r="H316" s="17"/>
    </row>
    <row r="317" spans="3:8" s="3" customFormat="1" ht="12" customHeight="1" x14ac:dyDescent="0.3">
      <c r="C317" s="16"/>
      <c r="D317" s="17"/>
      <c r="E317" s="17"/>
      <c r="F317" s="17"/>
      <c r="G317" s="17"/>
      <c r="H317" s="17"/>
    </row>
    <row r="318" spans="3:8" s="3" customFormat="1" ht="12" customHeight="1" x14ac:dyDescent="0.3">
      <c r="C318" s="16"/>
      <c r="D318" s="17"/>
      <c r="E318" s="17"/>
      <c r="F318" s="17"/>
      <c r="G318" s="17"/>
      <c r="H318" s="17"/>
    </row>
    <row r="319" spans="3:8" s="3" customFormat="1" ht="12" customHeight="1" x14ac:dyDescent="0.3">
      <c r="C319" s="16"/>
      <c r="D319" s="17"/>
      <c r="E319" s="17"/>
      <c r="F319" s="17"/>
      <c r="G319" s="17"/>
      <c r="H319" s="17"/>
    </row>
    <row r="320" spans="3:8" s="3" customFormat="1" ht="12" customHeight="1" x14ac:dyDescent="0.3">
      <c r="C320" s="16"/>
      <c r="D320" s="17"/>
      <c r="E320" s="17"/>
      <c r="F320" s="17"/>
      <c r="G320" s="17"/>
      <c r="H320" s="17"/>
    </row>
    <row r="321" spans="2:8" s="3" customFormat="1" ht="12" customHeight="1" x14ac:dyDescent="0.3">
      <c r="C321" s="16"/>
      <c r="D321" s="17"/>
      <c r="E321" s="17"/>
      <c r="F321" s="17"/>
      <c r="G321" s="17"/>
      <c r="H321" s="17"/>
    </row>
    <row r="322" spans="2:8" s="3" customFormat="1" ht="12" customHeight="1" x14ac:dyDescent="0.3">
      <c r="C322" s="16"/>
      <c r="D322" s="17"/>
      <c r="E322" s="17"/>
      <c r="F322" s="17"/>
      <c r="G322" s="17"/>
      <c r="H322" s="17"/>
    </row>
    <row r="323" spans="2:8" s="3" customFormat="1" ht="12" customHeight="1" x14ac:dyDescent="0.3">
      <c r="C323" s="16"/>
      <c r="D323" s="17"/>
      <c r="E323" s="17"/>
      <c r="F323" s="17"/>
      <c r="G323" s="17"/>
      <c r="H323" s="17"/>
    </row>
    <row r="324" spans="2:8" s="3" customFormat="1" ht="12" customHeight="1" x14ac:dyDescent="0.3">
      <c r="C324" s="16"/>
      <c r="D324" s="17"/>
      <c r="E324" s="17"/>
      <c r="F324" s="17"/>
      <c r="G324" s="17"/>
      <c r="H324" s="17"/>
    </row>
    <row r="325" spans="2:8" s="3" customFormat="1" ht="12" customHeight="1" x14ac:dyDescent="0.3">
      <c r="C325" s="16"/>
      <c r="D325" s="17"/>
      <c r="E325" s="17"/>
      <c r="F325" s="17"/>
      <c r="G325" s="17"/>
      <c r="H325" s="17"/>
    </row>
    <row r="326" spans="2:8" s="3" customFormat="1" ht="12" customHeight="1" x14ac:dyDescent="0.3">
      <c r="C326" s="16"/>
      <c r="D326" s="17"/>
      <c r="E326" s="17"/>
      <c r="F326" s="17"/>
      <c r="G326" s="17"/>
      <c r="H326" s="17"/>
    </row>
    <row r="327" spans="2:8" s="3" customFormat="1" ht="12" customHeight="1" x14ac:dyDescent="0.3">
      <c r="C327" s="16"/>
      <c r="D327" s="17"/>
      <c r="E327" s="17"/>
      <c r="F327" s="17"/>
      <c r="G327" s="17"/>
      <c r="H327" s="17"/>
    </row>
    <row r="328" spans="2:8" s="3" customFormat="1" ht="12" customHeight="1" x14ac:dyDescent="0.3">
      <c r="C328" s="16"/>
      <c r="D328" s="17"/>
      <c r="E328" s="17"/>
      <c r="F328" s="17"/>
      <c r="G328" s="17"/>
      <c r="H328" s="17"/>
    </row>
    <row r="329" spans="2:8" s="3" customFormat="1" ht="12" customHeight="1" x14ac:dyDescent="0.3">
      <c r="C329" s="16"/>
      <c r="D329" s="17"/>
      <c r="E329" s="17"/>
      <c r="F329" s="17"/>
      <c r="G329" s="17"/>
      <c r="H329" s="17"/>
    </row>
    <row r="330" spans="2:8" s="3" customFormat="1" ht="12" customHeight="1" x14ac:dyDescent="0.3">
      <c r="C330" s="16"/>
      <c r="D330" s="17"/>
      <c r="E330" s="17"/>
      <c r="F330" s="17"/>
      <c r="G330" s="17"/>
      <c r="H330" s="17"/>
    </row>
    <row r="331" spans="2:8" s="3" customFormat="1" ht="12" customHeight="1" x14ac:dyDescent="0.3">
      <c r="C331" s="16"/>
      <c r="D331" s="17"/>
      <c r="E331" s="17"/>
      <c r="F331" s="17"/>
      <c r="G331" s="17"/>
      <c r="H331" s="17"/>
    </row>
    <row r="332" spans="2:8" s="4" customFormat="1" ht="20.100000000000001" customHeight="1" x14ac:dyDescent="0.3">
      <c r="B332" s="34"/>
      <c r="C332" s="20" t="s">
        <v>228</v>
      </c>
      <c r="D332" s="22" t="s">
        <v>228</v>
      </c>
      <c r="E332" s="35"/>
      <c r="F332" s="35"/>
      <c r="G332" s="35"/>
      <c r="H332" s="25">
        <f>SUM(H274:H331)</f>
        <v>200000</v>
      </c>
    </row>
  </sheetData>
  <sheetProtection algorithmName="SHA-512" hashValue="DWez9SXbDe/eXyvGbU3pNZcHfD7WA8zmOA8B4S6enloJd/1cGdt+3ytKtakopxiDk6BA7tHFlveyn8hA3CS/FA==" saltValue="CsHP78jOyL8Ym/sqFI/xVpCVsJ5bwgEVL17V0ZHdpDhEQOHqdNa4NMMFaljuE7n10AOudWmlCPJfIr5tLa+e/g==" spinCount="100000" sheet="1" objects="1" scenarios="1"/>
  <pageMargins left="0.78749999999999998" right="0.78749999999999998" top="0.98402780000000001" bottom="0.98402780000000001" header="0.3" footer="0.3"/>
  <pageSetup paperSize="9" orientation="portrait"/>
  <rowBreaks count="6" manualBreakCount="6">
    <brk id="50" man="1"/>
    <brk id="97" man="1"/>
    <brk id="156" man="1"/>
    <brk id="212" man="1"/>
    <brk id="270" man="1"/>
    <brk id="332" man="1"/>
  </rowBreaks>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61"/>
  <sheetViews>
    <sheetView showGridLines="0" topLeftCell="B1" workbookViewId="0">
      <selection activeCell="B2" sqref="B2"/>
    </sheetView>
  </sheetViews>
  <sheetFormatPr defaultColWidth="9.109375" defaultRowHeight="14.4" x14ac:dyDescent="0.3"/>
  <cols>
    <col min="1" max="1" width="5.44140625" style="5" hidden="1" customWidth="1"/>
    <col min="2" max="2" width="8.5546875" style="5" customWidth="1"/>
    <col min="3" max="3" width="13.44140625" style="5" customWidth="1"/>
    <col min="4" max="4" width="30.6640625" style="5" customWidth="1"/>
    <col min="5" max="5" width="6" style="5" customWidth="1"/>
    <col min="6" max="7" width="11.88671875" style="5" customWidth="1"/>
    <col min="8" max="8" width="15.6640625" style="5" customWidth="1"/>
    <col min="9" max="16384" width="9.109375" style="5"/>
  </cols>
  <sheetData>
    <row r="1" spans="1:8" s="1" customFormat="1" ht="13.8" x14ac:dyDescent="0.3">
      <c r="A1" s="1" t="s">
        <v>0</v>
      </c>
      <c r="B1" s="6" t="s">
        <v>2950</v>
      </c>
    </row>
    <row r="2" spans="1:8" s="2" customFormat="1" ht="12" x14ac:dyDescent="0.3">
      <c r="H2" s="7" t="s">
        <v>2951</v>
      </c>
    </row>
    <row r="3" spans="1:8" s="3" customFormat="1" ht="27.45" customHeight="1" x14ac:dyDescent="0.3">
      <c r="B3" s="8" t="s">
        <v>4</v>
      </c>
      <c r="C3" s="8" t="s">
        <v>5</v>
      </c>
      <c r="D3" s="8" t="s">
        <v>6</v>
      </c>
      <c r="E3" s="8" t="s">
        <v>7</v>
      </c>
      <c r="F3" s="8" t="s">
        <v>8</v>
      </c>
      <c r="G3" s="8" t="s">
        <v>9</v>
      </c>
      <c r="H3" s="9" t="s">
        <v>10</v>
      </c>
    </row>
    <row r="4" spans="1:8" s="3" customFormat="1" ht="24" customHeight="1" x14ac:dyDescent="0.3">
      <c r="A4" s="3">
        <v>22678</v>
      </c>
      <c r="B4" s="10" t="s">
        <v>2952</v>
      </c>
      <c r="C4" s="11" t="s">
        <v>2953</v>
      </c>
      <c r="D4" s="12" t="s">
        <v>2954</v>
      </c>
      <c r="E4" s="13"/>
      <c r="F4" s="14"/>
      <c r="G4" s="14"/>
      <c r="H4" s="15"/>
    </row>
    <row r="5" spans="1:8" s="3" customFormat="1" ht="12" customHeight="1" x14ac:dyDescent="0.3">
      <c r="B5" s="16"/>
      <c r="C5" s="17"/>
      <c r="D5" s="17"/>
      <c r="E5" s="17"/>
      <c r="F5" s="17"/>
      <c r="G5" s="17"/>
      <c r="H5" s="17"/>
    </row>
    <row r="6" spans="1:8" s="3" customFormat="1" ht="36" customHeight="1" x14ac:dyDescent="0.3">
      <c r="A6" s="3">
        <v>22679</v>
      </c>
      <c r="B6" s="10"/>
      <c r="C6" s="11"/>
      <c r="D6" s="27" t="s">
        <v>2955</v>
      </c>
      <c r="E6" s="13"/>
      <c r="F6" s="14"/>
      <c r="G6" s="14"/>
      <c r="H6" s="15"/>
    </row>
    <row r="7" spans="1:8" s="3" customFormat="1" ht="12" customHeight="1" x14ac:dyDescent="0.3">
      <c r="B7" s="16"/>
      <c r="C7" s="17"/>
      <c r="D7" s="17"/>
      <c r="E7" s="17"/>
      <c r="F7" s="17"/>
      <c r="G7" s="17"/>
      <c r="H7" s="17"/>
    </row>
    <row r="8" spans="1:8" s="3" customFormat="1" ht="96" customHeight="1" x14ac:dyDescent="0.3">
      <c r="A8" s="3">
        <v>22701</v>
      </c>
      <c r="B8" s="10"/>
      <c r="C8" s="11"/>
      <c r="D8" s="27" t="s">
        <v>2956</v>
      </c>
      <c r="E8" s="13"/>
      <c r="F8" s="14"/>
      <c r="G8" s="14"/>
      <c r="H8" s="15"/>
    </row>
    <row r="9" spans="1:8" s="3" customFormat="1" ht="12" customHeight="1" x14ac:dyDescent="0.3">
      <c r="B9" s="16"/>
      <c r="C9" s="17"/>
      <c r="D9" s="17"/>
      <c r="E9" s="17"/>
      <c r="F9" s="17"/>
      <c r="G9" s="17"/>
      <c r="H9" s="17"/>
    </row>
    <row r="10" spans="1:8" s="3" customFormat="1" ht="72" customHeight="1" x14ac:dyDescent="0.3">
      <c r="A10" s="3">
        <v>22680</v>
      </c>
      <c r="B10" s="10" t="s">
        <v>2957</v>
      </c>
      <c r="C10" s="11"/>
      <c r="D10" s="11" t="s">
        <v>2958</v>
      </c>
      <c r="E10" s="18" t="s">
        <v>19</v>
      </c>
      <c r="F10" s="15">
        <v>1</v>
      </c>
      <c r="G10" s="19">
        <v>0</v>
      </c>
      <c r="H10" s="15">
        <f>IF(E10 = CHAR(37), F10*G10/100,F10*G10)</f>
        <v>0</v>
      </c>
    </row>
    <row r="11" spans="1:8" s="3" customFormat="1" ht="12" customHeight="1" x14ac:dyDescent="0.3">
      <c r="B11" s="16"/>
      <c r="C11" s="17"/>
      <c r="D11" s="17"/>
      <c r="E11" s="17"/>
      <c r="F11" s="17"/>
      <c r="G11" s="17"/>
      <c r="H11" s="17"/>
    </row>
    <row r="12" spans="1:8" s="3" customFormat="1" ht="60" customHeight="1" x14ac:dyDescent="0.3">
      <c r="A12" s="3">
        <v>22727</v>
      </c>
      <c r="B12" s="10"/>
      <c r="C12" s="11"/>
      <c r="D12" s="27" t="s">
        <v>2959</v>
      </c>
      <c r="E12" s="18"/>
      <c r="F12" s="15"/>
      <c r="G12" s="15"/>
      <c r="H12" s="15"/>
    </row>
    <row r="13" spans="1:8" s="3" customFormat="1" ht="12" customHeight="1" x14ac:dyDescent="0.3">
      <c r="B13" s="16"/>
      <c r="C13" s="17"/>
      <c r="D13" s="17"/>
      <c r="E13" s="17"/>
      <c r="F13" s="17"/>
      <c r="G13" s="17"/>
      <c r="H13" s="17"/>
    </row>
    <row r="14" spans="1:8" s="3" customFormat="1" ht="12" customHeight="1" x14ac:dyDescent="0.3">
      <c r="A14" s="3">
        <v>22732</v>
      </c>
      <c r="B14" s="10" t="s">
        <v>2960</v>
      </c>
      <c r="C14" s="11"/>
      <c r="D14" s="11" t="s">
        <v>2961</v>
      </c>
      <c r="E14" s="18" t="s">
        <v>68</v>
      </c>
      <c r="F14" s="15">
        <v>1</v>
      </c>
      <c r="G14" s="36">
        <v>125</v>
      </c>
      <c r="H14" s="15">
        <v>125</v>
      </c>
    </row>
    <row r="15" spans="1:8" s="3" customFormat="1" ht="12" customHeight="1" x14ac:dyDescent="0.3">
      <c r="B15" s="16"/>
      <c r="C15" s="17"/>
      <c r="D15" s="17"/>
      <c r="E15" s="17"/>
      <c r="F15" s="17"/>
      <c r="G15" s="17"/>
      <c r="H15" s="17"/>
    </row>
    <row r="16" spans="1:8" s="3" customFormat="1" ht="24" customHeight="1" x14ac:dyDescent="0.3">
      <c r="A16" s="3">
        <v>22728</v>
      </c>
      <c r="B16" s="10" t="s">
        <v>2962</v>
      </c>
      <c r="C16" s="11"/>
      <c r="D16" s="11" t="s">
        <v>2963</v>
      </c>
      <c r="E16" s="18" t="s">
        <v>68</v>
      </c>
      <c r="F16" s="15">
        <v>2</v>
      </c>
      <c r="G16" s="19">
        <v>0</v>
      </c>
      <c r="H16" s="15">
        <f>IF(E16 = CHAR(37), F16*G16/100,F16*G16)</f>
        <v>0</v>
      </c>
    </row>
    <row r="17" spans="1:8" s="3" customFormat="1" ht="12" customHeight="1" x14ac:dyDescent="0.3">
      <c r="B17" s="16"/>
      <c r="C17" s="17"/>
      <c r="D17" s="17"/>
      <c r="E17" s="17"/>
      <c r="F17" s="17"/>
      <c r="G17" s="17"/>
      <c r="H17" s="17"/>
    </row>
    <row r="18" spans="1:8" s="3" customFormat="1" ht="12" customHeight="1" x14ac:dyDescent="0.3">
      <c r="A18" s="3">
        <v>22729</v>
      </c>
      <c r="B18" s="10" t="s">
        <v>2964</v>
      </c>
      <c r="C18" s="11"/>
      <c r="D18" s="11" t="s">
        <v>2965</v>
      </c>
      <c r="E18" s="18" t="s">
        <v>68</v>
      </c>
      <c r="F18" s="15">
        <v>2</v>
      </c>
      <c r="G18" s="19">
        <v>0</v>
      </c>
      <c r="H18" s="15">
        <f>IF(E18 = CHAR(37), F18*G18/100,F18*G18)</f>
        <v>0</v>
      </c>
    </row>
    <row r="19" spans="1:8" s="3" customFormat="1" ht="12" customHeight="1" x14ac:dyDescent="0.3">
      <c r="B19" s="16"/>
      <c r="C19" s="17"/>
      <c r="D19" s="17"/>
      <c r="E19" s="17"/>
      <c r="F19" s="17"/>
      <c r="G19" s="17"/>
      <c r="H19" s="17"/>
    </row>
    <row r="20" spans="1:8" s="3" customFormat="1" ht="36" customHeight="1" x14ac:dyDescent="0.3">
      <c r="A20" s="3">
        <v>22681</v>
      </c>
      <c r="B20" s="10" t="s">
        <v>2966</v>
      </c>
      <c r="C20" s="11" t="s">
        <v>2967</v>
      </c>
      <c r="D20" s="27" t="s">
        <v>2968</v>
      </c>
      <c r="E20" s="18"/>
      <c r="F20" s="15"/>
      <c r="G20" s="15"/>
      <c r="H20" s="15"/>
    </row>
    <row r="21" spans="1:8" s="3" customFormat="1" ht="12" customHeight="1" x14ac:dyDescent="0.3">
      <c r="B21" s="16"/>
      <c r="C21" s="17"/>
      <c r="D21" s="17"/>
      <c r="E21" s="17"/>
      <c r="F21" s="17"/>
      <c r="G21" s="17"/>
      <c r="H21" s="17"/>
    </row>
    <row r="22" spans="1:8" s="3" customFormat="1" ht="84" customHeight="1" x14ac:dyDescent="0.3">
      <c r="A22" s="3">
        <v>22682</v>
      </c>
      <c r="B22" s="10" t="s">
        <v>2969</v>
      </c>
      <c r="C22" s="11"/>
      <c r="D22" s="11" t="s">
        <v>2970</v>
      </c>
      <c r="E22" s="18" t="s">
        <v>68</v>
      </c>
      <c r="F22" s="42">
        <v>2</v>
      </c>
      <c r="G22" s="19">
        <v>0</v>
      </c>
      <c r="H22" s="15">
        <f>IF(E22 = CHAR(37), F22*G22/100,F22*G22)</f>
        <v>0</v>
      </c>
    </row>
    <row r="23" spans="1:8" s="3" customFormat="1" ht="12" customHeight="1" x14ac:dyDescent="0.3">
      <c r="B23" s="16"/>
      <c r="C23" s="17"/>
      <c r="D23" s="17"/>
      <c r="E23" s="17"/>
      <c r="F23" s="17"/>
      <c r="G23" s="17"/>
      <c r="H23" s="17"/>
    </row>
    <row r="24" spans="1:8" s="3" customFormat="1" ht="96" customHeight="1" x14ac:dyDescent="0.3">
      <c r="A24" s="3">
        <v>22683</v>
      </c>
      <c r="B24" s="10" t="s">
        <v>2971</v>
      </c>
      <c r="C24" s="11"/>
      <c r="D24" s="11" t="s">
        <v>2972</v>
      </c>
      <c r="E24" s="18" t="s">
        <v>68</v>
      </c>
      <c r="F24" s="15">
        <v>2</v>
      </c>
      <c r="G24" s="19">
        <v>0</v>
      </c>
      <c r="H24" s="15">
        <f>IF(E24 = CHAR(37), F24*G24/100,F24*G24)</f>
        <v>0</v>
      </c>
    </row>
    <row r="25" spans="1:8" s="3" customFormat="1" ht="12" customHeight="1" x14ac:dyDescent="0.3">
      <c r="B25" s="16"/>
      <c r="C25" s="17"/>
      <c r="D25" s="17"/>
      <c r="E25" s="17"/>
      <c r="F25" s="17"/>
      <c r="G25" s="17"/>
      <c r="H25" s="17"/>
    </row>
    <row r="26" spans="1:8" s="3" customFormat="1" ht="24" customHeight="1" x14ac:dyDescent="0.3">
      <c r="A26" s="3">
        <v>22684</v>
      </c>
      <c r="B26" s="10" t="s">
        <v>2973</v>
      </c>
      <c r="C26" s="11"/>
      <c r="D26" s="27" t="s">
        <v>2974</v>
      </c>
      <c r="E26" s="18"/>
      <c r="F26" s="15"/>
      <c r="G26" s="15"/>
      <c r="H26" s="15"/>
    </row>
    <row r="27" spans="1:8" s="3" customFormat="1" ht="12" customHeight="1" x14ac:dyDescent="0.3">
      <c r="B27" s="16"/>
      <c r="C27" s="17"/>
      <c r="D27" s="17"/>
      <c r="E27" s="17"/>
      <c r="F27" s="17"/>
      <c r="G27" s="17"/>
      <c r="H27" s="17"/>
    </row>
    <row r="28" spans="1:8" s="4" customFormat="1" ht="20.100000000000001" customHeight="1" x14ac:dyDescent="0.3">
      <c r="B28" s="20" t="s">
        <v>78</v>
      </c>
      <c r="C28" s="21"/>
      <c r="D28" s="22"/>
      <c r="E28" s="23"/>
      <c r="F28" s="24"/>
      <c r="G28" s="24"/>
      <c r="H28" s="25">
        <f>SUM(H4:H27)</f>
        <v>125</v>
      </c>
    </row>
    <row r="29" spans="1:8" s="1" customFormat="1" ht="13.8" x14ac:dyDescent="0.3">
      <c r="B29" s="6" t="s">
        <v>2950</v>
      </c>
    </row>
    <row r="30" spans="1:8" s="2" customFormat="1" ht="12" x14ac:dyDescent="0.3">
      <c r="H30" s="7" t="s">
        <v>2951</v>
      </c>
    </row>
    <row r="31" spans="1:8" s="3" customFormat="1" ht="27.45" customHeight="1" x14ac:dyDescent="0.3">
      <c r="B31" s="8" t="s">
        <v>4</v>
      </c>
      <c r="C31" s="8" t="s">
        <v>5</v>
      </c>
      <c r="D31" s="8" t="s">
        <v>6</v>
      </c>
      <c r="E31" s="8" t="s">
        <v>7</v>
      </c>
      <c r="F31" s="8" t="s">
        <v>8</v>
      </c>
      <c r="G31" s="8" t="s">
        <v>9</v>
      </c>
      <c r="H31" s="9" t="s">
        <v>10</v>
      </c>
    </row>
    <row r="32" spans="1:8" s="4" customFormat="1" ht="20.100000000000001" customHeight="1" x14ac:dyDescent="0.3">
      <c r="B32" s="20" t="s">
        <v>79</v>
      </c>
      <c r="C32" s="21"/>
      <c r="D32" s="22"/>
      <c r="E32" s="23"/>
      <c r="F32" s="24"/>
      <c r="G32" s="24"/>
      <c r="H32" s="25">
        <f>H28</f>
        <v>125</v>
      </c>
    </row>
    <row r="33" spans="1:8" s="3" customFormat="1" ht="12" customHeight="1" x14ac:dyDescent="0.3">
      <c r="A33" s="3">
        <v>22685</v>
      </c>
      <c r="B33" s="10" t="s">
        <v>2975</v>
      </c>
      <c r="C33" s="11"/>
      <c r="D33" s="11" t="s">
        <v>2976</v>
      </c>
      <c r="E33" s="18" t="s">
        <v>68</v>
      </c>
      <c r="F33" s="15">
        <v>2</v>
      </c>
      <c r="G33" s="19">
        <v>0</v>
      </c>
      <c r="H33" s="15">
        <f>IF(E33 = CHAR(37), F33*G33/100,F33*G33)</f>
        <v>0</v>
      </c>
    </row>
    <row r="34" spans="1:8" s="3" customFormat="1" ht="12" customHeight="1" x14ac:dyDescent="0.3">
      <c r="B34" s="16"/>
      <c r="C34" s="17"/>
      <c r="D34" s="17"/>
      <c r="E34" s="17"/>
      <c r="F34" s="17"/>
      <c r="G34" s="17"/>
      <c r="H34" s="17"/>
    </row>
    <row r="35" spans="1:8" s="3" customFormat="1" ht="12" customHeight="1" x14ac:dyDescent="0.3">
      <c r="A35" s="3">
        <v>22686</v>
      </c>
      <c r="B35" s="10" t="s">
        <v>2977</v>
      </c>
      <c r="C35" s="11"/>
      <c r="D35" s="11" t="s">
        <v>2978</v>
      </c>
      <c r="E35" s="18" t="s">
        <v>68</v>
      </c>
      <c r="F35" s="15">
        <v>2</v>
      </c>
      <c r="G35" s="19">
        <v>0</v>
      </c>
      <c r="H35" s="15">
        <f>IF(E35 = CHAR(37), F35*G35/100,F35*G35)</f>
        <v>0</v>
      </c>
    </row>
    <row r="36" spans="1:8" s="3" customFormat="1" ht="12" customHeight="1" x14ac:dyDescent="0.3">
      <c r="B36" s="16"/>
      <c r="C36" s="17"/>
      <c r="D36" s="17"/>
      <c r="E36" s="17"/>
      <c r="F36" s="17"/>
      <c r="G36" s="17"/>
      <c r="H36" s="17"/>
    </row>
    <row r="37" spans="1:8" s="3" customFormat="1" ht="36" customHeight="1" x14ac:dyDescent="0.3">
      <c r="A37" s="3">
        <v>22687</v>
      </c>
      <c r="B37" s="10" t="s">
        <v>2979</v>
      </c>
      <c r="C37" s="11"/>
      <c r="D37" s="11" t="s">
        <v>2980</v>
      </c>
      <c r="E37" s="18" t="s">
        <v>68</v>
      </c>
      <c r="F37" s="15">
        <v>2</v>
      </c>
      <c r="G37" s="19">
        <v>0</v>
      </c>
      <c r="H37" s="15">
        <f>IF(E37 = CHAR(37), F37*G37/100,F37*G37)</f>
        <v>0</v>
      </c>
    </row>
    <row r="38" spans="1:8" s="3" customFormat="1" ht="12" customHeight="1" x14ac:dyDescent="0.3">
      <c r="B38" s="16"/>
      <c r="C38" s="17"/>
      <c r="D38" s="17"/>
      <c r="E38" s="17"/>
      <c r="F38" s="17"/>
      <c r="G38" s="17"/>
      <c r="H38" s="17"/>
    </row>
    <row r="39" spans="1:8" s="3" customFormat="1" ht="36" customHeight="1" x14ac:dyDescent="0.3">
      <c r="A39" s="3">
        <v>22688</v>
      </c>
      <c r="B39" s="10" t="s">
        <v>2981</v>
      </c>
      <c r="C39" s="11"/>
      <c r="D39" s="11" t="s">
        <v>2982</v>
      </c>
      <c r="E39" s="18" t="s">
        <v>19</v>
      </c>
      <c r="F39" s="15">
        <v>1</v>
      </c>
      <c r="G39" s="19">
        <v>0</v>
      </c>
      <c r="H39" s="15">
        <f>IF(E39 = CHAR(37), F39*G39/100,F39*G39)</f>
        <v>0</v>
      </c>
    </row>
    <row r="40" spans="1:8" s="3" customFormat="1" ht="12" customHeight="1" x14ac:dyDescent="0.3">
      <c r="B40" s="16"/>
      <c r="C40" s="17"/>
      <c r="D40" s="17"/>
      <c r="E40" s="17"/>
      <c r="F40" s="17"/>
      <c r="G40" s="17"/>
      <c r="H40" s="17"/>
    </row>
    <row r="41" spans="1:8" s="3" customFormat="1" ht="72" customHeight="1" x14ac:dyDescent="0.3">
      <c r="A41" s="3">
        <v>22699</v>
      </c>
      <c r="B41" s="10" t="s">
        <v>2983</v>
      </c>
      <c r="C41" s="11"/>
      <c r="D41" s="11" t="s">
        <v>2984</v>
      </c>
      <c r="E41" s="18" t="s">
        <v>19</v>
      </c>
      <c r="F41" s="15">
        <v>1</v>
      </c>
      <c r="G41" s="19">
        <v>0</v>
      </c>
      <c r="H41" s="15">
        <f>IF(E41 = CHAR(37), F41*G41/100,F41*G41)</f>
        <v>0</v>
      </c>
    </row>
    <row r="42" spans="1:8" s="3" customFormat="1" ht="12" customHeight="1" x14ac:dyDescent="0.3">
      <c r="B42" s="16"/>
      <c r="C42" s="17"/>
      <c r="D42" s="17"/>
      <c r="E42" s="17"/>
      <c r="F42" s="17"/>
      <c r="G42" s="17"/>
      <c r="H42" s="17"/>
    </row>
    <row r="43" spans="1:8" s="3" customFormat="1" ht="24" customHeight="1" x14ac:dyDescent="0.3">
      <c r="A43" s="3">
        <v>22730</v>
      </c>
      <c r="B43" s="10" t="s">
        <v>2985</v>
      </c>
      <c r="C43" s="11"/>
      <c r="D43" s="27" t="s">
        <v>2986</v>
      </c>
      <c r="E43" s="18"/>
      <c r="F43" s="15"/>
      <c r="G43" s="15"/>
      <c r="H43" s="15"/>
    </row>
    <row r="44" spans="1:8" s="3" customFormat="1" ht="12" customHeight="1" x14ac:dyDescent="0.3">
      <c r="B44" s="16"/>
      <c r="C44" s="17"/>
      <c r="D44" s="17"/>
      <c r="E44" s="17"/>
      <c r="F44" s="17"/>
      <c r="G44" s="17"/>
      <c r="H44" s="17"/>
    </row>
    <row r="45" spans="1:8" s="3" customFormat="1" ht="36" customHeight="1" x14ac:dyDescent="0.3">
      <c r="A45" s="3">
        <v>22689</v>
      </c>
      <c r="B45" s="10" t="s">
        <v>2987</v>
      </c>
      <c r="C45" s="11"/>
      <c r="D45" s="11" t="s">
        <v>2988</v>
      </c>
      <c r="E45" s="18" t="s">
        <v>622</v>
      </c>
      <c r="F45" s="42">
        <v>1</v>
      </c>
      <c r="G45" s="19">
        <v>0</v>
      </c>
      <c r="H45" s="15">
        <f>IF(E45 = CHAR(37), F45*G45/100,F45*G45)</f>
        <v>0</v>
      </c>
    </row>
    <row r="46" spans="1:8" s="3" customFormat="1" ht="12" customHeight="1" x14ac:dyDescent="0.3">
      <c r="B46" s="16"/>
      <c r="C46" s="17"/>
      <c r="D46" s="17"/>
      <c r="E46" s="17"/>
      <c r="F46" s="17"/>
      <c r="G46" s="17"/>
      <c r="H46" s="17"/>
    </row>
    <row r="47" spans="1:8" s="3" customFormat="1" ht="36" customHeight="1" x14ac:dyDescent="0.3">
      <c r="A47" s="3">
        <v>22691</v>
      </c>
      <c r="B47" s="10" t="s">
        <v>2989</v>
      </c>
      <c r="C47" s="11"/>
      <c r="D47" s="11" t="s">
        <v>2990</v>
      </c>
      <c r="E47" s="18" t="s">
        <v>622</v>
      </c>
      <c r="F47" s="15">
        <v>4</v>
      </c>
      <c r="G47" s="19">
        <v>0</v>
      </c>
      <c r="H47" s="15">
        <f>IF(E47 = CHAR(37), F47*G47/100,F47*G47)</f>
        <v>0</v>
      </c>
    </row>
    <row r="48" spans="1:8" s="3" customFormat="1" ht="12" customHeight="1" x14ac:dyDescent="0.3">
      <c r="B48" s="16"/>
      <c r="C48" s="17"/>
      <c r="D48" s="17"/>
      <c r="E48" s="17"/>
      <c r="F48" s="17"/>
      <c r="G48" s="17"/>
      <c r="H48" s="17"/>
    </row>
    <row r="49" spans="1:8" s="3" customFormat="1" ht="24" customHeight="1" x14ac:dyDescent="0.3">
      <c r="A49" s="3">
        <v>22692</v>
      </c>
      <c r="B49" s="10" t="s">
        <v>2991</v>
      </c>
      <c r="C49" s="11"/>
      <c r="D49" s="11" t="s">
        <v>2992</v>
      </c>
      <c r="E49" s="18" t="s">
        <v>622</v>
      </c>
      <c r="F49" s="15">
        <v>8</v>
      </c>
      <c r="G49" s="19">
        <v>0</v>
      </c>
      <c r="H49" s="15">
        <f>IF(E49 = CHAR(37), F49*G49/100,F49*G49)</f>
        <v>0</v>
      </c>
    </row>
    <row r="50" spans="1:8" s="3" customFormat="1" ht="12" customHeight="1" x14ac:dyDescent="0.3">
      <c r="B50" s="16"/>
      <c r="C50" s="17"/>
      <c r="D50" s="17"/>
      <c r="E50" s="17"/>
      <c r="F50" s="17"/>
      <c r="G50" s="17"/>
      <c r="H50" s="17"/>
    </row>
    <row r="51" spans="1:8" s="3" customFormat="1" ht="36" customHeight="1" x14ac:dyDescent="0.3">
      <c r="A51" s="3">
        <v>22693</v>
      </c>
      <c r="B51" s="10" t="s">
        <v>2993</v>
      </c>
      <c r="C51" s="11"/>
      <c r="D51" s="11" t="s">
        <v>2994</v>
      </c>
      <c r="E51" s="18" t="s">
        <v>622</v>
      </c>
      <c r="F51" s="15">
        <v>2</v>
      </c>
      <c r="G51" s="19">
        <v>0</v>
      </c>
      <c r="H51" s="15">
        <f>IF(E51 = CHAR(37), F51*G51/100,F51*G51)</f>
        <v>0</v>
      </c>
    </row>
    <row r="52" spans="1:8" s="3" customFormat="1" ht="12" customHeight="1" x14ac:dyDescent="0.3">
      <c r="B52" s="16"/>
      <c r="C52" s="17"/>
      <c r="D52" s="17"/>
      <c r="E52" s="17"/>
      <c r="F52" s="17"/>
      <c r="G52" s="17"/>
      <c r="H52" s="17"/>
    </row>
    <row r="53" spans="1:8" s="3" customFormat="1" ht="36" customHeight="1" x14ac:dyDescent="0.3">
      <c r="A53" s="3">
        <v>22694</v>
      </c>
      <c r="B53" s="10" t="s">
        <v>2995</v>
      </c>
      <c r="C53" s="11"/>
      <c r="D53" s="27" t="s">
        <v>2996</v>
      </c>
      <c r="E53" s="18"/>
      <c r="F53" s="15"/>
      <c r="G53" s="15"/>
      <c r="H53" s="15"/>
    </row>
    <row r="54" spans="1:8" s="3" customFormat="1" ht="12" customHeight="1" x14ac:dyDescent="0.3">
      <c r="B54" s="16"/>
      <c r="C54" s="17"/>
      <c r="D54" s="17"/>
      <c r="E54" s="17"/>
      <c r="F54" s="17"/>
      <c r="G54" s="17"/>
      <c r="H54" s="17"/>
    </row>
    <row r="55" spans="1:8" s="3" customFormat="1" ht="12" customHeight="1" x14ac:dyDescent="0.3">
      <c r="A55" s="3">
        <v>22695</v>
      </c>
      <c r="B55" s="10" t="s">
        <v>2997</v>
      </c>
      <c r="C55" s="11"/>
      <c r="D55" s="11" t="s">
        <v>2998</v>
      </c>
      <c r="E55" s="18" t="s">
        <v>622</v>
      </c>
      <c r="F55" s="15">
        <v>2</v>
      </c>
      <c r="G55" s="19">
        <v>0</v>
      </c>
      <c r="H55" s="15">
        <f>IF(E55 = CHAR(37), F55*G55/100,F55*G55)</f>
        <v>0</v>
      </c>
    </row>
    <row r="56" spans="1:8" s="3" customFormat="1" ht="12" customHeight="1" x14ac:dyDescent="0.3">
      <c r="B56" s="16"/>
      <c r="C56" s="17"/>
      <c r="D56" s="17"/>
      <c r="E56" s="17"/>
      <c r="F56" s="17"/>
      <c r="G56" s="17"/>
      <c r="H56" s="17"/>
    </row>
    <row r="57" spans="1:8" s="3" customFormat="1" ht="12" customHeight="1" x14ac:dyDescent="0.3">
      <c r="A57" s="3">
        <v>22696</v>
      </c>
      <c r="B57" s="10" t="s">
        <v>2999</v>
      </c>
      <c r="C57" s="11"/>
      <c r="D57" s="11" t="s">
        <v>3000</v>
      </c>
      <c r="E57" s="18" t="s">
        <v>622</v>
      </c>
      <c r="F57" s="15">
        <v>2</v>
      </c>
      <c r="G57" s="19">
        <v>0</v>
      </c>
      <c r="H57" s="15">
        <f>IF(E57 = CHAR(37), F57*G57/100,F57*G57)</f>
        <v>0</v>
      </c>
    </row>
    <row r="58" spans="1:8" s="3" customFormat="1" ht="12" customHeight="1" x14ac:dyDescent="0.3">
      <c r="B58" s="16"/>
      <c r="C58" s="17"/>
      <c r="D58" s="17"/>
      <c r="E58" s="17"/>
      <c r="F58" s="17"/>
      <c r="G58" s="17"/>
      <c r="H58" s="17"/>
    </row>
    <row r="59" spans="1:8" s="3" customFormat="1" ht="48" customHeight="1" x14ac:dyDescent="0.3">
      <c r="A59" s="3">
        <v>22731</v>
      </c>
      <c r="B59" s="10" t="s">
        <v>3001</v>
      </c>
      <c r="C59" s="11"/>
      <c r="D59" s="27" t="s">
        <v>3002</v>
      </c>
      <c r="E59" s="18"/>
      <c r="F59" s="15"/>
      <c r="G59" s="15"/>
      <c r="H59" s="15"/>
    </row>
    <row r="60" spans="1:8" s="3" customFormat="1" ht="12" customHeight="1" x14ac:dyDescent="0.3">
      <c r="B60" s="16"/>
      <c r="C60" s="17"/>
      <c r="D60" s="17"/>
      <c r="E60" s="17"/>
      <c r="F60" s="17"/>
      <c r="G60" s="17"/>
      <c r="H60" s="17"/>
    </row>
    <row r="61" spans="1:8" s="3" customFormat="1" ht="12" customHeight="1" x14ac:dyDescent="0.3">
      <c r="A61" s="3">
        <v>22690</v>
      </c>
      <c r="B61" s="10" t="s">
        <v>3003</v>
      </c>
      <c r="C61" s="11"/>
      <c r="D61" s="11" t="s">
        <v>2998</v>
      </c>
      <c r="E61" s="18" t="s">
        <v>19</v>
      </c>
      <c r="F61" s="42">
        <v>1</v>
      </c>
      <c r="G61" s="19">
        <v>0</v>
      </c>
      <c r="H61" s="15">
        <f>IF(E61 = CHAR(37), F61*G61/100,F61*G61)</f>
        <v>0</v>
      </c>
    </row>
    <row r="62" spans="1:8" s="3" customFormat="1" ht="12" customHeight="1" x14ac:dyDescent="0.3">
      <c r="B62" s="16"/>
      <c r="C62" s="17"/>
      <c r="D62" s="17"/>
      <c r="E62" s="17"/>
      <c r="F62" s="17"/>
      <c r="G62" s="17"/>
      <c r="H62" s="17"/>
    </row>
    <row r="63" spans="1:8" s="3" customFormat="1" ht="12" customHeight="1" x14ac:dyDescent="0.3">
      <c r="A63" s="3">
        <v>22697</v>
      </c>
      <c r="B63" s="10" t="s">
        <v>3004</v>
      </c>
      <c r="C63" s="11"/>
      <c r="D63" s="11" t="s">
        <v>3000</v>
      </c>
      <c r="E63" s="18" t="s">
        <v>19</v>
      </c>
      <c r="F63" s="15">
        <v>1</v>
      </c>
      <c r="G63" s="19">
        <v>0</v>
      </c>
      <c r="H63" s="15">
        <f>IF(E63 = CHAR(37), F63*G63/100,F63*G63)</f>
        <v>0</v>
      </c>
    </row>
    <row r="64" spans="1:8" s="3" customFormat="1" ht="12" customHeight="1" x14ac:dyDescent="0.3">
      <c r="B64" s="16"/>
      <c r="C64" s="17"/>
      <c r="D64" s="17"/>
      <c r="E64" s="17"/>
      <c r="F64" s="17"/>
      <c r="G64" s="17"/>
      <c r="H64" s="17"/>
    </row>
    <row r="65" spans="1:8" s="3" customFormat="1" ht="48" customHeight="1" x14ac:dyDescent="0.3">
      <c r="A65" s="3">
        <v>22698</v>
      </c>
      <c r="B65" s="10" t="s">
        <v>3005</v>
      </c>
      <c r="C65" s="11"/>
      <c r="D65" s="11" t="s">
        <v>3006</v>
      </c>
      <c r="E65" s="18" t="s">
        <v>19</v>
      </c>
      <c r="F65" s="15">
        <v>1</v>
      </c>
      <c r="G65" s="19">
        <v>0</v>
      </c>
      <c r="H65" s="15">
        <f>IF(E65 = CHAR(37), F65*G65/100,F65*G65)</f>
        <v>0</v>
      </c>
    </row>
    <row r="66" spans="1:8" s="3" customFormat="1" ht="12" customHeight="1" x14ac:dyDescent="0.3">
      <c r="B66" s="16"/>
      <c r="C66" s="17"/>
      <c r="D66" s="17"/>
      <c r="E66" s="17"/>
      <c r="F66" s="17"/>
      <c r="G66" s="17"/>
      <c r="H66" s="17"/>
    </row>
    <row r="67" spans="1:8" s="4" customFormat="1" ht="20.100000000000001" customHeight="1" x14ac:dyDescent="0.3">
      <c r="B67" s="20" t="s">
        <v>98</v>
      </c>
      <c r="C67" s="21"/>
      <c r="D67" s="22"/>
      <c r="E67" s="23"/>
      <c r="F67" s="24"/>
      <c r="G67" s="24"/>
      <c r="H67" s="25">
        <f>SUM(H32:H66)</f>
        <v>125</v>
      </c>
    </row>
    <row r="68" spans="1:8" s="1" customFormat="1" ht="13.8" x14ac:dyDescent="0.3">
      <c r="B68" s="6" t="s">
        <v>2950</v>
      </c>
    </row>
    <row r="69" spans="1:8" s="2" customFormat="1" ht="12" x14ac:dyDescent="0.3">
      <c r="H69" s="7" t="s">
        <v>3007</v>
      </c>
    </row>
    <row r="70" spans="1:8" s="3" customFormat="1" ht="27.45" customHeight="1" x14ac:dyDescent="0.3">
      <c r="B70" s="8" t="s">
        <v>4</v>
      </c>
      <c r="C70" s="8" t="s">
        <v>5</v>
      </c>
      <c r="D70" s="8" t="s">
        <v>6</v>
      </c>
      <c r="E70" s="8" t="s">
        <v>7</v>
      </c>
      <c r="F70" s="8" t="s">
        <v>8</v>
      </c>
      <c r="G70" s="8" t="s">
        <v>9</v>
      </c>
      <c r="H70" s="9" t="s">
        <v>10</v>
      </c>
    </row>
    <row r="71" spans="1:8" s="3" customFormat="1" ht="24" customHeight="1" x14ac:dyDescent="0.3">
      <c r="A71" s="3">
        <v>23019</v>
      </c>
      <c r="B71" s="10" t="s">
        <v>3008</v>
      </c>
      <c r="C71" s="11" t="s">
        <v>3009</v>
      </c>
      <c r="D71" s="12" t="s">
        <v>3010</v>
      </c>
      <c r="E71" s="18"/>
      <c r="F71" s="15"/>
      <c r="G71" s="15"/>
      <c r="H71" s="15"/>
    </row>
    <row r="72" spans="1:8" s="3" customFormat="1" ht="12" customHeight="1" x14ac:dyDescent="0.3">
      <c r="B72" s="16"/>
      <c r="C72" s="17"/>
      <c r="D72" s="17"/>
      <c r="E72" s="17"/>
      <c r="F72" s="17"/>
      <c r="G72" s="17"/>
      <c r="H72" s="17"/>
    </row>
    <row r="73" spans="1:8" s="3" customFormat="1" ht="24" customHeight="1" x14ac:dyDescent="0.3">
      <c r="A73" s="3">
        <v>23035</v>
      </c>
      <c r="B73" s="10" t="s">
        <v>3011</v>
      </c>
      <c r="C73" s="11"/>
      <c r="D73" s="44" t="s">
        <v>3012</v>
      </c>
      <c r="E73" s="18"/>
      <c r="F73" s="15"/>
      <c r="G73" s="15"/>
      <c r="H73" s="15"/>
    </row>
    <row r="74" spans="1:8" s="3" customFormat="1" ht="12" customHeight="1" x14ac:dyDescent="0.3">
      <c r="B74" s="16"/>
      <c r="C74" s="17"/>
      <c r="D74" s="17"/>
      <c r="E74" s="17"/>
      <c r="F74" s="17"/>
      <c r="G74" s="17"/>
      <c r="H74" s="17"/>
    </row>
    <row r="75" spans="1:8" s="3" customFormat="1" ht="12" customHeight="1" x14ac:dyDescent="0.3">
      <c r="A75" s="3">
        <v>23036</v>
      </c>
      <c r="B75" s="10" t="s">
        <v>3013</v>
      </c>
      <c r="C75" s="11"/>
      <c r="D75" s="11" t="s">
        <v>3014</v>
      </c>
      <c r="E75" s="18" t="s">
        <v>68</v>
      </c>
      <c r="F75" s="42">
        <v>2</v>
      </c>
      <c r="G75" s="19">
        <v>0</v>
      </c>
      <c r="H75" s="15">
        <f>IF(E75 = CHAR(37), F75*G75/100,F75*G75)</f>
        <v>0</v>
      </c>
    </row>
    <row r="76" spans="1:8" s="3" customFormat="1" ht="12" customHeight="1" x14ac:dyDescent="0.3">
      <c r="B76" s="16"/>
      <c r="C76" s="17"/>
      <c r="D76" s="17"/>
      <c r="E76" s="17"/>
      <c r="F76" s="17"/>
      <c r="G76" s="17"/>
      <c r="H76" s="17"/>
    </row>
    <row r="77" spans="1:8" s="3" customFormat="1" ht="48" customHeight="1" x14ac:dyDescent="0.3">
      <c r="A77" s="3">
        <v>23049</v>
      </c>
      <c r="B77" s="10" t="s">
        <v>3015</v>
      </c>
      <c r="C77" s="11"/>
      <c r="D77" s="44" t="s">
        <v>3016</v>
      </c>
      <c r="E77" s="18"/>
      <c r="F77" s="42"/>
      <c r="G77" s="15"/>
      <c r="H77" s="15"/>
    </row>
    <row r="78" spans="1:8" s="3" customFormat="1" ht="12" customHeight="1" x14ac:dyDescent="0.3">
      <c r="B78" s="16"/>
      <c r="C78" s="17"/>
      <c r="D78" s="17"/>
      <c r="E78" s="17"/>
      <c r="F78" s="17"/>
      <c r="G78" s="17"/>
      <c r="H78" s="17"/>
    </row>
    <row r="79" spans="1:8" s="3" customFormat="1" ht="12" customHeight="1" x14ac:dyDescent="0.3">
      <c r="A79" s="3">
        <v>23050</v>
      </c>
      <c r="B79" s="10" t="s">
        <v>3017</v>
      </c>
      <c r="C79" s="11"/>
      <c r="D79" s="11" t="s">
        <v>3014</v>
      </c>
      <c r="E79" s="18" t="s">
        <v>68</v>
      </c>
      <c r="F79" s="42">
        <v>2</v>
      </c>
      <c r="G79" s="19">
        <v>0</v>
      </c>
      <c r="H79" s="15">
        <f>IF(E79 = CHAR(37), F79*G79/100,F79*G79)</f>
        <v>0</v>
      </c>
    </row>
    <row r="80" spans="1:8" s="3" customFormat="1" ht="12" customHeight="1" x14ac:dyDescent="0.3">
      <c r="B80" s="16"/>
      <c r="C80" s="17"/>
      <c r="D80" s="17"/>
      <c r="E80" s="17"/>
      <c r="F80" s="17"/>
      <c r="G80" s="17"/>
      <c r="H80" s="17"/>
    </row>
    <row r="81" spans="1:8" s="3" customFormat="1" ht="36" customHeight="1" x14ac:dyDescent="0.3">
      <c r="A81" s="3">
        <v>23056</v>
      </c>
      <c r="B81" s="10" t="s">
        <v>3018</v>
      </c>
      <c r="C81" s="11"/>
      <c r="D81" s="27" t="s">
        <v>3019</v>
      </c>
      <c r="E81" s="18"/>
      <c r="F81" s="42"/>
      <c r="G81" s="15"/>
      <c r="H81" s="15"/>
    </row>
    <row r="82" spans="1:8" s="3" customFormat="1" ht="12" customHeight="1" x14ac:dyDescent="0.3">
      <c r="B82" s="16"/>
      <c r="C82" s="17"/>
      <c r="D82" s="17"/>
      <c r="E82" s="17"/>
      <c r="F82" s="17"/>
      <c r="G82" s="17"/>
      <c r="H82" s="17"/>
    </row>
    <row r="83" spans="1:8" s="3" customFormat="1" ht="12" customHeight="1" x14ac:dyDescent="0.3">
      <c r="A83" s="3">
        <v>23057</v>
      </c>
      <c r="B83" s="10" t="s">
        <v>3020</v>
      </c>
      <c r="C83" s="11"/>
      <c r="D83" s="11" t="s">
        <v>3014</v>
      </c>
      <c r="E83" s="18" t="s">
        <v>68</v>
      </c>
      <c r="F83" s="42">
        <v>2</v>
      </c>
      <c r="G83" s="19">
        <v>0</v>
      </c>
      <c r="H83" s="15">
        <f>IF(E83 = CHAR(37), F83*G83/100,F83*G83)</f>
        <v>0</v>
      </c>
    </row>
    <row r="84" spans="1:8" s="3" customFormat="1" ht="12" customHeight="1" x14ac:dyDescent="0.3">
      <c r="B84" s="16"/>
      <c r="C84" s="17"/>
      <c r="D84" s="17"/>
      <c r="E84" s="17"/>
      <c r="F84" s="17"/>
      <c r="G84" s="17"/>
      <c r="H84" s="17"/>
    </row>
    <row r="85" spans="1:8" s="3" customFormat="1" ht="84" customHeight="1" x14ac:dyDescent="0.3">
      <c r="A85" s="3">
        <v>23063</v>
      </c>
      <c r="B85" s="10" t="s">
        <v>3021</v>
      </c>
      <c r="C85" s="11"/>
      <c r="D85" s="27" t="s">
        <v>3022</v>
      </c>
      <c r="E85" s="18"/>
      <c r="F85" s="42"/>
      <c r="G85" s="15"/>
      <c r="H85" s="15"/>
    </row>
    <row r="86" spans="1:8" s="3" customFormat="1" ht="12" customHeight="1" x14ac:dyDescent="0.3">
      <c r="B86" s="16"/>
      <c r="C86" s="17"/>
      <c r="D86" s="17"/>
      <c r="E86" s="17"/>
      <c r="F86" s="17"/>
      <c r="G86" s="17"/>
      <c r="H86" s="17"/>
    </row>
    <row r="87" spans="1:8" s="3" customFormat="1" ht="12" customHeight="1" x14ac:dyDescent="0.3">
      <c r="A87" s="3">
        <v>23064</v>
      </c>
      <c r="B87" s="10" t="s">
        <v>3023</v>
      </c>
      <c r="C87" s="11"/>
      <c r="D87" s="11" t="s">
        <v>3014</v>
      </c>
      <c r="E87" s="18" t="s">
        <v>68</v>
      </c>
      <c r="F87" s="42">
        <v>2</v>
      </c>
      <c r="G87" s="19">
        <v>0</v>
      </c>
      <c r="H87" s="15">
        <f>IF(E87 = CHAR(37), F87*G87/100,F87*G87)</f>
        <v>0</v>
      </c>
    </row>
    <row r="88" spans="1:8" s="3" customFormat="1" ht="12" customHeight="1" x14ac:dyDescent="0.3">
      <c r="B88" s="16"/>
      <c r="C88" s="17"/>
      <c r="D88" s="17"/>
      <c r="E88" s="17"/>
      <c r="F88" s="17"/>
      <c r="G88" s="17"/>
      <c r="H88" s="17"/>
    </row>
    <row r="89" spans="1:8" s="3" customFormat="1" ht="36" customHeight="1" x14ac:dyDescent="0.3">
      <c r="A89" s="3">
        <v>23070</v>
      </c>
      <c r="B89" s="10" t="s">
        <v>3024</v>
      </c>
      <c r="C89" s="11"/>
      <c r="D89" s="11" t="s">
        <v>3025</v>
      </c>
      <c r="E89" s="18" t="s">
        <v>19</v>
      </c>
      <c r="F89" s="42">
        <v>1</v>
      </c>
      <c r="G89" s="19">
        <v>0</v>
      </c>
      <c r="H89" s="15">
        <f>IF(E89 = CHAR(37), F89*G89/100,F89*G89)</f>
        <v>0</v>
      </c>
    </row>
    <row r="90" spans="1:8" s="3" customFormat="1" ht="12" customHeight="1" x14ac:dyDescent="0.3">
      <c r="B90" s="16"/>
      <c r="C90" s="17"/>
      <c r="D90" s="17"/>
      <c r="E90" s="17"/>
      <c r="F90" s="17"/>
      <c r="G90" s="17"/>
      <c r="H90" s="17"/>
    </row>
    <row r="91" spans="1:8" s="3" customFormat="1" ht="12" customHeight="1" x14ac:dyDescent="0.3">
      <c r="B91" s="16"/>
      <c r="C91" s="17"/>
      <c r="D91" s="17"/>
      <c r="E91" s="17"/>
      <c r="F91" s="17"/>
      <c r="G91" s="17"/>
      <c r="H91" s="17"/>
    </row>
    <row r="92" spans="1:8" s="3" customFormat="1" ht="12" customHeight="1" x14ac:dyDescent="0.3">
      <c r="B92" s="16"/>
      <c r="C92" s="17"/>
      <c r="D92" s="17"/>
      <c r="E92" s="17"/>
      <c r="F92" s="17"/>
      <c r="G92" s="17"/>
      <c r="H92" s="17"/>
    </row>
    <row r="93" spans="1:8" s="3" customFormat="1" ht="12" customHeight="1" x14ac:dyDescent="0.3">
      <c r="B93" s="16"/>
      <c r="C93" s="17"/>
      <c r="D93" s="17"/>
      <c r="E93" s="17"/>
      <c r="F93" s="17"/>
      <c r="G93" s="17"/>
      <c r="H93" s="17"/>
    </row>
    <row r="94" spans="1:8" s="3" customFormat="1" ht="12" customHeight="1" x14ac:dyDescent="0.3">
      <c r="B94" s="16"/>
      <c r="C94" s="17"/>
      <c r="D94" s="17"/>
      <c r="E94" s="17"/>
      <c r="F94" s="17"/>
      <c r="G94" s="17"/>
      <c r="H94" s="17"/>
    </row>
    <row r="95" spans="1:8" s="3" customFormat="1" ht="12" customHeight="1" x14ac:dyDescent="0.3">
      <c r="B95" s="16"/>
      <c r="C95" s="17"/>
      <c r="D95" s="17"/>
      <c r="E95" s="17"/>
      <c r="F95" s="17"/>
      <c r="G95" s="17"/>
      <c r="H95" s="17"/>
    </row>
    <row r="96" spans="1:8" s="3" customFormat="1" ht="12" customHeight="1" x14ac:dyDescent="0.3">
      <c r="B96" s="16"/>
      <c r="C96" s="17"/>
      <c r="D96" s="17"/>
      <c r="E96" s="17"/>
      <c r="F96" s="17"/>
      <c r="G96" s="17"/>
      <c r="H96" s="17"/>
    </row>
    <row r="97" spans="2:8" s="3" customFormat="1" ht="12" customHeight="1" x14ac:dyDescent="0.3">
      <c r="B97" s="16"/>
      <c r="C97" s="17"/>
      <c r="D97" s="17"/>
      <c r="E97" s="17"/>
      <c r="F97" s="17"/>
      <c r="G97" s="17"/>
      <c r="H97" s="17"/>
    </row>
    <row r="98" spans="2:8" s="3" customFormat="1" ht="12" customHeight="1" x14ac:dyDescent="0.3">
      <c r="B98" s="16"/>
      <c r="C98" s="17"/>
      <c r="D98" s="17"/>
      <c r="E98" s="17"/>
      <c r="F98" s="17"/>
      <c r="G98" s="17"/>
      <c r="H98" s="17"/>
    </row>
    <row r="99" spans="2:8" s="3" customFormat="1" ht="12" customHeight="1" x14ac:dyDescent="0.3">
      <c r="B99" s="16"/>
      <c r="C99" s="17"/>
      <c r="D99" s="17"/>
      <c r="E99" s="17"/>
      <c r="F99" s="17"/>
      <c r="G99" s="17"/>
      <c r="H99" s="17"/>
    </row>
    <row r="100" spans="2:8" s="3" customFormat="1" ht="12" customHeight="1" x14ac:dyDescent="0.3">
      <c r="B100" s="16"/>
      <c r="C100" s="17"/>
      <c r="D100" s="17"/>
      <c r="E100" s="17"/>
      <c r="F100" s="17"/>
      <c r="G100" s="17"/>
      <c r="H100" s="17"/>
    </row>
    <row r="101" spans="2:8" s="3" customFormat="1" ht="12" customHeight="1" x14ac:dyDescent="0.3">
      <c r="B101" s="16"/>
      <c r="C101" s="17"/>
      <c r="D101" s="17"/>
      <c r="E101" s="17"/>
      <c r="F101" s="17"/>
      <c r="G101" s="17"/>
      <c r="H101" s="17"/>
    </row>
    <row r="102" spans="2:8" s="3" customFormat="1" ht="12" customHeight="1" x14ac:dyDescent="0.3">
      <c r="B102" s="16"/>
      <c r="C102" s="17"/>
      <c r="D102" s="17"/>
      <c r="E102" s="17"/>
      <c r="F102" s="17"/>
      <c r="G102" s="17"/>
      <c r="H102" s="17"/>
    </row>
    <row r="103" spans="2:8" s="3" customFormat="1" ht="12" customHeight="1" x14ac:dyDescent="0.3">
      <c r="B103" s="16"/>
      <c r="C103" s="17"/>
      <c r="D103" s="17"/>
      <c r="E103" s="17"/>
      <c r="F103" s="17"/>
      <c r="G103" s="17"/>
      <c r="H103" s="17"/>
    </row>
    <row r="104" spans="2:8" s="3" customFormat="1" ht="12" customHeight="1" x14ac:dyDescent="0.3">
      <c r="B104" s="16"/>
      <c r="C104" s="17"/>
      <c r="D104" s="17"/>
      <c r="E104" s="17"/>
      <c r="F104" s="17"/>
      <c r="G104" s="17"/>
      <c r="H104" s="17"/>
    </row>
    <row r="105" spans="2:8" s="3" customFormat="1" ht="12" customHeight="1" x14ac:dyDescent="0.3">
      <c r="B105" s="16"/>
      <c r="C105" s="17"/>
      <c r="D105" s="17"/>
      <c r="E105" s="17"/>
      <c r="F105" s="17"/>
      <c r="G105" s="17"/>
      <c r="H105" s="17"/>
    </row>
    <row r="106" spans="2:8" s="3" customFormat="1" ht="12" customHeight="1" x14ac:dyDescent="0.3">
      <c r="B106" s="16"/>
      <c r="C106" s="17"/>
      <c r="D106" s="17"/>
      <c r="E106" s="17"/>
      <c r="F106" s="17"/>
      <c r="G106" s="17"/>
      <c r="H106" s="17"/>
    </row>
    <row r="107" spans="2:8" s="3" customFormat="1" ht="12" customHeight="1" x14ac:dyDescent="0.3">
      <c r="B107" s="16"/>
      <c r="C107" s="17"/>
      <c r="D107" s="17"/>
      <c r="E107" s="17"/>
      <c r="F107" s="17"/>
      <c r="G107" s="17"/>
      <c r="H107" s="17"/>
    </row>
    <row r="108" spans="2:8" s="3" customFormat="1" ht="12" customHeight="1" x14ac:dyDescent="0.3">
      <c r="B108" s="16"/>
      <c r="C108" s="17"/>
      <c r="D108" s="17"/>
      <c r="E108" s="17"/>
      <c r="F108" s="17"/>
      <c r="G108" s="17"/>
      <c r="H108" s="17"/>
    </row>
    <row r="109" spans="2:8" s="3" customFormat="1" ht="12" customHeight="1" x14ac:dyDescent="0.3">
      <c r="B109" s="16"/>
      <c r="C109" s="17"/>
      <c r="D109" s="17"/>
      <c r="E109" s="17"/>
      <c r="F109" s="17"/>
      <c r="G109" s="17"/>
      <c r="H109" s="17"/>
    </row>
    <row r="110" spans="2:8" s="3" customFormat="1" ht="12" customHeight="1" x14ac:dyDescent="0.3">
      <c r="B110" s="16"/>
      <c r="C110" s="17"/>
      <c r="D110" s="17"/>
      <c r="E110" s="17"/>
      <c r="F110" s="17"/>
      <c r="G110" s="17"/>
      <c r="H110" s="17"/>
    </row>
    <row r="111" spans="2:8" s="3" customFormat="1" ht="12" customHeight="1" x14ac:dyDescent="0.3">
      <c r="B111" s="16"/>
      <c r="C111" s="17"/>
      <c r="D111" s="17"/>
      <c r="E111" s="17"/>
      <c r="F111" s="17"/>
      <c r="G111" s="17"/>
      <c r="H111" s="17"/>
    </row>
    <row r="112" spans="2:8" s="3" customFormat="1" ht="12" customHeight="1" x14ac:dyDescent="0.3">
      <c r="B112" s="16"/>
      <c r="C112" s="17"/>
      <c r="D112" s="17"/>
      <c r="E112" s="17"/>
      <c r="F112" s="17"/>
      <c r="G112" s="17"/>
      <c r="H112" s="17"/>
    </row>
    <row r="113" spans="1:8" s="3" customFormat="1" ht="12" customHeight="1" x14ac:dyDescent="0.3">
      <c r="B113" s="16"/>
      <c r="C113" s="17"/>
      <c r="D113" s="17"/>
      <c r="E113" s="17"/>
      <c r="F113" s="17"/>
      <c r="G113" s="17"/>
      <c r="H113" s="17"/>
    </row>
    <row r="114" spans="1:8" s="3" customFormat="1" ht="12" customHeight="1" x14ac:dyDescent="0.3">
      <c r="B114" s="16"/>
      <c r="C114" s="17"/>
      <c r="D114" s="17"/>
      <c r="E114" s="17"/>
      <c r="F114" s="17"/>
      <c r="G114" s="17"/>
      <c r="H114" s="17"/>
    </row>
    <row r="115" spans="1:8" s="3" customFormat="1" ht="12" customHeight="1" x14ac:dyDescent="0.3">
      <c r="B115" s="16"/>
      <c r="C115" s="17"/>
      <c r="D115" s="17"/>
      <c r="E115" s="17"/>
      <c r="F115" s="17"/>
      <c r="G115" s="17"/>
      <c r="H115" s="17"/>
    </row>
    <row r="116" spans="1:8" s="4" customFormat="1" ht="20.100000000000001" customHeight="1" x14ac:dyDescent="0.3">
      <c r="B116" s="20" t="s">
        <v>98</v>
      </c>
      <c r="C116" s="21"/>
      <c r="D116" s="22"/>
      <c r="E116" s="23"/>
      <c r="F116" s="24"/>
      <c r="G116" s="24"/>
      <c r="H116" s="25">
        <f>SUM(H71:H115)</f>
        <v>0</v>
      </c>
    </row>
    <row r="117" spans="1:8" s="1" customFormat="1" ht="13.8" x14ac:dyDescent="0.3">
      <c r="B117" s="6" t="s">
        <v>2950</v>
      </c>
    </row>
    <row r="118" spans="1:8" s="2" customFormat="1" ht="12" x14ac:dyDescent="0.3">
      <c r="H118" s="7" t="s">
        <v>3026</v>
      </c>
    </row>
    <row r="119" spans="1:8" s="3" customFormat="1" ht="27.45" customHeight="1" x14ac:dyDescent="0.3">
      <c r="B119" s="8" t="s">
        <v>4</v>
      </c>
      <c r="C119" s="8" t="s">
        <v>5</v>
      </c>
      <c r="D119" s="8" t="s">
        <v>6</v>
      </c>
      <c r="E119" s="8" t="s">
        <v>7</v>
      </c>
      <c r="F119" s="8" t="s">
        <v>8</v>
      </c>
      <c r="G119" s="8" t="s">
        <v>9</v>
      </c>
      <c r="H119" s="9" t="s">
        <v>10</v>
      </c>
    </row>
    <row r="120" spans="1:8" s="3" customFormat="1" ht="24" customHeight="1" x14ac:dyDescent="0.3">
      <c r="A120" s="3">
        <v>22702</v>
      </c>
      <c r="B120" s="10" t="s">
        <v>3027</v>
      </c>
      <c r="C120" s="11" t="s">
        <v>3028</v>
      </c>
      <c r="D120" s="12" t="s">
        <v>3029</v>
      </c>
      <c r="E120" s="18"/>
      <c r="F120" s="42"/>
      <c r="G120" s="15"/>
      <c r="H120" s="15"/>
    </row>
    <row r="121" spans="1:8" s="3" customFormat="1" ht="12" customHeight="1" x14ac:dyDescent="0.3">
      <c r="B121" s="16"/>
      <c r="C121" s="17"/>
      <c r="D121" s="17"/>
      <c r="E121" s="17"/>
      <c r="F121" s="17"/>
      <c r="G121" s="17"/>
      <c r="H121" s="17"/>
    </row>
    <row r="122" spans="1:8" s="3" customFormat="1" ht="72" customHeight="1" x14ac:dyDescent="0.3">
      <c r="A122" s="3">
        <v>22703</v>
      </c>
      <c r="B122" s="10"/>
      <c r="C122" s="11"/>
      <c r="D122" s="27" t="s">
        <v>3030</v>
      </c>
      <c r="E122" s="18"/>
      <c r="F122" s="42"/>
      <c r="G122" s="15"/>
      <c r="H122" s="15"/>
    </row>
    <row r="123" spans="1:8" s="3" customFormat="1" ht="12" customHeight="1" x14ac:dyDescent="0.3">
      <c r="B123" s="16"/>
      <c r="C123" s="17"/>
      <c r="D123" s="17"/>
      <c r="E123" s="17"/>
      <c r="F123" s="17"/>
      <c r="G123" s="17"/>
      <c r="H123" s="17"/>
    </row>
    <row r="124" spans="1:8" s="3" customFormat="1" ht="12" customHeight="1" x14ac:dyDescent="0.3">
      <c r="A124" s="3">
        <v>22704</v>
      </c>
      <c r="B124" s="10" t="s">
        <v>3031</v>
      </c>
      <c r="C124" s="11"/>
      <c r="D124" s="12" t="s">
        <v>3032</v>
      </c>
      <c r="E124" s="18"/>
      <c r="F124" s="42"/>
      <c r="G124" s="15"/>
      <c r="H124" s="15"/>
    </row>
    <row r="125" spans="1:8" s="3" customFormat="1" ht="12" customHeight="1" x14ac:dyDescent="0.3">
      <c r="B125" s="16"/>
      <c r="C125" s="17"/>
      <c r="D125" s="17"/>
      <c r="E125" s="17"/>
      <c r="F125" s="17"/>
      <c r="G125" s="17"/>
      <c r="H125" s="17"/>
    </row>
    <row r="126" spans="1:8" s="3" customFormat="1" ht="36" customHeight="1" x14ac:dyDescent="0.3">
      <c r="A126" s="3">
        <v>22705</v>
      </c>
      <c r="B126" s="10" t="s">
        <v>3033</v>
      </c>
      <c r="C126" s="11"/>
      <c r="D126" s="11" t="s">
        <v>3034</v>
      </c>
      <c r="E126" s="18" t="s">
        <v>622</v>
      </c>
      <c r="F126" s="42">
        <v>6</v>
      </c>
      <c r="G126" s="19">
        <v>0</v>
      </c>
      <c r="H126" s="15">
        <f>IF(E126 = CHAR(37), F126*G126/100,F126*G126)</f>
        <v>0</v>
      </c>
    </row>
    <row r="127" spans="1:8" s="3" customFormat="1" ht="12" customHeight="1" x14ac:dyDescent="0.3">
      <c r="B127" s="16"/>
      <c r="C127" s="17"/>
      <c r="D127" s="17"/>
      <c r="E127" s="17"/>
      <c r="F127" s="17"/>
      <c r="G127" s="17"/>
      <c r="H127" s="17"/>
    </row>
    <row r="128" spans="1:8" s="3" customFormat="1" ht="36" customHeight="1" x14ac:dyDescent="0.3">
      <c r="A128" s="3">
        <v>22706</v>
      </c>
      <c r="B128" s="10" t="s">
        <v>3035</v>
      </c>
      <c r="C128" s="11"/>
      <c r="D128" s="11" t="s">
        <v>3036</v>
      </c>
      <c r="E128" s="18" t="s">
        <v>622</v>
      </c>
      <c r="F128" s="42">
        <v>1</v>
      </c>
      <c r="G128" s="19">
        <v>0</v>
      </c>
      <c r="H128" s="15">
        <f>IF(E128 = CHAR(37), F128*G128/100,F128*G128)</f>
        <v>0</v>
      </c>
    </row>
    <row r="129" spans="1:8" s="3" customFormat="1" ht="12" customHeight="1" x14ac:dyDescent="0.3">
      <c r="B129" s="16"/>
      <c r="C129" s="17"/>
      <c r="D129" s="17"/>
      <c r="E129" s="17"/>
      <c r="F129" s="17"/>
      <c r="G129" s="17"/>
      <c r="H129" s="17"/>
    </row>
    <row r="130" spans="1:8" s="3" customFormat="1" ht="36" customHeight="1" x14ac:dyDescent="0.3">
      <c r="A130" s="3">
        <v>22707</v>
      </c>
      <c r="B130" s="10" t="s">
        <v>3037</v>
      </c>
      <c r="C130" s="11"/>
      <c r="D130" s="11" t="s">
        <v>3038</v>
      </c>
      <c r="E130" s="18" t="s">
        <v>622</v>
      </c>
      <c r="F130" s="42">
        <v>7</v>
      </c>
      <c r="G130" s="19">
        <v>0</v>
      </c>
      <c r="H130" s="15">
        <f>IF(E130 = CHAR(37), F130*G130/100,F130*G130)</f>
        <v>0</v>
      </c>
    </row>
    <row r="131" spans="1:8" s="3" customFormat="1" ht="12" customHeight="1" x14ac:dyDescent="0.3">
      <c r="B131" s="16"/>
      <c r="C131" s="17"/>
      <c r="D131" s="17"/>
      <c r="E131" s="17"/>
      <c r="F131" s="17"/>
      <c r="G131" s="17"/>
      <c r="H131" s="17"/>
    </row>
    <row r="132" spans="1:8" s="3" customFormat="1" ht="24" customHeight="1" x14ac:dyDescent="0.3">
      <c r="A132" s="3">
        <v>22708</v>
      </c>
      <c r="B132" s="10" t="s">
        <v>3039</v>
      </c>
      <c r="C132" s="11"/>
      <c r="D132" s="12" t="s">
        <v>3040</v>
      </c>
      <c r="E132" s="18"/>
      <c r="F132" s="42"/>
      <c r="G132" s="15"/>
      <c r="H132" s="15"/>
    </row>
    <row r="133" spans="1:8" s="3" customFormat="1" ht="12" customHeight="1" x14ac:dyDescent="0.3">
      <c r="B133" s="16"/>
      <c r="C133" s="17"/>
      <c r="D133" s="17"/>
      <c r="E133" s="17"/>
      <c r="F133" s="17"/>
      <c r="G133" s="17"/>
      <c r="H133" s="17"/>
    </row>
    <row r="134" spans="1:8" s="3" customFormat="1" ht="36" customHeight="1" x14ac:dyDescent="0.3">
      <c r="A134" s="3">
        <v>22709</v>
      </c>
      <c r="B134" s="10" t="s">
        <v>3041</v>
      </c>
      <c r="C134" s="11"/>
      <c r="D134" s="11" t="s">
        <v>3042</v>
      </c>
      <c r="E134" s="18" t="s">
        <v>622</v>
      </c>
      <c r="F134" s="42">
        <v>6</v>
      </c>
      <c r="G134" s="19">
        <v>0</v>
      </c>
      <c r="H134" s="15">
        <f>IF(E134 = CHAR(37), F134*G134/100,F134*G134)</f>
        <v>0</v>
      </c>
    </row>
    <row r="135" spans="1:8" s="3" customFormat="1" ht="12" customHeight="1" x14ac:dyDescent="0.3">
      <c r="B135" s="16"/>
      <c r="C135" s="17"/>
      <c r="D135" s="17"/>
      <c r="E135" s="17"/>
      <c r="F135" s="17"/>
      <c r="G135" s="17"/>
      <c r="H135" s="17"/>
    </row>
    <row r="136" spans="1:8" s="3" customFormat="1" ht="36" customHeight="1" x14ac:dyDescent="0.3">
      <c r="A136" s="3">
        <v>22710</v>
      </c>
      <c r="B136" s="10" t="s">
        <v>3043</v>
      </c>
      <c r="C136" s="11"/>
      <c r="D136" s="11" t="s">
        <v>3044</v>
      </c>
      <c r="E136" s="18" t="s">
        <v>622</v>
      </c>
      <c r="F136" s="42">
        <v>6</v>
      </c>
      <c r="G136" s="19">
        <v>0</v>
      </c>
      <c r="H136" s="15">
        <f>IF(E136 = CHAR(37), F136*G136/100,F136*G136)</f>
        <v>0</v>
      </c>
    </row>
    <row r="137" spans="1:8" s="3" customFormat="1" ht="12" customHeight="1" x14ac:dyDescent="0.3">
      <c r="B137" s="16"/>
      <c r="C137" s="17"/>
      <c r="D137" s="17"/>
      <c r="E137" s="17"/>
      <c r="F137" s="17"/>
      <c r="G137" s="17"/>
      <c r="H137" s="17"/>
    </row>
    <row r="138" spans="1:8" s="3" customFormat="1" ht="36" customHeight="1" x14ac:dyDescent="0.3">
      <c r="A138" s="3">
        <v>22711</v>
      </c>
      <c r="B138" s="10" t="s">
        <v>3045</v>
      </c>
      <c r="C138" s="11"/>
      <c r="D138" s="11" t="s">
        <v>3046</v>
      </c>
      <c r="E138" s="18" t="s">
        <v>622</v>
      </c>
      <c r="F138" s="42">
        <v>6</v>
      </c>
      <c r="G138" s="19">
        <v>0</v>
      </c>
      <c r="H138" s="15">
        <f>IF(E138 = CHAR(37), F138*G138/100,F138*G138)</f>
        <v>0</v>
      </c>
    </row>
    <row r="139" spans="1:8" s="3" customFormat="1" ht="12" customHeight="1" x14ac:dyDescent="0.3">
      <c r="B139" s="16"/>
      <c r="C139" s="17"/>
      <c r="D139" s="17"/>
      <c r="E139" s="17"/>
      <c r="F139" s="17"/>
      <c r="G139" s="17"/>
      <c r="H139" s="17"/>
    </row>
    <row r="140" spans="1:8" s="3" customFormat="1" ht="36" customHeight="1" x14ac:dyDescent="0.3">
      <c r="A140" s="3">
        <v>22712</v>
      </c>
      <c r="B140" s="10" t="s">
        <v>3047</v>
      </c>
      <c r="C140" s="11"/>
      <c r="D140" s="11" t="s">
        <v>3048</v>
      </c>
      <c r="E140" s="18" t="s">
        <v>622</v>
      </c>
      <c r="F140" s="42">
        <v>6</v>
      </c>
      <c r="G140" s="19">
        <v>0</v>
      </c>
      <c r="H140" s="15">
        <f>IF(E140 = CHAR(37), F140*G140/100,F140*G140)</f>
        <v>0</v>
      </c>
    </row>
    <row r="141" spans="1:8" s="3" customFormat="1" ht="12" customHeight="1" x14ac:dyDescent="0.3">
      <c r="B141" s="16"/>
      <c r="C141" s="17"/>
      <c r="D141" s="17"/>
      <c r="E141" s="17"/>
      <c r="F141" s="17"/>
      <c r="G141" s="17"/>
      <c r="H141" s="17"/>
    </row>
    <row r="142" spans="1:8" s="3" customFormat="1" ht="48" customHeight="1" x14ac:dyDescent="0.3">
      <c r="A142" s="3">
        <v>22713</v>
      </c>
      <c r="B142" s="10" t="s">
        <v>3049</v>
      </c>
      <c r="C142" s="11"/>
      <c r="D142" s="11" t="s">
        <v>3050</v>
      </c>
      <c r="E142" s="18" t="s">
        <v>19</v>
      </c>
      <c r="F142" s="42">
        <v>1</v>
      </c>
      <c r="G142" s="19">
        <v>0</v>
      </c>
      <c r="H142" s="15">
        <f>IF(E142 = CHAR(37), F142*G142/100,F142*G142)</f>
        <v>0</v>
      </c>
    </row>
    <row r="143" spans="1:8" s="3" customFormat="1" ht="12" customHeight="1" x14ac:dyDescent="0.3">
      <c r="B143" s="16"/>
      <c r="C143" s="17"/>
      <c r="D143" s="17"/>
      <c r="E143" s="17"/>
      <c r="F143" s="17"/>
      <c r="G143" s="17"/>
      <c r="H143" s="17"/>
    </row>
    <row r="144" spans="1:8" s="3" customFormat="1" ht="24" customHeight="1" x14ac:dyDescent="0.3">
      <c r="A144" s="3">
        <v>22714</v>
      </c>
      <c r="B144" s="10" t="s">
        <v>3051</v>
      </c>
      <c r="C144" s="11"/>
      <c r="D144" s="11" t="s">
        <v>3052</v>
      </c>
      <c r="E144" s="18" t="s">
        <v>19</v>
      </c>
      <c r="F144" s="42">
        <v>1</v>
      </c>
      <c r="G144" s="19">
        <v>0</v>
      </c>
      <c r="H144" s="15">
        <f>IF(E144 = CHAR(37), F144*G144/100,F144*G144)</f>
        <v>0</v>
      </c>
    </row>
    <row r="145" spans="1:8" s="3" customFormat="1" ht="12" customHeight="1" x14ac:dyDescent="0.3">
      <c r="B145" s="16"/>
      <c r="C145" s="17"/>
      <c r="D145" s="17"/>
      <c r="E145" s="17"/>
      <c r="F145" s="17"/>
      <c r="G145" s="17"/>
      <c r="H145" s="17"/>
    </row>
    <row r="146" spans="1:8" s="3" customFormat="1" ht="24" customHeight="1" x14ac:dyDescent="0.3">
      <c r="A146" s="3">
        <v>22716</v>
      </c>
      <c r="B146" s="10" t="s">
        <v>3053</v>
      </c>
      <c r="C146" s="11"/>
      <c r="D146" s="11" t="s">
        <v>3054</v>
      </c>
      <c r="E146" s="18" t="s">
        <v>19</v>
      </c>
      <c r="F146" s="42">
        <v>1</v>
      </c>
      <c r="G146" s="19">
        <v>0</v>
      </c>
      <c r="H146" s="15">
        <f>IF(E146 = CHAR(37), F146*G146/100,F146*G146)</f>
        <v>0</v>
      </c>
    </row>
    <row r="147" spans="1:8" s="3" customFormat="1" ht="12" customHeight="1" x14ac:dyDescent="0.3">
      <c r="B147" s="16"/>
      <c r="C147" s="17"/>
      <c r="D147" s="17"/>
      <c r="E147" s="17"/>
      <c r="F147" s="17"/>
      <c r="G147" s="17"/>
      <c r="H147" s="17"/>
    </row>
    <row r="148" spans="1:8" s="3" customFormat="1" ht="12" customHeight="1" x14ac:dyDescent="0.3">
      <c r="B148" s="16"/>
      <c r="C148" s="17"/>
      <c r="D148" s="17"/>
      <c r="E148" s="17"/>
      <c r="F148" s="17"/>
      <c r="G148" s="17"/>
      <c r="H148" s="17"/>
    </row>
    <row r="149" spans="1:8" s="3" customFormat="1" ht="12" customHeight="1" x14ac:dyDescent="0.3">
      <c r="B149" s="16"/>
      <c r="C149" s="17"/>
      <c r="D149" s="17"/>
      <c r="E149" s="17"/>
      <c r="F149" s="17"/>
      <c r="G149" s="17"/>
      <c r="H149" s="17"/>
    </row>
    <row r="150" spans="1:8" s="3" customFormat="1" ht="12" customHeight="1" x14ac:dyDescent="0.3">
      <c r="B150" s="16"/>
      <c r="C150" s="17"/>
      <c r="D150" s="17"/>
      <c r="E150" s="17"/>
      <c r="F150" s="17"/>
      <c r="G150" s="17"/>
      <c r="H150" s="17"/>
    </row>
    <row r="151" spans="1:8" s="3" customFormat="1" ht="12" customHeight="1" x14ac:dyDescent="0.3">
      <c r="B151" s="16"/>
      <c r="C151" s="17"/>
      <c r="D151" s="17"/>
      <c r="E151" s="17"/>
      <c r="F151" s="17"/>
      <c r="G151" s="17"/>
      <c r="H151" s="17"/>
    </row>
    <row r="152" spans="1:8" s="3" customFormat="1" ht="12" customHeight="1" x14ac:dyDescent="0.3">
      <c r="B152" s="16"/>
      <c r="C152" s="17"/>
      <c r="D152" s="17"/>
      <c r="E152" s="17"/>
      <c r="F152" s="17"/>
      <c r="G152" s="17"/>
      <c r="H152" s="17"/>
    </row>
    <row r="153" spans="1:8" s="3" customFormat="1" ht="12" customHeight="1" x14ac:dyDescent="0.3">
      <c r="B153" s="16"/>
      <c r="C153" s="17"/>
      <c r="D153" s="17"/>
      <c r="E153" s="17"/>
      <c r="F153" s="17"/>
      <c r="G153" s="17"/>
      <c r="H153" s="17"/>
    </row>
    <row r="154" spans="1:8" s="4" customFormat="1" ht="20.100000000000001" customHeight="1" x14ac:dyDescent="0.3">
      <c r="B154" s="20" t="s">
        <v>78</v>
      </c>
      <c r="C154" s="21"/>
      <c r="D154" s="22"/>
      <c r="E154" s="23"/>
      <c r="F154" s="24"/>
      <c r="G154" s="24"/>
      <c r="H154" s="25">
        <f>SUM(H120:H153)</f>
        <v>0</v>
      </c>
    </row>
    <row r="155" spans="1:8" s="1" customFormat="1" ht="13.8" x14ac:dyDescent="0.3">
      <c r="B155" s="6" t="s">
        <v>2950</v>
      </c>
    </row>
    <row r="156" spans="1:8" s="2" customFormat="1" ht="12" x14ac:dyDescent="0.3">
      <c r="H156" s="7" t="s">
        <v>3026</v>
      </c>
    </row>
    <row r="157" spans="1:8" s="3" customFormat="1" ht="27.45" customHeight="1" x14ac:dyDescent="0.3">
      <c r="B157" s="8" t="s">
        <v>4</v>
      </c>
      <c r="C157" s="8" t="s">
        <v>5</v>
      </c>
      <c r="D157" s="8" t="s">
        <v>6</v>
      </c>
      <c r="E157" s="8" t="s">
        <v>7</v>
      </c>
      <c r="F157" s="8" t="s">
        <v>8</v>
      </c>
      <c r="G157" s="8" t="s">
        <v>9</v>
      </c>
      <c r="H157" s="9" t="s">
        <v>10</v>
      </c>
    </row>
    <row r="158" spans="1:8" s="4" customFormat="1" ht="20.100000000000001" customHeight="1" x14ac:dyDescent="0.3">
      <c r="B158" s="20" t="s">
        <v>79</v>
      </c>
      <c r="C158" s="21"/>
      <c r="D158" s="22"/>
      <c r="E158" s="23"/>
      <c r="F158" s="24"/>
      <c r="G158" s="24"/>
      <c r="H158" s="25">
        <f>H154</f>
        <v>0</v>
      </c>
    </row>
    <row r="159" spans="1:8" s="3" customFormat="1" ht="84" customHeight="1" x14ac:dyDescent="0.3">
      <c r="A159" s="3">
        <v>22717</v>
      </c>
      <c r="B159" s="10" t="s">
        <v>3055</v>
      </c>
      <c r="C159" s="11"/>
      <c r="D159" s="11" t="s">
        <v>3056</v>
      </c>
      <c r="E159" s="18" t="s">
        <v>19</v>
      </c>
      <c r="F159" s="42">
        <v>1</v>
      </c>
      <c r="G159" s="19">
        <v>0</v>
      </c>
      <c r="H159" s="15">
        <f>IF(E159 = CHAR(37), F159*G159/100,F159*G159)</f>
        <v>0</v>
      </c>
    </row>
    <row r="160" spans="1:8" s="3" customFormat="1" ht="12" customHeight="1" x14ac:dyDescent="0.3">
      <c r="B160" s="16"/>
      <c r="C160" s="17"/>
      <c r="D160" s="17"/>
      <c r="E160" s="17"/>
      <c r="F160" s="17"/>
      <c r="G160" s="17"/>
      <c r="H160" s="17"/>
    </row>
    <row r="161" spans="1:8" s="3" customFormat="1" ht="36" customHeight="1" x14ac:dyDescent="0.3">
      <c r="A161" s="3">
        <v>22718</v>
      </c>
      <c r="B161" s="10" t="s">
        <v>3057</v>
      </c>
      <c r="C161" s="11"/>
      <c r="D161" s="11" t="s">
        <v>3058</v>
      </c>
      <c r="E161" s="18" t="s">
        <v>19</v>
      </c>
      <c r="F161" s="42">
        <v>1</v>
      </c>
      <c r="G161" s="19">
        <v>0</v>
      </c>
      <c r="H161" s="15">
        <f>IF(E161 = CHAR(37), F161*G161/100,F161*G161)</f>
        <v>0</v>
      </c>
    </row>
    <row r="162" spans="1:8" s="3" customFormat="1" ht="12" customHeight="1" x14ac:dyDescent="0.3">
      <c r="B162" s="16"/>
      <c r="C162" s="17"/>
      <c r="D162" s="17"/>
      <c r="E162" s="17"/>
      <c r="F162" s="17"/>
      <c r="G162" s="17"/>
      <c r="H162" s="17"/>
    </row>
    <row r="163" spans="1:8" s="3" customFormat="1" ht="48" customHeight="1" x14ac:dyDescent="0.3">
      <c r="A163" s="3">
        <v>22719</v>
      </c>
      <c r="B163" s="10" t="s">
        <v>3059</v>
      </c>
      <c r="C163" s="11"/>
      <c r="D163" s="11" t="s">
        <v>3060</v>
      </c>
      <c r="E163" s="18" t="s">
        <v>19</v>
      </c>
      <c r="F163" s="42">
        <v>1</v>
      </c>
      <c r="G163" s="19">
        <v>0</v>
      </c>
      <c r="H163" s="15">
        <f>IF(E163 = CHAR(37), F163*G163/100,F163*G163)</f>
        <v>0</v>
      </c>
    </row>
    <row r="164" spans="1:8" s="3" customFormat="1" ht="12" customHeight="1" x14ac:dyDescent="0.3">
      <c r="B164" s="16"/>
      <c r="C164" s="17"/>
      <c r="D164" s="17"/>
      <c r="E164" s="17"/>
      <c r="F164" s="17"/>
      <c r="G164" s="17"/>
      <c r="H164" s="17"/>
    </row>
    <row r="165" spans="1:8" s="3" customFormat="1" ht="24" customHeight="1" x14ac:dyDescent="0.3">
      <c r="A165" s="3">
        <v>22720</v>
      </c>
      <c r="B165" s="10" t="s">
        <v>3061</v>
      </c>
      <c r="C165" s="11"/>
      <c r="D165" s="11" t="s">
        <v>3062</v>
      </c>
      <c r="E165" s="18" t="s">
        <v>19</v>
      </c>
      <c r="F165" s="42">
        <v>1</v>
      </c>
      <c r="G165" s="19">
        <v>0</v>
      </c>
      <c r="H165" s="15">
        <f>IF(E165 = CHAR(37), F165*G165/100,F165*G165)</f>
        <v>0</v>
      </c>
    </row>
    <row r="166" spans="1:8" s="3" customFormat="1" ht="12" customHeight="1" x14ac:dyDescent="0.3">
      <c r="B166" s="16"/>
      <c r="C166" s="17"/>
      <c r="D166" s="17"/>
      <c r="E166" s="17"/>
      <c r="F166" s="17"/>
      <c r="G166" s="17"/>
      <c r="H166" s="17"/>
    </row>
    <row r="167" spans="1:8" s="3" customFormat="1" ht="60" customHeight="1" x14ac:dyDescent="0.3">
      <c r="A167" s="3">
        <v>22721</v>
      </c>
      <c r="B167" s="10" t="s">
        <v>3063</v>
      </c>
      <c r="C167" s="11"/>
      <c r="D167" s="11" t="s">
        <v>3064</v>
      </c>
      <c r="E167" s="18" t="s">
        <v>236</v>
      </c>
      <c r="F167" s="42">
        <v>1</v>
      </c>
      <c r="G167" s="19">
        <v>0</v>
      </c>
      <c r="H167" s="15">
        <f>IF(E167 = CHAR(37), F167*G167/100,F167*G167)</f>
        <v>0</v>
      </c>
    </row>
    <row r="168" spans="1:8" s="3" customFormat="1" ht="12" customHeight="1" x14ac:dyDescent="0.3">
      <c r="B168" s="16"/>
      <c r="C168" s="17"/>
      <c r="D168" s="17"/>
      <c r="E168" s="17"/>
      <c r="F168" s="17"/>
      <c r="G168" s="17"/>
      <c r="H168" s="17"/>
    </row>
    <row r="169" spans="1:8" s="3" customFormat="1" ht="24" customHeight="1" x14ac:dyDescent="0.3">
      <c r="A169" s="3">
        <v>22722</v>
      </c>
      <c r="B169" s="10" t="s">
        <v>3065</v>
      </c>
      <c r="C169" s="11"/>
      <c r="D169" s="11" t="s">
        <v>3066</v>
      </c>
      <c r="E169" s="18" t="s">
        <v>239</v>
      </c>
      <c r="F169" s="42">
        <f>H167</f>
        <v>0</v>
      </c>
      <c r="G169" s="19">
        <v>0</v>
      </c>
      <c r="H169" s="15">
        <f>IF(E169 = CHAR(37), F169*G169/100,F169*G169)</f>
        <v>0</v>
      </c>
    </row>
    <row r="170" spans="1:8" s="3" customFormat="1" ht="12" customHeight="1" x14ac:dyDescent="0.3">
      <c r="B170" s="16"/>
      <c r="C170" s="17"/>
      <c r="D170" s="17"/>
      <c r="E170" s="17"/>
      <c r="F170" s="17"/>
      <c r="G170" s="17"/>
      <c r="H170" s="17"/>
    </row>
    <row r="171" spans="1:8" s="3" customFormat="1" ht="36" customHeight="1" x14ac:dyDescent="0.3">
      <c r="A171" s="3">
        <v>22724</v>
      </c>
      <c r="B171" s="10" t="s">
        <v>3067</v>
      </c>
      <c r="C171" s="11"/>
      <c r="D171" s="11" t="s">
        <v>3068</v>
      </c>
      <c r="E171" s="18"/>
      <c r="F171" s="42"/>
      <c r="G171" s="26"/>
      <c r="H171" s="15"/>
    </row>
    <row r="172" spans="1:8" s="3" customFormat="1" ht="12" customHeight="1" x14ac:dyDescent="0.3">
      <c r="B172" s="16"/>
      <c r="C172" s="17"/>
      <c r="D172" s="17"/>
      <c r="E172" s="17"/>
      <c r="F172" s="17"/>
      <c r="G172" s="17"/>
      <c r="H172" s="17"/>
    </row>
    <row r="173" spans="1:8" s="3" customFormat="1" ht="12" customHeight="1" x14ac:dyDescent="0.3">
      <c r="A173" s="3">
        <v>22725</v>
      </c>
      <c r="B173" s="10"/>
      <c r="C173" s="11"/>
      <c r="D173" s="11" t="s">
        <v>93</v>
      </c>
      <c r="E173" s="18"/>
      <c r="F173" s="42"/>
      <c r="G173" s="15"/>
      <c r="H173" s="15"/>
    </row>
    <row r="174" spans="1:8" s="3" customFormat="1" ht="12" customHeight="1" x14ac:dyDescent="0.3">
      <c r="B174" s="16"/>
      <c r="C174" s="17"/>
      <c r="D174" s="17"/>
      <c r="E174" s="17"/>
      <c r="F174" s="17"/>
      <c r="G174" s="17"/>
      <c r="H174" s="17"/>
    </row>
    <row r="175" spans="1:8" s="3" customFormat="1" ht="12" customHeight="1" x14ac:dyDescent="0.3">
      <c r="A175" s="3">
        <v>22726</v>
      </c>
      <c r="B175" s="10"/>
      <c r="C175" s="11"/>
      <c r="D175" s="11" t="s">
        <v>95</v>
      </c>
      <c r="E175" s="18"/>
      <c r="F175" s="42"/>
      <c r="G175" s="15"/>
      <c r="H175" s="15"/>
    </row>
    <row r="176" spans="1:8" s="3" customFormat="1" ht="12" customHeight="1" x14ac:dyDescent="0.3">
      <c r="B176" s="16"/>
      <c r="C176" s="17"/>
      <c r="D176" s="17"/>
      <c r="E176" s="17"/>
      <c r="F176" s="17"/>
      <c r="G176" s="17"/>
      <c r="H176" s="17"/>
    </row>
    <row r="177" spans="2:8" s="3" customFormat="1" ht="12" customHeight="1" x14ac:dyDescent="0.3">
      <c r="B177" s="16"/>
      <c r="C177" s="17"/>
      <c r="D177" s="17"/>
      <c r="E177" s="17"/>
      <c r="F177" s="17"/>
      <c r="G177" s="17"/>
      <c r="H177" s="17"/>
    </row>
    <row r="178" spans="2:8" s="3" customFormat="1" ht="12" customHeight="1" x14ac:dyDescent="0.3">
      <c r="B178" s="16"/>
      <c r="C178" s="17"/>
      <c r="D178" s="17"/>
      <c r="E178" s="17"/>
      <c r="F178" s="17"/>
      <c r="G178" s="17"/>
      <c r="H178" s="17"/>
    </row>
    <row r="179" spans="2:8" s="3" customFormat="1" ht="12" customHeight="1" x14ac:dyDescent="0.3">
      <c r="B179" s="16"/>
      <c r="C179" s="17"/>
      <c r="D179" s="17"/>
      <c r="E179" s="17"/>
      <c r="F179" s="17"/>
      <c r="G179" s="17"/>
      <c r="H179" s="17"/>
    </row>
    <row r="180" spans="2:8" s="3" customFormat="1" ht="12" customHeight="1" x14ac:dyDescent="0.3">
      <c r="B180" s="16"/>
      <c r="C180" s="17"/>
      <c r="D180" s="17"/>
      <c r="E180" s="17"/>
      <c r="F180" s="17"/>
      <c r="G180" s="17"/>
      <c r="H180" s="17"/>
    </row>
    <row r="181" spans="2:8" s="3" customFormat="1" ht="12" customHeight="1" x14ac:dyDescent="0.3">
      <c r="B181" s="16"/>
      <c r="C181" s="17"/>
      <c r="D181" s="17"/>
      <c r="E181" s="17"/>
      <c r="F181" s="17"/>
      <c r="G181" s="17"/>
      <c r="H181" s="17"/>
    </row>
    <row r="182" spans="2:8" s="3" customFormat="1" ht="12" customHeight="1" x14ac:dyDescent="0.3">
      <c r="B182" s="16"/>
      <c r="C182" s="17"/>
      <c r="D182" s="17"/>
      <c r="E182" s="17"/>
      <c r="F182" s="17"/>
      <c r="G182" s="17"/>
      <c r="H182" s="17"/>
    </row>
    <row r="183" spans="2:8" s="3" customFormat="1" ht="12" customHeight="1" x14ac:dyDescent="0.3">
      <c r="B183" s="16"/>
      <c r="C183" s="17"/>
      <c r="D183" s="17"/>
      <c r="E183" s="17"/>
      <c r="F183" s="17"/>
      <c r="G183" s="17"/>
      <c r="H183" s="17"/>
    </row>
    <row r="184" spans="2:8" s="3" customFormat="1" ht="12" customHeight="1" x14ac:dyDescent="0.3">
      <c r="B184" s="16"/>
      <c r="C184" s="17"/>
      <c r="D184" s="17"/>
      <c r="E184" s="17"/>
      <c r="F184" s="17"/>
      <c r="G184" s="17"/>
      <c r="H184" s="17"/>
    </row>
    <row r="185" spans="2:8" s="3" customFormat="1" ht="12" customHeight="1" x14ac:dyDescent="0.3">
      <c r="B185" s="16"/>
      <c r="C185" s="17"/>
      <c r="D185" s="17"/>
      <c r="E185" s="17"/>
      <c r="F185" s="17"/>
      <c r="G185" s="17"/>
      <c r="H185" s="17"/>
    </row>
    <row r="186" spans="2:8" s="3" customFormat="1" ht="12" customHeight="1" x14ac:dyDescent="0.3">
      <c r="B186" s="16"/>
      <c r="C186" s="17"/>
      <c r="D186" s="17"/>
      <c r="E186" s="17"/>
      <c r="F186" s="17"/>
      <c r="G186" s="17"/>
      <c r="H186" s="17"/>
    </row>
    <row r="187" spans="2:8" s="3" customFormat="1" ht="12" customHeight="1" x14ac:dyDescent="0.3">
      <c r="B187" s="16"/>
      <c r="C187" s="17"/>
      <c r="D187" s="17"/>
      <c r="E187" s="17"/>
      <c r="F187" s="17"/>
      <c r="G187" s="17"/>
      <c r="H187" s="17"/>
    </row>
    <row r="188" spans="2:8" s="3" customFormat="1" ht="12" customHeight="1" x14ac:dyDescent="0.3">
      <c r="B188" s="16"/>
      <c r="C188" s="17"/>
      <c r="D188" s="17"/>
      <c r="E188" s="17"/>
      <c r="F188" s="17"/>
      <c r="G188" s="17"/>
      <c r="H188" s="17"/>
    </row>
    <row r="189" spans="2:8" s="3" customFormat="1" ht="12" customHeight="1" x14ac:dyDescent="0.3">
      <c r="B189" s="16"/>
      <c r="C189" s="17"/>
      <c r="D189" s="17"/>
      <c r="E189" s="17"/>
      <c r="F189" s="17"/>
      <c r="G189" s="17"/>
      <c r="H189" s="17"/>
    </row>
    <row r="190" spans="2:8" s="3" customFormat="1" ht="12" customHeight="1" x14ac:dyDescent="0.3">
      <c r="B190" s="16"/>
      <c r="C190" s="17"/>
      <c r="D190" s="17"/>
      <c r="E190" s="17"/>
      <c r="F190" s="17"/>
      <c r="G190" s="17"/>
      <c r="H190" s="17"/>
    </row>
    <row r="191" spans="2:8" s="3" customFormat="1" ht="12" customHeight="1" x14ac:dyDescent="0.3">
      <c r="B191" s="16"/>
      <c r="C191" s="17"/>
      <c r="D191" s="17"/>
      <c r="E191" s="17"/>
      <c r="F191" s="17"/>
      <c r="G191" s="17"/>
      <c r="H191" s="17"/>
    </row>
    <row r="192" spans="2:8" s="3" customFormat="1" ht="12" customHeight="1" x14ac:dyDescent="0.3">
      <c r="B192" s="16"/>
      <c r="C192" s="17"/>
      <c r="D192" s="17"/>
      <c r="E192" s="17"/>
      <c r="F192" s="17"/>
      <c r="G192" s="17"/>
      <c r="H192" s="17"/>
    </row>
    <row r="193" spans="2:8" s="3" customFormat="1" ht="12" customHeight="1" x14ac:dyDescent="0.3">
      <c r="B193" s="16"/>
      <c r="C193" s="17"/>
      <c r="D193" s="17"/>
      <c r="E193" s="17"/>
      <c r="F193" s="17"/>
      <c r="G193" s="17"/>
      <c r="H193" s="17"/>
    </row>
    <row r="194" spans="2:8" s="3" customFormat="1" ht="12" customHeight="1" x14ac:dyDescent="0.3">
      <c r="B194" s="16"/>
      <c r="C194" s="17"/>
      <c r="D194" s="17"/>
      <c r="E194" s="17"/>
      <c r="F194" s="17"/>
      <c r="G194" s="17"/>
      <c r="H194" s="17"/>
    </row>
    <row r="195" spans="2:8" s="3" customFormat="1" ht="12" customHeight="1" x14ac:dyDescent="0.3">
      <c r="B195" s="16"/>
      <c r="C195" s="17"/>
      <c r="D195" s="17"/>
      <c r="E195" s="17"/>
      <c r="F195" s="17"/>
      <c r="G195" s="17"/>
      <c r="H195" s="17"/>
    </row>
    <row r="196" spans="2:8" s="3" customFormat="1" ht="12" customHeight="1" x14ac:dyDescent="0.3">
      <c r="B196" s="16"/>
      <c r="C196" s="17"/>
      <c r="D196" s="17"/>
      <c r="E196" s="17"/>
      <c r="F196" s="17"/>
      <c r="G196" s="17"/>
      <c r="H196" s="17"/>
    </row>
    <row r="197" spans="2:8" s="3" customFormat="1" ht="12" customHeight="1" x14ac:dyDescent="0.3">
      <c r="B197" s="16"/>
      <c r="C197" s="17"/>
      <c r="D197" s="17"/>
      <c r="E197" s="17"/>
      <c r="F197" s="17"/>
      <c r="G197" s="17"/>
      <c r="H197" s="17"/>
    </row>
    <row r="198" spans="2:8" s="3" customFormat="1" ht="12" customHeight="1" x14ac:dyDescent="0.3">
      <c r="B198" s="16"/>
      <c r="C198" s="17"/>
      <c r="D198" s="17"/>
      <c r="E198" s="17"/>
      <c r="F198" s="17"/>
      <c r="G198" s="17"/>
      <c r="H198" s="17"/>
    </row>
    <row r="199" spans="2:8" s="4" customFormat="1" ht="20.100000000000001" customHeight="1" x14ac:dyDescent="0.3">
      <c r="B199" s="20" t="s">
        <v>98</v>
      </c>
      <c r="C199" s="21"/>
      <c r="D199" s="22"/>
      <c r="E199" s="23"/>
      <c r="F199" s="24"/>
      <c r="G199" s="24"/>
      <c r="H199" s="25">
        <f>SUM(H158:H198)</f>
        <v>0</v>
      </c>
    </row>
    <row r="200" spans="2:8" s="1" customFormat="1" ht="13.8" x14ac:dyDescent="0.3">
      <c r="B200" s="6" t="s">
        <v>2950</v>
      </c>
    </row>
    <row r="201" spans="2:8" s="2" customFormat="1" ht="12" x14ac:dyDescent="0.3">
      <c r="D201" s="29" t="s">
        <v>225</v>
      </c>
    </row>
    <row r="202" spans="2:8" s="3" customFormat="1" ht="27.45" customHeight="1" x14ac:dyDescent="0.3">
      <c r="B202" s="30" t="s">
        <v>226</v>
      </c>
      <c r="C202" s="8" t="s">
        <v>227</v>
      </c>
      <c r="D202" s="8" t="s">
        <v>6</v>
      </c>
      <c r="E202" s="31"/>
      <c r="F202" s="31"/>
      <c r="G202" s="31"/>
      <c r="H202" s="9" t="s">
        <v>10</v>
      </c>
    </row>
    <row r="203" spans="2:8" s="3" customFormat="1" ht="12" customHeight="1" x14ac:dyDescent="0.3">
      <c r="B203" s="32"/>
      <c r="C203" s="33" t="s">
        <v>2952</v>
      </c>
      <c r="D203" s="11" t="s">
        <v>2951</v>
      </c>
      <c r="E203" s="28"/>
      <c r="F203" s="28"/>
      <c r="G203" s="28"/>
      <c r="H203" s="15">
        <f>H67</f>
        <v>125</v>
      </c>
    </row>
    <row r="204" spans="2:8" s="3" customFormat="1" ht="12" customHeight="1" x14ac:dyDescent="0.3">
      <c r="C204" s="16"/>
      <c r="D204" s="17"/>
      <c r="E204" s="17"/>
      <c r="F204" s="17"/>
      <c r="G204" s="17"/>
      <c r="H204" s="17"/>
    </row>
    <row r="205" spans="2:8" s="3" customFormat="1" ht="12" customHeight="1" x14ac:dyDescent="0.3">
      <c r="B205" s="32"/>
      <c r="C205" s="33" t="s">
        <v>3008</v>
      </c>
      <c r="D205" s="11" t="s">
        <v>3007</v>
      </c>
      <c r="E205" s="28"/>
      <c r="F205" s="28"/>
      <c r="G205" s="28"/>
      <c r="H205" s="15">
        <f>H116</f>
        <v>0</v>
      </c>
    </row>
    <row r="206" spans="2:8" s="3" customFormat="1" ht="12" customHeight="1" x14ac:dyDescent="0.3">
      <c r="C206" s="16"/>
      <c r="D206" s="17"/>
      <c r="E206" s="17"/>
      <c r="F206" s="17"/>
      <c r="G206" s="17"/>
      <c r="H206" s="17"/>
    </row>
    <row r="207" spans="2:8" s="3" customFormat="1" ht="12" customHeight="1" x14ac:dyDescent="0.3">
      <c r="B207" s="32"/>
      <c r="C207" s="33" t="s">
        <v>3027</v>
      </c>
      <c r="D207" s="11" t="s">
        <v>3026</v>
      </c>
      <c r="E207" s="28"/>
      <c r="F207" s="28"/>
      <c r="G207" s="28"/>
      <c r="H207" s="15">
        <f>H199</f>
        <v>0</v>
      </c>
    </row>
    <row r="208" spans="2:8" s="3" customFormat="1" ht="12" customHeight="1" x14ac:dyDescent="0.3">
      <c r="C208" s="16"/>
      <c r="D208" s="17"/>
      <c r="E208" s="17"/>
      <c r="F208" s="17"/>
      <c r="G208" s="17"/>
      <c r="H208" s="17"/>
    </row>
    <row r="209" spans="3:8" s="3" customFormat="1" ht="12" customHeight="1" x14ac:dyDescent="0.3">
      <c r="C209" s="16"/>
      <c r="D209" s="17"/>
      <c r="E209" s="17"/>
      <c r="F209" s="17"/>
      <c r="G209" s="17"/>
      <c r="H209" s="17"/>
    </row>
    <row r="210" spans="3:8" s="3" customFormat="1" ht="12" customHeight="1" x14ac:dyDescent="0.3">
      <c r="C210" s="16"/>
      <c r="D210" s="17"/>
      <c r="E210" s="17"/>
      <c r="F210" s="17"/>
      <c r="G210" s="17"/>
      <c r="H210" s="17"/>
    </row>
    <row r="211" spans="3:8" s="3" customFormat="1" ht="12" customHeight="1" x14ac:dyDescent="0.3">
      <c r="C211" s="16"/>
      <c r="D211" s="17"/>
      <c r="E211" s="17"/>
      <c r="F211" s="17"/>
      <c r="G211" s="17"/>
      <c r="H211" s="17"/>
    </row>
    <row r="212" spans="3:8" s="3" customFormat="1" ht="12" customHeight="1" x14ac:dyDescent="0.3">
      <c r="C212" s="16"/>
      <c r="D212" s="17"/>
      <c r="E212" s="17"/>
      <c r="F212" s="17"/>
      <c r="G212" s="17"/>
      <c r="H212" s="17"/>
    </row>
    <row r="213" spans="3:8" s="3" customFormat="1" ht="12" customHeight="1" x14ac:dyDescent="0.3">
      <c r="C213" s="16"/>
      <c r="D213" s="17"/>
      <c r="E213" s="17"/>
      <c r="F213" s="17"/>
      <c r="G213" s="17"/>
      <c r="H213" s="17"/>
    </row>
    <row r="214" spans="3:8" s="3" customFormat="1" ht="12" customHeight="1" x14ac:dyDescent="0.3">
      <c r="C214" s="16"/>
      <c r="D214" s="17"/>
      <c r="E214" s="17"/>
      <c r="F214" s="17"/>
      <c r="G214" s="17"/>
      <c r="H214" s="17"/>
    </row>
    <row r="215" spans="3:8" s="3" customFormat="1" ht="12" customHeight="1" x14ac:dyDescent="0.3">
      <c r="C215" s="16"/>
      <c r="D215" s="17"/>
      <c r="E215" s="17"/>
      <c r="F215" s="17"/>
      <c r="G215" s="17"/>
      <c r="H215" s="17"/>
    </row>
    <row r="216" spans="3:8" s="3" customFormat="1" ht="12" customHeight="1" x14ac:dyDescent="0.3">
      <c r="C216" s="16"/>
      <c r="D216" s="17"/>
      <c r="E216" s="17"/>
      <c r="F216" s="17"/>
      <c r="G216" s="17"/>
      <c r="H216" s="17"/>
    </row>
    <row r="217" spans="3:8" s="3" customFormat="1" ht="12" customHeight="1" x14ac:dyDescent="0.3">
      <c r="C217" s="16"/>
      <c r="D217" s="17"/>
      <c r="E217" s="17"/>
      <c r="F217" s="17"/>
      <c r="G217" s="17"/>
      <c r="H217" s="17"/>
    </row>
    <row r="218" spans="3:8" s="3" customFormat="1" ht="12" customHeight="1" x14ac:dyDescent="0.3">
      <c r="C218" s="16"/>
      <c r="D218" s="17"/>
      <c r="E218" s="17"/>
      <c r="F218" s="17"/>
      <c r="G218" s="17"/>
      <c r="H218" s="17"/>
    </row>
    <row r="219" spans="3:8" s="3" customFormat="1" ht="12" customHeight="1" x14ac:dyDescent="0.3">
      <c r="C219" s="16"/>
      <c r="D219" s="17"/>
      <c r="E219" s="17"/>
      <c r="F219" s="17"/>
      <c r="G219" s="17"/>
      <c r="H219" s="17"/>
    </row>
    <row r="220" spans="3:8" s="3" customFormat="1" ht="12" customHeight="1" x14ac:dyDescent="0.3">
      <c r="C220" s="16"/>
      <c r="D220" s="17"/>
      <c r="E220" s="17"/>
      <c r="F220" s="17"/>
      <c r="G220" s="17"/>
      <c r="H220" s="17"/>
    </row>
    <row r="221" spans="3:8" s="3" customFormat="1" ht="12" customHeight="1" x14ac:dyDescent="0.3">
      <c r="C221" s="16"/>
      <c r="D221" s="17"/>
      <c r="E221" s="17"/>
      <c r="F221" s="17"/>
      <c r="G221" s="17"/>
      <c r="H221" s="17"/>
    </row>
    <row r="222" spans="3:8" s="3" customFormat="1" ht="12" customHeight="1" x14ac:dyDescent="0.3">
      <c r="C222" s="16"/>
      <c r="D222" s="17"/>
      <c r="E222" s="17"/>
      <c r="F222" s="17"/>
      <c r="G222" s="17"/>
      <c r="H222" s="17"/>
    </row>
    <row r="223" spans="3:8" s="3" customFormat="1" ht="12" customHeight="1" x14ac:dyDescent="0.3">
      <c r="C223" s="16"/>
      <c r="D223" s="17"/>
      <c r="E223" s="17"/>
      <c r="F223" s="17"/>
      <c r="G223" s="17"/>
      <c r="H223" s="17"/>
    </row>
    <row r="224" spans="3:8" s="3" customFormat="1" ht="12" customHeight="1" x14ac:dyDescent="0.3">
      <c r="C224" s="16"/>
      <c r="D224" s="17"/>
      <c r="E224" s="17"/>
      <c r="F224" s="17"/>
      <c r="G224" s="17"/>
      <c r="H224" s="17"/>
    </row>
    <row r="225" spans="3:8" s="3" customFormat="1" ht="12" customHeight="1" x14ac:dyDescent="0.3">
      <c r="C225" s="16"/>
      <c r="D225" s="17"/>
      <c r="E225" s="17"/>
      <c r="F225" s="17"/>
      <c r="G225" s="17"/>
      <c r="H225" s="17"/>
    </row>
    <row r="226" spans="3:8" s="3" customFormat="1" ht="12" customHeight="1" x14ac:dyDescent="0.3">
      <c r="C226" s="16"/>
      <c r="D226" s="17"/>
      <c r="E226" s="17"/>
      <c r="F226" s="17"/>
      <c r="G226" s="17"/>
      <c r="H226" s="17"/>
    </row>
    <row r="227" spans="3:8" s="3" customFormat="1" ht="12" customHeight="1" x14ac:dyDescent="0.3">
      <c r="C227" s="16"/>
      <c r="D227" s="17"/>
      <c r="E227" s="17"/>
      <c r="F227" s="17"/>
      <c r="G227" s="17"/>
      <c r="H227" s="17"/>
    </row>
    <row r="228" spans="3:8" s="3" customFormat="1" ht="12" customHeight="1" x14ac:dyDescent="0.3">
      <c r="C228" s="16"/>
      <c r="D228" s="17"/>
      <c r="E228" s="17"/>
      <c r="F228" s="17"/>
      <c r="G228" s="17"/>
      <c r="H228" s="17"/>
    </row>
    <row r="229" spans="3:8" s="3" customFormat="1" ht="12" customHeight="1" x14ac:dyDescent="0.3">
      <c r="C229" s="16"/>
      <c r="D229" s="17"/>
      <c r="E229" s="17"/>
      <c r="F229" s="17"/>
      <c r="G229" s="17"/>
      <c r="H229" s="17"/>
    </row>
    <row r="230" spans="3:8" s="3" customFormat="1" ht="12" customHeight="1" x14ac:dyDescent="0.3">
      <c r="C230" s="16"/>
      <c r="D230" s="17"/>
      <c r="E230" s="17"/>
      <c r="F230" s="17"/>
      <c r="G230" s="17"/>
      <c r="H230" s="17"/>
    </row>
    <row r="231" spans="3:8" s="3" customFormat="1" ht="12" customHeight="1" x14ac:dyDescent="0.3">
      <c r="C231" s="16"/>
      <c r="D231" s="17"/>
      <c r="E231" s="17"/>
      <c r="F231" s="17"/>
      <c r="G231" s="17"/>
      <c r="H231" s="17"/>
    </row>
    <row r="232" spans="3:8" s="3" customFormat="1" ht="12" customHeight="1" x14ac:dyDescent="0.3">
      <c r="C232" s="16"/>
      <c r="D232" s="17"/>
      <c r="E232" s="17"/>
      <c r="F232" s="17"/>
      <c r="G232" s="17"/>
      <c r="H232" s="17"/>
    </row>
    <row r="233" spans="3:8" s="3" customFormat="1" ht="12" customHeight="1" x14ac:dyDescent="0.3">
      <c r="C233" s="16"/>
      <c r="D233" s="17"/>
      <c r="E233" s="17"/>
      <c r="F233" s="17"/>
      <c r="G233" s="17"/>
      <c r="H233" s="17"/>
    </row>
    <row r="234" spans="3:8" s="3" customFormat="1" ht="12" customHeight="1" x14ac:dyDescent="0.3">
      <c r="C234" s="16"/>
      <c r="D234" s="17"/>
      <c r="E234" s="17"/>
      <c r="F234" s="17"/>
      <c r="G234" s="17"/>
      <c r="H234" s="17"/>
    </row>
    <row r="235" spans="3:8" s="3" customFormat="1" ht="12" customHeight="1" x14ac:dyDescent="0.3">
      <c r="C235" s="16"/>
      <c r="D235" s="17"/>
      <c r="E235" s="17"/>
      <c r="F235" s="17"/>
      <c r="G235" s="17"/>
      <c r="H235" s="17"/>
    </row>
    <row r="236" spans="3:8" s="3" customFormat="1" ht="12" customHeight="1" x14ac:dyDescent="0.3">
      <c r="C236" s="16"/>
      <c r="D236" s="17"/>
      <c r="E236" s="17"/>
      <c r="F236" s="17"/>
      <c r="G236" s="17"/>
      <c r="H236" s="17"/>
    </row>
    <row r="237" spans="3:8" s="3" customFormat="1" ht="12" customHeight="1" x14ac:dyDescent="0.3">
      <c r="C237" s="16"/>
      <c r="D237" s="17"/>
      <c r="E237" s="17"/>
      <c r="F237" s="17"/>
      <c r="G237" s="17"/>
      <c r="H237" s="17"/>
    </row>
    <row r="238" spans="3:8" s="3" customFormat="1" ht="12" customHeight="1" x14ac:dyDescent="0.3">
      <c r="C238" s="16"/>
      <c r="D238" s="17"/>
      <c r="E238" s="17"/>
      <c r="F238" s="17"/>
      <c r="G238" s="17"/>
      <c r="H238" s="17"/>
    </row>
    <row r="239" spans="3:8" s="3" customFormat="1" ht="12" customHeight="1" x14ac:dyDescent="0.3">
      <c r="C239" s="16"/>
      <c r="D239" s="17"/>
      <c r="E239" s="17"/>
      <c r="F239" s="17"/>
      <c r="G239" s="17"/>
      <c r="H239" s="17"/>
    </row>
    <row r="240" spans="3:8" s="3" customFormat="1" ht="12" customHeight="1" x14ac:dyDescent="0.3">
      <c r="C240" s="16"/>
      <c r="D240" s="17"/>
      <c r="E240" s="17"/>
      <c r="F240" s="17"/>
      <c r="G240" s="17"/>
      <c r="H240" s="17"/>
    </row>
    <row r="241" spans="3:8" s="3" customFormat="1" ht="12" customHeight="1" x14ac:dyDescent="0.3">
      <c r="C241" s="16"/>
      <c r="D241" s="17"/>
      <c r="E241" s="17"/>
      <c r="F241" s="17"/>
      <c r="G241" s="17"/>
      <c r="H241" s="17"/>
    </row>
    <row r="242" spans="3:8" s="3" customFormat="1" ht="12" customHeight="1" x14ac:dyDescent="0.3">
      <c r="C242" s="16"/>
      <c r="D242" s="17"/>
      <c r="E242" s="17"/>
      <c r="F242" s="17"/>
      <c r="G242" s="17"/>
      <c r="H242" s="17"/>
    </row>
    <row r="243" spans="3:8" s="3" customFormat="1" ht="12" customHeight="1" x14ac:dyDescent="0.3">
      <c r="C243" s="16"/>
      <c r="D243" s="17"/>
      <c r="E243" s="17"/>
      <c r="F243" s="17"/>
      <c r="G243" s="17"/>
      <c r="H243" s="17"/>
    </row>
    <row r="244" spans="3:8" s="3" customFormat="1" ht="12" customHeight="1" x14ac:dyDescent="0.3">
      <c r="C244" s="16"/>
      <c r="D244" s="17"/>
      <c r="E244" s="17"/>
      <c r="F244" s="17"/>
      <c r="G244" s="17"/>
      <c r="H244" s="17"/>
    </row>
    <row r="245" spans="3:8" s="3" customFormat="1" ht="12" customHeight="1" x14ac:dyDescent="0.3">
      <c r="C245" s="16"/>
      <c r="D245" s="17"/>
      <c r="E245" s="17"/>
      <c r="F245" s="17"/>
      <c r="G245" s="17"/>
      <c r="H245" s="17"/>
    </row>
    <row r="246" spans="3:8" s="3" customFormat="1" ht="12" customHeight="1" x14ac:dyDescent="0.3">
      <c r="C246" s="16"/>
      <c r="D246" s="17"/>
      <c r="E246" s="17"/>
      <c r="F246" s="17"/>
      <c r="G246" s="17"/>
      <c r="H246" s="17"/>
    </row>
    <row r="247" spans="3:8" s="3" customFormat="1" ht="12" customHeight="1" x14ac:dyDescent="0.3">
      <c r="C247" s="16"/>
      <c r="D247" s="17"/>
      <c r="E247" s="17"/>
      <c r="F247" s="17"/>
      <c r="G247" s="17"/>
      <c r="H247" s="17"/>
    </row>
    <row r="248" spans="3:8" s="3" customFormat="1" ht="12" customHeight="1" x14ac:dyDescent="0.3">
      <c r="C248" s="16"/>
      <c r="D248" s="17"/>
      <c r="E248" s="17"/>
      <c r="F248" s="17"/>
      <c r="G248" s="17"/>
      <c r="H248" s="17"/>
    </row>
    <row r="249" spans="3:8" s="3" customFormat="1" ht="12" customHeight="1" x14ac:dyDescent="0.3">
      <c r="C249" s="16"/>
      <c r="D249" s="17"/>
      <c r="E249" s="17"/>
      <c r="F249" s="17"/>
      <c r="G249" s="17"/>
      <c r="H249" s="17"/>
    </row>
    <row r="250" spans="3:8" s="3" customFormat="1" ht="12" customHeight="1" x14ac:dyDescent="0.3">
      <c r="C250" s="16"/>
      <c r="D250" s="17"/>
      <c r="E250" s="17"/>
      <c r="F250" s="17"/>
      <c r="G250" s="17"/>
      <c r="H250" s="17"/>
    </row>
    <row r="251" spans="3:8" s="3" customFormat="1" ht="12" customHeight="1" x14ac:dyDescent="0.3">
      <c r="C251" s="16"/>
      <c r="D251" s="17"/>
      <c r="E251" s="17"/>
      <c r="F251" s="17"/>
      <c r="G251" s="17"/>
      <c r="H251" s="17"/>
    </row>
    <row r="252" spans="3:8" s="3" customFormat="1" ht="12" customHeight="1" x14ac:dyDescent="0.3">
      <c r="C252" s="16"/>
      <c r="D252" s="17"/>
      <c r="E252" s="17"/>
      <c r="F252" s="17"/>
      <c r="G252" s="17"/>
      <c r="H252" s="17"/>
    </row>
    <row r="253" spans="3:8" s="3" customFormat="1" ht="12" customHeight="1" x14ac:dyDescent="0.3">
      <c r="C253" s="16"/>
      <c r="D253" s="17"/>
      <c r="E253" s="17"/>
      <c r="F253" s="17"/>
      <c r="G253" s="17"/>
      <c r="H253" s="17"/>
    </row>
    <row r="254" spans="3:8" s="3" customFormat="1" ht="12" customHeight="1" x14ac:dyDescent="0.3">
      <c r="C254" s="16"/>
      <c r="D254" s="17"/>
      <c r="E254" s="17"/>
      <c r="F254" s="17"/>
      <c r="G254" s="17"/>
      <c r="H254" s="17"/>
    </row>
    <row r="255" spans="3:8" s="3" customFormat="1" ht="12" customHeight="1" x14ac:dyDescent="0.3">
      <c r="C255" s="16"/>
      <c r="D255" s="17"/>
      <c r="E255" s="17"/>
      <c r="F255" s="17"/>
      <c r="G255" s="17"/>
      <c r="H255" s="17"/>
    </row>
    <row r="256" spans="3:8" s="3" customFormat="1" ht="12" customHeight="1" x14ac:dyDescent="0.3">
      <c r="C256" s="16"/>
      <c r="D256" s="17"/>
      <c r="E256" s="17"/>
      <c r="F256" s="17"/>
      <c r="G256" s="17"/>
      <c r="H256" s="17"/>
    </row>
    <row r="257" spans="2:8" s="3" customFormat="1" ht="12" customHeight="1" x14ac:dyDescent="0.3">
      <c r="C257" s="16"/>
      <c r="D257" s="17"/>
      <c r="E257" s="17"/>
      <c r="F257" s="17"/>
      <c r="G257" s="17"/>
      <c r="H257" s="17"/>
    </row>
    <row r="258" spans="2:8" s="3" customFormat="1" ht="12" customHeight="1" x14ac:dyDescent="0.3">
      <c r="C258" s="16"/>
      <c r="D258" s="17"/>
      <c r="E258" s="17"/>
      <c r="F258" s="17"/>
      <c r="G258" s="17"/>
      <c r="H258" s="17"/>
    </row>
    <row r="259" spans="2:8" s="3" customFormat="1" ht="12" customHeight="1" x14ac:dyDescent="0.3">
      <c r="C259" s="16"/>
      <c r="D259" s="17"/>
      <c r="E259" s="17"/>
      <c r="F259" s="17"/>
      <c r="G259" s="17"/>
      <c r="H259" s="17"/>
    </row>
    <row r="260" spans="2:8" s="3" customFormat="1" ht="12" customHeight="1" x14ac:dyDescent="0.3">
      <c r="C260" s="16"/>
      <c r="D260" s="17"/>
      <c r="E260" s="17"/>
      <c r="F260" s="17"/>
      <c r="G260" s="17"/>
      <c r="H260" s="17"/>
    </row>
    <row r="261" spans="2:8" s="4" customFormat="1" ht="20.100000000000001" customHeight="1" x14ac:dyDescent="0.3">
      <c r="B261" s="34"/>
      <c r="C261" s="20" t="s">
        <v>228</v>
      </c>
      <c r="D261" s="22" t="s">
        <v>228</v>
      </c>
      <c r="E261" s="35"/>
      <c r="F261" s="35"/>
      <c r="G261" s="35"/>
      <c r="H261" s="25">
        <f>SUM(H203:H260)</f>
        <v>125</v>
      </c>
    </row>
  </sheetData>
  <sheetProtection algorithmName="SHA-512" hashValue="paIYmhqwDDGxLO7iHoA6ZNdJH+4r7RZvfwJUoWmo6Xyx2CmprGWvk76/e7Rv/bVAMXErJIjZgzivMXi5k/d9xg==" saltValue="3ePUripriG7WicsXJIWsky6K9BDRlA6nmTj6tyfZMTxGd4IllzN7UYewTlR9cnVGMPUc6A10WpBdVNjZuiUGgQ==" spinCount="100000" sheet="1" objects="1" scenarios="1"/>
  <pageMargins left="0.78749999999999998" right="0.78749999999999998" top="0.98402780000000001" bottom="0.98402780000000001" header="0.3" footer="0.3"/>
  <pageSetup paperSize="9" orientation="portrait"/>
  <rowBreaks count="6" manualBreakCount="6">
    <brk id="28" man="1"/>
    <brk id="67" man="1"/>
    <brk id="116" man="1"/>
    <brk id="154" man="1"/>
    <brk id="199" man="1"/>
    <brk id="261" man="1"/>
  </rowBreaks>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1145"/>
  <sheetViews>
    <sheetView showGridLines="0" topLeftCell="B1" workbookViewId="0">
      <selection activeCell="B2" sqref="B2"/>
    </sheetView>
  </sheetViews>
  <sheetFormatPr defaultColWidth="9.109375" defaultRowHeight="14.4" x14ac:dyDescent="0.3"/>
  <cols>
    <col min="1" max="1" width="5.44140625" style="5" hidden="1" customWidth="1"/>
    <col min="2" max="2" width="8.5546875" style="5" customWidth="1"/>
    <col min="3" max="3" width="13.44140625" style="5" customWidth="1"/>
    <col min="4" max="4" width="30.6640625" style="5" customWidth="1"/>
    <col min="5" max="5" width="6" style="5" customWidth="1"/>
    <col min="6" max="7" width="11.88671875" style="5" customWidth="1"/>
    <col min="8" max="8" width="15.6640625" style="5" customWidth="1"/>
    <col min="9" max="16384" width="9.109375" style="5"/>
  </cols>
  <sheetData>
    <row r="1" spans="1:8" s="1" customFormat="1" ht="13.8" x14ac:dyDescent="0.3">
      <c r="A1" s="1" t="s">
        <v>0</v>
      </c>
      <c r="B1" s="6" t="s">
        <v>3069</v>
      </c>
    </row>
    <row r="2" spans="1:8" s="2" customFormat="1" ht="12" x14ac:dyDescent="0.3">
      <c r="H2" s="7" t="s">
        <v>3070</v>
      </c>
    </row>
    <row r="3" spans="1:8" s="3" customFormat="1" ht="27.45" customHeight="1" x14ac:dyDescent="0.3">
      <c r="B3" s="8" t="s">
        <v>4</v>
      </c>
      <c r="C3" s="8" t="s">
        <v>5</v>
      </c>
      <c r="D3" s="8" t="s">
        <v>6</v>
      </c>
      <c r="E3" s="8" t="s">
        <v>7</v>
      </c>
      <c r="F3" s="8" t="s">
        <v>8</v>
      </c>
      <c r="G3" s="8" t="s">
        <v>9</v>
      </c>
      <c r="H3" s="9" t="s">
        <v>10</v>
      </c>
    </row>
    <row r="4" spans="1:8" s="3" customFormat="1" ht="24" customHeight="1" x14ac:dyDescent="0.3">
      <c r="A4" s="3">
        <v>22769</v>
      </c>
      <c r="B4" s="10" t="s">
        <v>3071</v>
      </c>
      <c r="C4" s="28"/>
      <c r="D4" s="12" t="s">
        <v>3072</v>
      </c>
      <c r="E4" s="13"/>
      <c r="F4" s="14"/>
      <c r="G4" s="14"/>
      <c r="H4" s="15"/>
    </row>
    <row r="5" spans="1:8" s="3" customFormat="1" ht="12" customHeight="1" x14ac:dyDescent="0.3">
      <c r="B5" s="16"/>
      <c r="C5" s="17"/>
      <c r="D5" s="17"/>
      <c r="E5" s="17"/>
      <c r="F5" s="17"/>
      <c r="G5" s="17"/>
      <c r="H5" s="17"/>
    </row>
    <row r="6" spans="1:8" s="3" customFormat="1" ht="36" customHeight="1" x14ac:dyDescent="0.3">
      <c r="A6" s="3">
        <v>22770</v>
      </c>
      <c r="B6" s="10"/>
      <c r="C6" s="28"/>
      <c r="D6" s="27" t="s">
        <v>3073</v>
      </c>
      <c r="E6" s="13"/>
      <c r="F6" s="14"/>
      <c r="G6" s="14"/>
      <c r="H6" s="15"/>
    </row>
    <row r="7" spans="1:8" s="3" customFormat="1" ht="12" customHeight="1" x14ac:dyDescent="0.3">
      <c r="B7" s="16"/>
      <c r="C7" s="17"/>
      <c r="D7" s="17"/>
      <c r="E7" s="17"/>
      <c r="F7" s="17"/>
      <c r="G7" s="17"/>
      <c r="H7" s="17"/>
    </row>
    <row r="8" spans="1:8" s="3" customFormat="1" ht="12" customHeight="1" x14ac:dyDescent="0.3">
      <c r="A8" s="3">
        <v>22771</v>
      </c>
      <c r="B8" s="10" t="s">
        <v>3074</v>
      </c>
      <c r="C8" s="28"/>
      <c r="D8" s="12" t="s">
        <v>3075</v>
      </c>
      <c r="E8" s="13"/>
      <c r="F8" s="14"/>
      <c r="G8" s="14"/>
      <c r="H8" s="15"/>
    </row>
    <row r="9" spans="1:8" s="3" customFormat="1" ht="12" customHeight="1" x14ac:dyDescent="0.3">
      <c r="B9" s="16"/>
      <c r="C9" s="17"/>
      <c r="D9" s="17"/>
      <c r="E9" s="17"/>
      <c r="F9" s="17"/>
      <c r="G9" s="17"/>
      <c r="H9" s="17"/>
    </row>
    <row r="10" spans="1:8" s="3" customFormat="1" ht="36" customHeight="1" x14ac:dyDescent="0.3">
      <c r="A10" s="3">
        <v>22772</v>
      </c>
      <c r="B10" s="10"/>
      <c r="C10" s="28"/>
      <c r="D10" s="27" t="s">
        <v>3076</v>
      </c>
      <c r="E10" s="13"/>
      <c r="F10" s="14"/>
      <c r="G10" s="14"/>
      <c r="H10" s="15"/>
    </row>
    <row r="11" spans="1:8" s="3" customFormat="1" ht="12" customHeight="1" x14ac:dyDescent="0.3">
      <c r="B11" s="16"/>
      <c r="C11" s="17"/>
      <c r="D11" s="17"/>
      <c r="E11" s="17"/>
      <c r="F11" s="17"/>
      <c r="G11" s="17"/>
      <c r="H11" s="17"/>
    </row>
    <row r="12" spans="1:8" s="3" customFormat="1" ht="96" customHeight="1" x14ac:dyDescent="0.3">
      <c r="A12" s="3">
        <v>22773</v>
      </c>
      <c r="B12" s="10"/>
      <c r="C12" s="28"/>
      <c r="D12" s="43" t="s">
        <v>3077</v>
      </c>
      <c r="E12" s="13"/>
      <c r="F12" s="14"/>
      <c r="G12" s="14"/>
      <c r="H12" s="15"/>
    </row>
    <row r="13" spans="1:8" s="3" customFormat="1" ht="12" customHeight="1" x14ac:dyDescent="0.3">
      <c r="B13" s="16"/>
      <c r="C13" s="17"/>
      <c r="D13" s="17"/>
      <c r="E13" s="17"/>
      <c r="F13" s="17"/>
      <c r="G13" s="17"/>
      <c r="H13" s="17"/>
    </row>
    <row r="14" spans="1:8" s="3" customFormat="1" ht="24" customHeight="1" x14ac:dyDescent="0.3">
      <c r="A14" s="3">
        <v>22774</v>
      </c>
      <c r="B14" s="10"/>
      <c r="C14" s="11" t="s">
        <v>3078</v>
      </c>
      <c r="D14" s="12" t="s">
        <v>3079</v>
      </c>
      <c r="E14" s="13"/>
      <c r="F14" s="14"/>
      <c r="G14" s="14"/>
      <c r="H14" s="15"/>
    </row>
    <row r="15" spans="1:8" s="3" customFormat="1" ht="12" customHeight="1" x14ac:dyDescent="0.3">
      <c r="B15" s="16"/>
      <c r="C15" s="17"/>
      <c r="D15" s="17"/>
      <c r="E15" s="17"/>
      <c r="F15" s="17"/>
      <c r="G15" s="17"/>
      <c r="H15" s="17"/>
    </row>
    <row r="16" spans="1:8" s="3" customFormat="1" ht="12" customHeight="1" x14ac:dyDescent="0.3">
      <c r="A16" s="3">
        <v>22775</v>
      </c>
      <c r="B16" s="10" t="s">
        <v>3080</v>
      </c>
      <c r="C16" s="11"/>
      <c r="D16" s="11" t="s">
        <v>3081</v>
      </c>
      <c r="E16" s="18" t="s">
        <v>434</v>
      </c>
      <c r="F16" s="42">
        <v>400</v>
      </c>
      <c r="G16" s="19">
        <v>0</v>
      </c>
      <c r="H16" s="15">
        <f>IF(E16 = CHAR(37), F16*G16/100,F16*G16)</f>
        <v>0</v>
      </c>
    </row>
    <row r="17" spans="1:8" s="3" customFormat="1" ht="12" customHeight="1" x14ac:dyDescent="0.3">
      <c r="B17" s="16"/>
      <c r="C17" s="17"/>
      <c r="D17" s="17"/>
      <c r="E17" s="17"/>
      <c r="F17" s="17"/>
      <c r="G17" s="17"/>
      <c r="H17" s="17"/>
    </row>
    <row r="18" spans="1:8" s="3" customFormat="1" ht="12" customHeight="1" x14ac:dyDescent="0.3">
      <c r="A18" s="3">
        <v>22776</v>
      </c>
      <c r="B18" s="10" t="s">
        <v>3082</v>
      </c>
      <c r="C18" s="11"/>
      <c r="D18" s="11" t="s">
        <v>3083</v>
      </c>
      <c r="E18" s="18" t="s">
        <v>434</v>
      </c>
      <c r="F18" s="42">
        <v>450</v>
      </c>
      <c r="G18" s="19">
        <v>0</v>
      </c>
      <c r="H18" s="15">
        <f>IF(E18 = CHAR(37), F18*G18/100,F18*G18)</f>
        <v>0</v>
      </c>
    </row>
    <row r="19" spans="1:8" s="3" customFormat="1" ht="12" customHeight="1" x14ac:dyDescent="0.3">
      <c r="B19" s="16"/>
      <c r="C19" s="17"/>
      <c r="D19" s="17"/>
      <c r="E19" s="17"/>
      <c r="F19" s="17"/>
      <c r="G19" s="17"/>
      <c r="H19" s="17"/>
    </row>
    <row r="20" spans="1:8" s="3" customFormat="1" ht="12" customHeight="1" x14ac:dyDescent="0.3">
      <c r="A20" s="3">
        <v>22777</v>
      </c>
      <c r="B20" s="10" t="s">
        <v>3084</v>
      </c>
      <c r="C20" s="11"/>
      <c r="D20" s="11" t="s">
        <v>3085</v>
      </c>
      <c r="E20" s="18" t="s">
        <v>434</v>
      </c>
      <c r="F20" s="42">
        <v>150</v>
      </c>
      <c r="G20" s="19">
        <v>0</v>
      </c>
      <c r="H20" s="15">
        <f>IF(E20 = CHAR(37), F20*G20/100,F20*G20)</f>
        <v>0</v>
      </c>
    </row>
    <row r="21" spans="1:8" s="3" customFormat="1" ht="12" customHeight="1" x14ac:dyDescent="0.3">
      <c r="B21" s="16"/>
      <c r="C21" s="17"/>
      <c r="D21" s="17"/>
      <c r="E21" s="17"/>
      <c r="F21" s="17"/>
      <c r="G21" s="17"/>
      <c r="H21" s="17"/>
    </row>
    <row r="22" spans="1:8" s="3" customFormat="1" ht="12" customHeight="1" x14ac:dyDescent="0.3">
      <c r="A22" s="3">
        <v>22778</v>
      </c>
      <c r="B22" s="10" t="s">
        <v>3086</v>
      </c>
      <c r="C22" s="11"/>
      <c r="D22" s="11" t="s">
        <v>3087</v>
      </c>
      <c r="E22" s="18" t="s">
        <v>434</v>
      </c>
      <c r="F22" s="42">
        <v>1600</v>
      </c>
      <c r="G22" s="19">
        <v>0</v>
      </c>
      <c r="H22" s="15">
        <f>IF(E22 = CHAR(37), F22*G22/100,F22*G22)</f>
        <v>0</v>
      </c>
    </row>
    <row r="23" spans="1:8" s="3" customFormat="1" ht="12" customHeight="1" x14ac:dyDescent="0.3">
      <c r="B23" s="16"/>
      <c r="C23" s="17"/>
      <c r="D23" s="17"/>
      <c r="E23" s="17"/>
      <c r="F23" s="17"/>
      <c r="G23" s="17"/>
      <c r="H23" s="17"/>
    </row>
    <row r="24" spans="1:8" s="3" customFormat="1" ht="12" customHeight="1" x14ac:dyDescent="0.3">
      <c r="A24" s="3">
        <v>22779</v>
      </c>
      <c r="B24" s="10" t="s">
        <v>3088</v>
      </c>
      <c r="C24" s="11"/>
      <c r="D24" s="11" t="s">
        <v>3089</v>
      </c>
      <c r="E24" s="18" t="s">
        <v>434</v>
      </c>
      <c r="F24" s="42">
        <v>375</v>
      </c>
      <c r="G24" s="19">
        <v>0</v>
      </c>
      <c r="H24" s="15">
        <f>IF(E24 = CHAR(37), F24*G24/100,F24*G24)</f>
        <v>0</v>
      </c>
    </row>
    <row r="25" spans="1:8" s="3" customFormat="1" ht="12" customHeight="1" x14ac:dyDescent="0.3">
      <c r="B25" s="16"/>
      <c r="C25" s="17"/>
      <c r="D25" s="17"/>
      <c r="E25" s="17"/>
      <c r="F25" s="17"/>
      <c r="G25" s="17"/>
      <c r="H25" s="17"/>
    </row>
    <row r="26" spans="1:8" s="3" customFormat="1" ht="12" customHeight="1" x14ac:dyDescent="0.3">
      <c r="A26" s="3">
        <v>22780</v>
      </c>
      <c r="B26" s="10" t="s">
        <v>3090</v>
      </c>
      <c r="C26" s="11"/>
      <c r="D26" s="11" t="s">
        <v>3091</v>
      </c>
      <c r="E26" s="18" t="s">
        <v>434</v>
      </c>
      <c r="F26" s="42">
        <v>160</v>
      </c>
      <c r="G26" s="19">
        <v>0</v>
      </c>
      <c r="H26" s="15">
        <f>IF(E26 = CHAR(37), F26*G26/100,F26*G26)</f>
        <v>0</v>
      </c>
    </row>
    <row r="27" spans="1:8" s="3" customFormat="1" ht="12" customHeight="1" x14ac:dyDescent="0.3">
      <c r="B27" s="16"/>
      <c r="C27" s="17"/>
      <c r="D27" s="17"/>
      <c r="E27" s="17"/>
      <c r="F27" s="17"/>
      <c r="G27" s="17"/>
      <c r="H27" s="17"/>
    </row>
    <row r="28" spans="1:8" s="3" customFormat="1" ht="12" customHeight="1" x14ac:dyDescent="0.3">
      <c r="A28" s="3">
        <v>22781</v>
      </c>
      <c r="B28" s="10" t="s">
        <v>3092</v>
      </c>
      <c r="C28" s="11"/>
      <c r="D28" s="11" t="s">
        <v>3093</v>
      </c>
      <c r="E28" s="18" t="s">
        <v>434</v>
      </c>
      <c r="F28" s="42">
        <v>70</v>
      </c>
      <c r="G28" s="19">
        <v>0</v>
      </c>
      <c r="H28" s="15">
        <f>IF(E28 = CHAR(37), F28*G28/100,F28*G28)</f>
        <v>0</v>
      </c>
    </row>
    <row r="29" spans="1:8" s="3" customFormat="1" ht="12" customHeight="1" x14ac:dyDescent="0.3">
      <c r="B29" s="16"/>
      <c r="C29" s="17"/>
      <c r="D29" s="17"/>
      <c r="E29" s="17"/>
      <c r="F29" s="17"/>
      <c r="G29" s="17"/>
      <c r="H29" s="17"/>
    </row>
    <row r="30" spans="1:8" s="3" customFormat="1" ht="12" customHeight="1" x14ac:dyDescent="0.3">
      <c r="A30" s="3">
        <v>22782</v>
      </c>
      <c r="B30" s="10" t="s">
        <v>3094</v>
      </c>
      <c r="C30" s="11"/>
      <c r="D30" s="11" t="s">
        <v>3095</v>
      </c>
      <c r="E30" s="18" t="s">
        <v>434</v>
      </c>
      <c r="F30" s="42">
        <v>75</v>
      </c>
      <c r="G30" s="19">
        <v>0</v>
      </c>
      <c r="H30" s="15">
        <f>IF(E30 = CHAR(37), F30*G30/100,F30*G30)</f>
        <v>0</v>
      </c>
    </row>
    <row r="31" spans="1:8" s="3" customFormat="1" ht="12" customHeight="1" x14ac:dyDescent="0.3">
      <c r="B31" s="16"/>
      <c r="C31" s="17"/>
      <c r="D31" s="17"/>
      <c r="E31" s="17"/>
      <c r="F31" s="17"/>
      <c r="G31" s="17"/>
      <c r="H31" s="17"/>
    </row>
    <row r="32" spans="1:8" s="3" customFormat="1" ht="12" customHeight="1" x14ac:dyDescent="0.3">
      <c r="A32" s="3">
        <v>22733</v>
      </c>
      <c r="B32" s="10" t="s">
        <v>3096</v>
      </c>
      <c r="C32" s="11"/>
      <c r="D32" s="11" t="s">
        <v>3097</v>
      </c>
      <c r="E32" s="18" t="s">
        <v>434</v>
      </c>
      <c r="F32" s="42">
        <v>150</v>
      </c>
      <c r="G32" s="19">
        <v>0</v>
      </c>
      <c r="H32" s="15">
        <f>IF(E32 = CHAR(37), F32*G32/100,F32*G32)</f>
        <v>0</v>
      </c>
    </row>
    <row r="33" spans="1:8" s="3" customFormat="1" ht="12" customHeight="1" x14ac:dyDescent="0.3">
      <c r="B33" s="16"/>
      <c r="C33" s="17"/>
      <c r="D33" s="17"/>
      <c r="E33" s="17"/>
      <c r="F33" s="17"/>
      <c r="G33" s="17"/>
      <c r="H33" s="17"/>
    </row>
    <row r="34" spans="1:8" s="3" customFormat="1" ht="12" customHeight="1" x14ac:dyDescent="0.3">
      <c r="A34" s="3">
        <v>22734</v>
      </c>
      <c r="B34" s="10" t="s">
        <v>3098</v>
      </c>
      <c r="C34" s="11"/>
      <c r="D34" s="11" t="s">
        <v>3099</v>
      </c>
      <c r="E34" s="18" t="s">
        <v>434</v>
      </c>
      <c r="F34" s="42">
        <v>100</v>
      </c>
      <c r="G34" s="19">
        <v>0</v>
      </c>
      <c r="H34" s="15">
        <f>IF(E34 = CHAR(37), F34*G34/100,F34*G34)</f>
        <v>0</v>
      </c>
    </row>
    <row r="35" spans="1:8" s="3" customFormat="1" ht="12" customHeight="1" x14ac:dyDescent="0.3">
      <c r="B35" s="16"/>
      <c r="C35" s="17"/>
      <c r="D35" s="17"/>
      <c r="E35" s="17"/>
      <c r="F35" s="17"/>
      <c r="G35" s="17"/>
      <c r="H35" s="17"/>
    </row>
    <row r="36" spans="1:8" s="3" customFormat="1" ht="12" customHeight="1" x14ac:dyDescent="0.3">
      <c r="A36" s="3">
        <v>25372</v>
      </c>
      <c r="B36" s="10" t="s">
        <v>3100</v>
      </c>
      <c r="C36" s="11"/>
      <c r="D36" s="11" t="s">
        <v>3101</v>
      </c>
      <c r="E36" s="18" t="s">
        <v>434</v>
      </c>
      <c r="F36" s="15">
        <v>250</v>
      </c>
      <c r="G36" s="19">
        <v>0</v>
      </c>
      <c r="H36" s="15">
        <f>IF(E36 = CHAR(37), F36*G36/100,F36*G36)</f>
        <v>0</v>
      </c>
    </row>
    <row r="37" spans="1:8" s="3" customFormat="1" ht="12" customHeight="1" x14ac:dyDescent="0.3">
      <c r="B37" s="16"/>
      <c r="C37" s="17"/>
      <c r="D37" s="17"/>
      <c r="E37" s="17"/>
      <c r="F37" s="17"/>
      <c r="G37" s="17"/>
      <c r="H37" s="17"/>
    </row>
    <row r="38" spans="1:8" s="3" customFormat="1" ht="12" customHeight="1" x14ac:dyDescent="0.3">
      <c r="A38" s="3">
        <v>25373</v>
      </c>
      <c r="B38" s="10" t="s">
        <v>3102</v>
      </c>
      <c r="C38" s="11"/>
      <c r="D38" s="11" t="s">
        <v>3103</v>
      </c>
      <c r="E38" s="18" t="s">
        <v>434</v>
      </c>
      <c r="F38" s="15">
        <v>150</v>
      </c>
      <c r="G38" s="19">
        <v>0</v>
      </c>
      <c r="H38" s="15">
        <f>IF(E38 = CHAR(37), F38*G38/100,F38*G38)</f>
        <v>0</v>
      </c>
    </row>
    <row r="39" spans="1:8" s="3" customFormat="1" ht="12" customHeight="1" x14ac:dyDescent="0.3">
      <c r="B39" s="16"/>
      <c r="C39" s="17"/>
      <c r="D39" s="17"/>
      <c r="E39" s="17"/>
      <c r="F39" s="17"/>
      <c r="G39" s="17"/>
      <c r="H39" s="17"/>
    </row>
    <row r="40" spans="1:8" s="3" customFormat="1" ht="48" customHeight="1" x14ac:dyDescent="0.3">
      <c r="A40" s="3">
        <v>22735</v>
      </c>
      <c r="B40" s="10"/>
      <c r="C40" s="11" t="s">
        <v>3078</v>
      </c>
      <c r="D40" s="12" t="s">
        <v>3104</v>
      </c>
      <c r="E40" s="18"/>
      <c r="F40" s="15"/>
      <c r="G40" s="15"/>
      <c r="H40" s="15"/>
    </row>
    <row r="41" spans="1:8" s="3" customFormat="1" ht="12" customHeight="1" x14ac:dyDescent="0.3">
      <c r="B41" s="16"/>
      <c r="C41" s="17"/>
      <c r="D41" s="17"/>
      <c r="E41" s="17"/>
      <c r="F41" s="17"/>
      <c r="G41" s="17"/>
      <c r="H41" s="17"/>
    </row>
    <row r="42" spans="1:8" s="3" customFormat="1" ht="12" customHeight="1" x14ac:dyDescent="0.3">
      <c r="A42" s="3">
        <v>22736</v>
      </c>
      <c r="B42" s="10" t="s">
        <v>3105</v>
      </c>
      <c r="C42" s="11"/>
      <c r="D42" s="11" t="s">
        <v>3081</v>
      </c>
      <c r="E42" s="18" t="s">
        <v>434</v>
      </c>
      <c r="F42" s="42">
        <v>400</v>
      </c>
      <c r="G42" s="19">
        <v>0</v>
      </c>
      <c r="H42" s="15">
        <f>IF(E42 = CHAR(37), F42*G42/100,F42*G42)</f>
        <v>0</v>
      </c>
    </row>
    <row r="43" spans="1:8" s="3" customFormat="1" ht="12" customHeight="1" x14ac:dyDescent="0.3">
      <c r="B43" s="16"/>
      <c r="C43" s="17"/>
      <c r="D43" s="17"/>
      <c r="E43" s="17"/>
      <c r="F43" s="17"/>
      <c r="G43" s="17"/>
      <c r="H43" s="17"/>
    </row>
    <row r="44" spans="1:8" s="3" customFormat="1" ht="12" customHeight="1" x14ac:dyDescent="0.3">
      <c r="A44" s="3">
        <v>22737</v>
      </c>
      <c r="B44" s="10" t="s">
        <v>3106</v>
      </c>
      <c r="C44" s="11"/>
      <c r="D44" s="11" t="s">
        <v>3083</v>
      </c>
      <c r="E44" s="18" t="s">
        <v>434</v>
      </c>
      <c r="F44" s="42">
        <v>450</v>
      </c>
      <c r="G44" s="19">
        <v>0</v>
      </c>
      <c r="H44" s="15">
        <f>IF(E44 = CHAR(37), F44*G44/100,F44*G44)</f>
        <v>0</v>
      </c>
    </row>
    <row r="45" spans="1:8" s="3" customFormat="1" ht="12" customHeight="1" x14ac:dyDescent="0.3">
      <c r="B45" s="16"/>
      <c r="C45" s="17"/>
      <c r="D45" s="17"/>
      <c r="E45" s="17"/>
      <c r="F45" s="17"/>
      <c r="G45" s="17"/>
      <c r="H45" s="17"/>
    </row>
    <row r="46" spans="1:8" s="3" customFormat="1" ht="12" customHeight="1" x14ac:dyDescent="0.3">
      <c r="A46" s="3">
        <v>22738</v>
      </c>
      <c r="B46" s="10" t="s">
        <v>3107</v>
      </c>
      <c r="C46" s="11"/>
      <c r="D46" s="11" t="s">
        <v>3085</v>
      </c>
      <c r="E46" s="18" t="s">
        <v>434</v>
      </c>
      <c r="F46" s="42">
        <v>150</v>
      </c>
      <c r="G46" s="19">
        <v>0</v>
      </c>
      <c r="H46" s="15">
        <f>IF(E46 = CHAR(37), F46*G46/100,F46*G46)</f>
        <v>0</v>
      </c>
    </row>
    <row r="47" spans="1:8" s="3" customFormat="1" ht="12" customHeight="1" x14ac:dyDescent="0.3">
      <c r="B47" s="16"/>
      <c r="C47" s="17"/>
      <c r="D47" s="17"/>
      <c r="E47" s="17"/>
      <c r="F47" s="17"/>
      <c r="G47" s="17"/>
      <c r="H47" s="17"/>
    </row>
    <row r="48" spans="1:8" s="4" customFormat="1" ht="20.100000000000001" customHeight="1" x14ac:dyDescent="0.3">
      <c r="B48" s="20" t="s">
        <v>78</v>
      </c>
      <c r="C48" s="21"/>
      <c r="D48" s="22"/>
      <c r="E48" s="23"/>
      <c r="F48" s="24"/>
      <c r="G48" s="24"/>
      <c r="H48" s="25">
        <f>SUM(H4:H47)</f>
        <v>0</v>
      </c>
    </row>
    <row r="49" spans="1:8" s="1" customFormat="1" ht="13.8" x14ac:dyDescent="0.3">
      <c r="B49" s="6" t="s">
        <v>3069</v>
      </c>
    </row>
    <row r="50" spans="1:8" s="2" customFormat="1" ht="12" x14ac:dyDescent="0.3">
      <c r="H50" s="7" t="s">
        <v>3070</v>
      </c>
    </row>
    <row r="51" spans="1:8" s="3" customFormat="1" ht="27.45" customHeight="1" x14ac:dyDescent="0.3">
      <c r="B51" s="8" t="s">
        <v>4</v>
      </c>
      <c r="C51" s="8" t="s">
        <v>5</v>
      </c>
      <c r="D51" s="8" t="s">
        <v>6</v>
      </c>
      <c r="E51" s="8" t="s">
        <v>7</v>
      </c>
      <c r="F51" s="8" t="s">
        <v>8</v>
      </c>
      <c r="G51" s="8" t="s">
        <v>9</v>
      </c>
      <c r="H51" s="9" t="s">
        <v>10</v>
      </c>
    </row>
    <row r="52" spans="1:8" s="4" customFormat="1" ht="20.100000000000001" customHeight="1" x14ac:dyDescent="0.3">
      <c r="B52" s="20" t="s">
        <v>79</v>
      </c>
      <c r="C52" s="21"/>
      <c r="D52" s="22"/>
      <c r="E52" s="23"/>
      <c r="F52" s="24"/>
      <c r="G52" s="24"/>
      <c r="H52" s="25">
        <f>H48</f>
        <v>0</v>
      </c>
    </row>
    <row r="53" spans="1:8" s="3" customFormat="1" ht="12" customHeight="1" x14ac:dyDescent="0.3">
      <c r="A53" s="3">
        <v>22739</v>
      </c>
      <c r="B53" s="10" t="s">
        <v>3108</v>
      </c>
      <c r="C53" s="11"/>
      <c r="D53" s="11" t="s">
        <v>3087</v>
      </c>
      <c r="E53" s="18" t="s">
        <v>434</v>
      </c>
      <c r="F53" s="42">
        <v>1600</v>
      </c>
      <c r="G53" s="19">
        <v>0</v>
      </c>
      <c r="H53" s="15">
        <f>IF(E53 = CHAR(37), F53*G53/100,F53*G53)</f>
        <v>0</v>
      </c>
    </row>
    <row r="54" spans="1:8" s="3" customFormat="1" ht="12" customHeight="1" x14ac:dyDescent="0.3">
      <c r="B54" s="16"/>
      <c r="C54" s="17"/>
      <c r="D54" s="17"/>
      <c r="E54" s="17"/>
      <c r="F54" s="17"/>
      <c r="G54" s="17"/>
      <c r="H54" s="17"/>
    </row>
    <row r="55" spans="1:8" s="3" customFormat="1" ht="12" customHeight="1" x14ac:dyDescent="0.3">
      <c r="A55" s="3">
        <v>22740</v>
      </c>
      <c r="B55" s="10" t="s">
        <v>3109</v>
      </c>
      <c r="C55" s="11"/>
      <c r="D55" s="11" t="s">
        <v>3089</v>
      </c>
      <c r="E55" s="18" t="s">
        <v>434</v>
      </c>
      <c r="F55" s="42">
        <v>375</v>
      </c>
      <c r="G55" s="19">
        <v>0</v>
      </c>
      <c r="H55" s="15">
        <f>IF(E55 = CHAR(37), F55*G55/100,F55*G55)</f>
        <v>0</v>
      </c>
    </row>
    <row r="56" spans="1:8" s="3" customFormat="1" ht="12" customHeight="1" x14ac:dyDescent="0.3">
      <c r="B56" s="16"/>
      <c r="C56" s="17"/>
      <c r="D56" s="17"/>
      <c r="E56" s="17"/>
      <c r="F56" s="17"/>
      <c r="G56" s="17"/>
      <c r="H56" s="17"/>
    </row>
    <row r="57" spans="1:8" s="3" customFormat="1" ht="12" customHeight="1" x14ac:dyDescent="0.3">
      <c r="A57" s="3">
        <v>22741</v>
      </c>
      <c r="B57" s="10" t="s">
        <v>3110</v>
      </c>
      <c r="C57" s="11"/>
      <c r="D57" s="11" t="s">
        <v>3091</v>
      </c>
      <c r="E57" s="18" t="s">
        <v>434</v>
      </c>
      <c r="F57" s="42">
        <v>160</v>
      </c>
      <c r="G57" s="19">
        <v>0</v>
      </c>
      <c r="H57" s="15">
        <f>IF(E57 = CHAR(37), F57*G57/100,F57*G57)</f>
        <v>0</v>
      </c>
    </row>
    <row r="58" spans="1:8" s="3" customFormat="1" ht="12" customHeight="1" x14ac:dyDescent="0.3">
      <c r="B58" s="16"/>
      <c r="C58" s="17"/>
      <c r="D58" s="17"/>
      <c r="E58" s="17"/>
      <c r="F58" s="17"/>
      <c r="G58" s="17"/>
      <c r="H58" s="17"/>
    </row>
    <row r="59" spans="1:8" s="3" customFormat="1" ht="12" customHeight="1" x14ac:dyDescent="0.3">
      <c r="A59" s="3">
        <v>22742</v>
      </c>
      <c r="B59" s="10" t="s">
        <v>3111</v>
      </c>
      <c r="C59" s="11"/>
      <c r="D59" s="11" t="s">
        <v>3093</v>
      </c>
      <c r="E59" s="18" t="s">
        <v>434</v>
      </c>
      <c r="F59" s="42">
        <v>70</v>
      </c>
      <c r="G59" s="19">
        <v>0</v>
      </c>
      <c r="H59" s="15">
        <f>IF(E59 = CHAR(37), F59*G59/100,F59*G59)</f>
        <v>0</v>
      </c>
    </row>
    <row r="60" spans="1:8" s="3" customFormat="1" ht="12" customHeight="1" x14ac:dyDescent="0.3">
      <c r="B60" s="16"/>
      <c r="C60" s="17"/>
      <c r="D60" s="17"/>
      <c r="E60" s="17"/>
      <c r="F60" s="17"/>
      <c r="G60" s="17"/>
      <c r="H60" s="17"/>
    </row>
    <row r="61" spans="1:8" s="3" customFormat="1" ht="12" customHeight="1" x14ac:dyDescent="0.3">
      <c r="A61" s="3">
        <v>22743</v>
      </c>
      <c r="B61" s="10" t="s">
        <v>3112</v>
      </c>
      <c r="C61" s="11"/>
      <c r="D61" s="11" t="s">
        <v>3095</v>
      </c>
      <c r="E61" s="18" t="s">
        <v>434</v>
      </c>
      <c r="F61" s="42">
        <v>75</v>
      </c>
      <c r="G61" s="19">
        <v>0</v>
      </c>
      <c r="H61" s="15">
        <f>IF(E61 = CHAR(37), F61*G61/100,F61*G61)</f>
        <v>0</v>
      </c>
    </row>
    <row r="62" spans="1:8" s="3" customFormat="1" ht="12" customHeight="1" x14ac:dyDescent="0.3">
      <c r="B62" s="16"/>
      <c r="C62" s="17"/>
      <c r="D62" s="17"/>
      <c r="E62" s="17"/>
      <c r="F62" s="17"/>
      <c r="G62" s="17"/>
      <c r="H62" s="17"/>
    </row>
    <row r="63" spans="1:8" s="3" customFormat="1" ht="12" customHeight="1" x14ac:dyDescent="0.3">
      <c r="A63" s="3">
        <v>22744</v>
      </c>
      <c r="B63" s="10" t="s">
        <v>3113</v>
      </c>
      <c r="C63" s="11"/>
      <c r="D63" s="11" t="s">
        <v>3097</v>
      </c>
      <c r="E63" s="18" t="s">
        <v>434</v>
      </c>
      <c r="F63" s="42">
        <v>150</v>
      </c>
      <c r="G63" s="19">
        <v>0</v>
      </c>
      <c r="H63" s="15">
        <f>IF(E63 = CHAR(37), F63*G63/100,F63*G63)</f>
        <v>0</v>
      </c>
    </row>
    <row r="64" spans="1:8" s="3" customFormat="1" ht="12" customHeight="1" x14ac:dyDescent="0.3">
      <c r="B64" s="16"/>
      <c r="C64" s="17"/>
      <c r="D64" s="17"/>
      <c r="E64" s="17"/>
      <c r="F64" s="17"/>
      <c r="G64" s="17"/>
      <c r="H64" s="17"/>
    </row>
    <row r="65" spans="1:8" s="3" customFormat="1" ht="12" customHeight="1" x14ac:dyDescent="0.3">
      <c r="A65" s="3">
        <v>22745</v>
      </c>
      <c r="B65" s="10" t="s">
        <v>3114</v>
      </c>
      <c r="C65" s="11"/>
      <c r="D65" s="11" t="s">
        <v>3099</v>
      </c>
      <c r="E65" s="18" t="s">
        <v>434</v>
      </c>
      <c r="F65" s="42">
        <v>100</v>
      </c>
      <c r="G65" s="19">
        <v>0</v>
      </c>
      <c r="H65" s="15">
        <f>IF(E65 = CHAR(37), F65*G65/100,F65*G65)</f>
        <v>0</v>
      </c>
    </row>
    <row r="66" spans="1:8" s="3" customFormat="1" ht="12" customHeight="1" x14ac:dyDescent="0.3">
      <c r="B66" s="16"/>
      <c r="C66" s="17"/>
      <c r="D66" s="17"/>
      <c r="E66" s="17"/>
      <c r="F66" s="17"/>
      <c r="G66" s="17"/>
      <c r="H66" s="17"/>
    </row>
    <row r="67" spans="1:8" s="3" customFormat="1" ht="12" customHeight="1" x14ac:dyDescent="0.3">
      <c r="A67" s="3">
        <v>25374</v>
      </c>
      <c r="B67" s="10" t="s">
        <v>3115</v>
      </c>
      <c r="C67" s="11"/>
      <c r="D67" s="11" t="s">
        <v>3101</v>
      </c>
      <c r="E67" s="18" t="s">
        <v>434</v>
      </c>
      <c r="F67" s="15">
        <v>250</v>
      </c>
      <c r="G67" s="19">
        <v>0</v>
      </c>
      <c r="H67" s="15">
        <f>IF(E67 = CHAR(37), F67*G67/100,F67*G67)</f>
        <v>0</v>
      </c>
    </row>
    <row r="68" spans="1:8" s="3" customFormat="1" ht="12" customHeight="1" x14ac:dyDescent="0.3">
      <c r="B68" s="16"/>
      <c r="C68" s="17"/>
      <c r="D68" s="17"/>
      <c r="E68" s="17"/>
      <c r="F68" s="17"/>
      <c r="G68" s="17"/>
      <c r="H68" s="17"/>
    </row>
    <row r="69" spans="1:8" s="3" customFormat="1" ht="12" customHeight="1" x14ac:dyDescent="0.3">
      <c r="A69" s="3">
        <v>25375</v>
      </c>
      <c r="B69" s="10" t="s">
        <v>3116</v>
      </c>
      <c r="C69" s="11"/>
      <c r="D69" s="11" t="s">
        <v>3103</v>
      </c>
      <c r="E69" s="18" t="s">
        <v>434</v>
      </c>
      <c r="F69" s="15">
        <v>150</v>
      </c>
      <c r="G69" s="19">
        <v>0</v>
      </c>
      <c r="H69" s="15">
        <f>IF(E69 = CHAR(37), F69*G69/100,F69*G69)</f>
        <v>0</v>
      </c>
    </row>
    <row r="70" spans="1:8" s="3" customFormat="1" ht="12" customHeight="1" x14ac:dyDescent="0.3">
      <c r="B70" s="16"/>
      <c r="C70" s="17"/>
      <c r="D70" s="17"/>
      <c r="E70" s="17"/>
      <c r="F70" s="17"/>
      <c r="G70" s="17"/>
      <c r="H70" s="17"/>
    </row>
    <row r="71" spans="1:8" s="3" customFormat="1" ht="84" customHeight="1" x14ac:dyDescent="0.3">
      <c r="A71" s="3">
        <v>22746</v>
      </c>
      <c r="B71" s="10"/>
      <c r="C71" s="11" t="s">
        <v>3078</v>
      </c>
      <c r="D71" s="12" t="s">
        <v>3117</v>
      </c>
      <c r="E71" s="18"/>
      <c r="F71" s="15"/>
      <c r="G71" s="15"/>
      <c r="H71" s="15"/>
    </row>
    <row r="72" spans="1:8" s="3" customFormat="1" ht="12" customHeight="1" x14ac:dyDescent="0.3">
      <c r="B72" s="16"/>
      <c r="C72" s="17"/>
      <c r="D72" s="17"/>
      <c r="E72" s="17"/>
      <c r="F72" s="17"/>
      <c r="G72" s="17"/>
      <c r="H72" s="17"/>
    </row>
    <row r="73" spans="1:8" s="3" customFormat="1" ht="12" customHeight="1" x14ac:dyDescent="0.3">
      <c r="A73" s="3">
        <v>22747</v>
      </c>
      <c r="B73" s="10" t="s">
        <v>3118</v>
      </c>
      <c r="C73" s="11"/>
      <c r="D73" s="11" t="s">
        <v>3081</v>
      </c>
      <c r="E73" s="18" t="s">
        <v>622</v>
      </c>
      <c r="F73" s="42">
        <v>80</v>
      </c>
      <c r="G73" s="19">
        <v>0</v>
      </c>
      <c r="H73" s="15">
        <f>IF(E73 = CHAR(37), F73*G73/100,F73*G73)</f>
        <v>0</v>
      </c>
    </row>
    <row r="74" spans="1:8" s="3" customFormat="1" ht="12" customHeight="1" x14ac:dyDescent="0.3">
      <c r="B74" s="16"/>
      <c r="C74" s="17"/>
      <c r="D74" s="17"/>
      <c r="E74" s="17"/>
      <c r="F74" s="17"/>
      <c r="G74" s="17"/>
      <c r="H74" s="17"/>
    </row>
    <row r="75" spans="1:8" s="3" customFormat="1" ht="12" customHeight="1" x14ac:dyDescent="0.3">
      <c r="A75" s="3">
        <v>22748</v>
      </c>
      <c r="B75" s="10" t="s">
        <v>3119</v>
      </c>
      <c r="C75" s="11"/>
      <c r="D75" s="11" t="s">
        <v>3083</v>
      </c>
      <c r="E75" s="18" t="s">
        <v>622</v>
      </c>
      <c r="F75" s="42">
        <v>90</v>
      </c>
      <c r="G75" s="19">
        <v>0</v>
      </c>
      <c r="H75" s="15">
        <f>IF(E75 = CHAR(37), F75*G75/100,F75*G75)</f>
        <v>0</v>
      </c>
    </row>
    <row r="76" spans="1:8" s="3" customFormat="1" ht="12" customHeight="1" x14ac:dyDescent="0.3">
      <c r="B76" s="16"/>
      <c r="C76" s="17"/>
      <c r="D76" s="17"/>
      <c r="E76" s="17"/>
      <c r="F76" s="17"/>
      <c r="G76" s="17"/>
      <c r="H76" s="17"/>
    </row>
    <row r="77" spans="1:8" s="3" customFormat="1" ht="12" customHeight="1" x14ac:dyDescent="0.3">
      <c r="A77" s="3">
        <v>22846</v>
      </c>
      <c r="B77" s="10" t="s">
        <v>3120</v>
      </c>
      <c r="C77" s="11"/>
      <c r="D77" s="11" t="s">
        <v>3085</v>
      </c>
      <c r="E77" s="18" t="s">
        <v>622</v>
      </c>
      <c r="F77" s="15">
        <v>20</v>
      </c>
      <c r="G77" s="19">
        <v>0</v>
      </c>
      <c r="H77" s="15">
        <f>IF(E77 = CHAR(37), F77*G77/100,F77*G77)</f>
        <v>0</v>
      </c>
    </row>
    <row r="78" spans="1:8" s="3" customFormat="1" ht="12" customHeight="1" x14ac:dyDescent="0.3">
      <c r="B78" s="16"/>
      <c r="C78" s="17"/>
      <c r="D78" s="17"/>
      <c r="E78" s="17"/>
      <c r="F78" s="17"/>
      <c r="G78" s="17"/>
      <c r="H78" s="17"/>
    </row>
    <row r="79" spans="1:8" s="3" customFormat="1" ht="12" customHeight="1" x14ac:dyDescent="0.3">
      <c r="A79" s="3">
        <v>22847</v>
      </c>
      <c r="B79" s="10" t="s">
        <v>3121</v>
      </c>
      <c r="C79" s="11"/>
      <c r="D79" s="11" t="s">
        <v>3087</v>
      </c>
      <c r="E79" s="18" t="s">
        <v>622</v>
      </c>
      <c r="F79" s="15">
        <v>90</v>
      </c>
      <c r="G79" s="19">
        <v>0</v>
      </c>
      <c r="H79" s="15">
        <f>IF(E79 = CHAR(37), F79*G79/100,F79*G79)</f>
        <v>0</v>
      </c>
    </row>
    <row r="80" spans="1:8" s="3" customFormat="1" ht="12" customHeight="1" x14ac:dyDescent="0.3">
      <c r="B80" s="16"/>
      <c r="C80" s="17"/>
      <c r="D80" s="17"/>
      <c r="E80" s="17"/>
      <c r="F80" s="17"/>
      <c r="G80" s="17"/>
      <c r="H80" s="17"/>
    </row>
    <row r="81" spans="1:8" s="3" customFormat="1" ht="12" customHeight="1" x14ac:dyDescent="0.3">
      <c r="A81" s="3">
        <v>22848</v>
      </c>
      <c r="B81" s="10" t="s">
        <v>3122</v>
      </c>
      <c r="C81" s="11"/>
      <c r="D81" s="11" t="s">
        <v>3089</v>
      </c>
      <c r="E81" s="18" t="s">
        <v>622</v>
      </c>
      <c r="F81" s="15">
        <v>24</v>
      </c>
      <c r="G81" s="19">
        <v>0</v>
      </c>
      <c r="H81" s="15">
        <f>IF(E81 = CHAR(37), F81*G81/100,F81*G81)</f>
        <v>0</v>
      </c>
    </row>
    <row r="82" spans="1:8" s="3" customFormat="1" ht="12" customHeight="1" x14ac:dyDescent="0.3">
      <c r="B82" s="16"/>
      <c r="C82" s="17"/>
      <c r="D82" s="17"/>
      <c r="E82" s="17"/>
      <c r="F82" s="17"/>
      <c r="G82" s="17"/>
      <c r="H82" s="17"/>
    </row>
    <row r="83" spans="1:8" s="3" customFormat="1" ht="12" customHeight="1" x14ac:dyDescent="0.3">
      <c r="A83" s="3">
        <v>22849</v>
      </c>
      <c r="B83" s="10" t="s">
        <v>3123</v>
      </c>
      <c r="C83" s="11"/>
      <c r="D83" s="11" t="s">
        <v>3091</v>
      </c>
      <c r="E83" s="18" t="s">
        <v>622</v>
      </c>
      <c r="F83" s="15">
        <v>8</v>
      </c>
      <c r="G83" s="19">
        <v>0</v>
      </c>
      <c r="H83" s="15">
        <f>IF(E83 = CHAR(37), F83*G83/100,F83*G83)</f>
        <v>0</v>
      </c>
    </row>
    <row r="84" spans="1:8" s="3" customFormat="1" ht="12" customHeight="1" x14ac:dyDescent="0.3">
      <c r="B84" s="16"/>
      <c r="C84" s="17"/>
      <c r="D84" s="17"/>
      <c r="E84" s="17"/>
      <c r="F84" s="17"/>
      <c r="G84" s="17"/>
      <c r="H84" s="17"/>
    </row>
    <row r="85" spans="1:8" s="3" customFormat="1" ht="12" customHeight="1" x14ac:dyDescent="0.3">
      <c r="A85" s="3">
        <v>22850</v>
      </c>
      <c r="B85" s="10" t="s">
        <v>3124</v>
      </c>
      <c r="C85" s="11"/>
      <c r="D85" s="11" t="s">
        <v>3093</v>
      </c>
      <c r="E85" s="18" t="s">
        <v>622</v>
      </c>
      <c r="F85" s="15">
        <v>4</v>
      </c>
      <c r="G85" s="19">
        <v>0</v>
      </c>
      <c r="H85" s="15">
        <f>IF(E85 = CHAR(37), F85*G85/100,F85*G85)</f>
        <v>0</v>
      </c>
    </row>
    <row r="86" spans="1:8" s="3" customFormat="1" ht="12" customHeight="1" x14ac:dyDescent="0.3">
      <c r="B86" s="16"/>
      <c r="C86" s="17"/>
      <c r="D86" s="17"/>
      <c r="E86" s="17"/>
      <c r="F86" s="17"/>
      <c r="G86" s="17"/>
      <c r="H86" s="17"/>
    </row>
    <row r="87" spans="1:8" s="3" customFormat="1" ht="12" customHeight="1" x14ac:dyDescent="0.3">
      <c r="A87" s="3">
        <v>22851</v>
      </c>
      <c r="B87" s="10" t="s">
        <v>3125</v>
      </c>
      <c r="C87" s="11"/>
      <c r="D87" s="11" t="s">
        <v>3095</v>
      </c>
      <c r="E87" s="18" t="s">
        <v>622</v>
      </c>
      <c r="F87" s="15">
        <v>4</v>
      </c>
      <c r="G87" s="19">
        <v>0</v>
      </c>
      <c r="H87" s="15">
        <f>IF(E87 = CHAR(37), F87*G87/100,F87*G87)</f>
        <v>0</v>
      </c>
    </row>
    <row r="88" spans="1:8" s="3" customFormat="1" ht="12" customHeight="1" x14ac:dyDescent="0.3">
      <c r="B88" s="16"/>
      <c r="C88" s="17"/>
      <c r="D88" s="17"/>
      <c r="E88" s="17"/>
      <c r="F88" s="17"/>
      <c r="G88" s="17"/>
      <c r="H88" s="17"/>
    </row>
    <row r="89" spans="1:8" s="3" customFormat="1" ht="12" customHeight="1" x14ac:dyDescent="0.3">
      <c r="A89" s="3">
        <v>22852</v>
      </c>
      <c r="B89" s="10" t="s">
        <v>3126</v>
      </c>
      <c r="C89" s="11"/>
      <c r="D89" s="11" t="s">
        <v>3097</v>
      </c>
      <c r="E89" s="18" t="s">
        <v>622</v>
      </c>
      <c r="F89" s="15">
        <v>8</v>
      </c>
      <c r="G89" s="19">
        <v>0</v>
      </c>
      <c r="H89" s="15">
        <f>IF(E89 = CHAR(37), F89*G89/100,F89*G89)</f>
        <v>0</v>
      </c>
    </row>
    <row r="90" spans="1:8" s="3" customFormat="1" ht="12" customHeight="1" x14ac:dyDescent="0.3">
      <c r="B90" s="16"/>
      <c r="C90" s="17"/>
      <c r="D90" s="17"/>
      <c r="E90" s="17"/>
      <c r="F90" s="17"/>
      <c r="G90" s="17"/>
      <c r="H90" s="17"/>
    </row>
    <row r="91" spans="1:8" s="3" customFormat="1" ht="12" customHeight="1" x14ac:dyDescent="0.3">
      <c r="A91" s="3">
        <v>22853</v>
      </c>
      <c r="B91" s="10" t="s">
        <v>3127</v>
      </c>
      <c r="C91" s="11"/>
      <c r="D91" s="11" t="s">
        <v>3099</v>
      </c>
      <c r="E91" s="18" t="s">
        <v>622</v>
      </c>
      <c r="F91" s="15">
        <v>4</v>
      </c>
      <c r="G91" s="19">
        <v>0</v>
      </c>
      <c r="H91" s="15">
        <f>IF(E91 = CHAR(37), F91*G91/100,F91*G91)</f>
        <v>0</v>
      </c>
    </row>
    <row r="92" spans="1:8" s="3" customFormat="1" ht="12" customHeight="1" x14ac:dyDescent="0.3">
      <c r="B92" s="16"/>
      <c r="C92" s="17"/>
      <c r="D92" s="17"/>
      <c r="E92" s="17"/>
      <c r="F92" s="17"/>
      <c r="G92" s="17"/>
      <c r="H92" s="17"/>
    </row>
    <row r="93" spans="1:8" s="3" customFormat="1" ht="12" customHeight="1" x14ac:dyDescent="0.3">
      <c r="A93" s="3">
        <v>25376</v>
      </c>
      <c r="B93" s="10" t="s">
        <v>3128</v>
      </c>
      <c r="C93" s="11"/>
      <c r="D93" s="11" t="s">
        <v>3101</v>
      </c>
      <c r="E93" s="18" t="s">
        <v>622</v>
      </c>
      <c r="F93" s="15">
        <v>30</v>
      </c>
      <c r="G93" s="19">
        <v>0</v>
      </c>
      <c r="H93" s="15">
        <f>IF(E93 = CHAR(37), F93*G93/100,F93*G93)</f>
        <v>0</v>
      </c>
    </row>
    <row r="94" spans="1:8" s="3" customFormat="1" ht="12" customHeight="1" x14ac:dyDescent="0.3">
      <c r="B94" s="16"/>
      <c r="C94" s="17"/>
      <c r="D94" s="17"/>
      <c r="E94" s="17"/>
      <c r="F94" s="17"/>
      <c r="G94" s="17"/>
      <c r="H94" s="17"/>
    </row>
    <row r="95" spans="1:8" s="3" customFormat="1" ht="12" customHeight="1" x14ac:dyDescent="0.3">
      <c r="A95" s="3">
        <v>25377</v>
      </c>
      <c r="B95" s="10" t="s">
        <v>3129</v>
      </c>
      <c r="C95" s="11"/>
      <c r="D95" s="11" t="s">
        <v>3103</v>
      </c>
      <c r="E95" s="18" t="s">
        <v>622</v>
      </c>
      <c r="F95" s="15">
        <v>30</v>
      </c>
      <c r="G95" s="19">
        <v>0</v>
      </c>
      <c r="H95" s="15">
        <f>IF(E95 = CHAR(37), F95*G95/100,F95*G95)</f>
        <v>0</v>
      </c>
    </row>
    <row r="96" spans="1:8" s="3" customFormat="1" ht="12" customHeight="1" x14ac:dyDescent="0.3">
      <c r="B96" s="16"/>
      <c r="C96" s="17"/>
      <c r="D96" s="17"/>
      <c r="E96" s="17"/>
      <c r="F96" s="17"/>
      <c r="G96" s="17"/>
      <c r="H96" s="17"/>
    </row>
    <row r="97" spans="1:8" s="3" customFormat="1" ht="12" customHeight="1" x14ac:dyDescent="0.3">
      <c r="A97" s="3">
        <v>22854</v>
      </c>
      <c r="B97" s="10"/>
      <c r="C97" s="11"/>
      <c r="D97" s="12" t="s">
        <v>3130</v>
      </c>
      <c r="E97" s="18"/>
      <c r="F97" s="15"/>
      <c r="G97" s="15"/>
      <c r="H97" s="15"/>
    </row>
    <row r="98" spans="1:8" s="3" customFormat="1" ht="12" customHeight="1" x14ac:dyDescent="0.3">
      <c r="B98" s="16"/>
      <c r="C98" s="17"/>
      <c r="D98" s="17"/>
      <c r="E98" s="17"/>
      <c r="F98" s="17"/>
      <c r="G98" s="17"/>
      <c r="H98" s="17"/>
    </row>
    <row r="99" spans="1:8" s="3" customFormat="1" ht="24" customHeight="1" x14ac:dyDescent="0.3">
      <c r="A99" s="3">
        <v>22855</v>
      </c>
      <c r="B99" s="10" t="s">
        <v>3131</v>
      </c>
      <c r="C99" s="11" t="s">
        <v>3132</v>
      </c>
      <c r="D99" s="11" t="s">
        <v>3133</v>
      </c>
      <c r="E99" s="18" t="s">
        <v>434</v>
      </c>
      <c r="F99" s="15">
        <v>120</v>
      </c>
      <c r="G99" s="19">
        <v>0</v>
      </c>
      <c r="H99" s="15">
        <f>IF(E99 = CHAR(37), F99*G99/100,F99*G99)</f>
        <v>0</v>
      </c>
    </row>
    <row r="100" spans="1:8" s="3" customFormat="1" ht="12" customHeight="1" x14ac:dyDescent="0.3">
      <c r="B100" s="16"/>
      <c r="C100" s="17"/>
      <c r="D100" s="17"/>
      <c r="E100" s="17"/>
      <c r="F100" s="17"/>
      <c r="G100" s="17"/>
      <c r="H100" s="17"/>
    </row>
    <row r="101" spans="1:8" s="3" customFormat="1" ht="12" customHeight="1" x14ac:dyDescent="0.3">
      <c r="A101" s="3">
        <v>22856</v>
      </c>
      <c r="B101" s="10" t="s">
        <v>3134</v>
      </c>
      <c r="C101" s="11"/>
      <c r="D101" s="11" t="s">
        <v>3135</v>
      </c>
      <c r="E101" s="18" t="s">
        <v>434</v>
      </c>
      <c r="F101" s="15">
        <v>120</v>
      </c>
      <c r="G101" s="19">
        <v>0</v>
      </c>
      <c r="H101" s="15">
        <f>IF(E101 = CHAR(37), F101*G101/100,F101*G101)</f>
        <v>0</v>
      </c>
    </row>
    <row r="102" spans="1:8" s="3" customFormat="1" ht="12" customHeight="1" x14ac:dyDescent="0.3">
      <c r="B102" s="16"/>
      <c r="C102" s="17"/>
      <c r="D102" s="17"/>
      <c r="E102" s="17"/>
      <c r="F102" s="17"/>
      <c r="G102" s="17"/>
      <c r="H102" s="17"/>
    </row>
    <row r="103" spans="1:8" s="3" customFormat="1" ht="24" customHeight="1" x14ac:dyDescent="0.3">
      <c r="A103" s="3">
        <v>22857</v>
      </c>
      <c r="B103" s="10"/>
      <c r="C103" s="11"/>
      <c r="D103" s="12" t="s">
        <v>3136</v>
      </c>
      <c r="E103" s="18"/>
      <c r="F103" s="15"/>
      <c r="G103" s="15"/>
      <c r="H103" s="15"/>
    </row>
    <row r="104" spans="1:8" s="4" customFormat="1" ht="20.100000000000001" customHeight="1" x14ac:dyDescent="0.3">
      <c r="B104" s="20" t="s">
        <v>78</v>
      </c>
      <c r="C104" s="21"/>
      <c r="D104" s="22"/>
      <c r="E104" s="23"/>
      <c r="F104" s="24"/>
      <c r="G104" s="24"/>
      <c r="H104" s="25">
        <f>SUM(H52:H103)</f>
        <v>0</v>
      </c>
    </row>
    <row r="105" spans="1:8" s="1" customFormat="1" ht="13.8" x14ac:dyDescent="0.3">
      <c r="B105" s="6" t="s">
        <v>3069</v>
      </c>
    </row>
    <row r="106" spans="1:8" s="2" customFormat="1" ht="12" x14ac:dyDescent="0.3">
      <c r="H106" s="7" t="s">
        <v>3070</v>
      </c>
    </row>
    <row r="107" spans="1:8" s="3" customFormat="1" ht="27.45" customHeight="1" x14ac:dyDescent="0.3">
      <c r="B107" s="8" t="s">
        <v>4</v>
      </c>
      <c r="C107" s="8" t="s">
        <v>5</v>
      </c>
      <c r="D107" s="8" t="s">
        <v>6</v>
      </c>
      <c r="E107" s="8" t="s">
        <v>7</v>
      </c>
      <c r="F107" s="8" t="s">
        <v>8</v>
      </c>
      <c r="G107" s="8" t="s">
        <v>9</v>
      </c>
      <c r="H107" s="9" t="s">
        <v>10</v>
      </c>
    </row>
    <row r="108" spans="1:8" s="4" customFormat="1" ht="20.100000000000001" customHeight="1" x14ac:dyDescent="0.3">
      <c r="B108" s="20" t="s">
        <v>79</v>
      </c>
      <c r="C108" s="21"/>
      <c r="D108" s="22"/>
      <c r="E108" s="23"/>
      <c r="F108" s="24"/>
      <c r="G108" s="24"/>
      <c r="H108" s="25">
        <f>H104</f>
        <v>0</v>
      </c>
    </row>
    <row r="109" spans="1:8" s="3" customFormat="1" ht="24" customHeight="1" x14ac:dyDescent="0.3">
      <c r="A109" s="3">
        <v>22858</v>
      </c>
      <c r="B109" s="10" t="s">
        <v>3137</v>
      </c>
      <c r="C109" s="11"/>
      <c r="D109" s="11" t="s">
        <v>3138</v>
      </c>
      <c r="E109" s="18" t="s">
        <v>434</v>
      </c>
      <c r="F109" s="15">
        <v>120</v>
      </c>
      <c r="G109" s="19">
        <v>0</v>
      </c>
      <c r="H109" s="15">
        <f>IF(E109 = CHAR(37), F109*G109/100,F109*G109)</f>
        <v>0</v>
      </c>
    </row>
    <row r="110" spans="1:8" s="3" customFormat="1" ht="12" customHeight="1" x14ac:dyDescent="0.3">
      <c r="B110" s="16"/>
      <c r="C110" s="17"/>
      <c r="D110" s="17"/>
      <c r="E110" s="17"/>
      <c r="F110" s="17"/>
      <c r="G110" s="17"/>
      <c r="H110" s="17"/>
    </row>
    <row r="111" spans="1:8" s="3" customFormat="1" ht="12" customHeight="1" x14ac:dyDescent="0.3">
      <c r="A111" s="3">
        <v>22859</v>
      </c>
      <c r="B111" s="10" t="s">
        <v>3139</v>
      </c>
      <c r="C111" s="11"/>
      <c r="D111" s="11" t="s">
        <v>3140</v>
      </c>
      <c r="E111" s="18" t="s">
        <v>68</v>
      </c>
      <c r="F111" s="15">
        <v>8</v>
      </c>
      <c r="G111" s="36">
        <v>575</v>
      </c>
      <c r="H111" s="15">
        <v>4600</v>
      </c>
    </row>
    <row r="112" spans="1:8" s="3" customFormat="1" ht="12" customHeight="1" x14ac:dyDescent="0.3">
      <c r="B112" s="16"/>
      <c r="C112" s="17"/>
      <c r="D112" s="17"/>
      <c r="E112" s="17"/>
      <c r="F112" s="17"/>
      <c r="G112" s="17"/>
      <c r="H112" s="17"/>
    </row>
    <row r="113" spans="1:8" s="3" customFormat="1" ht="12" customHeight="1" x14ac:dyDescent="0.3">
      <c r="A113" s="3">
        <v>22860</v>
      </c>
      <c r="B113" s="10" t="s">
        <v>3141</v>
      </c>
      <c r="C113" s="11"/>
      <c r="D113" s="11" t="s">
        <v>3142</v>
      </c>
      <c r="E113" s="18" t="s">
        <v>434</v>
      </c>
      <c r="F113" s="15">
        <v>20</v>
      </c>
      <c r="G113" s="19">
        <v>0</v>
      </c>
      <c r="H113" s="15">
        <f>IF(E113 = CHAR(37), F113*G113/100,F113*G113)</f>
        <v>0</v>
      </c>
    </row>
    <row r="114" spans="1:8" s="3" customFormat="1" ht="12" customHeight="1" x14ac:dyDescent="0.3">
      <c r="B114" s="16"/>
      <c r="C114" s="17"/>
      <c r="D114" s="17"/>
      <c r="E114" s="17"/>
      <c r="F114" s="17"/>
      <c r="G114" s="17"/>
      <c r="H114" s="17"/>
    </row>
    <row r="115" spans="1:8" s="3" customFormat="1" ht="12" customHeight="1" x14ac:dyDescent="0.3">
      <c r="A115" s="3">
        <v>22861</v>
      </c>
      <c r="B115" s="10" t="s">
        <v>3143</v>
      </c>
      <c r="C115" s="11"/>
      <c r="D115" s="11" t="s">
        <v>3144</v>
      </c>
      <c r="E115" s="18" t="s">
        <v>68</v>
      </c>
      <c r="F115" s="15">
        <v>4</v>
      </c>
      <c r="G115" s="19">
        <v>0</v>
      </c>
      <c r="H115" s="15">
        <f>IF(E115 = CHAR(37), F115*G115/100,F115*G115)</f>
        <v>0</v>
      </c>
    </row>
    <row r="116" spans="1:8" s="3" customFormat="1" ht="12" customHeight="1" x14ac:dyDescent="0.3">
      <c r="B116" s="16"/>
      <c r="C116" s="17"/>
      <c r="D116" s="17"/>
      <c r="E116" s="17"/>
      <c r="F116" s="17"/>
      <c r="G116" s="17"/>
      <c r="H116" s="17"/>
    </row>
    <row r="117" spans="1:8" s="3" customFormat="1" ht="24" customHeight="1" x14ac:dyDescent="0.3">
      <c r="A117" s="3">
        <v>22862</v>
      </c>
      <c r="B117" s="10" t="s">
        <v>3145</v>
      </c>
      <c r="C117" s="11"/>
      <c r="D117" s="11" t="s">
        <v>3146</v>
      </c>
      <c r="E117" s="18" t="s">
        <v>68</v>
      </c>
      <c r="F117" s="15">
        <v>8</v>
      </c>
      <c r="G117" s="19">
        <v>0</v>
      </c>
      <c r="H117" s="15">
        <f>IF(E117 = CHAR(37), F117*G117/100,F117*G117)</f>
        <v>0</v>
      </c>
    </row>
    <row r="118" spans="1:8" s="3" customFormat="1" ht="12" customHeight="1" x14ac:dyDescent="0.3">
      <c r="B118" s="16"/>
      <c r="C118" s="17"/>
      <c r="D118" s="17"/>
      <c r="E118" s="17"/>
      <c r="F118" s="17"/>
      <c r="G118" s="17"/>
      <c r="H118" s="17"/>
    </row>
    <row r="119" spans="1:8" s="3" customFormat="1" ht="12" customHeight="1" x14ac:dyDescent="0.3">
      <c r="A119" s="3">
        <v>22863</v>
      </c>
      <c r="B119" s="10" t="s">
        <v>3147</v>
      </c>
      <c r="C119" s="11"/>
      <c r="D119" s="11" t="s">
        <v>3148</v>
      </c>
      <c r="E119" s="18" t="s">
        <v>434</v>
      </c>
      <c r="F119" s="15">
        <v>40</v>
      </c>
      <c r="G119" s="19">
        <v>0</v>
      </c>
      <c r="H119" s="15">
        <f>IF(E119 = CHAR(37), F119*G119/100,F119*G119)</f>
        <v>0</v>
      </c>
    </row>
    <row r="120" spans="1:8" s="3" customFormat="1" ht="12" customHeight="1" x14ac:dyDescent="0.3">
      <c r="B120" s="16"/>
      <c r="C120" s="17"/>
      <c r="D120" s="17"/>
      <c r="E120" s="17"/>
      <c r="F120" s="17"/>
      <c r="G120" s="17"/>
      <c r="H120" s="17"/>
    </row>
    <row r="121" spans="1:8" s="3" customFormat="1" ht="12" customHeight="1" x14ac:dyDescent="0.3">
      <c r="A121" s="3">
        <v>22864</v>
      </c>
      <c r="B121" s="10" t="s">
        <v>3149</v>
      </c>
      <c r="C121" s="11"/>
      <c r="D121" s="11" t="s">
        <v>3150</v>
      </c>
      <c r="E121" s="18" t="s">
        <v>68</v>
      </c>
      <c r="F121" s="15">
        <v>8</v>
      </c>
      <c r="G121" s="36">
        <v>115</v>
      </c>
      <c r="H121" s="15">
        <v>920</v>
      </c>
    </row>
    <row r="122" spans="1:8" s="3" customFormat="1" ht="12" customHeight="1" x14ac:dyDescent="0.3">
      <c r="B122" s="16"/>
      <c r="C122" s="17"/>
      <c r="D122" s="17"/>
      <c r="E122" s="17"/>
      <c r="F122" s="17"/>
      <c r="G122" s="17"/>
      <c r="H122" s="17"/>
    </row>
    <row r="123" spans="1:8" s="3" customFormat="1" ht="12" customHeight="1" x14ac:dyDescent="0.3">
      <c r="A123" s="3">
        <v>22865</v>
      </c>
      <c r="B123" s="10" t="s">
        <v>3151</v>
      </c>
      <c r="C123" s="11"/>
      <c r="D123" s="11" t="s">
        <v>3152</v>
      </c>
      <c r="E123" s="18" t="s">
        <v>434</v>
      </c>
      <c r="F123" s="15">
        <v>50</v>
      </c>
      <c r="G123" s="19">
        <v>0</v>
      </c>
      <c r="H123" s="15">
        <f>IF(E123 = CHAR(37), F123*G123/100,F123*G123)</f>
        <v>0</v>
      </c>
    </row>
    <row r="124" spans="1:8" s="3" customFormat="1" ht="12" customHeight="1" x14ac:dyDescent="0.3">
      <c r="B124" s="16"/>
      <c r="C124" s="17"/>
      <c r="D124" s="17"/>
      <c r="E124" s="17"/>
      <c r="F124" s="17"/>
      <c r="G124" s="17"/>
      <c r="H124" s="17"/>
    </row>
    <row r="125" spans="1:8" s="3" customFormat="1" ht="12" customHeight="1" x14ac:dyDescent="0.3">
      <c r="A125" s="3">
        <v>22866</v>
      </c>
      <c r="B125" s="10" t="s">
        <v>3153</v>
      </c>
      <c r="C125" s="11"/>
      <c r="D125" s="11" t="s">
        <v>3154</v>
      </c>
      <c r="E125" s="18" t="s">
        <v>622</v>
      </c>
      <c r="F125" s="15">
        <v>8</v>
      </c>
      <c r="G125" s="19">
        <v>0</v>
      </c>
      <c r="H125" s="15">
        <f>IF(E125 = CHAR(37), F125*G125/100,F125*G125)</f>
        <v>0</v>
      </c>
    </row>
    <row r="126" spans="1:8" s="3" customFormat="1" ht="12" customHeight="1" x14ac:dyDescent="0.3">
      <c r="B126" s="16"/>
      <c r="C126" s="17"/>
      <c r="D126" s="17"/>
      <c r="E126" s="17"/>
      <c r="F126" s="17"/>
      <c r="G126" s="17"/>
      <c r="H126" s="17"/>
    </row>
    <row r="127" spans="1:8" s="3" customFormat="1" ht="60" customHeight="1" x14ac:dyDescent="0.3">
      <c r="A127" s="3">
        <v>22867</v>
      </c>
      <c r="B127" s="10" t="s">
        <v>3155</v>
      </c>
      <c r="C127" s="11"/>
      <c r="D127" s="11" t="s">
        <v>3156</v>
      </c>
      <c r="E127" s="18" t="s">
        <v>19</v>
      </c>
      <c r="F127" s="15">
        <v>1</v>
      </c>
      <c r="G127" s="19">
        <v>0</v>
      </c>
      <c r="H127" s="15">
        <f>IF(E127 = CHAR(37), F127*G127/100,F127*G127)</f>
        <v>0</v>
      </c>
    </row>
    <row r="128" spans="1:8" s="3" customFormat="1" ht="12" customHeight="1" x14ac:dyDescent="0.3">
      <c r="B128" s="16"/>
      <c r="C128" s="17"/>
      <c r="D128" s="17"/>
      <c r="E128" s="17"/>
      <c r="F128" s="17"/>
      <c r="G128" s="17"/>
      <c r="H128" s="17"/>
    </row>
    <row r="129" spans="2:8" s="3" customFormat="1" ht="12" customHeight="1" x14ac:dyDescent="0.3">
      <c r="B129" s="16"/>
      <c r="C129" s="17"/>
      <c r="D129" s="17"/>
      <c r="E129" s="17"/>
      <c r="F129" s="17"/>
      <c r="G129" s="17"/>
      <c r="H129" s="17"/>
    </row>
    <row r="130" spans="2:8" s="3" customFormat="1" ht="12" customHeight="1" x14ac:dyDescent="0.3">
      <c r="B130" s="16"/>
      <c r="C130" s="17"/>
      <c r="D130" s="17"/>
      <c r="E130" s="17"/>
      <c r="F130" s="17"/>
      <c r="G130" s="17"/>
      <c r="H130" s="17"/>
    </row>
    <row r="131" spans="2:8" s="3" customFormat="1" ht="12" customHeight="1" x14ac:dyDescent="0.3">
      <c r="B131" s="16"/>
      <c r="C131" s="17"/>
      <c r="D131" s="17"/>
      <c r="E131" s="17"/>
      <c r="F131" s="17"/>
      <c r="G131" s="17"/>
      <c r="H131" s="17"/>
    </row>
    <row r="132" spans="2:8" s="3" customFormat="1" ht="12" customHeight="1" x14ac:dyDescent="0.3">
      <c r="B132" s="16"/>
      <c r="C132" s="17"/>
      <c r="D132" s="17"/>
      <c r="E132" s="17"/>
      <c r="F132" s="17"/>
      <c r="G132" s="17"/>
      <c r="H132" s="17"/>
    </row>
    <row r="133" spans="2:8" s="3" customFormat="1" ht="12" customHeight="1" x14ac:dyDescent="0.3">
      <c r="B133" s="16"/>
      <c r="C133" s="17"/>
      <c r="D133" s="17"/>
      <c r="E133" s="17"/>
      <c r="F133" s="17"/>
      <c r="G133" s="17"/>
      <c r="H133" s="17"/>
    </row>
    <row r="134" spans="2:8" s="3" customFormat="1" ht="12" customHeight="1" x14ac:dyDescent="0.3">
      <c r="B134" s="16"/>
      <c r="C134" s="17"/>
      <c r="D134" s="17"/>
      <c r="E134" s="17"/>
      <c r="F134" s="17"/>
      <c r="G134" s="17"/>
      <c r="H134" s="17"/>
    </row>
    <row r="135" spans="2:8" s="3" customFormat="1" ht="12" customHeight="1" x14ac:dyDescent="0.3">
      <c r="B135" s="16"/>
      <c r="C135" s="17"/>
      <c r="D135" s="17"/>
      <c r="E135" s="17"/>
      <c r="F135" s="17"/>
      <c r="G135" s="17"/>
      <c r="H135" s="17"/>
    </row>
    <row r="136" spans="2:8" s="3" customFormat="1" ht="12" customHeight="1" x14ac:dyDescent="0.3">
      <c r="B136" s="16"/>
      <c r="C136" s="17"/>
      <c r="D136" s="17"/>
      <c r="E136" s="17"/>
      <c r="F136" s="17"/>
      <c r="G136" s="17"/>
      <c r="H136" s="17"/>
    </row>
    <row r="137" spans="2:8" s="3" customFormat="1" ht="12" customHeight="1" x14ac:dyDescent="0.3">
      <c r="B137" s="16"/>
      <c r="C137" s="17"/>
      <c r="D137" s="17"/>
      <c r="E137" s="17"/>
      <c r="F137" s="17"/>
      <c r="G137" s="17"/>
      <c r="H137" s="17"/>
    </row>
    <row r="138" spans="2:8" s="3" customFormat="1" ht="12" customHeight="1" x14ac:dyDescent="0.3">
      <c r="B138" s="16"/>
      <c r="C138" s="17"/>
      <c r="D138" s="17"/>
      <c r="E138" s="17"/>
      <c r="F138" s="17"/>
      <c r="G138" s="17"/>
      <c r="H138" s="17"/>
    </row>
    <row r="139" spans="2:8" s="3" customFormat="1" ht="12" customHeight="1" x14ac:dyDescent="0.3">
      <c r="B139" s="16"/>
      <c r="C139" s="17"/>
      <c r="D139" s="17"/>
      <c r="E139" s="17"/>
      <c r="F139" s="17"/>
      <c r="G139" s="17"/>
      <c r="H139" s="17"/>
    </row>
    <row r="140" spans="2:8" s="3" customFormat="1" ht="12" customHeight="1" x14ac:dyDescent="0.3">
      <c r="B140" s="16"/>
      <c r="C140" s="17"/>
      <c r="D140" s="17"/>
      <c r="E140" s="17"/>
      <c r="F140" s="17"/>
      <c r="G140" s="17"/>
      <c r="H140" s="17"/>
    </row>
    <row r="141" spans="2:8" s="3" customFormat="1" ht="12" customHeight="1" x14ac:dyDescent="0.3">
      <c r="B141" s="16"/>
      <c r="C141" s="17"/>
      <c r="D141" s="17"/>
      <c r="E141" s="17"/>
      <c r="F141" s="17"/>
      <c r="G141" s="17"/>
      <c r="H141" s="17"/>
    </row>
    <row r="142" spans="2:8" s="3" customFormat="1" ht="12" customHeight="1" x14ac:dyDescent="0.3">
      <c r="B142" s="16"/>
      <c r="C142" s="17"/>
      <c r="D142" s="17"/>
      <c r="E142" s="17"/>
      <c r="F142" s="17"/>
      <c r="G142" s="17"/>
      <c r="H142" s="17"/>
    </row>
    <row r="143" spans="2:8" s="3" customFormat="1" ht="12" customHeight="1" x14ac:dyDescent="0.3">
      <c r="B143" s="16"/>
      <c r="C143" s="17"/>
      <c r="D143" s="17"/>
      <c r="E143" s="17"/>
      <c r="F143" s="17"/>
      <c r="G143" s="17"/>
      <c r="H143" s="17"/>
    </row>
    <row r="144" spans="2:8" s="3" customFormat="1" ht="12" customHeight="1" x14ac:dyDescent="0.3">
      <c r="B144" s="16"/>
      <c r="C144" s="17"/>
      <c r="D144" s="17"/>
      <c r="E144" s="17"/>
      <c r="F144" s="17"/>
      <c r="G144" s="17"/>
      <c r="H144" s="17"/>
    </row>
    <row r="145" spans="2:8" s="3" customFormat="1" ht="12" customHeight="1" x14ac:dyDescent="0.3">
      <c r="B145" s="16"/>
      <c r="C145" s="17"/>
      <c r="D145" s="17"/>
      <c r="E145" s="17"/>
      <c r="F145" s="17"/>
      <c r="G145" s="17"/>
      <c r="H145" s="17"/>
    </row>
    <row r="146" spans="2:8" s="3" customFormat="1" ht="12" customHeight="1" x14ac:dyDescent="0.3">
      <c r="B146" s="16"/>
      <c r="C146" s="17"/>
      <c r="D146" s="17"/>
      <c r="E146" s="17"/>
      <c r="F146" s="17"/>
      <c r="G146" s="17"/>
      <c r="H146" s="17"/>
    </row>
    <row r="147" spans="2:8" s="3" customFormat="1" ht="12" customHeight="1" x14ac:dyDescent="0.3">
      <c r="B147" s="16"/>
      <c r="C147" s="17"/>
      <c r="D147" s="17"/>
      <c r="E147" s="17"/>
      <c r="F147" s="17"/>
      <c r="G147" s="17"/>
      <c r="H147" s="17"/>
    </row>
    <row r="148" spans="2:8" s="3" customFormat="1" ht="12" customHeight="1" x14ac:dyDescent="0.3">
      <c r="B148" s="16"/>
      <c r="C148" s="17"/>
      <c r="D148" s="17"/>
      <c r="E148" s="17"/>
      <c r="F148" s="17"/>
      <c r="G148" s="17"/>
      <c r="H148" s="17"/>
    </row>
    <row r="149" spans="2:8" s="3" customFormat="1" ht="12" customHeight="1" x14ac:dyDescent="0.3">
      <c r="B149" s="16"/>
      <c r="C149" s="17"/>
      <c r="D149" s="17"/>
      <c r="E149" s="17"/>
      <c r="F149" s="17"/>
      <c r="G149" s="17"/>
      <c r="H149" s="17"/>
    </row>
    <row r="150" spans="2:8" s="3" customFormat="1" ht="12" customHeight="1" x14ac:dyDescent="0.3">
      <c r="B150" s="16"/>
      <c r="C150" s="17"/>
      <c r="D150" s="17"/>
      <c r="E150" s="17"/>
      <c r="F150" s="17"/>
      <c r="G150" s="17"/>
      <c r="H150" s="17"/>
    </row>
    <row r="151" spans="2:8" s="3" customFormat="1" ht="12" customHeight="1" x14ac:dyDescent="0.3">
      <c r="B151" s="16"/>
      <c r="C151" s="17"/>
      <c r="D151" s="17"/>
      <c r="E151" s="17"/>
      <c r="F151" s="17"/>
      <c r="G151" s="17"/>
      <c r="H151" s="17"/>
    </row>
    <row r="152" spans="2:8" s="3" customFormat="1" ht="12" customHeight="1" x14ac:dyDescent="0.3">
      <c r="B152" s="16"/>
      <c r="C152" s="17"/>
      <c r="D152" s="17"/>
      <c r="E152" s="17"/>
      <c r="F152" s="17"/>
      <c r="G152" s="17"/>
      <c r="H152" s="17"/>
    </row>
    <row r="153" spans="2:8" s="3" customFormat="1" ht="12" customHeight="1" x14ac:dyDescent="0.3">
      <c r="B153" s="16"/>
      <c r="C153" s="17"/>
      <c r="D153" s="17"/>
      <c r="E153" s="17"/>
      <c r="F153" s="17"/>
      <c r="G153" s="17"/>
      <c r="H153" s="17"/>
    </row>
    <row r="154" spans="2:8" s="3" customFormat="1" ht="12" customHeight="1" x14ac:dyDescent="0.3">
      <c r="B154" s="16"/>
      <c r="C154" s="17"/>
      <c r="D154" s="17"/>
      <c r="E154" s="17"/>
      <c r="F154" s="17"/>
      <c r="G154" s="17"/>
      <c r="H154" s="17"/>
    </row>
    <row r="155" spans="2:8" s="3" customFormat="1" ht="12" customHeight="1" x14ac:dyDescent="0.3">
      <c r="B155" s="16"/>
      <c r="C155" s="17"/>
      <c r="D155" s="17"/>
      <c r="E155" s="17"/>
      <c r="F155" s="17"/>
      <c r="G155" s="17"/>
      <c r="H155" s="17"/>
    </row>
    <row r="156" spans="2:8" s="3" customFormat="1" ht="12" customHeight="1" x14ac:dyDescent="0.3">
      <c r="B156" s="16"/>
      <c r="C156" s="17"/>
      <c r="D156" s="17"/>
      <c r="E156" s="17"/>
      <c r="F156" s="17"/>
      <c r="G156" s="17"/>
      <c r="H156" s="17"/>
    </row>
    <row r="157" spans="2:8" s="3" customFormat="1" ht="12" customHeight="1" x14ac:dyDescent="0.3">
      <c r="B157" s="16"/>
      <c r="C157" s="17"/>
      <c r="D157" s="17"/>
      <c r="E157" s="17"/>
      <c r="F157" s="17"/>
      <c r="G157" s="17"/>
      <c r="H157" s="17"/>
    </row>
    <row r="158" spans="2:8" s="3" customFormat="1" ht="12" customHeight="1" x14ac:dyDescent="0.3">
      <c r="B158" s="16"/>
      <c r="C158" s="17"/>
      <c r="D158" s="17"/>
      <c r="E158" s="17"/>
      <c r="F158" s="17"/>
      <c r="G158" s="17"/>
      <c r="H158" s="17"/>
    </row>
    <row r="159" spans="2:8" s="3" customFormat="1" ht="12" customHeight="1" x14ac:dyDescent="0.3">
      <c r="B159" s="16"/>
      <c r="C159" s="17"/>
      <c r="D159" s="17"/>
      <c r="E159" s="17"/>
      <c r="F159" s="17"/>
      <c r="G159" s="17"/>
      <c r="H159" s="17"/>
    </row>
    <row r="160" spans="2:8" s="3" customFormat="1" ht="12" customHeight="1" x14ac:dyDescent="0.3">
      <c r="B160" s="16"/>
      <c r="C160" s="17"/>
      <c r="D160" s="17"/>
      <c r="E160" s="17"/>
      <c r="F160" s="17"/>
      <c r="G160" s="17"/>
      <c r="H160" s="17"/>
    </row>
    <row r="161" spans="1:8" s="3" customFormat="1" ht="12" customHeight="1" x14ac:dyDescent="0.3">
      <c r="B161" s="16"/>
      <c r="C161" s="17"/>
      <c r="D161" s="17"/>
      <c r="E161" s="17"/>
      <c r="F161" s="17"/>
      <c r="G161" s="17"/>
      <c r="H161" s="17"/>
    </row>
    <row r="162" spans="1:8" s="4" customFormat="1" ht="20.100000000000001" customHeight="1" x14ac:dyDescent="0.3">
      <c r="B162" s="20" t="s">
        <v>98</v>
      </c>
      <c r="C162" s="21"/>
      <c r="D162" s="22"/>
      <c r="E162" s="23"/>
      <c r="F162" s="24"/>
      <c r="G162" s="24"/>
      <c r="H162" s="25">
        <f>SUM(H108:H161)</f>
        <v>5520</v>
      </c>
    </row>
    <row r="163" spans="1:8" s="1" customFormat="1" ht="13.8" x14ac:dyDescent="0.3">
      <c r="B163" s="6" t="s">
        <v>3069</v>
      </c>
    </row>
    <row r="164" spans="1:8" s="2" customFormat="1" ht="12" x14ac:dyDescent="0.3">
      <c r="H164" s="7" t="s">
        <v>3157</v>
      </c>
    </row>
    <row r="165" spans="1:8" s="3" customFormat="1" ht="27.45" customHeight="1" x14ac:dyDescent="0.3">
      <c r="B165" s="8" t="s">
        <v>4</v>
      </c>
      <c r="C165" s="8" t="s">
        <v>5</v>
      </c>
      <c r="D165" s="8" t="s">
        <v>6</v>
      </c>
      <c r="E165" s="8" t="s">
        <v>7</v>
      </c>
      <c r="F165" s="8" t="s">
        <v>8</v>
      </c>
      <c r="G165" s="8" t="s">
        <v>9</v>
      </c>
      <c r="H165" s="9" t="s">
        <v>10</v>
      </c>
    </row>
    <row r="166" spans="1:8" s="3" customFormat="1" ht="24" customHeight="1" x14ac:dyDescent="0.3">
      <c r="A166" s="3">
        <v>22750</v>
      </c>
      <c r="B166" s="10" t="s">
        <v>3158</v>
      </c>
      <c r="C166" s="11"/>
      <c r="D166" s="12" t="s">
        <v>3159</v>
      </c>
      <c r="E166" s="18"/>
      <c r="F166" s="15"/>
      <c r="G166" s="15"/>
      <c r="H166" s="15"/>
    </row>
    <row r="167" spans="1:8" s="3" customFormat="1" ht="12" customHeight="1" x14ac:dyDescent="0.3">
      <c r="B167" s="16"/>
      <c r="C167" s="17"/>
      <c r="D167" s="17"/>
      <c r="E167" s="17"/>
      <c r="F167" s="17"/>
      <c r="G167" s="17"/>
      <c r="H167" s="17"/>
    </row>
    <row r="168" spans="1:8" s="3" customFormat="1" ht="12" customHeight="1" x14ac:dyDescent="0.3">
      <c r="A168" s="3">
        <v>22751</v>
      </c>
      <c r="B168" s="10" t="s">
        <v>3160</v>
      </c>
      <c r="C168" s="11"/>
      <c r="D168" s="12" t="s">
        <v>3161</v>
      </c>
      <c r="E168" s="18"/>
      <c r="F168" s="15"/>
      <c r="G168" s="15"/>
      <c r="H168" s="15"/>
    </row>
    <row r="169" spans="1:8" s="3" customFormat="1" ht="12" customHeight="1" x14ac:dyDescent="0.3">
      <c r="B169" s="16"/>
      <c r="C169" s="17"/>
      <c r="D169" s="17"/>
      <c r="E169" s="17"/>
      <c r="F169" s="17"/>
      <c r="G169" s="17"/>
      <c r="H169" s="17"/>
    </row>
    <row r="170" spans="1:8" s="3" customFormat="1" ht="144" customHeight="1" x14ac:dyDescent="0.3">
      <c r="A170" s="3">
        <v>22752</v>
      </c>
      <c r="B170" s="10"/>
      <c r="C170" s="11" t="s">
        <v>3162</v>
      </c>
      <c r="D170" s="43" t="s">
        <v>3163</v>
      </c>
      <c r="E170" s="18"/>
      <c r="F170" s="15"/>
      <c r="G170" s="15"/>
      <c r="H170" s="15"/>
    </row>
    <row r="171" spans="1:8" s="3" customFormat="1" ht="12" customHeight="1" x14ac:dyDescent="0.3">
      <c r="B171" s="16"/>
      <c r="C171" s="17"/>
      <c r="D171" s="17"/>
      <c r="E171" s="17"/>
      <c r="F171" s="17"/>
      <c r="G171" s="17"/>
      <c r="H171" s="17"/>
    </row>
    <row r="172" spans="1:8" s="3" customFormat="1" ht="24" customHeight="1" x14ac:dyDescent="0.3">
      <c r="A172" s="3">
        <v>22753</v>
      </c>
      <c r="B172" s="10" t="s">
        <v>3164</v>
      </c>
      <c r="C172" s="11"/>
      <c r="D172" s="11" t="s">
        <v>3165</v>
      </c>
      <c r="E172" s="18" t="s">
        <v>19</v>
      </c>
      <c r="F172" s="15">
        <v>1</v>
      </c>
      <c r="G172" s="19">
        <v>0</v>
      </c>
      <c r="H172" s="15">
        <f>IF(E172 = CHAR(37), F172*G172/100,F172*G172)</f>
        <v>0</v>
      </c>
    </row>
    <row r="173" spans="1:8" s="3" customFormat="1" ht="12" customHeight="1" x14ac:dyDescent="0.3">
      <c r="B173" s="16"/>
      <c r="C173" s="17"/>
      <c r="D173" s="17"/>
      <c r="E173" s="17"/>
      <c r="F173" s="17"/>
      <c r="G173" s="17"/>
      <c r="H173" s="17"/>
    </row>
    <row r="174" spans="1:8" s="3" customFormat="1" ht="12" customHeight="1" x14ac:dyDescent="0.3">
      <c r="A174" s="3">
        <v>22754</v>
      </c>
      <c r="B174" s="10" t="s">
        <v>3166</v>
      </c>
      <c r="C174" s="11"/>
      <c r="D174" s="11" t="s">
        <v>3167</v>
      </c>
      <c r="E174" s="18" t="s">
        <v>19</v>
      </c>
      <c r="F174" s="15">
        <v>1</v>
      </c>
      <c r="G174" s="19">
        <v>0</v>
      </c>
      <c r="H174" s="15">
        <f>IF(E174 = CHAR(37), F174*G174/100,F174*G174)</f>
        <v>0</v>
      </c>
    </row>
    <row r="175" spans="1:8" s="3" customFormat="1" ht="12" customHeight="1" x14ac:dyDescent="0.3">
      <c r="B175" s="16"/>
      <c r="C175" s="17"/>
      <c r="D175" s="17"/>
      <c r="E175" s="17"/>
      <c r="F175" s="17"/>
      <c r="G175" s="17"/>
      <c r="H175" s="17"/>
    </row>
    <row r="176" spans="1:8" s="3" customFormat="1" ht="24" customHeight="1" x14ac:dyDescent="0.3">
      <c r="A176" s="3">
        <v>22755</v>
      </c>
      <c r="B176" s="10" t="s">
        <v>3168</v>
      </c>
      <c r="C176" s="11"/>
      <c r="D176" s="11" t="s">
        <v>3165</v>
      </c>
      <c r="E176" s="18" t="s">
        <v>19</v>
      </c>
      <c r="F176" s="15">
        <v>1</v>
      </c>
      <c r="G176" s="19">
        <v>0</v>
      </c>
      <c r="H176" s="15">
        <f>IF(E176 = CHAR(37), F176*G176/100,F176*G176)</f>
        <v>0</v>
      </c>
    </row>
    <row r="177" spans="1:8" s="3" customFormat="1" ht="12" customHeight="1" x14ac:dyDescent="0.3">
      <c r="B177" s="16"/>
      <c r="C177" s="17"/>
      <c r="D177" s="17"/>
      <c r="E177" s="17"/>
      <c r="F177" s="17"/>
      <c r="G177" s="17"/>
      <c r="H177" s="17"/>
    </row>
    <row r="178" spans="1:8" s="3" customFormat="1" ht="12" customHeight="1" x14ac:dyDescent="0.3">
      <c r="A178" s="3">
        <v>22756</v>
      </c>
      <c r="B178" s="10" t="s">
        <v>3169</v>
      </c>
      <c r="C178" s="11"/>
      <c r="D178" s="11" t="s">
        <v>3170</v>
      </c>
      <c r="E178" s="18" t="s">
        <v>622</v>
      </c>
      <c r="F178" s="15">
        <v>6</v>
      </c>
      <c r="G178" s="19">
        <v>0</v>
      </c>
      <c r="H178" s="15">
        <f>IF(E178 = CHAR(37), F178*G178/100,F178*G178)</f>
        <v>0</v>
      </c>
    </row>
    <row r="179" spans="1:8" s="3" customFormat="1" ht="12" customHeight="1" x14ac:dyDescent="0.3">
      <c r="B179" s="16"/>
      <c r="C179" s="17"/>
      <c r="D179" s="17"/>
      <c r="E179" s="17"/>
      <c r="F179" s="17"/>
      <c r="G179" s="17"/>
      <c r="H179" s="17"/>
    </row>
    <row r="180" spans="1:8" s="3" customFormat="1" ht="12" customHeight="1" x14ac:dyDescent="0.3">
      <c r="A180" s="3">
        <v>22839</v>
      </c>
      <c r="B180" s="10" t="s">
        <v>3171</v>
      </c>
      <c r="C180" s="11"/>
      <c r="D180" s="11" t="s">
        <v>3172</v>
      </c>
      <c r="E180" s="18" t="s">
        <v>19</v>
      </c>
      <c r="F180" s="15">
        <v>1</v>
      </c>
      <c r="G180" s="19">
        <v>0</v>
      </c>
      <c r="H180" s="15">
        <f>IF(E180 = CHAR(37), F180*G180/100,F180*G180)</f>
        <v>0</v>
      </c>
    </row>
    <row r="181" spans="1:8" s="3" customFormat="1" ht="12" customHeight="1" x14ac:dyDescent="0.3">
      <c r="B181" s="16"/>
      <c r="C181" s="17"/>
      <c r="D181" s="17"/>
      <c r="E181" s="17"/>
      <c r="F181" s="17"/>
      <c r="G181" s="17"/>
      <c r="H181" s="17"/>
    </row>
    <row r="182" spans="1:8" s="3" customFormat="1" ht="12" customHeight="1" x14ac:dyDescent="0.3">
      <c r="A182" s="3">
        <v>22838</v>
      </c>
      <c r="B182" s="10" t="s">
        <v>3173</v>
      </c>
      <c r="C182" s="11"/>
      <c r="D182" s="11" t="s">
        <v>3174</v>
      </c>
      <c r="E182" s="18" t="s">
        <v>19</v>
      </c>
      <c r="F182" s="15">
        <v>1</v>
      </c>
      <c r="G182" s="19">
        <v>0</v>
      </c>
      <c r="H182" s="15">
        <f>IF(E182 = CHAR(37), F182*G182/100,F182*G182)</f>
        <v>0</v>
      </c>
    </row>
    <row r="183" spans="1:8" s="3" customFormat="1" ht="12" customHeight="1" x14ac:dyDescent="0.3">
      <c r="B183" s="16"/>
      <c r="C183" s="17"/>
      <c r="D183" s="17"/>
      <c r="E183" s="17"/>
      <c r="F183" s="17"/>
      <c r="G183" s="17"/>
      <c r="H183" s="17"/>
    </row>
    <row r="184" spans="1:8" s="3" customFormat="1" ht="48" customHeight="1" x14ac:dyDescent="0.3">
      <c r="A184" s="3">
        <v>22841</v>
      </c>
      <c r="B184" s="10" t="s">
        <v>3175</v>
      </c>
      <c r="C184" s="11"/>
      <c r="D184" s="11" t="s">
        <v>3176</v>
      </c>
      <c r="E184" s="18" t="s">
        <v>19</v>
      </c>
      <c r="F184" s="15">
        <v>2</v>
      </c>
      <c r="G184" s="19">
        <v>0</v>
      </c>
      <c r="H184" s="15">
        <f>IF(E184 = CHAR(37), F184*G184/100,F184*G184)</f>
        <v>0</v>
      </c>
    </row>
    <row r="185" spans="1:8" s="3" customFormat="1" ht="12" customHeight="1" x14ac:dyDescent="0.3">
      <c r="B185" s="16"/>
      <c r="C185" s="17"/>
      <c r="D185" s="17"/>
      <c r="E185" s="17"/>
      <c r="F185" s="17"/>
      <c r="G185" s="17"/>
      <c r="H185" s="17"/>
    </row>
    <row r="186" spans="1:8" s="3" customFormat="1" ht="36" customHeight="1" x14ac:dyDescent="0.3">
      <c r="A186" s="3">
        <v>22757</v>
      </c>
      <c r="B186" s="10" t="s">
        <v>3177</v>
      </c>
      <c r="C186" s="11"/>
      <c r="D186" s="11" t="s">
        <v>3178</v>
      </c>
      <c r="E186" s="18" t="s">
        <v>19</v>
      </c>
      <c r="F186" s="15">
        <v>2</v>
      </c>
      <c r="G186" s="19">
        <v>0</v>
      </c>
      <c r="H186" s="15">
        <f>IF(E186 = CHAR(37), F186*G186/100,F186*G186)</f>
        <v>0</v>
      </c>
    </row>
    <row r="187" spans="1:8" s="3" customFormat="1" ht="12" customHeight="1" x14ac:dyDescent="0.3">
      <c r="B187" s="16"/>
      <c r="C187" s="17"/>
      <c r="D187" s="17"/>
      <c r="E187" s="17"/>
      <c r="F187" s="17"/>
      <c r="G187" s="17"/>
      <c r="H187" s="17"/>
    </row>
    <row r="188" spans="1:8" s="3" customFormat="1" ht="60" customHeight="1" x14ac:dyDescent="0.3">
      <c r="A188" s="3">
        <v>22840</v>
      </c>
      <c r="B188" s="10" t="s">
        <v>3179</v>
      </c>
      <c r="C188" s="11"/>
      <c r="D188" s="11" t="s">
        <v>3180</v>
      </c>
      <c r="E188" s="18" t="s">
        <v>19</v>
      </c>
      <c r="F188" s="15">
        <v>1</v>
      </c>
      <c r="G188" s="19">
        <v>0</v>
      </c>
      <c r="H188" s="15">
        <f>IF(E188 = CHAR(37), F188*G188/100,F188*G188)</f>
        <v>0</v>
      </c>
    </row>
    <row r="189" spans="1:8" s="3" customFormat="1" ht="12" customHeight="1" x14ac:dyDescent="0.3">
      <c r="B189" s="16"/>
      <c r="C189" s="17"/>
      <c r="D189" s="17"/>
      <c r="E189" s="17"/>
      <c r="F189" s="17"/>
      <c r="G189" s="17"/>
      <c r="H189" s="17"/>
    </row>
    <row r="190" spans="1:8" s="3" customFormat="1" ht="12" customHeight="1" x14ac:dyDescent="0.3">
      <c r="A190" s="3">
        <v>22758</v>
      </c>
      <c r="B190" s="10" t="s">
        <v>3181</v>
      </c>
      <c r="C190" s="11"/>
      <c r="D190" s="11" t="s">
        <v>3182</v>
      </c>
      <c r="E190" s="18" t="s">
        <v>19</v>
      </c>
      <c r="F190" s="15">
        <v>2</v>
      </c>
      <c r="G190" s="19">
        <v>0</v>
      </c>
      <c r="H190" s="15">
        <f>IF(E190 = CHAR(37), F190*G190/100,F190*G190)</f>
        <v>0</v>
      </c>
    </row>
    <row r="191" spans="1:8" s="3" customFormat="1" ht="12" customHeight="1" x14ac:dyDescent="0.3">
      <c r="B191" s="16"/>
      <c r="C191" s="17"/>
      <c r="D191" s="17"/>
      <c r="E191" s="17"/>
      <c r="F191" s="17"/>
      <c r="G191" s="17"/>
      <c r="H191" s="17"/>
    </row>
    <row r="192" spans="1:8" s="3" customFormat="1" ht="60" customHeight="1" x14ac:dyDescent="0.3">
      <c r="A192" s="3">
        <v>22759</v>
      </c>
      <c r="B192" s="10" t="s">
        <v>3183</v>
      </c>
      <c r="C192" s="11" t="s">
        <v>3184</v>
      </c>
      <c r="D192" s="11" t="s">
        <v>3185</v>
      </c>
      <c r="E192" s="18" t="s">
        <v>19</v>
      </c>
      <c r="F192" s="15">
        <v>2</v>
      </c>
      <c r="G192" s="19">
        <v>0</v>
      </c>
      <c r="H192" s="15">
        <f>IF(E192 = CHAR(37), F192*G192/100,F192*G192)</f>
        <v>0</v>
      </c>
    </row>
    <row r="193" spans="1:8" s="3" customFormat="1" ht="12" customHeight="1" x14ac:dyDescent="0.3">
      <c r="B193" s="16"/>
      <c r="C193" s="17"/>
      <c r="D193" s="17"/>
      <c r="E193" s="17"/>
      <c r="F193" s="17"/>
      <c r="G193" s="17"/>
      <c r="H193" s="17"/>
    </row>
    <row r="194" spans="1:8" s="3" customFormat="1" ht="60" customHeight="1" x14ac:dyDescent="0.3">
      <c r="A194" s="3">
        <v>22842</v>
      </c>
      <c r="B194" s="10" t="s">
        <v>3186</v>
      </c>
      <c r="C194" s="11"/>
      <c r="D194" s="11" t="s">
        <v>3187</v>
      </c>
      <c r="E194" s="18" t="s">
        <v>19</v>
      </c>
      <c r="F194" s="15">
        <v>2</v>
      </c>
      <c r="G194" s="19">
        <v>0</v>
      </c>
      <c r="H194" s="15">
        <f>IF(E194 = CHAR(37), F194*G194/100,F194*G194)</f>
        <v>0</v>
      </c>
    </row>
    <row r="195" spans="1:8" s="4" customFormat="1" ht="20.100000000000001" customHeight="1" x14ac:dyDescent="0.3">
      <c r="B195" s="20" t="s">
        <v>78</v>
      </c>
      <c r="C195" s="21"/>
      <c r="D195" s="22"/>
      <c r="E195" s="23"/>
      <c r="F195" s="24"/>
      <c r="G195" s="24"/>
      <c r="H195" s="25">
        <f>SUM(H166:H194)</f>
        <v>0</v>
      </c>
    </row>
    <row r="196" spans="1:8" s="1" customFormat="1" ht="13.8" x14ac:dyDescent="0.3">
      <c r="B196" s="6" t="s">
        <v>3069</v>
      </c>
    </row>
    <row r="197" spans="1:8" s="2" customFormat="1" ht="12" x14ac:dyDescent="0.3">
      <c r="H197" s="7" t="s">
        <v>3157</v>
      </c>
    </row>
    <row r="198" spans="1:8" s="3" customFormat="1" ht="27.45" customHeight="1" x14ac:dyDescent="0.3">
      <c r="B198" s="8" t="s">
        <v>4</v>
      </c>
      <c r="C198" s="8" t="s">
        <v>5</v>
      </c>
      <c r="D198" s="8" t="s">
        <v>6</v>
      </c>
      <c r="E198" s="8" t="s">
        <v>7</v>
      </c>
      <c r="F198" s="8" t="s">
        <v>8</v>
      </c>
      <c r="G198" s="8" t="s">
        <v>9</v>
      </c>
      <c r="H198" s="9" t="s">
        <v>10</v>
      </c>
    </row>
    <row r="199" spans="1:8" s="4" customFormat="1" ht="20.100000000000001" customHeight="1" x14ac:dyDescent="0.3">
      <c r="B199" s="20" t="s">
        <v>79</v>
      </c>
      <c r="C199" s="21"/>
      <c r="D199" s="22"/>
      <c r="E199" s="23"/>
      <c r="F199" s="24"/>
      <c r="G199" s="24"/>
      <c r="H199" s="25">
        <f>H195</f>
        <v>0</v>
      </c>
    </row>
    <row r="200" spans="1:8" s="3" customFormat="1" ht="36" customHeight="1" x14ac:dyDescent="0.3">
      <c r="A200" s="3">
        <v>22760</v>
      </c>
      <c r="B200" s="10" t="s">
        <v>3188</v>
      </c>
      <c r="C200" s="11"/>
      <c r="D200" s="11" t="s">
        <v>3189</v>
      </c>
      <c r="E200" s="18" t="s">
        <v>19</v>
      </c>
      <c r="F200" s="15">
        <v>1</v>
      </c>
      <c r="G200" s="19">
        <v>0</v>
      </c>
      <c r="H200" s="15">
        <f>IF(E200 = CHAR(37), F200*G200/100,F200*G200)</f>
        <v>0</v>
      </c>
    </row>
    <row r="201" spans="1:8" s="3" customFormat="1" ht="12" customHeight="1" x14ac:dyDescent="0.3">
      <c r="B201" s="16"/>
      <c r="C201" s="17"/>
      <c r="D201" s="17"/>
      <c r="E201" s="17"/>
      <c r="F201" s="17"/>
      <c r="G201" s="17"/>
      <c r="H201" s="17"/>
    </row>
    <row r="202" spans="1:8" s="3" customFormat="1" ht="60" customHeight="1" x14ac:dyDescent="0.3">
      <c r="A202" s="3">
        <v>22843</v>
      </c>
      <c r="B202" s="10" t="s">
        <v>3190</v>
      </c>
      <c r="C202" s="11"/>
      <c r="D202" s="11" t="s">
        <v>3191</v>
      </c>
      <c r="E202" s="18" t="s">
        <v>19</v>
      </c>
      <c r="F202" s="15">
        <v>1</v>
      </c>
      <c r="G202" s="19">
        <v>0</v>
      </c>
      <c r="H202" s="15">
        <f>IF(E202 = CHAR(37), F202*G202/100,F202*G202)</f>
        <v>0</v>
      </c>
    </row>
    <row r="203" spans="1:8" s="3" customFormat="1" ht="12" customHeight="1" x14ac:dyDescent="0.3">
      <c r="B203" s="16"/>
      <c r="C203" s="17"/>
      <c r="D203" s="17"/>
      <c r="E203" s="17"/>
      <c r="F203" s="17"/>
      <c r="G203" s="17"/>
      <c r="H203" s="17"/>
    </row>
    <row r="204" spans="1:8" s="3" customFormat="1" ht="72" customHeight="1" x14ac:dyDescent="0.3">
      <c r="A204" s="3">
        <v>22844</v>
      </c>
      <c r="B204" s="10" t="s">
        <v>3192</v>
      </c>
      <c r="C204" s="11"/>
      <c r="D204" s="11" t="s">
        <v>3193</v>
      </c>
      <c r="E204" s="18" t="s">
        <v>19</v>
      </c>
      <c r="F204" s="15">
        <v>1</v>
      </c>
      <c r="G204" s="19">
        <v>0</v>
      </c>
      <c r="H204" s="15">
        <f>IF(E204 = CHAR(37), F204*G204/100,F204*G204)</f>
        <v>0</v>
      </c>
    </row>
    <row r="205" spans="1:8" s="3" customFormat="1" ht="12" customHeight="1" x14ac:dyDescent="0.3">
      <c r="B205" s="16"/>
      <c r="C205" s="17"/>
      <c r="D205" s="17"/>
      <c r="E205" s="17"/>
      <c r="F205" s="17"/>
      <c r="G205" s="17"/>
      <c r="H205" s="17"/>
    </row>
    <row r="206" spans="1:8" s="3" customFormat="1" ht="72" customHeight="1" x14ac:dyDescent="0.3">
      <c r="A206" s="3">
        <v>22761</v>
      </c>
      <c r="B206" s="10" t="s">
        <v>3194</v>
      </c>
      <c r="C206" s="11"/>
      <c r="D206" s="11" t="s">
        <v>3195</v>
      </c>
      <c r="E206" s="18" t="s">
        <v>19</v>
      </c>
      <c r="F206" s="15">
        <v>1</v>
      </c>
      <c r="G206" s="19">
        <v>0</v>
      </c>
      <c r="H206" s="15">
        <f>IF(E206 = CHAR(37), F206*G206/100,F206*G206)</f>
        <v>0</v>
      </c>
    </row>
    <row r="207" spans="1:8" s="3" customFormat="1" ht="12" customHeight="1" x14ac:dyDescent="0.3">
      <c r="B207" s="16"/>
      <c r="C207" s="17"/>
      <c r="D207" s="17"/>
      <c r="E207" s="17"/>
      <c r="F207" s="17"/>
      <c r="G207" s="17"/>
      <c r="H207" s="17"/>
    </row>
    <row r="208" spans="1:8" s="3" customFormat="1" ht="36" customHeight="1" x14ac:dyDescent="0.3">
      <c r="A208" s="3">
        <v>22762</v>
      </c>
      <c r="B208" s="10" t="s">
        <v>3196</v>
      </c>
      <c r="C208" s="11"/>
      <c r="D208" s="11" t="s">
        <v>3197</v>
      </c>
      <c r="E208" s="18" t="s">
        <v>19</v>
      </c>
      <c r="F208" s="15">
        <v>1</v>
      </c>
      <c r="G208" s="19">
        <v>0</v>
      </c>
      <c r="H208" s="15">
        <f>IF(E208 = CHAR(37), F208*G208/100,F208*G208)</f>
        <v>0</v>
      </c>
    </row>
    <row r="209" spans="1:8" s="3" customFormat="1" ht="12" customHeight="1" x14ac:dyDescent="0.3">
      <c r="B209" s="16"/>
      <c r="C209" s="17"/>
      <c r="D209" s="17"/>
      <c r="E209" s="17"/>
      <c r="F209" s="17"/>
      <c r="G209" s="17"/>
      <c r="H209" s="17"/>
    </row>
    <row r="210" spans="1:8" s="3" customFormat="1" ht="24" customHeight="1" x14ac:dyDescent="0.3">
      <c r="A210" s="3">
        <v>22763</v>
      </c>
      <c r="B210" s="10" t="s">
        <v>3198</v>
      </c>
      <c r="C210" s="11"/>
      <c r="D210" s="11" t="s">
        <v>3199</v>
      </c>
      <c r="E210" s="18" t="s">
        <v>19</v>
      </c>
      <c r="F210" s="15">
        <v>1</v>
      </c>
      <c r="G210" s="19">
        <v>0</v>
      </c>
      <c r="H210" s="15">
        <f>IF(E210 = CHAR(37), F210*G210/100,F210*G210)</f>
        <v>0</v>
      </c>
    </row>
    <row r="211" spans="1:8" s="3" customFormat="1" ht="12" customHeight="1" x14ac:dyDescent="0.3">
      <c r="B211" s="16"/>
      <c r="C211" s="17"/>
      <c r="D211" s="17"/>
      <c r="E211" s="17"/>
      <c r="F211" s="17"/>
      <c r="G211" s="17"/>
      <c r="H211" s="17"/>
    </row>
    <row r="212" spans="1:8" s="3" customFormat="1" ht="84" customHeight="1" x14ac:dyDescent="0.3">
      <c r="A212" s="3">
        <v>22764</v>
      </c>
      <c r="B212" s="10" t="s">
        <v>3200</v>
      </c>
      <c r="C212" s="11"/>
      <c r="D212" s="11" t="s">
        <v>3201</v>
      </c>
      <c r="E212" s="18" t="s">
        <v>236</v>
      </c>
      <c r="F212" s="15">
        <v>1</v>
      </c>
      <c r="G212" s="36">
        <v>75000</v>
      </c>
      <c r="H212" s="15">
        <v>75000</v>
      </c>
    </row>
    <row r="213" spans="1:8" s="3" customFormat="1" ht="12" customHeight="1" x14ac:dyDescent="0.3">
      <c r="B213" s="16"/>
      <c r="C213" s="17"/>
      <c r="D213" s="17"/>
      <c r="E213" s="17"/>
      <c r="F213" s="17"/>
      <c r="G213" s="17"/>
      <c r="H213" s="17"/>
    </row>
    <row r="214" spans="1:8" s="3" customFormat="1" ht="24" customHeight="1" x14ac:dyDescent="0.3">
      <c r="A214" s="3">
        <v>25378</v>
      </c>
      <c r="B214" s="10" t="s">
        <v>3202</v>
      </c>
      <c r="C214" s="11"/>
      <c r="D214" s="11" t="s">
        <v>3203</v>
      </c>
      <c r="E214" s="18" t="s">
        <v>19</v>
      </c>
      <c r="F214" s="15">
        <v>3</v>
      </c>
      <c r="G214" s="19">
        <v>0</v>
      </c>
      <c r="H214" s="15">
        <f>IF(E214 = CHAR(37), F214*G214/100,F214*G214)</f>
        <v>0</v>
      </c>
    </row>
    <row r="215" spans="1:8" s="3" customFormat="1" ht="12" customHeight="1" x14ac:dyDescent="0.3">
      <c r="B215" s="16"/>
      <c r="C215" s="17"/>
      <c r="D215" s="17"/>
      <c r="E215" s="17"/>
      <c r="F215" s="17"/>
      <c r="G215" s="17"/>
      <c r="H215" s="17"/>
    </row>
    <row r="216" spans="1:8" s="3" customFormat="1" ht="48" customHeight="1" x14ac:dyDescent="0.3">
      <c r="A216" s="3">
        <v>22765</v>
      </c>
      <c r="B216" s="10" t="s">
        <v>3204</v>
      </c>
      <c r="C216" s="11"/>
      <c r="D216" s="11" t="s">
        <v>3205</v>
      </c>
      <c r="E216" s="18" t="s">
        <v>19</v>
      </c>
      <c r="F216" s="15">
        <v>1</v>
      </c>
      <c r="G216" s="19">
        <v>0</v>
      </c>
      <c r="H216" s="15">
        <f>IF(E216 = CHAR(37), F216*G216/100,F216*G216)</f>
        <v>0</v>
      </c>
    </row>
    <row r="217" spans="1:8" s="3" customFormat="1" ht="12" customHeight="1" x14ac:dyDescent="0.3">
      <c r="B217" s="16"/>
      <c r="C217" s="17"/>
      <c r="D217" s="17"/>
      <c r="E217" s="17"/>
      <c r="F217" s="17"/>
      <c r="G217" s="17"/>
      <c r="H217" s="17"/>
    </row>
    <row r="218" spans="1:8" s="3" customFormat="1" ht="24" customHeight="1" x14ac:dyDescent="0.3">
      <c r="A218" s="3">
        <v>22766</v>
      </c>
      <c r="B218" s="10" t="s">
        <v>3206</v>
      </c>
      <c r="C218" s="11"/>
      <c r="D218" s="11" t="s">
        <v>3066</v>
      </c>
      <c r="E218" s="18" t="s">
        <v>239</v>
      </c>
      <c r="F218" s="15">
        <f>H216</f>
        <v>0</v>
      </c>
      <c r="G218" s="19">
        <v>0</v>
      </c>
      <c r="H218" s="15">
        <f>IF(E218 = CHAR(37), F218*G218/100,F218*G218)</f>
        <v>0</v>
      </c>
    </row>
    <row r="219" spans="1:8" s="3" customFormat="1" ht="12" customHeight="1" x14ac:dyDescent="0.3">
      <c r="B219" s="16"/>
      <c r="C219" s="17"/>
      <c r="D219" s="17"/>
      <c r="E219" s="17"/>
      <c r="F219" s="17"/>
      <c r="G219" s="17"/>
      <c r="H219" s="17"/>
    </row>
    <row r="220" spans="1:8" s="3" customFormat="1" ht="60" customHeight="1" x14ac:dyDescent="0.3">
      <c r="A220" s="3">
        <v>22767</v>
      </c>
      <c r="B220" s="10" t="s">
        <v>3207</v>
      </c>
      <c r="C220" s="11" t="s">
        <v>3208</v>
      </c>
      <c r="D220" s="11" t="s">
        <v>3209</v>
      </c>
      <c r="E220" s="18" t="s">
        <v>19</v>
      </c>
      <c r="F220" s="15">
        <v>1</v>
      </c>
      <c r="G220" s="19">
        <v>0</v>
      </c>
      <c r="H220" s="15">
        <f>IF(E220 = CHAR(37), F220*G220/100,F220*G220)</f>
        <v>0</v>
      </c>
    </row>
    <row r="221" spans="1:8" s="3" customFormat="1" ht="12" customHeight="1" x14ac:dyDescent="0.3">
      <c r="B221" s="16"/>
      <c r="C221" s="17"/>
      <c r="D221" s="17"/>
      <c r="E221" s="17"/>
      <c r="F221" s="17"/>
      <c r="G221" s="17"/>
      <c r="H221" s="17"/>
    </row>
    <row r="222" spans="1:8" s="3" customFormat="1" ht="12" customHeight="1" x14ac:dyDescent="0.3">
      <c r="B222" s="16"/>
      <c r="C222" s="17"/>
      <c r="D222" s="17"/>
      <c r="E222" s="17"/>
      <c r="F222" s="17"/>
      <c r="G222" s="17"/>
      <c r="H222" s="17"/>
    </row>
    <row r="223" spans="1:8" s="3" customFormat="1" ht="12" customHeight="1" x14ac:dyDescent="0.3">
      <c r="B223" s="16"/>
      <c r="C223" s="17"/>
      <c r="D223" s="17"/>
      <c r="E223" s="17"/>
      <c r="F223" s="17"/>
      <c r="G223" s="17"/>
      <c r="H223" s="17"/>
    </row>
    <row r="224" spans="1:8" s="3" customFormat="1" ht="12" customHeight="1" x14ac:dyDescent="0.3">
      <c r="B224" s="16"/>
      <c r="C224" s="17"/>
      <c r="D224" s="17"/>
      <c r="E224" s="17"/>
      <c r="F224" s="17"/>
      <c r="G224" s="17"/>
      <c r="H224" s="17"/>
    </row>
    <row r="225" spans="1:8" s="4" customFormat="1" ht="20.100000000000001" customHeight="1" x14ac:dyDescent="0.3">
      <c r="B225" s="20" t="s">
        <v>78</v>
      </c>
      <c r="C225" s="21"/>
      <c r="D225" s="22"/>
      <c r="E225" s="23"/>
      <c r="F225" s="24"/>
      <c r="G225" s="24"/>
      <c r="H225" s="25">
        <f>SUM(H199:H224)</f>
        <v>75000</v>
      </c>
    </row>
    <row r="226" spans="1:8" s="1" customFormat="1" ht="13.8" x14ac:dyDescent="0.3">
      <c r="B226" s="6" t="s">
        <v>3069</v>
      </c>
    </row>
    <row r="227" spans="1:8" s="2" customFormat="1" ht="12" x14ac:dyDescent="0.3">
      <c r="H227" s="7" t="s">
        <v>3157</v>
      </c>
    </row>
    <row r="228" spans="1:8" s="3" customFormat="1" ht="27.45" customHeight="1" x14ac:dyDescent="0.3">
      <c r="B228" s="8" t="s">
        <v>4</v>
      </c>
      <c r="C228" s="8" t="s">
        <v>5</v>
      </c>
      <c r="D228" s="8" t="s">
        <v>6</v>
      </c>
      <c r="E228" s="8" t="s">
        <v>7</v>
      </c>
      <c r="F228" s="8" t="s">
        <v>8</v>
      </c>
      <c r="G228" s="8" t="s">
        <v>9</v>
      </c>
      <c r="H228" s="9" t="s">
        <v>10</v>
      </c>
    </row>
    <row r="229" spans="1:8" s="4" customFormat="1" ht="20.100000000000001" customHeight="1" x14ac:dyDescent="0.3">
      <c r="B229" s="20" t="s">
        <v>79</v>
      </c>
      <c r="C229" s="21"/>
      <c r="D229" s="22"/>
      <c r="E229" s="23"/>
      <c r="F229" s="24"/>
      <c r="G229" s="24"/>
      <c r="H229" s="25">
        <f>H225</f>
        <v>75000</v>
      </c>
    </row>
    <row r="230" spans="1:8" s="3" customFormat="1" ht="48" customHeight="1" x14ac:dyDescent="0.3">
      <c r="A230" s="3">
        <v>22768</v>
      </c>
      <c r="B230" s="10" t="s">
        <v>3210</v>
      </c>
      <c r="C230" s="11"/>
      <c r="D230" s="11" t="s">
        <v>3211</v>
      </c>
      <c r="E230" s="18" t="s">
        <v>19</v>
      </c>
      <c r="F230" s="15">
        <v>1</v>
      </c>
      <c r="G230" s="19">
        <v>0</v>
      </c>
      <c r="H230" s="15">
        <f>IF(E230 = CHAR(37), F230*G230/100,F230*G230)</f>
        <v>0</v>
      </c>
    </row>
    <row r="231" spans="1:8" s="3" customFormat="1" ht="12" customHeight="1" x14ac:dyDescent="0.3">
      <c r="B231" s="16"/>
      <c r="C231" s="17"/>
      <c r="D231" s="17"/>
      <c r="E231" s="17"/>
      <c r="F231" s="17"/>
      <c r="G231" s="17"/>
      <c r="H231" s="17"/>
    </row>
    <row r="232" spans="1:8" s="3" customFormat="1" ht="120" customHeight="1" x14ac:dyDescent="0.3">
      <c r="A232" s="3">
        <v>22783</v>
      </c>
      <c r="B232" s="10" t="s">
        <v>3212</v>
      </c>
      <c r="C232" s="11" t="s">
        <v>3208</v>
      </c>
      <c r="D232" s="28" t="s">
        <v>3213</v>
      </c>
      <c r="E232" s="18" t="s">
        <v>19</v>
      </c>
      <c r="F232" s="15">
        <v>1</v>
      </c>
      <c r="G232" s="19">
        <v>0</v>
      </c>
      <c r="H232" s="15">
        <f>IF(E232 = CHAR(37), F232*G232/100,F232*G232)</f>
        <v>0</v>
      </c>
    </row>
    <row r="233" spans="1:8" s="3" customFormat="1" ht="12" customHeight="1" x14ac:dyDescent="0.3">
      <c r="B233" s="16"/>
      <c r="C233" s="17"/>
      <c r="D233" s="17"/>
      <c r="E233" s="17"/>
      <c r="F233" s="17"/>
      <c r="G233" s="17"/>
      <c r="H233" s="17"/>
    </row>
    <row r="234" spans="1:8" s="3" customFormat="1" ht="12" customHeight="1" x14ac:dyDescent="0.3">
      <c r="A234" s="3">
        <v>22879</v>
      </c>
      <c r="B234" s="10" t="s">
        <v>3214</v>
      </c>
      <c r="C234" s="11"/>
      <c r="D234" s="12" t="s">
        <v>3215</v>
      </c>
      <c r="E234" s="18"/>
      <c r="F234" s="15"/>
      <c r="G234" s="15"/>
      <c r="H234" s="15"/>
    </row>
    <row r="235" spans="1:8" s="3" customFormat="1" ht="12" customHeight="1" x14ac:dyDescent="0.3">
      <c r="B235" s="16"/>
      <c r="C235" s="17"/>
      <c r="D235" s="17"/>
      <c r="E235" s="17"/>
      <c r="F235" s="17"/>
      <c r="G235" s="17"/>
      <c r="H235" s="17"/>
    </row>
    <row r="236" spans="1:8" s="3" customFormat="1" ht="120" customHeight="1" x14ac:dyDescent="0.3">
      <c r="A236" s="3">
        <v>22880</v>
      </c>
      <c r="B236" s="10"/>
      <c r="C236" s="11" t="s">
        <v>3078</v>
      </c>
      <c r="D236" s="43" t="s">
        <v>3216</v>
      </c>
      <c r="E236" s="18"/>
      <c r="F236" s="15"/>
      <c r="G236" s="15"/>
      <c r="H236" s="15"/>
    </row>
    <row r="237" spans="1:8" s="3" customFormat="1" ht="12" customHeight="1" x14ac:dyDescent="0.3">
      <c r="B237" s="16"/>
      <c r="C237" s="17"/>
      <c r="D237" s="17"/>
      <c r="E237" s="17"/>
      <c r="F237" s="17"/>
      <c r="G237" s="17"/>
      <c r="H237" s="17"/>
    </row>
    <row r="238" spans="1:8" s="3" customFormat="1" ht="12" customHeight="1" x14ac:dyDescent="0.3">
      <c r="A238" s="3">
        <v>22881</v>
      </c>
      <c r="B238" s="10" t="s">
        <v>3217</v>
      </c>
      <c r="C238" s="11"/>
      <c r="D238" s="11" t="s">
        <v>3218</v>
      </c>
      <c r="E238" s="18" t="s">
        <v>434</v>
      </c>
      <c r="F238" s="15">
        <v>80</v>
      </c>
      <c r="G238" s="19">
        <v>0</v>
      </c>
      <c r="H238" s="15">
        <f>IF(E238 = CHAR(37), F238*G238/100,F238*G238)</f>
        <v>0</v>
      </c>
    </row>
    <row r="239" spans="1:8" s="3" customFormat="1" ht="12" customHeight="1" x14ac:dyDescent="0.3">
      <c r="B239" s="16"/>
      <c r="C239" s="17"/>
      <c r="D239" s="17"/>
      <c r="E239" s="17"/>
      <c r="F239" s="17"/>
      <c r="G239" s="17"/>
      <c r="H239" s="17"/>
    </row>
    <row r="240" spans="1:8" s="3" customFormat="1" ht="12" customHeight="1" x14ac:dyDescent="0.3">
      <c r="A240" s="3">
        <v>22882</v>
      </c>
      <c r="B240" s="10" t="s">
        <v>3219</v>
      </c>
      <c r="C240" s="11"/>
      <c r="D240" s="11" t="s">
        <v>3220</v>
      </c>
      <c r="E240" s="18" t="s">
        <v>68</v>
      </c>
      <c r="F240" s="15">
        <v>10</v>
      </c>
      <c r="G240" s="19">
        <v>0</v>
      </c>
      <c r="H240" s="15">
        <f>IF(E240 = CHAR(37), F240*G240/100,F240*G240)</f>
        <v>0</v>
      </c>
    </row>
    <row r="241" spans="1:8" s="3" customFormat="1" ht="12" customHeight="1" x14ac:dyDescent="0.3">
      <c r="B241" s="16"/>
      <c r="C241" s="17"/>
      <c r="D241" s="17"/>
      <c r="E241" s="17"/>
      <c r="F241" s="17"/>
      <c r="G241" s="17"/>
      <c r="H241" s="17"/>
    </row>
    <row r="242" spans="1:8" s="3" customFormat="1" ht="12" customHeight="1" x14ac:dyDescent="0.3">
      <c r="A242" s="3">
        <v>22883</v>
      </c>
      <c r="B242" s="10" t="s">
        <v>3221</v>
      </c>
      <c r="C242" s="11"/>
      <c r="D242" s="11" t="s">
        <v>3222</v>
      </c>
      <c r="E242" s="18" t="s">
        <v>434</v>
      </c>
      <c r="F242" s="15">
        <v>80</v>
      </c>
      <c r="G242" s="19">
        <v>0</v>
      </c>
      <c r="H242" s="15">
        <f>IF(E242 = CHAR(37), F242*G242/100,F242*G242)</f>
        <v>0</v>
      </c>
    </row>
    <row r="243" spans="1:8" s="3" customFormat="1" ht="12" customHeight="1" x14ac:dyDescent="0.3">
      <c r="B243" s="16"/>
      <c r="C243" s="17"/>
      <c r="D243" s="17"/>
      <c r="E243" s="17"/>
      <c r="F243" s="17"/>
      <c r="G243" s="17"/>
      <c r="H243" s="17"/>
    </row>
    <row r="244" spans="1:8" s="3" customFormat="1" ht="12" customHeight="1" x14ac:dyDescent="0.3">
      <c r="A244" s="3">
        <v>22884</v>
      </c>
      <c r="B244" s="10" t="s">
        <v>3223</v>
      </c>
      <c r="C244" s="11"/>
      <c r="D244" s="11" t="s">
        <v>3224</v>
      </c>
      <c r="E244" s="18" t="s">
        <v>68</v>
      </c>
      <c r="F244" s="15">
        <v>10</v>
      </c>
      <c r="G244" s="19">
        <v>0</v>
      </c>
      <c r="H244" s="15">
        <f>IF(E244 = CHAR(37), F244*G244/100,F244*G244)</f>
        <v>0</v>
      </c>
    </row>
    <row r="245" spans="1:8" s="3" customFormat="1" ht="12" customHeight="1" x14ac:dyDescent="0.3">
      <c r="B245" s="16"/>
      <c r="C245" s="17"/>
      <c r="D245" s="17"/>
      <c r="E245" s="17"/>
      <c r="F245" s="17"/>
      <c r="G245" s="17"/>
      <c r="H245" s="17"/>
    </row>
    <row r="246" spans="1:8" s="3" customFormat="1" ht="12" customHeight="1" x14ac:dyDescent="0.3">
      <c r="A246" s="3">
        <v>22885</v>
      </c>
      <c r="B246" s="10" t="s">
        <v>3225</v>
      </c>
      <c r="C246" s="11"/>
      <c r="D246" s="11" t="s">
        <v>3226</v>
      </c>
      <c r="E246" s="18" t="s">
        <v>434</v>
      </c>
      <c r="F246" s="15">
        <v>50</v>
      </c>
      <c r="G246" s="19">
        <v>0</v>
      </c>
      <c r="H246" s="15">
        <f>IF(E246 = CHAR(37), F246*G246/100,F246*G246)</f>
        <v>0</v>
      </c>
    </row>
    <row r="247" spans="1:8" s="3" customFormat="1" ht="12" customHeight="1" x14ac:dyDescent="0.3">
      <c r="B247" s="16"/>
      <c r="C247" s="17"/>
      <c r="D247" s="17"/>
      <c r="E247" s="17"/>
      <c r="F247" s="17"/>
      <c r="G247" s="17"/>
      <c r="H247" s="17"/>
    </row>
    <row r="248" spans="1:8" s="3" customFormat="1" ht="12" customHeight="1" x14ac:dyDescent="0.3">
      <c r="A248" s="3">
        <v>22886</v>
      </c>
      <c r="B248" s="10" t="s">
        <v>3227</v>
      </c>
      <c r="C248" s="11"/>
      <c r="D248" s="11" t="s">
        <v>3228</v>
      </c>
      <c r="E248" s="18" t="s">
        <v>68</v>
      </c>
      <c r="F248" s="15">
        <v>5</v>
      </c>
      <c r="G248" s="19">
        <v>0</v>
      </c>
      <c r="H248" s="15">
        <f>IF(E248 = CHAR(37), F248*G248/100,F248*G248)</f>
        <v>0</v>
      </c>
    </row>
    <row r="249" spans="1:8" s="3" customFormat="1" ht="12" customHeight="1" x14ac:dyDescent="0.3">
      <c r="B249" s="16"/>
      <c r="C249" s="17"/>
      <c r="D249" s="17"/>
      <c r="E249" s="17"/>
      <c r="F249" s="17"/>
      <c r="G249" s="17"/>
      <c r="H249" s="17"/>
    </row>
    <row r="250" spans="1:8" s="3" customFormat="1" ht="24" customHeight="1" x14ac:dyDescent="0.3">
      <c r="A250" s="3">
        <v>22887</v>
      </c>
      <c r="B250" s="10" t="s">
        <v>3229</v>
      </c>
      <c r="C250" s="11"/>
      <c r="D250" s="12" t="s">
        <v>3230</v>
      </c>
      <c r="E250" s="18"/>
      <c r="F250" s="15"/>
      <c r="G250" s="15"/>
      <c r="H250" s="15"/>
    </row>
    <row r="251" spans="1:8" s="3" customFormat="1" ht="12" customHeight="1" x14ac:dyDescent="0.3">
      <c r="B251" s="16"/>
      <c r="C251" s="17"/>
      <c r="D251" s="17"/>
      <c r="E251" s="17"/>
      <c r="F251" s="17"/>
      <c r="G251" s="17"/>
      <c r="H251" s="17"/>
    </row>
    <row r="252" spans="1:8" s="3" customFormat="1" ht="36" customHeight="1" x14ac:dyDescent="0.3">
      <c r="A252" s="3">
        <v>22888</v>
      </c>
      <c r="B252" s="10"/>
      <c r="C252" s="11"/>
      <c r="D252" s="27" t="s">
        <v>3231</v>
      </c>
      <c r="E252" s="18"/>
      <c r="F252" s="15"/>
      <c r="G252" s="15"/>
      <c r="H252" s="15"/>
    </row>
    <row r="253" spans="1:8" s="3" customFormat="1" ht="12" customHeight="1" x14ac:dyDescent="0.3">
      <c r="B253" s="16"/>
      <c r="C253" s="17"/>
      <c r="D253" s="17"/>
      <c r="E253" s="17"/>
      <c r="F253" s="17"/>
      <c r="G253" s="17"/>
      <c r="H253" s="17"/>
    </row>
    <row r="254" spans="1:8" s="3" customFormat="1" ht="12" customHeight="1" x14ac:dyDescent="0.3">
      <c r="A254" s="3">
        <v>22889</v>
      </c>
      <c r="B254" s="10" t="s">
        <v>3232</v>
      </c>
      <c r="C254" s="11"/>
      <c r="D254" s="11" t="s">
        <v>3233</v>
      </c>
      <c r="E254" s="18" t="s">
        <v>68</v>
      </c>
      <c r="F254" s="15">
        <v>4</v>
      </c>
      <c r="G254" s="19">
        <v>0</v>
      </c>
      <c r="H254" s="15">
        <f>IF(E254 = CHAR(37), F254*G254/100,F254*G254)</f>
        <v>0</v>
      </c>
    </row>
    <row r="255" spans="1:8" s="3" customFormat="1" ht="12" customHeight="1" x14ac:dyDescent="0.3">
      <c r="B255" s="16"/>
      <c r="C255" s="17"/>
      <c r="D255" s="17"/>
      <c r="E255" s="17"/>
      <c r="F255" s="17"/>
      <c r="G255" s="17"/>
      <c r="H255" s="17"/>
    </row>
    <row r="256" spans="1:8" s="3" customFormat="1" ht="12" customHeight="1" x14ac:dyDescent="0.3">
      <c r="A256" s="3">
        <v>22890</v>
      </c>
      <c r="B256" s="10" t="s">
        <v>3234</v>
      </c>
      <c r="C256" s="11"/>
      <c r="D256" s="11" t="s">
        <v>3235</v>
      </c>
      <c r="E256" s="18" t="s">
        <v>68</v>
      </c>
      <c r="F256" s="15">
        <v>4</v>
      </c>
      <c r="G256" s="19">
        <v>0</v>
      </c>
      <c r="H256" s="15">
        <f>IF(E256 = CHAR(37), F256*G256/100,F256*G256)</f>
        <v>0</v>
      </c>
    </row>
    <row r="257" spans="1:8" s="3" customFormat="1" ht="12" customHeight="1" x14ac:dyDescent="0.3">
      <c r="B257" s="16"/>
      <c r="C257" s="17"/>
      <c r="D257" s="17"/>
      <c r="E257" s="17"/>
      <c r="F257" s="17"/>
      <c r="G257" s="17"/>
      <c r="H257" s="17"/>
    </row>
    <row r="258" spans="1:8" s="3" customFormat="1" ht="24" customHeight="1" x14ac:dyDescent="0.3">
      <c r="A258" s="3">
        <v>22891</v>
      </c>
      <c r="B258" s="10" t="s">
        <v>3236</v>
      </c>
      <c r="C258" s="11"/>
      <c r="D258" s="11" t="s">
        <v>3237</v>
      </c>
      <c r="E258" s="18" t="s">
        <v>68</v>
      </c>
      <c r="F258" s="15">
        <v>40</v>
      </c>
      <c r="G258" s="19">
        <v>0</v>
      </c>
      <c r="H258" s="15">
        <f>IF(E258 = CHAR(37), F258*G258/100,F258*G258)</f>
        <v>0</v>
      </c>
    </row>
    <row r="259" spans="1:8" s="3" customFormat="1" ht="12" customHeight="1" x14ac:dyDescent="0.3">
      <c r="B259" s="16"/>
      <c r="C259" s="17"/>
      <c r="D259" s="17"/>
      <c r="E259" s="17"/>
      <c r="F259" s="17"/>
      <c r="G259" s="17"/>
      <c r="H259" s="17"/>
    </row>
    <row r="260" spans="1:8" s="3" customFormat="1" ht="24" customHeight="1" x14ac:dyDescent="0.3">
      <c r="A260" s="3">
        <v>22892</v>
      </c>
      <c r="B260" s="10" t="s">
        <v>3238</v>
      </c>
      <c r="C260" s="11"/>
      <c r="D260" s="11" t="s">
        <v>3239</v>
      </c>
      <c r="E260" s="18" t="s">
        <v>68</v>
      </c>
      <c r="F260" s="15">
        <v>8</v>
      </c>
      <c r="G260" s="19">
        <v>0</v>
      </c>
      <c r="H260" s="15">
        <f>IF(E260 = CHAR(37), F260*G260/100,F260*G260)</f>
        <v>0</v>
      </c>
    </row>
    <row r="261" spans="1:8" s="3" customFormat="1" ht="12" customHeight="1" x14ac:dyDescent="0.3">
      <c r="B261" s="16"/>
      <c r="C261" s="17"/>
      <c r="D261" s="17"/>
      <c r="E261" s="17"/>
      <c r="F261" s="17"/>
      <c r="G261" s="17"/>
      <c r="H261" s="17"/>
    </row>
    <row r="262" spans="1:8" s="3" customFormat="1" ht="12" customHeight="1" x14ac:dyDescent="0.3">
      <c r="B262" s="16"/>
      <c r="C262" s="17"/>
      <c r="D262" s="17"/>
      <c r="E262" s="17"/>
      <c r="F262" s="17"/>
      <c r="G262" s="17"/>
      <c r="H262" s="17"/>
    </row>
    <row r="263" spans="1:8" s="4" customFormat="1" ht="20.100000000000001" customHeight="1" x14ac:dyDescent="0.3">
      <c r="B263" s="20" t="s">
        <v>78</v>
      </c>
      <c r="C263" s="21"/>
      <c r="D263" s="22"/>
      <c r="E263" s="23"/>
      <c r="F263" s="24"/>
      <c r="G263" s="24"/>
      <c r="H263" s="25">
        <f>SUM(H229:H262)</f>
        <v>75000</v>
      </c>
    </row>
    <row r="264" spans="1:8" s="1" customFormat="1" ht="13.8" x14ac:dyDescent="0.3">
      <c r="B264" s="6" t="s">
        <v>3069</v>
      </c>
    </row>
    <row r="265" spans="1:8" s="2" customFormat="1" ht="12" x14ac:dyDescent="0.3">
      <c r="H265" s="7" t="s">
        <v>3157</v>
      </c>
    </row>
    <row r="266" spans="1:8" s="3" customFormat="1" ht="27.45" customHeight="1" x14ac:dyDescent="0.3">
      <c r="B266" s="8" t="s">
        <v>4</v>
      </c>
      <c r="C266" s="8" t="s">
        <v>5</v>
      </c>
      <c r="D266" s="8" t="s">
        <v>6</v>
      </c>
      <c r="E266" s="8" t="s">
        <v>7</v>
      </c>
      <c r="F266" s="8" t="s">
        <v>8</v>
      </c>
      <c r="G266" s="8" t="s">
        <v>9</v>
      </c>
      <c r="H266" s="9" t="s">
        <v>10</v>
      </c>
    </row>
    <row r="267" spans="1:8" s="4" customFormat="1" ht="20.100000000000001" customHeight="1" x14ac:dyDescent="0.3">
      <c r="B267" s="20" t="s">
        <v>79</v>
      </c>
      <c r="C267" s="21"/>
      <c r="D267" s="22"/>
      <c r="E267" s="23"/>
      <c r="F267" s="24"/>
      <c r="G267" s="24"/>
      <c r="H267" s="25">
        <f>H263</f>
        <v>75000</v>
      </c>
    </row>
    <row r="268" spans="1:8" s="3" customFormat="1" ht="48" customHeight="1" x14ac:dyDescent="0.3">
      <c r="A268" s="3">
        <v>22893</v>
      </c>
      <c r="B268" s="10" t="s">
        <v>3240</v>
      </c>
      <c r="C268" s="11"/>
      <c r="D268" s="12" t="s">
        <v>3241</v>
      </c>
      <c r="E268" s="18"/>
      <c r="F268" s="15"/>
      <c r="G268" s="15"/>
      <c r="H268" s="15"/>
    </row>
    <row r="269" spans="1:8" s="3" customFormat="1" ht="12" customHeight="1" x14ac:dyDescent="0.3">
      <c r="B269" s="16"/>
      <c r="C269" s="17"/>
      <c r="D269" s="17"/>
      <c r="E269" s="17"/>
      <c r="F269" s="17"/>
      <c r="G269" s="17"/>
      <c r="H269" s="17"/>
    </row>
    <row r="270" spans="1:8" s="3" customFormat="1" ht="24" customHeight="1" x14ac:dyDescent="0.3">
      <c r="A270" s="3">
        <v>22894</v>
      </c>
      <c r="B270" s="10" t="s">
        <v>3242</v>
      </c>
      <c r="C270" s="11"/>
      <c r="D270" s="11" t="s">
        <v>3243</v>
      </c>
      <c r="E270" s="18" t="s">
        <v>434</v>
      </c>
      <c r="F270" s="15">
        <v>1600</v>
      </c>
      <c r="G270" s="19">
        <v>0</v>
      </c>
      <c r="H270" s="15">
        <f>IF(E270 = CHAR(37), F270*G270/100,F270*G270)</f>
        <v>0</v>
      </c>
    </row>
    <row r="271" spans="1:8" s="3" customFormat="1" ht="12" customHeight="1" x14ac:dyDescent="0.3">
      <c r="B271" s="16"/>
      <c r="C271" s="17"/>
      <c r="D271" s="17"/>
      <c r="E271" s="17"/>
      <c r="F271" s="17"/>
      <c r="G271" s="17"/>
      <c r="H271" s="17"/>
    </row>
    <row r="272" spans="1:8" s="3" customFormat="1" ht="24" customHeight="1" x14ac:dyDescent="0.3">
      <c r="A272" s="3">
        <v>22895</v>
      </c>
      <c r="B272" s="10" t="s">
        <v>3244</v>
      </c>
      <c r="C272" s="11"/>
      <c r="D272" s="11" t="s">
        <v>3245</v>
      </c>
      <c r="E272" s="18" t="s">
        <v>68</v>
      </c>
      <c r="F272" s="15">
        <v>80</v>
      </c>
      <c r="G272" s="19">
        <v>0</v>
      </c>
      <c r="H272" s="15">
        <f>IF(E272 = CHAR(37), F272*G272/100,F272*G272)</f>
        <v>0</v>
      </c>
    </row>
    <row r="273" spans="1:8" s="3" customFormat="1" ht="12" customHeight="1" x14ac:dyDescent="0.3">
      <c r="B273" s="16"/>
      <c r="C273" s="17"/>
      <c r="D273" s="17"/>
      <c r="E273" s="17"/>
      <c r="F273" s="17"/>
      <c r="G273" s="17"/>
      <c r="H273" s="17"/>
    </row>
    <row r="274" spans="1:8" s="3" customFormat="1" ht="12" customHeight="1" x14ac:dyDescent="0.3">
      <c r="A274" s="3">
        <v>22896</v>
      </c>
      <c r="B274" s="10" t="s">
        <v>3246</v>
      </c>
      <c r="C274" s="11"/>
      <c r="D274" s="11" t="s">
        <v>3247</v>
      </c>
      <c r="E274" s="18" t="s">
        <v>434</v>
      </c>
      <c r="F274" s="15">
        <v>100</v>
      </c>
      <c r="G274" s="19">
        <v>0</v>
      </c>
      <c r="H274" s="15">
        <f>IF(E274 = CHAR(37), F274*G274/100,F274*G274)</f>
        <v>0</v>
      </c>
    </row>
    <row r="275" spans="1:8" s="3" customFormat="1" ht="12" customHeight="1" x14ac:dyDescent="0.3">
      <c r="B275" s="16"/>
      <c r="C275" s="17"/>
      <c r="D275" s="17"/>
      <c r="E275" s="17"/>
      <c r="F275" s="17"/>
      <c r="G275" s="17"/>
      <c r="H275" s="17"/>
    </row>
    <row r="276" spans="1:8" s="3" customFormat="1" ht="12" customHeight="1" x14ac:dyDescent="0.3">
      <c r="A276" s="3">
        <v>22897</v>
      </c>
      <c r="B276" s="10" t="s">
        <v>3248</v>
      </c>
      <c r="C276" s="11"/>
      <c r="D276" s="11" t="s">
        <v>3249</v>
      </c>
      <c r="E276" s="18" t="s">
        <v>68</v>
      </c>
      <c r="F276" s="15">
        <v>8</v>
      </c>
      <c r="G276" s="19">
        <v>0</v>
      </c>
      <c r="H276" s="15">
        <f>IF(E276 = CHAR(37), F276*G276/100,F276*G276)</f>
        <v>0</v>
      </c>
    </row>
    <row r="277" spans="1:8" s="3" customFormat="1" ht="12" customHeight="1" x14ac:dyDescent="0.3">
      <c r="B277" s="16"/>
      <c r="C277" s="17"/>
      <c r="D277" s="17"/>
      <c r="E277" s="17"/>
      <c r="F277" s="17"/>
      <c r="G277" s="17"/>
      <c r="H277" s="17"/>
    </row>
    <row r="278" spans="1:8" s="3" customFormat="1" ht="24" customHeight="1" x14ac:dyDescent="0.3">
      <c r="A278" s="3">
        <v>22898</v>
      </c>
      <c r="B278" s="10" t="s">
        <v>3250</v>
      </c>
      <c r="C278" s="11"/>
      <c r="D278" s="11" t="s">
        <v>3251</v>
      </c>
      <c r="E278" s="18" t="s">
        <v>434</v>
      </c>
      <c r="F278" s="15">
        <v>100</v>
      </c>
      <c r="G278" s="19">
        <v>0</v>
      </c>
      <c r="H278" s="15">
        <f>IF(E278 = CHAR(37), F278*G278/100,F278*G278)</f>
        <v>0</v>
      </c>
    </row>
    <row r="279" spans="1:8" s="3" customFormat="1" ht="12" customHeight="1" x14ac:dyDescent="0.3">
      <c r="B279" s="16"/>
      <c r="C279" s="17"/>
      <c r="D279" s="17"/>
      <c r="E279" s="17"/>
      <c r="F279" s="17"/>
      <c r="G279" s="17"/>
      <c r="H279" s="17"/>
    </row>
    <row r="280" spans="1:8" s="3" customFormat="1" ht="24" customHeight="1" x14ac:dyDescent="0.3">
      <c r="A280" s="3">
        <v>22899</v>
      </c>
      <c r="B280" s="10" t="s">
        <v>3252</v>
      </c>
      <c r="C280" s="11"/>
      <c r="D280" s="11" t="s">
        <v>3253</v>
      </c>
      <c r="E280" s="18" t="s">
        <v>68</v>
      </c>
      <c r="F280" s="15">
        <v>8</v>
      </c>
      <c r="G280" s="19">
        <v>0</v>
      </c>
      <c r="H280" s="15">
        <f>IF(E280 = CHAR(37), F280*G280/100,F280*G280)</f>
        <v>0</v>
      </c>
    </row>
    <row r="281" spans="1:8" s="3" customFormat="1" ht="12" customHeight="1" x14ac:dyDescent="0.3">
      <c r="B281" s="16"/>
      <c r="C281" s="17"/>
      <c r="D281" s="17"/>
      <c r="E281" s="17"/>
      <c r="F281" s="17"/>
      <c r="G281" s="17"/>
      <c r="H281" s="17"/>
    </row>
    <row r="282" spans="1:8" s="3" customFormat="1" ht="12" customHeight="1" x14ac:dyDescent="0.3">
      <c r="A282" s="3">
        <v>22900</v>
      </c>
      <c r="B282" s="10" t="s">
        <v>3254</v>
      </c>
      <c r="C282" s="11"/>
      <c r="D282" s="11" t="s">
        <v>3255</v>
      </c>
      <c r="E282" s="18" t="s">
        <v>434</v>
      </c>
      <c r="F282" s="15">
        <v>20</v>
      </c>
      <c r="G282" s="19">
        <v>0</v>
      </c>
      <c r="H282" s="15">
        <f>IF(E282 = CHAR(37), F282*G282/100,F282*G282)</f>
        <v>0</v>
      </c>
    </row>
    <row r="283" spans="1:8" s="3" customFormat="1" ht="12" customHeight="1" x14ac:dyDescent="0.3">
      <c r="B283" s="16"/>
      <c r="C283" s="17"/>
      <c r="D283" s="17"/>
      <c r="E283" s="17"/>
      <c r="F283" s="17"/>
      <c r="G283" s="17"/>
      <c r="H283" s="17"/>
    </row>
    <row r="284" spans="1:8" s="3" customFormat="1" ht="36" customHeight="1" x14ac:dyDescent="0.3">
      <c r="A284" s="3">
        <v>22901</v>
      </c>
      <c r="B284" s="10" t="s">
        <v>3256</v>
      </c>
      <c r="C284" s="11"/>
      <c r="D284" s="11" t="s">
        <v>3257</v>
      </c>
      <c r="E284" s="18" t="s">
        <v>68</v>
      </c>
      <c r="F284" s="15">
        <v>30</v>
      </c>
      <c r="G284" s="19">
        <v>0</v>
      </c>
      <c r="H284" s="15">
        <f>IF(E284 = CHAR(37), F284*G284/100,F284*G284)</f>
        <v>0</v>
      </c>
    </row>
    <row r="285" spans="1:8" s="3" customFormat="1" ht="12" customHeight="1" x14ac:dyDescent="0.3">
      <c r="B285" s="16"/>
      <c r="C285" s="17"/>
      <c r="D285" s="17"/>
      <c r="E285" s="17"/>
      <c r="F285" s="17"/>
      <c r="G285" s="17"/>
      <c r="H285" s="17"/>
    </row>
    <row r="286" spans="1:8" s="3" customFormat="1" ht="48" customHeight="1" x14ac:dyDescent="0.3">
      <c r="A286" s="3">
        <v>22902</v>
      </c>
      <c r="B286" s="10" t="s">
        <v>3258</v>
      </c>
      <c r="C286" s="11"/>
      <c r="D286" s="11" t="s">
        <v>3259</v>
      </c>
      <c r="E286" s="18" t="s">
        <v>622</v>
      </c>
      <c r="F286" s="15">
        <v>4</v>
      </c>
      <c r="G286" s="19">
        <v>0</v>
      </c>
      <c r="H286" s="15">
        <f>IF(E286 = CHAR(37), F286*G286/100,F286*G286)</f>
        <v>0</v>
      </c>
    </row>
    <row r="287" spans="1:8" s="3" customFormat="1" ht="12" customHeight="1" x14ac:dyDescent="0.3">
      <c r="B287" s="16"/>
      <c r="C287" s="17"/>
      <c r="D287" s="17"/>
      <c r="E287" s="17"/>
      <c r="F287" s="17"/>
      <c r="G287" s="17"/>
      <c r="H287" s="17"/>
    </row>
    <row r="288" spans="1:8" s="3" customFormat="1" ht="12" customHeight="1" x14ac:dyDescent="0.3">
      <c r="B288" s="16"/>
      <c r="C288" s="17"/>
      <c r="D288" s="17"/>
      <c r="E288" s="17"/>
      <c r="F288" s="17"/>
      <c r="G288" s="17"/>
      <c r="H288" s="17"/>
    </row>
    <row r="289" spans="2:8" s="3" customFormat="1" ht="12" customHeight="1" x14ac:dyDescent="0.3">
      <c r="B289" s="16"/>
      <c r="C289" s="17"/>
      <c r="D289" s="17"/>
      <c r="E289" s="17"/>
      <c r="F289" s="17"/>
      <c r="G289" s="17"/>
      <c r="H289" s="17"/>
    </row>
    <row r="290" spans="2:8" s="3" customFormat="1" ht="12" customHeight="1" x14ac:dyDescent="0.3">
      <c r="B290" s="16"/>
      <c r="C290" s="17"/>
      <c r="D290" s="17"/>
      <c r="E290" s="17"/>
      <c r="F290" s="17"/>
      <c r="G290" s="17"/>
      <c r="H290" s="17"/>
    </row>
    <row r="291" spans="2:8" s="3" customFormat="1" ht="12" customHeight="1" x14ac:dyDescent="0.3">
      <c r="B291" s="16"/>
      <c r="C291" s="17"/>
      <c r="D291" s="17"/>
      <c r="E291" s="17"/>
      <c r="F291" s="17"/>
      <c r="G291" s="17"/>
      <c r="H291" s="17"/>
    </row>
    <row r="292" spans="2:8" s="3" customFormat="1" ht="12" customHeight="1" x14ac:dyDescent="0.3">
      <c r="B292" s="16"/>
      <c r="C292" s="17"/>
      <c r="D292" s="17"/>
      <c r="E292" s="17"/>
      <c r="F292" s="17"/>
      <c r="G292" s="17"/>
      <c r="H292" s="17"/>
    </row>
    <row r="293" spans="2:8" s="3" customFormat="1" ht="12" customHeight="1" x14ac:dyDescent="0.3">
      <c r="B293" s="16"/>
      <c r="C293" s="17"/>
      <c r="D293" s="17"/>
      <c r="E293" s="17"/>
      <c r="F293" s="17"/>
      <c r="G293" s="17"/>
      <c r="H293" s="17"/>
    </row>
    <row r="294" spans="2:8" s="3" customFormat="1" ht="12" customHeight="1" x14ac:dyDescent="0.3">
      <c r="B294" s="16"/>
      <c r="C294" s="17"/>
      <c r="D294" s="17"/>
      <c r="E294" s="17"/>
      <c r="F294" s="17"/>
      <c r="G294" s="17"/>
      <c r="H294" s="17"/>
    </row>
    <row r="295" spans="2:8" s="3" customFormat="1" ht="12" customHeight="1" x14ac:dyDescent="0.3">
      <c r="B295" s="16"/>
      <c r="C295" s="17"/>
      <c r="D295" s="17"/>
      <c r="E295" s="17"/>
      <c r="F295" s="17"/>
      <c r="G295" s="17"/>
      <c r="H295" s="17"/>
    </row>
    <row r="296" spans="2:8" s="3" customFormat="1" ht="12" customHeight="1" x14ac:dyDescent="0.3">
      <c r="B296" s="16"/>
      <c r="C296" s="17"/>
      <c r="D296" s="17"/>
      <c r="E296" s="17"/>
      <c r="F296" s="17"/>
      <c r="G296" s="17"/>
      <c r="H296" s="17"/>
    </row>
    <row r="297" spans="2:8" s="3" customFormat="1" ht="12" customHeight="1" x14ac:dyDescent="0.3">
      <c r="B297" s="16"/>
      <c r="C297" s="17"/>
      <c r="D297" s="17"/>
      <c r="E297" s="17"/>
      <c r="F297" s="17"/>
      <c r="G297" s="17"/>
      <c r="H297" s="17"/>
    </row>
    <row r="298" spans="2:8" s="3" customFormat="1" ht="12" customHeight="1" x14ac:dyDescent="0.3">
      <c r="B298" s="16"/>
      <c r="C298" s="17"/>
      <c r="D298" s="17"/>
      <c r="E298" s="17"/>
      <c r="F298" s="17"/>
      <c r="G298" s="17"/>
      <c r="H298" s="17"/>
    </row>
    <row r="299" spans="2:8" s="3" customFormat="1" ht="12" customHeight="1" x14ac:dyDescent="0.3">
      <c r="B299" s="16"/>
      <c r="C299" s="17"/>
      <c r="D299" s="17"/>
      <c r="E299" s="17"/>
      <c r="F299" s="17"/>
      <c r="G299" s="17"/>
      <c r="H299" s="17"/>
    </row>
    <row r="300" spans="2:8" s="3" customFormat="1" ht="12" customHeight="1" x14ac:dyDescent="0.3">
      <c r="B300" s="16"/>
      <c r="C300" s="17"/>
      <c r="D300" s="17"/>
      <c r="E300" s="17"/>
      <c r="F300" s="17"/>
      <c r="G300" s="17"/>
      <c r="H300" s="17"/>
    </row>
    <row r="301" spans="2:8" s="3" customFormat="1" ht="12" customHeight="1" x14ac:dyDescent="0.3">
      <c r="B301" s="16"/>
      <c r="C301" s="17"/>
      <c r="D301" s="17"/>
      <c r="E301" s="17"/>
      <c r="F301" s="17"/>
      <c r="G301" s="17"/>
      <c r="H301" s="17"/>
    </row>
    <row r="302" spans="2:8" s="3" customFormat="1" ht="12" customHeight="1" x14ac:dyDescent="0.3">
      <c r="B302" s="16"/>
      <c r="C302" s="17"/>
      <c r="D302" s="17"/>
      <c r="E302" s="17"/>
      <c r="F302" s="17"/>
      <c r="G302" s="17"/>
      <c r="H302" s="17"/>
    </row>
    <row r="303" spans="2:8" s="3" customFormat="1" ht="12" customHeight="1" x14ac:dyDescent="0.3">
      <c r="B303" s="16"/>
      <c r="C303" s="17"/>
      <c r="D303" s="17"/>
      <c r="E303" s="17"/>
      <c r="F303" s="17"/>
      <c r="G303" s="17"/>
      <c r="H303" s="17"/>
    </row>
    <row r="304" spans="2:8" s="3" customFormat="1" ht="12" customHeight="1" x14ac:dyDescent="0.3">
      <c r="B304" s="16"/>
      <c r="C304" s="17"/>
      <c r="D304" s="17"/>
      <c r="E304" s="17"/>
      <c r="F304" s="17"/>
      <c r="G304" s="17"/>
      <c r="H304" s="17"/>
    </row>
    <row r="305" spans="1:8" s="3" customFormat="1" ht="12" customHeight="1" x14ac:dyDescent="0.3">
      <c r="B305" s="16"/>
      <c r="C305" s="17"/>
      <c r="D305" s="17"/>
      <c r="E305" s="17"/>
      <c r="F305" s="17"/>
      <c r="G305" s="17"/>
      <c r="H305" s="17"/>
    </row>
    <row r="306" spans="1:8" s="3" customFormat="1" ht="12" customHeight="1" x14ac:dyDescent="0.3">
      <c r="B306" s="16"/>
      <c r="C306" s="17"/>
      <c r="D306" s="17"/>
      <c r="E306" s="17"/>
      <c r="F306" s="17"/>
      <c r="G306" s="17"/>
      <c r="H306" s="17"/>
    </row>
    <row r="307" spans="1:8" s="3" customFormat="1" ht="12" customHeight="1" x14ac:dyDescent="0.3">
      <c r="B307" s="16"/>
      <c r="C307" s="17"/>
      <c r="D307" s="17"/>
      <c r="E307" s="17"/>
      <c r="F307" s="17"/>
      <c r="G307" s="17"/>
      <c r="H307" s="17"/>
    </row>
    <row r="308" spans="1:8" s="3" customFormat="1" ht="12" customHeight="1" x14ac:dyDescent="0.3">
      <c r="B308" s="16"/>
      <c r="C308" s="17"/>
      <c r="D308" s="17"/>
      <c r="E308" s="17"/>
      <c r="F308" s="17"/>
      <c r="G308" s="17"/>
      <c r="H308" s="17"/>
    </row>
    <row r="309" spans="1:8" s="3" customFormat="1" ht="12" customHeight="1" x14ac:dyDescent="0.3">
      <c r="B309" s="16"/>
      <c r="C309" s="17"/>
      <c r="D309" s="17"/>
      <c r="E309" s="17"/>
      <c r="F309" s="17"/>
      <c r="G309" s="17"/>
      <c r="H309" s="17"/>
    </row>
    <row r="310" spans="1:8" s="3" customFormat="1" ht="12" customHeight="1" x14ac:dyDescent="0.3">
      <c r="B310" s="16"/>
      <c r="C310" s="17"/>
      <c r="D310" s="17"/>
      <c r="E310" s="17"/>
      <c r="F310" s="17"/>
      <c r="G310" s="17"/>
      <c r="H310" s="17"/>
    </row>
    <row r="311" spans="1:8" s="3" customFormat="1" ht="12" customHeight="1" x14ac:dyDescent="0.3">
      <c r="B311" s="16"/>
      <c r="C311" s="17"/>
      <c r="D311" s="17"/>
      <c r="E311" s="17"/>
      <c r="F311" s="17"/>
      <c r="G311" s="17"/>
      <c r="H311" s="17"/>
    </row>
    <row r="312" spans="1:8" s="3" customFormat="1" ht="12" customHeight="1" x14ac:dyDescent="0.3">
      <c r="B312" s="16"/>
      <c r="C312" s="17"/>
      <c r="D312" s="17"/>
      <c r="E312" s="17"/>
      <c r="F312" s="17"/>
      <c r="G312" s="17"/>
      <c r="H312" s="17"/>
    </row>
    <row r="313" spans="1:8" s="3" customFormat="1" ht="12" customHeight="1" x14ac:dyDescent="0.3">
      <c r="B313" s="16"/>
      <c r="C313" s="17"/>
      <c r="D313" s="17"/>
      <c r="E313" s="17"/>
      <c r="F313" s="17"/>
      <c r="G313" s="17"/>
      <c r="H313" s="17"/>
    </row>
    <row r="314" spans="1:8" s="3" customFormat="1" ht="12" customHeight="1" x14ac:dyDescent="0.3">
      <c r="B314" s="16"/>
      <c r="C314" s="17"/>
      <c r="D314" s="17"/>
      <c r="E314" s="17"/>
      <c r="F314" s="17"/>
      <c r="G314" s="17"/>
      <c r="H314" s="17"/>
    </row>
    <row r="315" spans="1:8" s="4" customFormat="1" ht="20.100000000000001" customHeight="1" x14ac:dyDescent="0.3">
      <c r="B315" s="20" t="s">
        <v>98</v>
      </c>
      <c r="C315" s="21"/>
      <c r="D315" s="22"/>
      <c r="E315" s="23"/>
      <c r="F315" s="24"/>
      <c r="G315" s="24"/>
      <c r="H315" s="25">
        <f>SUM(H267:H314)</f>
        <v>75000</v>
      </c>
    </row>
    <row r="316" spans="1:8" s="1" customFormat="1" ht="13.8" x14ac:dyDescent="0.3">
      <c r="B316" s="6" t="s">
        <v>3069</v>
      </c>
    </row>
    <row r="317" spans="1:8" s="2" customFormat="1" ht="12" x14ac:dyDescent="0.3">
      <c r="H317" s="7" t="s">
        <v>3260</v>
      </c>
    </row>
    <row r="318" spans="1:8" s="3" customFormat="1" ht="27.45" customHeight="1" x14ac:dyDescent="0.3">
      <c r="B318" s="8" t="s">
        <v>4</v>
      </c>
      <c r="C318" s="8" t="s">
        <v>5</v>
      </c>
      <c r="D318" s="8" t="s">
        <v>6</v>
      </c>
      <c r="E318" s="8" t="s">
        <v>7</v>
      </c>
      <c r="F318" s="8" t="s">
        <v>8</v>
      </c>
      <c r="G318" s="8" t="s">
        <v>9</v>
      </c>
      <c r="H318" s="9" t="s">
        <v>10</v>
      </c>
    </row>
    <row r="319" spans="1:8" s="3" customFormat="1" ht="24" customHeight="1" x14ac:dyDescent="0.3">
      <c r="A319" s="3">
        <v>22784</v>
      </c>
      <c r="B319" s="10" t="s">
        <v>3261</v>
      </c>
      <c r="C319" s="11" t="s">
        <v>3262</v>
      </c>
      <c r="D319" s="12" t="s">
        <v>3263</v>
      </c>
      <c r="E319" s="18"/>
      <c r="F319" s="15"/>
      <c r="G319" s="15"/>
      <c r="H319" s="15"/>
    </row>
    <row r="320" spans="1:8" s="3" customFormat="1" ht="12" customHeight="1" x14ac:dyDescent="0.3">
      <c r="B320" s="16"/>
      <c r="C320" s="17"/>
      <c r="D320" s="17"/>
      <c r="E320" s="17"/>
      <c r="F320" s="17"/>
      <c r="G320" s="17"/>
      <c r="H320" s="17"/>
    </row>
    <row r="321" spans="1:8" s="3" customFormat="1" ht="36" customHeight="1" x14ac:dyDescent="0.3">
      <c r="A321" s="3">
        <v>22785</v>
      </c>
      <c r="B321" s="10" t="s">
        <v>3264</v>
      </c>
      <c r="C321" s="11"/>
      <c r="D321" s="11" t="s">
        <v>3265</v>
      </c>
      <c r="E321" s="18" t="s">
        <v>19</v>
      </c>
      <c r="F321" s="15">
        <v>1</v>
      </c>
      <c r="G321" s="19">
        <v>0</v>
      </c>
      <c r="H321" s="15">
        <f>IF(E321 = CHAR(37), F321*G321/100,F321*G321)</f>
        <v>0</v>
      </c>
    </row>
    <row r="322" spans="1:8" s="3" customFormat="1" ht="12" customHeight="1" x14ac:dyDescent="0.3">
      <c r="B322" s="16"/>
      <c r="C322" s="17"/>
      <c r="D322" s="17"/>
      <c r="E322" s="17"/>
      <c r="F322" s="17"/>
      <c r="G322" s="17"/>
      <c r="H322" s="17"/>
    </row>
    <row r="323" spans="1:8" s="3" customFormat="1" ht="36" customHeight="1" x14ac:dyDescent="0.3">
      <c r="A323" s="3">
        <v>22786</v>
      </c>
      <c r="B323" s="10"/>
      <c r="C323" s="11"/>
      <c r="D323" s="27" t="s">
        <v>3266</v>
      </c>
      <c r="E323" s="18"/>
      <c r="F323" s="15"/>
      <c r="G323" s="15"/>
      <c r="H323" s="15"/>
    </row>
    <row r="324" spans="1:8" s="3" customFormat="1" ht="12" customHeight="1" x14ac:dyDescent="0.3">
      <c r="B324" s="16"/>
      <c r="C324" s="17"/>
      <c r="D324" s="17"/>
      <c r="E324" s="17"/>
      <c r="F324" s="17"/>
      <c r="G324" s="17"/>
      <c r="H324" s="17"/>
    </row>
    <row r="325" spans="1:8" s="3" customFormat="1" ht="24" customHeight="1" x14ac:dyDescent="0.3">
      <c r="A325" s="3">
        <v>22787</v>
      </c>
      <c r="B325" s="10" t="s">
        <v>3267</v>
      </c>
      <c r="C325" s="11"/>
      <c r="D325" s="11" t="s">
        <v>3268</v>
      </c>
      <c r="E325" s="18" t="s">
        <v>19</v>
      </c>
      <c r="F325" s="15">
        <v>1</v>
      </c>
      <c r="G325" s="19">
        <v>0</v>
      </c>
      <c r="H325" s="15">
        <f>IF(E325 = CHAR(37), F325*G325/100,F325*G325)</f>
        <v>0</v>
      </c>
    </row>
    <row r="326" spans="1:8" s="3" customFormat="1" ht="12" customHeight="1" x14ac:dyDescent="0.3">
      <c r="B326" s="16"/>
      <c r="C326" s="17"/>
      <c r="D326" s="17"/>
      <c r="E326" s="17"/>
      <c r="F326" s="17"/>
      <c r="G326" s="17"/>
      <c r="H326" s="17"/>
    </row>
    <row r="327" spans="1:8" s="3" customFormat="1" ht="24" customHeight="1" x14ac:dyDescent="0.3">
      <c r="A327" s="3">
        <v>22788</v>
      </c>
      <c r="B327" s="10" t="s">
        <v>3269</v>
      </c>
      <c r="C327" s="11"/>
      <c r="D327" s="11" t="s">
        <v>3270</v>
      </c>
      <c r="E327" s="18" t="s">
        <v>19</v>
      </c>
      <c r="F327" s="15">
        <v>5</v>
      </c>
      <c r="G327" s="19">
        <v>0</v>
      </c>
      <c r="H327" s="15">
        <f>IF(E327 = CHAR(37), F327*G327/100,F327*G327)</f>
        <v>0</v>
      </c>
    </row>
    <row r="328" spans="1:8" s="3" customFormat="1" ht="12" customHeight="1" x14ac:dyDescent="0.3">
      <c r="B328" s="16"/>
      <c r="C328" s="17"/>
      <c r="D328" s="17"/>
      <c r="E328" s="17"/>
      <c r="F328" s="17"/>
      <c r="G328" s="17"/>
      <c r="H328" s="17"/>
    </row>
    <row r="329" spans="1:8" s="3" customFormat="1" ht="24" customHeight="1" x14ac:dyDescent="0.3">
      <c r="A329" s="3">
        <v>22868</v>
      </c>
      <c r="B329" s="10" t="s">
        <v>3271</v>
      </c>
      <c r="C329" s="11"/>
      <c r="D329" s="11" t="s">
        <v>3272</v>
      </c>
      <c r="E329" s="18" t="s">
        <v>19</v>
      </c>
      <c r="F329" s="15">
        <v>6</v>
      </c>
      <c r="G329" s="19">
        <v>0</v>
      </c>
      <c r="H329" s="15">
        <f>IF(E329 = CHAR(37), F329*G329/100,F329*G329)</f>
        <v>0</v>
      </c>
    </row>
    <row r="330" spans="1:8" s="3" customFormat="1" ht="12" customHeight="1" x14ac:dyDescent="0.3">
      <c r="B330" s="16"/>
      <c r="C330" s="17"/>
      <c r="D330" s="17"/>
      <c r="E330" s="17"/>
      <c r="F330" s="17"/>
      <c r="G330" s="17"/>
      <c r="H330" s="17"/>
    </row>
    <row r="331" spans="1:8" s="3" customFormat="1" ht="24" customHeight="1" x14ac:dyDescent="0.3">
      <c r="A331" s="3">
        <v>22789</v>
      </c>
      <c r="B331" s="10" t="s">
        <v>3273</v>
      </c>
      <c r="C331" s="11"/>
      <c r="D331" s="11" t="s">
        <v>3274</v>
      </c>
      <c r="E331" s="18" t="s">
        <v>622</v>
      </c>
      <c r="F331" s="15">
        <v>12</v>
      </c>
      <c r="G331" s="19">
        <v>0</v>
      </c>
      <c r="H331" s="15">
        <f>IF(E331 = CHAR(37), F331*G331/100,F331*G331)</f>
        <v>0</v>
      </c>
    </row>
    <row r="332" spans="1:8" s="3" customFormat="1" ht="12" customHeight="1" x14ac:dyDescent="0.3">
      <c r="B332" s="16"/>
      <c r="C332" s="17"/>
      <c r="D332" s="17"/>
      <c r="E332" s="17"/>
      <c r="F332" s="17"/>
      <c r="G332" s="17"/>
      <c r="H332" s="17"/>
    </row>
    <row r="333" spans="1:8" s="3" customFormat="1" ht="48" customHeight="1" x14ac:dyDescent="0.3">
      <c r="A333" s="3">
        <v>22790</v>
      </c>
      <c r="B333" s="10" t="s">
        <v>3275</v>
      </c>
      <c r="C333" s="11"/>
      <c r="D333" s="11" t="s">
        <v>3276</v>
      </c>
      <c r="E333" s="18" t="s">
        <v>19</v>
      </c>
      <c r="F333" s="15">
        <v>6</v>
      </c>
      <c r="G333" s="19">
        <v>0</v>
      </c>
      <c r="H333" s="15">
        <f>IF(E333 = CHAR(37), F333*G333/100,F333*G333)</f>
        <v>0</v>
      </c>
    </row>
    <row r="334" spans="1:8" s="3" customFormat="1" ht="12" customHeight="1" x14ac:dyDescent="0.3">
      <c r="B334" s="16"/>
      <c r="C334" s="17"/>
      <c r="D334" s="17"/>
      <c r="E334" s="17"/>
      <c r="F334" s="17"/>
      <c r="G334" s="17"/>
      <c r="H334" s="17"/>
    </row>
    <row r="335" spans="1:8" s="3" customFormat="1" ht="36" customHeight="1" x14ac:dyDescent="0.3">
      <c r="A335" s="3">
        <v>22791</v>
      </c>
      <c r="B335" s="10" t="s">
        <v>3277</v>
      </c>
      <c r="C335" s="11"/>
      <c r="D335" s="11" t="s">
        <v>3278</v>
      </c>
      <c r="E335" s="18" t="s">
        <v>19</v>
      </c>
      <c r="F335" s="15">
        <v>6</v>
      </c>
      <c r="G335" s="19">
        <v>0</v>
      </c>
      <c r="H335" s="15">
        <f>IF(E335 = CHAR(37), F335*G335/100,F335*G335)</f>
        <v>0</v>
      </c>
    </row>
    <row r="336" spans="1:8" s="3" customFormat="1" ht="12" customHeight="1" x14ac:dyDescent="0.3">
      <c r="B336" s="16"/>
      <c r="C336" s="17"/>
      <c r="D336" s="17"/>
      <c r="E336" s="17"/>
      <c r="F336" s="17"/>
      <c r="G336" s="17"/>
      <c r="H336" s="17"/>
    </row>
    <row r="337" spans="1:8" s="3" customFormat="1" ht="48" customHeight="1" x14ac:dyDescent="0.3">
      <c r="A337" s="3">
        <v>22903</v>
      </c>
      <c r="B337" s="10" t="s">
        <v>3279</v>
      </c>
      <c r="C337" s="11"/>
      <c r="D337" s="11" t="s">
        <v>3280</v>
      </c>
      <c r="E337" s="18" t="s">
        <v>19</v>
      </c>
      <c r="F337" s="15">
        <v>6</v>
      </c>
      <c r="G337" s="19">
        <v>0</v>
      </c>
      <c r="H337" s="15">
        <f>IF(E337 = CHAR(37), F337*G337/100,F337*G337)</f>
        <v>0</v>
      </c>
    </row>
    <row r="338" spans="1:8" s="3" customFormat="1" ht="12" customHeight="1" x14ac:dyDescent="0.3">
      <c r="B338" s="16"/>
      <c r="C338" s="17"/>
      <c r="D338" s="17"/>
      <c r="E338" s="17"/>
      <c r="F338" s="17"/>
      <c r="G338" s="17"/>
      <c r="H338" s="17"/>
    </row>
    <row r="339" spans="1:8" s="3" customFormat="1" ht="72" customHeight="1" x14ac:dyDescent="0.3">
      <c r="A339" s="3">
        <v>22904</v>
      </c>
      <c r="B339" s="10" t="s">
        <v>3281</v>
      </c>
      <c r="C339" s="11"/>
      <c r="D339" s="11" t="s">
        <v>3282</v>
      </c>
      <c r="E339" s="18" t="s">
        <v>19</v>
      </c>
      <c r="F339" s="15">
        <v>1</v>
      </c>
      <c r="G339" s="19">
        <v>0</v>
      </c>
      <c r="H339" s="15">
        <f>IF(E339 = CHAR(37), F339*G339/100,F339*G339)</f>
        <v>0</v>
      </c>
    </row>
    <row r="340" spans="1:8" s="3" customFormat="1" ht="12" customHeight="1" x14ac:dyDescent="0.3">
      <c r="B340" s="16"/>
      <c r="C340" s="17"/>
      <c r="D340" s="17"/>
      <c r="E340" s="17"/>
      <c r="F340" s="17"/>
      <c r="G340" s="17"/>
      <c r="H340" s="17"/>
    </row>
    <row r="341" spans="1:8" s="3" customFormat="1" ht="48" customHeight="1" x14ac:dyDescent="0.3">
      <c r="A341" s="3">
        <v>22905</v>
      </c>
      <c r="B341" s="10" t="s">
        <v>3283</v>
      </c>
      <c r="C341" s="11"/>
      <c r="D341" s="11" t="s">
        <v>3284</v>
      </c>
      <c r="E341" s="18" t="s">
        <v>19</v>
      </c>
      <c r="F341" s="15">
        <v>1</v>
      </c>
      <c r="G341" s="19">
        <v>0</v>
      </c>
      <c r="H341" s="15">
        <f>IF(E341 = CHAR(37), F341*G341/100,F341*G341)</f>
        <v>0</v>
      </c>
    </row>
    <row r="342" spans="1:8" s="3" customFormat="1" ht="12" customHeight="1" x14ac:dyDescent="0.3">
      <c r="B342" s="16"/>
      <c r="C342" s="17"/>
      <c r="D342" s="17"/>
      <c r="E342" s="17"/>
      <c r="F342" s="17"/>
      <c r="G342" s="17"/>
      <c r="H342" s="17"/>
    </row>
    <row r="343" spans="1:8" s="3" customFormat="1" ht="72" customHeight="1" x14ac:dyDescent="0.3">
      <c r="A343" s="3">
        <v>22906</v>
      </c>
      <c r="B343" s="10" t="s">
        <v>3285</v>
      </c>
      <c r="C343" s="11"/>
      <c r="D343" s="11" t="s">
        <v>3286</v>
      </c>
      <c r="E343" s="18" t="s">
        <v>19</v>
      </c>
      <c r="F343" s="15">
        <v>1</v>
      </c>
      <c r="G343" s="19">
        <v>0</v>
      </c>
      <c r="H343" s="15">
        <f>IF(E343 = CHAR(37), F343*G343/100,F343*G343)</f>
        <v>0</v>
      </c>
    </row>
    <row r="344" spans="1:8" s="3" customFormat="1" ht="12" customHeight="1" x14ac:dyDescent="0.3">
      <c r="B344" s="16"/>
      <c r="C344" s="17"/>
      <c r="D344" s="17"/>
      <c r="E344" s="17"/>
      <c r="F344" s="17"/>
      <c r="G344" s="17"/>
      <c r="H344" s="17"/>
    </row>
    <row r="345" spans="1:8" s="3" customFormat="1" ht="12" customHeight="1" x14ac:dyDescent="0.3">
      <c r="B345" s="16"/>
      <c r="C345" s="17"/>
      <c r="D345" s="17"/>
      <c r="E345" s="17"/>
      <c r="F345" s="17"/>
      <c r="G345" s="17"/>
      <c r="H345" s="17"/>
    </row>
    <row r="346" spans="1:8" s="3" customFormat="1" ht="12" customHeight="1" x14ac:dyDescent="0.3">
      <c r="B346" s="16"/>
      <c r="C346" s="17"/>
      <c r="D346" s="17"/>
      <c r="E346" s="17"/>
      <c r="F346" s="17"/>
      <c r="G346" s="17"/>
      <c r="H346" s="17"/>
    </row>
    <row r="347" spans="1:8" s="3" customFormat="1" ht="12" customHeight="1" x14ac:dyDescent="0.3">
      <c r="B347" s="16"/>
      <c r="C347" s="17"/>
      <c r="D347" s="17"/>
      <c r="E347" s="17"/>
      <c r="F347" s="17"/>
      <c r="G347" s="17"/>
      <c r="H347" s="17"/>
    </row>
    <row r="348" spans="1:8" s="3" customFormat="1" ht="12" customHeight="1" x14ac:dyDescent="0.3">
      <c r="B348" s="16"/>
      <c r="C348" s="17"/>
      <c r="D348" s="17"/>
      <c r="E348" s="17"/>
      <c r="F348" s="17"/>
      <c r="G348" s="17"/>
      <c r="H348" s="17"/>
    </row>
    <row r="349" spans="1:8" s="4" customFormat="1" ht="20.100000000000001" customHeight="1" x14ac:dyDescent="0.3">
      <c r="B349" s="20" t="s">
        <v>98</v>
      </c>
      <c r="C349" s="21"/>
      <c r="D349" s="22"/>
      <c r="E349" s="23"/>
      <c r="F349" s="24"/>
      <c r="G349" s="24"/>
      <c r="H349" s="25">
        <f>SUM(H319:H348)</f>
        <v>0</v>
      </c>
    </row>
    <row r="350" spans="1:8" s="1" customFormat="1" ht="13.8" x14ac:dyDescent="0.3">
      <c r="B350" s="6" t="s">
        <v>3069</v>
      </c>
    </row>
    <row r="351" spans="1:8" s="2" customFormat="1" ht="12" x14ac:dyDescent="0.3">
      <c r="H351" s="7" t="s">
        <v>3287</v>
      </c>
    </row>
    <row r="352" spans="1:8" s="3" customFormat="1" ht="27.45" customHeight="1" x14ac:dyDescent="0.3">
      <c r="B352" s="8" t="s">
        <v>4</v>
      </c>
      <c r="C352" s="8" t="s">
        <v>5</v>
      </c>
      <c r="D352" s="8" t="s">
        <v>6</v>
      </c>
      <c r="E352" s="8" t="s">
        <v>7</v>
      </c>
      <c r="F352" s="8" t="s">
        <v>8</v>
      </c>
      <c r="G352" s="8" t="s">
        <v>9</v>
      </c>
      <c r="H352" s="9" t="s">
        <v>10</v>
      </c>
    </row>
    <row r="353" spans="1:8" s="3" customFormat="1" ht="24" customHeight="1" x14ac:dyDescent="0.3">
      <c r="A353" s="3">
        <v>22792</v>
      </c>
      <c r="B353" s="10" t="s">
        <v>3288</v>
      </c>
      <c r="C353" s="11"/>
      <c r="D353" s="12" t="s">
        <v>3289</v>
      </c>
      <c r="E353" s="18"/>
      <c r="F353" s="15"/>
      <c r="G353" s="15"/>
      <c r="H353" s="15"/>
    </row>
    <row r="354" spans="1:8" s="3" customFormat="1" ht="12" customHeight="1" x14ac:dyDescent="0.3">
      <c r="B354" s="16"/>
      <c r="C354" s="17"/>
      <c r="D354" s="17"/>
      <c r="E354" s="17"/>
      <c r="F354" s="17"/>
      <c r="G354" s="17"/>
      <c r="H354" s="17"/>
    </row>
    <row r="355" spans="1:8" s="3" customFormat="1" ht="12" customHeight="1" x14ac:dyDescent="0.3">
      <c r="A355" s="3">
        <v>22793</v>
      </c>
      <c r="B355" s="10" t="s">
        <v>3290</v>
      </c>
      <c r="C355" s="11"/>
      <c r="D355" s="12" t="s">
        <v>3291</v>
      </c>
      <c r="E355" s="18"/>
      <c r="F355" s="15"/>
      <c r="G355" s="15"/>
      <c r="H355" s="15"/>
    </row>
    <row r="356" spans="1:8" s="3" customFormat="1" ht="12" customHeight="1" x14ac:dyDescent="0.3">
      <c r="B356" s="16"/>
      <c r="C356" s="17"/>
      <c r="D356" s="17"/>
      <c r="E356" s="17"/>
      <c r="F356" s="17"/>
      <c r="G356" s="17"/>
      <c r="H356" s="17"/>
    </row>
    <row r="357" spans="1:8" s="3" customFormat="1" ht="168" customHeight="1" x14ac:dyDescent="0.3">
      <c r="A357" s="3">
        <v>22794</v>
      </c>
      <c r="B357" s="10"/>
      <c r="C357" s="11" t="s">
        <v>3292</v>
      </c>
      <c r="D357" s="43" t="s">
        <v>3293</v>
      </c>
      <c r="E357" s="18"/>
      <c r="F357" s="15"/>
      <c r="G357" s="15"/>
      <c r="H357" s="15"/>
    </row>
    <row r="358" spans="1:8" s="3" customFormat="1" ht="12" customHeight="1" x14ac:dyDescent="0.3">
      <c r="B358" s="16"/>
      <c r="C358" s="17"/>
      <c r="D358" s="17"/>
      <c r="E358" s="17"/>
      <c r="F358" s="17"/>
      <c r="G358" s="17"/>
      <c r="H358" s="17"/>
    </row>
    <row r="359" spans="1:8" s="3" customFormat="1" ht="24" customHeight="1" x14ac:dyDescent="0.3">
      <c r="A359" s="3">
        <v>22795</v>
      </c>
      <c r="B359" s="10" t="s">
        <v>3294</v>
      </c>
      <c r="C359" s="11"/>
      <c r="D359" s="11" t="s">
        <v>3295</v>
      </c>
      <c r="E359" s="18" t="s">
        <v>68</v>
      </c>
      <c r="F359" s="15">
        <v>1</v>
      </c>
      <c r="G359" s="19">
        <v>0</v>
      </c>
      <c r="H359" s="15">
        <f>IF(E359 = CHAR(37), F359*G359/100,F359*G359)</f>
        <v>0</v>
      </c>
    </row>
    <row r="360" spans="1:8" s="3" customFormat="1" ht="12" customHeight="1" x14ac:dyDescent="0.3">
      <c r="B360" s="16"/>
      <c r="C360" s="17"/>
      <c r="D360" s="17"/>
      <c r="E360" s="17"/>
      <c r="F360" s="17"/>
      <c r="G360" s="17"/>
      <c r="H360" s="17"/>
    </row>
    <row r="361" spans="1:8" s="3" customFormat="1" ht="108" customHeight="1" x14ac:dyDescent="0.3">
      <c r="A361" s="3">
        <v>22796</v>
      </c>
      <c r="B361" s="10" t="s">
        <v>3296</v>
      </c>
      <c r="C361" s="11"/>
      <c r="D361" s="28" t="s">
        <v>3297</v>
      </c>
      <c r="E361" s="18" t="s">
        <v>622</v>
      </c>
      <c r="F361" s="15">
        <v>3</v>
      </c>
      <c r="G361" s="19">
        <v>0</v>
      </c>
      <c r="H361" s="15">
        <f>IF(E361 = CHAR(37), F361*G361/100,F361*G361)</f>
        <v>0</v>
      </c>
    </row>
    <row r="362" spans="1:8" s="3" customFormat="1" ht="12" customHeight="1" x14ac:dyDescent="0.3">
      <c r="B362" s="16"/>
      <c r="C362" s="17"/>
      <c r="D362" s="17"/>
      <c r="E362" s="17"/>
      <c r="F362" s="17"/>
      <c r="G362" s="17"/>
      <c r="H362" s="17"/>
    </row>
    <row r="363" spans="1:8" s="3" customFormat="1" ht="24" customHeight="1" x14ac:dyDescent="0.3">
      <c r="A363" s="3">
        <v>22869</v>
      </c>
      <c r="B363" s="10" t="s">
        <v>3298</v>
      </c>
      <c r="C363" s="11"/>
      <c r="D363" s="11" t="s">
        <v>3299</v>
      </c>
      <c r="E363" s="18" t="s">
        <v>622</v>
      </c>
      <c r="F363" s="15">
        <v>2</v>
      </c>
      <c r="G363" s="19">
        <v>0</v>
      </c>
      <c r="H363" s="15">
        <f>IF(E363 = CHAR(37), F363*G363/100,F363*G363)</f>
        <v>0</v>
      </c>
    </row>
    <row r="364" spans="1:8" s="3" customFormat="1" ht="12" customHeight="1" x14ac:dyDescent="0.3">
      <c r="B364" s="16"/>
      <c r="C364" s="17"/>
      <c r="D364" s="17"/>
      <c r="E364" s="17"/>
      <c r="F364" s="17"/>
      <c r="G364" s="17"/>
      <c r="H364" s="17"/>
    </row>
    <row r="365" spans="1:8" s="3" customFormat="1" ht="72" customHeight="1" x14ac:dyDescent="0.3">
      <c r="A365" s="3">
        <v>22870</v>
      </c>
      <c r="B365" s="10" t="s">
        <v>3300</v>
      </c>
      <c r="C365" s="11"/>
      <c r="D365" s="11" t="s">
        <v>3301</v>
      </c>
      <c r="E365" s="18" t="s">
        <v>622</v>
      </c>
      <c r="F365" s="15">
        <v>5</v>
      </c>
      <c r="G365" s="19">
        <v>0</v>
      </c>
      <c r="H365" s="15">
        <f>IF(E365 = CHAR(37), F365*G365/100,F365*G365)</f>
        <v>0</v>
      </c>
    </row>
    <row r="366" spans="1:8" s="3" customFormat="1" ht="12" customHeight="1" x14ac:dyDescent="0.3">
      <c r="B366" s="16"/>
      <c r="C366" s="17"/>
      <c r="D366" s="17"/>
      <c r="E366" s="17"/>
      <c r="F366" s="17"/>
      <c r="G366" s="17"/>
      <c r="H366" s="17"/>
    </row>
    <row r="367" spans="1:8" s="3" customFormat="1" ht="36" customHeight="1" x14ac:dyDescent="0.3">
      <c r="A367" s="3">
        <v>22797</v>
      </c>
      <c r="B367" s="10" t="s">
        <v>3302</v>
      </c>
      <c r="C367" s="11"/>
      <c r="D367" s="11" t="s">
        <v>3303</v>
      </c>
      <c r="E367" s="18" t="s">
        <v>622</v>
      </c>
      <c r="F367" s="15">
        <v>2</v>
      </c>
      <c r="G367" s="19">
        <v>0</v>
      </c>
      <c r="H367" s="15">
        <f>IF(E367 = CHAR(37), F367*G367/100,F367*G367)</f>
        <v>0</v>
      </c>
    </row>
    <row r="368" spans="1:8" s="3" customFormat="1" ht="12" customHeight="1" x14ac:dyDescent="0.3">
      <c r="B368" s="16"/>
      <c r="C368" s="17"/>
      <c r="D368" s="17"/>
      <c r="E368" s="17"/>
      <c r="F368" s="17"/>
      <c r="G368" s="17"/>
      <c r="H368" s="17"/>
    </row>
    <row r="369" spans="1:8" s="3" customFormat="1" ht="36" customHeight="1" x14ac:dyDescent="0.3">
      <c r="A369" s="3">
        <v>22798</v>
      </c>
      <c r="B369" s="10" t="s">
        <v>3304</v>
      </c>
      <c r="C369" s="11"/>
      <c r="D369" s="11" t="s">
        <v>3305</v>
      </c>
      <c r="E369" s="18" t="s">
        <v>622</v>
      </c>
      <c r="F369" s="15">
        <v>2</v>
      </c>
      <c r="G369" s="19">
        <v>0</v>
      </c>
      <c r="H369" s="15">
        <f>IF(E369 = CHAR(37), F369*G369/100,F369*G369)</f>
        <v>0</v>
      </c>
    </row>
    <row r="370" spans="1:8" s="3" customFormat="1" ht="12" customHeight="1" x14ac:dyDescent="0.3">
      <c r="B370" s="16"/>
      <c r="C370" s="17"/>
      <c r="D370" s="17"/>
      <c r="E370" s="17"/>
      <c r="F370" s="17"/>
      <c r="G370" s="17"/>
      <c r="H370" s="17"/>
    </row>
    <row r="371" spans="1:8" s="3" customFormat="1" ht="12" customHeight="1" x14ac:dyDescent="0.3">
      <c r="B371" s="16"/>
      <c r="C371" s="17"/>
      <c r="D371" s="17"/>
      <c r="E371" s="17"/>
      <c r="F371" s="17"/>
      <c r="G371" s="17"/>
      <c r="H371" s="17"/>
    </row>
    <row r="372" spans="1:8" s="3" customFormat="1" ht="12" customHeight="1" x14ac:dyDescent="0.3">
      <c r="B372" s="16"/>
      <c r="C372" s="17"/>
      <c r="D372" s="17"/>
      <c r="E372" s="17"/>
      <c r="F372" s="17"/>
      <c r="G372" s="17"/>
      <c r="H372" s="17"/>
    </row>
    <row r="373" spans="1:8" s="3" customFormat="1" ht="12" customHeight="1" x14ac:dyDescent="0.3">
      <c r="B373" s="16"/>
      <c r="C373" s="17"/>
      <c r="D373" s="17"/>
      <c r="E373" s="17"/>
      <c r="F373" s="17"/>
      <c r="G373" s="17"/>
      <c r="H373" s="17"/>
    </row>
    <row r="374" spans="1:8" s="3" customFormat="1" ht="12" customHeight="1" x14ac:dyDescent="0.3">
      <c r="B374" s="16"/>
      <c r="C374" s="17"/>
      <c r="D374" s="17"/>
      <c r="E374" s="17"/>
      <c r="F374" s="17"/>
      <c r="G374" s="17"/>
      <c r="H374" s="17"/>
    </row>
    <row r="375" spans="1:8" s="3" customFormat="1" ht="12" customHeight="1" x14ac:dyDescent="0.3">
      <c r="B375" s="16"/>
      <c r="C375" s="17"/>
      <c r="D375" s="17"/>
      <c r="E375" s="17"/>
      <c r="F375" s="17"/>
      <c r="G375" s="17"/>
      <c r="H375" s="17"/>
    </row>
    <row r="376" spans="1:8" s="3" customFormat="1" ht="12" customHeight="1" x14ac:dyDescent="0.3">
      <c r="B376" s="16"/>
      <c r="C376" s="17"/>
      <c r="D376" s="17"/>
      <c r="E376" s="17"/>
      <c r="F376" s="17"/>
      <c r="G376" s="17"/>
      <c r="H376" s="17"/>
    </row>
    <row r="377" spans="1:8" s="3" customFormat="1" ht="12" customHeight="1" x14ac:dyDescent="0.3">
      <c r="B377" s="16"/>
      <c r="C377" s="17"/>
      <c r="D377" s="17"/>
      <c r="E377" s="17"/>
      <c r="F377" s="17"/>
      <c r="G377" s="17"/>
      <c r="H377" s="17"/>
    </row>
    <row r="378" spans="1:8" s="3" customFormat="1" ht="12" customHeight="1" x14ac:dyDescent="0.3">
      <c r="B378" s="16"/>
      <c r="C378" s="17"/>
      <c r="D378" s="17"/>
      <c r="E378" s="17"/>
      <c r="F378" s="17"/>
      <c r="G378" s="17"/>
      <c r="H378" s="17"/>
    </row>
    <row r="379" spans="1:8" s="3" customFormat="1" ht="12" customHeight="1" x14ac:dyDescent="0.3">
      <c r="B379" s="16"/>
      <c r="C379" s="17"/>
      <c r="D379" s="17"/>
      <c r="E379" s="17"/>
      <c r="F379" s="17"/>
      <c r="G379" s="17"/>
      <c r="H379" s="17"/>
    </row>
    <row r="380" spans="1:8" s="4" customFormat="1" ht="20.100000000000001" customHeight="1" x14ac:dyDescent="0.3">
      <c r="B380" s="20" t="s">
        <v>78</v>
      </c>
      <c r="C380" s="21"/>
      <c r="D380" s="22"/>
      <c r="E380" s="23"/>
      <c r="F380" s="24"/>
      <c r="G380" s="24"/>
      <c r="H380" s="25">
        <f>SUM(H353:H379)</f>
        <v>0</v>
      </c>
    </row>
    <row r="381" spans="1:8" s="1" customFormat="1" ht="13.8" x14ac:dyDescent="0.3">
      <c r="B381" s="6" t="s">
        <v>3069</v>
      </c>
    </row>
    <row r="382" spans="1:8" s="2" customFormat="1" ht="12" x14ac:dyDescent="0.3">
      <c r="H382" s="7" t="s">
        <v>3287</v>
      </c>
    </row>
    <row r="383" spans="1:8" s="3" customFormat="1" ht="27.45" customHeight="1" x14ac:dyDescent="0.3">
      <c r="B383" s="8" t="s">
        <v>4</v>
      </c>
      <c r="C383" s="8" t="s">
        <v>5</v>
      </c>
      <c r="D383" s="8" t="s">
        <v>6</v>
      </c>
      <c r="E383" s="8" t="s">
        <v>7</v>
      </c>
      <c r="F383" s="8" t="s">
        <v>8</v>
      </c>
      <c r="G383" s="8" t="s">
        <v>9</v>
      </c>
      <c r="H383" s="9" t="s">
        <v>10</v>
      </c>
    </row>
    <row r="384" spans="1:8" s="4" customFormat="1" ht="20.100000000000001" customHeight="1" x14ac:dyDescent="0.3">
      <c r="B384" s="20" t="s">
        <v>79</v>
      </c>
      <c r="C384" s="21"/>
      <c r="D384" s="22"/>
      <c r="E384" s="23"/>
      <c r="F384" s="24"/>
      <c r="G384" s="24"/>
      <c r="H384" s="25">
        <f>H380</f>
        <v>0</v>
      </c>
    </row>
    <row r="385" spans="1:8" s="3" customFormat="1" ht="144" customHeight="1" x14ac:dyDescent="0.3">
      <c r="A385" s="3">
        <v>22799</v>
      </c>
      <c r="B385" s="10" t="s">
        <v>3306</v>
      </c>
      <c r="C385" s="11" t="s">
        <v>3307</v>
      </c>
      <c r="D385" s="28" t="s">
        <v>3308</v>
      </c>
      <c r="E385" s="18" t="s">
        <v>19</v>
      </c>
      <c r="F385" s="15">
        <v>1</v>
      </c>
      <c r="G385" s="19">
        <v>0</v>
      </c>
      <c r="H385" s="15">
        <f>IF(E385 = CHAR(37), F385*G385/100,F385*G385)</f>
        <v>0</v>
      </c>
    </row>
    <row r="386" spans="1:8" s="3" customFormat="1" ht="12" customHeight="1" x14ac:dyDescent="0.3">
      <c r="B386" s="16"/>
      <c r="C386" s="17"/>
      <c r="D386" s="17"/>
      <c r="E386" s="17"/>
      <c r="F386" s="17"/>
      <c r="G386" s="17"/>
      <c r="H386" s="17"/>
    </row>
    <row r="387" spans="1:8" s="3" customFormat="1" ht="84" customHeight="1" x14ac:dyDescent="0.3">
      <c r="A387" s="3">
        <v>22800</v>
      </c>
      <c r="B387" s="10" t="s">
        <v>3309</v>
      </c>
      <c r="C387" s="11"/>
      <c r="D387" s="11" t="s">
        <v>3310</v>
      </c>
      <c r="E387" s="18" t="s">
        <v>236</v>
      </c>
      <c r="F387" s="15">
        <v>1</v>
      </c>
      <c r="G387" s="36">
        <v>75000</v>
      </c>
      <c r="H387" s="15">
        <v>75000</v>
      </c>
    </row>
    <row r="388" spans="1:8" s="3" customFormat="1" ht="12" customHeight="1" x14ac:dyDescent="0.3">
      <c r="B388" s="16"/>
      <c r="C388" s="17"/>
      <c r="D388" s="17"/>
      <c r="E388" s="17"/>
      <c r="F388" s="17"/>
      <c r="G388" s="17"/>
      <c r="H388" s="17"/>
    </row>
    <row r="389" spans="1:8" s="3" customFormat="1" ht="24" customHeight="1" x14ac:dyDescent="0.3">
      <c r="A389" s="3">
        <v>22801</v>
      </c>
      <c r="B389" s="10" t="s">
        <v>3311</v>
      </c>
      <c r="C389" s="11"/>
      <c r="D389" s="11" t="s">
        <v>3312</v>
      </c>
      <c r="E389" s="18" t="s">
        <v>239</v>
      </c>
      <c r="F389" s="45">
        <f>H387</f>
        <v>75000</v>
      </c>
      <c r="G389" s="19">
        <v>0</v>
      </c>
      <c r="H389" s="15">
        <f>IF(E389 = CHAR(37), F389*G389/100,F389*G389)</f>
        <v>0</v>
      </c>
    </row>
    <row r="390" spans="1:8" s="3" customFormat="1" ht="12" customHeight="1" x14ac:dyDescent="0.3">
      <c r="B390" s="16"/>
      <c r="C390" s="17"/>
      <c r="D390" s="17"/>
      <c r="E390" s="17"/>
      <c r="F390" s="17"/>
      <c r="G390" s="17"/>
      <c r="H390" s="17"/>
    </row>
    <row r="391" spans="1:8" s="3" customFormat="1" ht="48" customHeight="1" x14ac:dyDescent="0.3">
      <c r="A391" s="3">
        <v>22802</v>
      </c>
      <c r="B391" s="10" t="s">
        <v>3313</v>
      </c>
      <c r="C391" s="11"/>
      <c r="D391" s="11" t="s">
        <v>3314</v>
      </c>
      <c r="E391" s="18" t="s">
        <v>236</v>
      </c>
      <c r="F391" s="15">
        <v>1</v>
      </c>
      <c r="G391" s="36">
        <v>65000</v>
      </c>
      <c r="H391" s="15">
        <v>65000</v>
      </c>
    </row>
    <row r="392" spans="1:8" s="3" customFormat="1" ht="12" customHeight="1" x14ac:dyDescent="0.3">
      <c r="B392" s="16"/>
      <c r="C392" s="17"/>
      <c r="D392" s="17"/>
      <c r="E392" s="17"/>
      <c r="F392" s="17"/>
      <c r="G392" s="17"/>
      <c r="H392" s="17"/>
    </row>
    <row r="393" spans="1:8" s="3" customFormat="1" ht="24" customHeight="1" x14ac:dyDescent="0.3">
      <c r="A393" s="3">
        <v>22803</v>
      </c>
      <c r="B393" s="10" t="s">
        <v>3315</v>
      </c>
      <c r="C393" s="11"/>
      <c r="D393" s="11" t="s">
        <v>3316</v>
      </c>
      <c r="E393" s="18" t="s">
        <v>239</v>
      </c>
      <c r="F393" s="15">
        <f>H391</f>
        <v>65000</v>
      </c>
      <c r="G393" s="19">
        <v>0</v>
      </c>
      <c r="H393" s="15">
        <f>IF(E393 = CHAR(37), F393*G393/100,F393*G393)</f>
        <v>0</v>
      </c>
    </row>
    <row r="394" spans="1:8" s="3" customFormat="1" ht="12" customHeight="1" x14ac:dyDescent="0.3">
      <c r="B394" s="16"/>
      <c r="C394" s="17"/>
      <c r="D394" s="17"/>
      <c r="E394" s="17"/>
      <c r="F394" s="17"/>
      <c r="G394" s="17"/>
      <c r="H394" s="17"/>
    </row>
    <row r="395" spans="1:8" s="3" customFormat="1" ht="24" customHeight="1" x14ac:dyDescent="0.3">
      <c r="A395" s="3">
        <v>22804</v>
      </c>
      <c r="B395" s="10" t="s">
        <v>3317</v>
      </c>
      <c r="C395" s="11"/>
      <c r="D395" s="11" t="s">
        <v>3318</v>
      </c>
      <c r="E395" s="18" t="s">
        <v>19</v>
      </c>
      <c r="F395" s="15">
        <v>1</v>
      </c>
      <c r="G395" s="19">
        <v>0</v>
      </c>
      <c r="H395" s="15">
        <f>IF(E395 = CHAR(37), F395*G395/100,F395*G395)</f>
        <v>0</v>
      </c>
    </row>
    <row r="396" spans="1:8" s="3" customFormat="1" ht="12" customHeight="1" x14ac:dyDescent="0.3">
      <c r="B396" s="16"/>
      <c r="C396" s="17"/>
      <c r="D396" s="17"/>
      <c r="E396" s="17"/>
      <c r="F396" s="17"/>
      <c r="G396" s="17"/>
      <c r="H396" s="17"/>
    </row>
    <row r="397" spans="1:8" s="3" customFormat="1" ht="60" customHeight="1" x14ac:dyDescent="0.3">
      <c r="A397" s="3">
        <v>22805</v>
      </c>
      <c r="B397" s="10" t="s">
        <v>3319</v>
      </c>
      <c r="C397" s="11"/>
      <c r="D397" s="11" t="s">
        <v>3320</v>
      </c>
      <c r="E397" s="18" t="s">
        <v>19</v>
      </c>
      <c r="F397" s="15">
        <v>1</v>
      </c>
      <c r="G397" s="19">
        <v>0</v>
      </c>
      <c r="H397" s="15">
        <f>IF(E397 = CHAR(37), F397*G397/100,F397*G397)</f>
        <v>0</v>
      </c>
    </row>
    <row r="398" spans="1:8" s="3" customFormat="1" ht="12" customHeight="1" x14ac:dyDescent="0.3">
      <c r="B398" s="16"/>
      <c r="C398" s="17"/>
      <c r="D398" s="17"/>
      <c r="E398" s="17"/>
      <c r="F398" s="17"/>
      <c r="G398" s="17"/>
      <c r="H398" s="17"/>
    </row>
    <row r="399" spans="1:8" s="3" customFormat="1" ht="12" customHeight="1" x14ac:dyDescent="0.3">
      <c r="A399" s="3">
        <v>22806</v>
      </c>
      <c r="B399" s="10" t="s">
        <v>3321</v>
      </c>
      <c r="C399" s="11"/>
      <c r="D399" s="12" t="s">
        <v>3322</v>
      </c>
      <c r="E399" s="18"/>
      <c r="F399" s="15"/>
      <c r="G399" s="15"/>
      <c r="H399" s="15"/>
    </row>
    <row r="400" spans="1:8" s="3" customFormat="1" ht="12" customHeight="1" x14ac:dyDescent="0.3">
      <c r="B400" s="16"/>
      <c r="C400" s="17"/>
      <c r="D400" s="17"/>
      <c r="E400" s="17"/>
      <c r="F400" s="17"/>
      <c r="G400" s="17"/>
      <c r="H400" s="17"/>
    </row>
    <row r="401" spans="1:8" s="3" customFormat="1" ht="36" customHeight="1" x14ac:dyDescent="0.3">
      <c r="A401" s="3">
        <v>22871</v>
      </c>
      <c r="B401" s="10" t="s">
        <v>3323</v>
      </c>
      <c r="C401" s="11"/>
      <c r="D401" s="11" t="s">
        <v>3324</v>
      </c>
      <c r="E401" s="18" t="s">
        <v>19</v>
      </c>
      <c r="F401" s="15">
        <v>1</v>
      </c>
      <c r="G401" s="19">
        <v>0</v>
      </c>
      <c r="H401" s="15">
        <f>IF(E401 = CHAR(37), F401*G401/100,F401*G401)</f>
        <v>0</v>
      </c>
    </row>
    <row r="402" spans="1:8" s="3" customFormat="1" ht="12" customHeight="1" x14ac:dyDescent="0.3">
      <c r="B402" s="16"/>
      <c r="C402" s="17"/>
      <c r="D402" s="17"/>
      <c r="E402" s="17"/>
      <c r="F402" s="17"/>
      <c r="G402" s="17"/>
      <c r="H402" s="17"/>
    </row>
    <row r="403" spans="1:8" s="3" customFormat="1" ht="24" customHeight="1" x14ac:dyDescent="0.3">
      <c r="A403" s="3">
        <v>22872</v>
      </c>
      <c r="B403" s="10" t="s">
        <v>3325</v>
      </c>
      <c r="C403" s="11"/>
      <c r="D403" s="11" t="s">
        <v>3326</v>
      </c>
      <c r="E403" s="18" t="s">
        <v>19</v>
      </c>
      <c r="F403" s="15">
        <v>1</v>
      </c>
      <c r="G403" s="19">
        <v>0</v>
      </c>
      <c r="H403" s="15">
        <f>IF(E403 = CHAR(37), F403*G403/100,F403*G403)</f>
        <v>0</v>
      </c>
    </row>
    <row r="404" spans="1:8" s="3" customFormat="1" ht="12" customHeight="1" x14ac:dyDescent="0.3">
      <c r="B404" s="16"/>
      <c r="C404" s="17"/>
      <c r="D404" s="17"/>
      <c r="E404" s="17"/>
      <c r="F404" s="17"/>
      <c r="G404" s="17"/>
      <c r="H404" s="17"/>
    </row>
    <row r="405" spans="1:8" s="3" customFormat="1" ht="24" customHeight="1" x14ac:dyDescent="0.3">
      <c r="A405" s="3">
        <v>22873</v>
      </c>
      <c r="B405" s="10" t="s">
        <v>3327</v>
      </c>
      <c r="C405" s="11"/>
      <c r="D405" s="11" t="s">
        <v>3328</v>
      </c>
      <c r="E405" s="18" t="s">
        <v>19</v>
      </c>
      <c r="F405" s="15">
        <v>1</v>
      </c>
      <c r="G405" s="19">
        <v>0</v>
      </c>
      <c r="H405" s="15">
        <f>IF(E405 = CHAR(37), F405*G405/100,F405*G405)</f>
        <v>0</v>
      </c>
    </row>
    <row r="406" spans="1:8" s="3" customFormat="1" ht="12" customHeight="1" x14ac:dyDescent="0.3">
      <c r="B406" s="16"/>
      <c r="C406" s="17"/>
      <c r="D406" s="17"/>
      <c r="E406" s="17"/>
      <c r="F406" s="17"/>
      <c r="G406" s="17"/>
      <c r="H406" s="17"/>
    </row>
    <row r="407" spans="1:8" s="3" customFormat="1" ht="48" customHeight="1" x14ac:dyDescent="0.3">
      <c r="A407" s="3">
        <v>22874</v>
      </c>
      <c r="B407" s="10" t="s">
        <v>3329</v>
      </c>
      <c r="C407" s="11"/>
      <c r="D407" s="11" t="s">
        <v>3330</v>
      </c>
      <c r="E407" s="18" t="s">
        <v>19</v>
      </c>
      <c r="F407" s="15">
        <v>1</v>
      </c>
      <c r="G407" s="19">
        <v>0</v>
      </c>
      <c r="H407" s="15">
        <f>IF(E407 = CHAR(37), F407*G407/100,F407*G407)</f>
        <v>0</v>
      </c>
    </row>
    <row r="408" spans="1:8" s="3" customFormat="1" ht="12" customHeight="1" x14ac:dyDescent="0.3">
      <c r="B408" s="16"/>
      <c r="C408" s="17"/>
      <c r="D408" s="17"/>
      <c r="E408" s="17"/>
      <c r="F408" s="17"/>
      <c r="G408" s="17"/>
      <c r="H408" s="17"/>
    </row>
    <row r="409" spans="1:8" s="3" customFormat="1" ht="12" customHeight="1" x14ac:dyDescent="0.3">
      <c r="B409" s="16"/>
      <c r="C409" s="17"/>
      <c r="D409" s="17"/>
      <c r="E409" s="17"/>
      <c r="F409" s="17"/>
      <c r="G409" s="17"/>
      <c r="H409" s="17"/>
    </row>
    <row r="410" spans="1:8" s="4" customFormat="1" ht="20.100000000000001" customHeight="1" x14ac:dyDescent="0.3">
      <c r="B410" s="20" t="s">
        <v>78</v>
      </c>
      <c r="C410" s="21"/>
      <c r="D410" s="22"/>
      <c r="E410" s="23"/>
      <c r="F410" s="24"/>
      <c r="G410" s="24"/>
      <c r="H410" s="25">
        <f>SUM(H384:H409)</f>
        <v>140000</v>
      </c>
    </row>
    <row r="411" spans="1:8" s="1" customFormat="1" ht="13.8" x14ac:dyDescent="0.3">
      <c r="B411" s="6" t="s">
        <v>3069</v>
      </c>
    </row>
    <row r="412" spans="1:8" s="2" customFormat="1" ht="12" x14ac:dyDescent="0.3">
      <c r="H412" s="7" t="s">
        <v>3287</v>
      </c>
    </row>
    <row r="413" spans="1:8" s="3" customFormat="1" ht="27.45" customHeight="1" x14ac:dyDescent="0.3">
      <c r="B413" s="8" t="s">
        <v>4</v>
      </c>
      <c r="C413" s="8" t="s">
        <v>5</v>
      </c>
      <c r="D413" s="8" t="s">
        <v>6</v>
      </c>
      <c r="E413" s="8" t="s">
        <v>7</v>
      </c>
      <c r="F413" s="8" t="s">
        <v>8</v>
      </c>
      <c r="G413" s="8" t="s">
        <v>9</v>
      </c>
      <c r="H413" s="9" t="s">
        <v>10</v>
      </c>
    </row>
    <row r="414" spans="1:8" s="4" customFormat="1" ht="20.100000000000001" customHeight="1" x14ac:dyDescent="0.3">
      <c r="B414" s="20" t="s">
        <v>79</v>
      </c>
      <c r="C414" s="21"/>
      <c r="D414" s="22"/>
      <c r="E414" s="23"/>
      <c r="F414" s="24"/>
      <c r="G414" s="24"/>
      <c r="H414" s="25">
        <f>H410</f>
        <v>140000</v>
      </c>
    </row>
    <row r="415" spans="1:8" s="3" customFormat="1" ht="36" customHeight="1" x14ac:dyDescent="0.3">
      <c r="A415" s="3">
        <v>22875</v>
      </c>
      <c r="B415" s="10" t="s">
        <v>3331</v>
      </c>
      <c r="C415" s="11"/>
      <c r="D415" s="11" t="s">
        <v>3332</v>
      </c>
      <c r="E415" s="18" t="s">
        <v>19</v>
      </c>
      <c r="F415" s="15">
        <v>1</v>
      </c>
      <c r="G415" s="19">
        <v>0</v>
      </c>
      <c r="H415" s="15">
        <f>IF(E415 = CHAR(37), F415*G415/100,F415*G415)</f>
        <v>0</v>
      </c>
    </row>
    <row r="416" spans="1:8" s="3" customFormat="1" ht="12" customHeight="1" x14ac:dyDescent="0.3">
      <c r="B416" s="16"/>
      <c r="C416" s="17"/>
      <c r="D416" s="17"/>
      <c r="E416" s="17"/>
      <c r="F416" s="17"/>
      <c r="G416" s="17"/>
      <c r="H416" s="17"/>
    </row>
    <row r="417" spans="2:8" s="3" customFormat="1" ht="12" customHeight="1" x14ac:dyDescent="0.3">
      <c r="B417" s="16"/>
      <c r="C417" s="17"/>
      <c r="D417" s="17"/>
      <c r="E417" s="17"/>
      <c r="F417" s="17"/>
      <c r="G417" s="17"/>
      <c r="H417" s="17"/>
    </row>
    <row r="418" spans="2:8" s="3" customFormat="1" ht="12" customHeight="1" x14ac:dyDescent="0.3">
      <c r="B418" s="16"/>
      <c r="C418" s="17"/>
      <c r="D418" s="17"/>
      <c r="E418" s="17"/>
      <c r="F418" s="17"/>
      <c r="G418" s="17"/>
      <c r="H418" s="17"/>
    </row>
    <row r="419" spans="2:8" s="3" customFormat="1" ht="12" customHeight="1" x14ac:dyDescent="0.3">
      <c r="B419" s="16"/>
      <c r="C419" s="17"/>
      <c r="D419" s="17"/>
      <c r="E419" s="17"/>
      <c r="F419" s="17"/>
      <c r="G419" s="17"/>
      <c r="H419" s="17"/>
    </row>
    <row r="420" spans="2:8" s="3" customFormat="1" ht="12" customHeight="1" x14ac:dyDescent="0.3">
      <c r="B420" s="16"/>
      <c r="C420" s="17"/>
      <c r="D420" s="17"/>
      <c r="E420" s="17"/>
      <c r="F420" s="17"/>
      <c r="G420" s="17"/>
      <c r="H420" s="17"/>
    </row>
    <row r="421" spans="2:8" s="3" customFormat="1" ht="12" customHeight="1" x14ac:dyDescent="0.3">
      <c r="B421" s="16"/>
      <c r="C421" s="17"/>
      <c r="D421" s="17"/>
      <c r="E421" s="17"/>
      <c r="F421" s="17"/>
      <c r="G421" s="17"/>
      <c r="H421" s="17"/>
    </row>
    <row r="422" spans="2:8" s="3" customFormat="1" ht="12" customHeight="1" x14ac:dyDescent="0.3">
      <c r="B422" s="16"/>
      <c r="C422" s="17"/>
      <c r="D422" s="17"/>
      <c r="E422" s="17"/>
      <c r="F422" s="17"/>
      <c r="G422" s="17"/>
      <c r="H422" s="17"/>
    </row>
    <row r="423" spans="2:8" s="3" customFormat="1" ht="12" customHeight="1" x14ac:dyDescent="0.3">
      <c r="B423" s="16"/>
      <c r="C423" s="17"/>
      <c r="D423" s="17"/>
      <c r="E423" s="17"/>
      <c r="F423" s="17"/>
      <c r="G423" s="17"/>
      <c r="H423" s="17"/>
    </row>
    <row r="424" spans="2:8" s="3" customFormat="1" ht="12" customHeight="1" x14ac:dyDescent="0.3">
      <c r="B424" s="16"/>
      <c r="C424" s="17"/>
      <c r="D424" s="17"/>
      <c r="E424" s="17"/>
      <c r="F424" s="17"/>
      <c r="G424" s="17"/>
      <c r="H424" s="17"/>
    </row>
    <row r="425" spans="2:8" s="3" customFormat="1" ht="12" customHeight="1" x14ac:dyDescent="0.3">
      <c r="B425" s="16"/>
      <c r="C425" s="17"/>
      <c r="D425" s="17"/>
      <c r="E425" s="17"/>
      <c r="F425" s="17"/>
      <c r="G425" s="17"/>
      <c r="H425" s="17"/>
    </row>
    <row r="426" spans="2:8" s="3" customFormat="1" ht="12" customHeight="1" x14ac:dyDescent="0.3">
      <c r="B426" s="16"/>
      <c r="C426" s="17"/>
      <c r="D426" s="17"/>
      <c r="E426" s="17"/>
      <c r="F426" s="17"/>
      <c r="G426" s="17"/>
      <c r="H426" s="17"/>
    </row>
    <row r="427" spans="2:8" s="3" customFormat="1" ht="12" customHeight="1" x14ac:dyDescent="0.3">
      <c r="B427" s="16"/>
      <c r="C427" s="17"/>
      <c r="D427" s="17"/>
      <c r="E427" s="17"/>
      <c r="F427" s="17"/>
      <c r="G427" s="17"/>
      <c r="H427" s="17"/>
    </row>
    <row r="428" spans="2:8" s="3" customFormat="1" ht="12" customHeight="1" x14ac:dyDescent="0.3">
      <c r="B428" s="16"/>
      <c r="C428" s="17"/>
      <c r="D428" s="17"/>
      <c r="E428" s="17"/>
      <c r="F428" s="17"/>
      <c r="G428" s="17"/>
      <c r="H428" s="17"/>
    </row>
    <row r="429" spans="2:8" s="3" customFormat="1" ht="12" customHeight="1" x14ac:dyDescent="0.3">
      <c r="B429" s="16"/>
      <c r="C429" s="17"/>
      <c r="D429" s="17"/>
      <c r="E429" s="17"/>
      <c r="F429" s="17"/>
      <c r="G429" s="17"/>
      <c r="H429" s="17"/>
    </row>
    <row r="430" spans="2:8" s="3" customFormat="1" ht="12" customHeight="1" x14ac:dyDescent="0.3">
      <c r="B430" s="16"/>
      <c r="C430" s="17"/>
      <c r="D430" s="17"/>
      <c r="E430" s="17"/>
      <c r="F430" s="17"/>
      <c r="G430" s="17"/>
      <c r="H430" s="17"/>
    </row>
    <row r="431" spans="2:8" s="3" customFormat="1" ht="12" customHeight="1" x14ac:dyDescent="0.3">
      <c r="B431" s="16"/>
      <c r="C431" s="17"/>
      <c r="D431" s="17"/>
      <c r="E431" s="17"/>
      <c r="F431" s="17"/>
      <c r="G431" s="17"/>
      <c r="H431" s="17"/>
    </row>
    <row r="432" spans="2:8" s="3" customFormat="1" ht="12" customHeight="1" x14ac:dyDescent="0.3">
      <c r="B432" s="16"/>
      <c r="C432" s="17"/>
      <c r="D432" s="17"/>
      <c r="E432" s="17"/>
      <c r="F432" s="17"/>
      <c r="G432" s="17"/>
      <c r="H432" s="17"/>
    </row>
    <row r="433" spans="2:8" s="3" customFormat="1" ht="12" customHeight="1" x14ac:dyDescent="0.3">
      <c r="B433" s="16"/>
      <c r="C433" s="17"/>
      <c r="D433" s="17"/>
      <c r="E433" s="17"/>
      <c r="F433" s="17"/>
      <c r="G433" s="17"/>
      <c r="H433" s="17"/>
    </row>
    <row r="434" spans="2:8" s="3" customFormat="1" ht="12" customHeight="1" x14ac:dyDescent="0.3">
      <c r="B434" s="16"/>
      <c r="C434" s="17"/>
      <c r="D434" s="17"/>
      <c r="E434" s="17"/>
      <c r="F434" s="17"/>
      <c r="G434" s="17"/>
      <c r="H434" s="17"/>
    </row>
    <row r="435" spans="2:8" s="3" customFormat="1" ht="12" customHeight="1" x14ac:dyDescent="0.3">
      <c r="B435" s="16"/>
      <c r="C435" s="17"/>
      <c r="D435" s="17"/>
      <c r="E435" s="17"/>
      <c r="F435" s="17"/>
      <c r="G435" s="17"/>
      <c r="H435" s="17"/>
    </row>
    <row r="436" spans="2:8" s="3" customFormat="1" ht="12" customHeight="1" x14ac:dyDescent="0.3">
      <c r="B436" s="16"/>
      <c r="C436" s="17"/>
      <c r="D436" s="17"/>
      <c r="E436" s="17"/>
      <c r="F436" s="17"/>
      <c r="G436" s="17"/>
      <c r="H436" s="17"/>
    </row>
    <row r="437" spans="2:8" s="3" customFormat="1" ht="12" customHeight="1" x14ac:dyDescent="0.3">
      <c r="B437" s="16"/>
      <c r="C437" s="17"/>
      <c r="D437" s="17"/>
      <c r="E437" s="17"/>
      <c r="F437" s="17"/>
      <c r="G437" s="17"/>
      <c r="H437" s="17"/>
    </row>
    <row r="438" spans="2:8" s="3" customFormat="1" ht="12" customHeight="1" x14ac:dyDescent="0.3">
      <c r="B438" s="16"/>
      <c r="C438" s="17"/>
      <c r="D438" s="17"/>
      <c r="E438" s="17"/>
      <c r="F438" s="17"/>
      <c r="G438" s="17"/>
      <c r="H438" s="17"/>
    </row>
    <row r="439" spans="2:8" s="3" customFormat="1" ht="12" customHeight="1" x14ac:dyDescent="0.3">
      <c r="B439" s="16"/>
      <c r="C439" s="17"/>
      <c r="D439" s="17"/>
      <c r="E439" s="17"/>
      <c r="F439" s="17"/>
      <c r="G439" s="17"/>
      <c r="H439" s="17"/>
    </row>
    <row r="440" spans="2:8" s="3" customFormat="1" ht="12" customHeight="1" x14ac:dyDescent="0.3">
      <c r="B440" s="16"/>
      <c r="C440" s="17"/>
      <c r="D440" s="17"/>
      <c r="E440" s="17"/>
      <c r="F440" s="17"/>
      <c r="G440" s="17"/>
      <c r="H440" s="17"/>
    </row>
    <row r="441" spans="2:8" s="3" customFormat="1" ht="12" customHeight="1" x14ac:dyDescent="0.3">
      <c r="B441" s="16"/>
      <c r="C441" s="17"/>
      <c r="D441" s="17"/>
      <c r="E441" s="17"/>
      <c r="F441" s="17"/>
      <c r="G441" s="17"/>
      <c r="H441" s="17"/>
    </row>
    <row r="442" spans="2:8" s="3" customFormat="1" ht="12" customHeight="1" x14ac:dyDescent="0.3">
      <c r="B442" s="16"/>
      <c r="C442" s="17"/>
      <c r="D442" s="17"/>
      <c r="E442" s="17"/>
      <c r="F442" s="17"/>
      <c r="G442" s="17"/>
      <c r="H442" s="17"/>
    </row>
    <row r="443" spans="2:8" s="3" customFormat="1" ht="12" customHeight="1" x14ac:dyDescent="0.3">
      <c r="B443" s="16"/>
      <c r="C443" s="17"/>
      <c r="D443" s="17"/>
      <c r="E443" s="17"/>
      <c r="F443" s="17"/>
      <c r="G443" s="17"/>
      <c r="H443" s="17"/>
    </row>
    <row r="444" spans="2:8" s="3" customFormat="1" ht="12" customHeight="1" x14ac:dyDescent="0.3">
      <c r="B444" s="16"/>
      <c r="C444" s="17"/>
      <c r="D444" s="17"/>
      <c r="E444" s="17"/>
      <c r="F444" s="17"/>
      <c r="G444" s="17"/>
      <c r="H444" s="17"/>
    </row>
    <row r="445" spans="2:8" s="3" customFormat="1" ht="12" customHeight="1" x14ac:dyDescent="0.3">
      <c r="B445" s="16"/>
      <c r="C445" s="17"/>
      <c r="D445" s="17"/>
      <c r="E445" s="17"/>
      <c r="F445" s="17"/>
      <c r="G445" s="17"/>
      <c r="H445" s="17"/>
    </row>
    <row r="446" spans="2:8" s="3" customFormat="1" ht="12" customHeight="1" x14ac:dyDescent="0.3">
      <c r="B446" s="16"/>
      <c r="C446" s="17"/>
      <c r="D446" s="17"/>
      <c r="E446" s="17"/>
      <c r="F446" s="17"/>
      <c r="G446" s="17"/>
      <c r="H446" s="17"/>
    </row>
    <row r="447" spans="2:8" s="3" customFormat="1" ht="12" customHeight="1" x14ac:dyDescent="0.3">
      <c r="B447" s="16"/>
      <c r="C447" s="17"/>
      <c r="D447" s="17"/>
      <c r="E447" s="17"/>
      <c r="F447" s="17"/>
      <c r="G447" s="17"/>
      <c r="H447" s="17"/>
    </row>
    <row r="448" spans="2:8" s="3" customFormat="1" ht="12" customHeight="1" x14ac:dyDescent="0.3">
      <c r="B448" s="16"/>
      <c r="C448" s="17"/>
      <c r="D448" s="17"/>
      <c r="E448" s="17"/>
      <c r="F448" s="17"/>
      <c r="G448" s="17"/>
      <c r="H448" s="17"/>
    </row>
    <row r="449" spans="2:8" s="3" customFormat="1" ht="12" customHeight="1" x14ac:dyDescent="0.3">
      <c r="B449" s="16"/>
      <c r="C449" s="17"/>
      <c r="D449" s="17"/>
      <c r="E449" s="17"/>
      <c r="F449" s="17"/>
      <c r="G449" s="17"/>
      <c r="H449" s="17"/>
    </row>
    <row r="450" spans="2:8" s="3" customFormat="1" ht="12" customHeight="1" x14ac:dyDescent="0.3">
      <c r="B450" s="16"/>
      <c r="C450" s="17"/>
      <c r="D450" s="17"/>
      <c r="E450" s="17"/>
      <c r="F450" s="17"/>
      <c r="G450" s="17"/>
      <c r="H450" s="17"/>
    </row>
    <row r="451" spans="2:8" s="3" customFormat="1" ht="12" customHeight="1" x14ac:dyDescent="0.3">
      <c r="B451" s="16"/>
      <c r="C451" s="17"/>
      <c r="D451" s="17"/>
      <c r="E451" s="17"/>
      <c r="F451" s="17"/>
      <c r="G451" s="17"/>
      <c r="H451" s="17"/>
    </row>
    <row r="452" spans="2:8" s="3" customFormat="1" ht="12" customHeight="1" x14ac:dyDescent="0.3">
      <c r="B452" s="16"/>
      <c r="C452" s="17"/>
      <c r="D452" s="17"/>
      <c r="E452" s="17"/>
      <c r="F452" s="17"/>
      <c r="G452" s="17"/>
      <c r="H452" s="17"/>
    </row>
    <row r="453" spans="2:8" s="3" customFormat="1" ht="12" customHeight="1" x14ac:dyDescent="0.3">
      <c r="B453" s="16"/>
      <c r="C453" s="17"/>
      <c r="D453" s="17"/>
      <c r="E453" s="17"/>
      <c r="F453" s="17"/>
      <c r="G453" s="17"/>
      <c r="H453" s="17"/>
    </row>
    <row r="454" spans="2:8" s="3" customFormat="1" ht="12" customHeight="1" x14ac:dyDescent="0.3">
      <c r="B454" s="16"/>
      <c r="C454" s="17"/>
      <c r="D454" s="17"/>
      <c r="E454" s="17"/>
      <c r="F454" s="17"/>
      <c r="G454" s="17"/>
      <c r="H454" s="17"/>
    </row>
    <row r="455" spans="2:8" s="3" customFormat="1" ht="12" customHeight="1" x14ac:dyDescent="0.3">
      <c r="B455" s="16"/>
      <c r="C455" s="17"/>
      <c r="D455" s="17"/>
      <c r="E455" s="17"/>
      <c r="F455" s="17"/>
      <c r="G455" s="17"/>
      <c r="H455" s="17"/>
    </row>
    <row r="456" spans="2:8" s="3" customFormat="1" ht="12" customHeight="1" x14ac:dyDescent="0.3">
      <c r="B456" s="16"/>
      <c r="C456" s="17"/>
      <c r="D456" s="17"/>
      <c r="E456" s="17"/>
      <c r="F456" s="17"/>
      <c r="G456" s="17"/>
      <c r="H456" s="17"/>
    </row>
    <row r="457" spans="2:8" s="3" customFormat="1" ht="12" customHeight="1" x14ac:dyDescent="0.3">
      <c r="B457" s="16"/>
      <c r="C457" s="17"/>
      <c r="D457" s="17"/>
      <c r="E457" s="17"/>
      <c r="F457" s="17"/>
      <c r="G457" s="17"/>
      <c r="H457" s="17"/>
    </row>
    <row r="458" spans="2:8" s="3" customFormat="1" ht="12" customHeight="1" x14ac:dyDescent="0.3">
      <c r="B458" s="16"/>
      <c r="C458" s="17"/>
      <c r="D458" s="17"/>
      <c r="E458" s="17"/>
      <c r="F458" s="17"/>
      <c r="G458" s="17"/>
      <c r="H458" s="17"/>
    </row>
    <row r="459" spans="2:8" s="3" customFormat="1" ht="12" customHeight="1" x14ac:dyDescent="0.3">
      <c r="B459" s="16"/>
      <c r="C459" s="17"/>
      <c r="D459" s="17"/>
      <c r="E459" s="17"/>
      <c r="F459" s="17"/>
      <c r="G459" s="17"/>
      <c r="H459" s="17"/>
    </row>
    <row r="460" spans="2:8" s="3" customFormat="1" ht="12" customHeight="1" x14ac:dyDescent="0.3">
      <c r="B460" s="16"/>
      <c r="C460" s="17"/>
      <c r="D460" s="17"/>
      <c r="E460" s="17"/>
      <c r="F460" s="17"/>
      <c r="G460" s="17"/>
      <c r="H460" s="17"/>
    </row>
    <row r="461" spans="2:8" s="3" customFormat="1" ht="12" customHeight="1" x14ac:dyDescent="0.3">
      <c r="B461" s="16"/>
      <c r="C461" s="17"/>
      <c r="D461" s="17"/>
      <c r="E461" s="17"/>
      <c r="F461" s="17"/>
      <c r="G461" s="17"/>
      <c r="H461" s="17"/>
    </row>
    <row r="462" spans="2:8" s="3" customFormat="1" ht="12" customHeight="1" x14ac:dyDescent="0.3">
      <c r="B462" s="16"/>
      <c r="C462" s="17"/>
      <c r="D462" s="17"/>
      <c r="E462" s="17"/>
      <c r="F462" s="17"/>
      <c r="G462" s="17"/>
      <c r="H462" s="17"/>
    </row>
    <row r="463" spans="2:8" s="3" customFormat="1" ht="12" customHeight="1" x14ac:dyDescent="0.3">
      <c r="B463" s="16"/>
      <c r="C463" s="17"/>
      <c r="D463" s="17"/>
      <c r="E463" s="17"/>
      <c r="F463" s="17"/>
      <c r="G463" s="17"/>
      <c r="H463" s="17"/>
    </row>
    <row r="464" spans="2:8" s="3" customFormat="1" ht="12" customHeight="1" x14ac:dyDescent="0.3">
      <c r="B464" s="16"/>
      <c r="C464" s="17"/>
      <c r="D464" s="17"/>
      <c r="E464" s="17"/>
      <c r="F464" s="17"/>
      <c r="G464" s="17"/>
      <c r="H464" s="17"/>
    </row>
    <row r="465" spans="1:8" s="3" customFormat="1" ht="12" customHeight="1" x14ac:dyDescent="0.3">
      <c r="B465" s="16"/>
      <c r="C465" s="17"/>
      <c r="D465" s="17"/>
      <c r="E465" s="17"/>
      <c r="F465" s="17"/>
      <c r="G465" s="17"/>
      <c r="H465" s="17"/>
    </row>
    <row r="466" spans="1:8" s="3" customFormat="1" ht="12" customHeight="1" x14ac:dyDescent="0.3">
      <c r="B466" s="16"/>
      <c r="C466" s="17"/>
      <c r="D466" s="17"/>
      <c r="E466" s="17"/>
      <c r="F466" s="17"/>
      <c r="G466" s="17"/>
      <c r="H466" s="17"/>
    </row>
    <row r="467" spans="1:8" s="3" customFormat="1" ht="12" customHeight="1" x14ac:dyDescent="0.3">
      <c r="B467" s="16"/>
      <c r="C467" s="17"/>
      <c r="D467" s="17"/>
      <c r="E467" s="17"/>
      <c r="F467" s="17"/>
      <c r="G467" s="17"/>
      <c r="H467" s="17"/>
    </row>
    <row r="468" spans="1:8" s="3" customFormat="1" ht="12" customHeight="1" x14ac:dyDescent="0.3">
      <c r="B468" s="16"/>
      <c r="C468" s="17"/>
      <c r="D468" s="17"/>
      <c r="E468" s="17"/>
      <c r="F468" s="17"/>
      <c r="G468" s="17"/>
      <c r="H468" s="17"/>
    </row>
    <row r="469" spans="1:8" s="3" customFormat="1" ht="12" customHeight="1" x14ac:dyDescent="0.3">
      <c r="B469" s="16"/>
      <c r="C469" s="17"/>
      <c r="D469" s="17"/>
      <c r="E469" s="17"/>
      <c r="F469" s="17"/>
      <c r="G469" s="17"/>
      <c r="H469" s="17"/>
    </row>
    <row r="470" spans="1:8" s="3" customFormat="1" ht="12" customHeight="1" x14ac:dyDescent="0.3">
      <c r="B470" s="16"/>
      <c r="C470" s="17"/>
      <c r="D470" s="17"/>
      <c r="E470" s="17"/>
      <c r="F470" s="17"/>
      <c r="G470" s="17"/>
      <c r="H470" s="17"/>
    </row>
    <row r="471" spans="1:8" s="3" customFormat="1" ht="12" customHeight="1" x14ac:dyDescent="0.3">
      <c r="B471" s="16"/>
      <c r="C471" s="17"/>
      <c r="D471" s="17"/>
      <c r="E471" s="17"/>
      <c r="F471" s="17"/>
      <c r="G471" s="17"/>
      <c r="H471" s="17"/>
    </row>
    <row r="472" spans="1:8" s="4" customFormat="1" ht="20.100000000000001" customHeight="1" x14ac:dyDescent="0.3">
      <c r="B472" s="20" t="s">
        <v>98</v>
      </c>
      <c r="C472" s="21"/>
      <c r="D472" s="22"/>
      <c r="E472" s="23"/>
      <c r="F472" s="24"/>
      <c r="G472" s="24"/>
      <c r="H472" s="25">
        <f>SUM(H414:H471)</f>
        <v>140000</v>
      </c>
    </row>
    <row r="473" spans="1:8" s="1" customFormat="1" ht="13.8" x14ac:dyDescent="0.3">
      <c r="B473" s="6" t="s">
        <v>3069</v>
      </c>
    </row>
    <row r="474" spans="1:8" s="2" customFormat="1" ht="12" x14ac:dyDescent="0.3">
      <c r="H474" s="7" t="s">
        <v>3333</v>
      </c>
    </row>
    <row r="475" spans="1:8" s="3" customFormat="1" ht="27.45" customHeight="1" x14ac:dyDescent="0.3">
      <c r="B475" s="8" t="s">
        <v>4</v>
      </c>
      <c r="C475" s="8" t="s">
        <v>5</v>
      </c>
      <c r="D475" s="8" t="s">
        <v>6</v>
      </c>
      <c r="E475" s="8" t="s">
        <v>7</v>
      </c>
      <c r="F475" s="8" t="s">
        <v>8</v>
      </c>
      <c r="G475" s="8" t="s">
        <v>9</v>
      </c>
      <c r="H475" s="9" t="s">
        <v>10</v>
      </c>
    </row>
    <row r="476" spans="1:8" s="3" customFormat="1" ht="24" customHeight="1" x14ac:dyDescent="0.3">
      <c r="A476" s="3">
        <v>22807</v>
      </c>
      <c r="B476" s="10" t="s">
        <v>3334</v>
      </c>
      <c r="C476" s="11" t="s">
        <v>3335</v>
      </c>
      <c r="D476" s="12" t="s">
        <v>3336</v>
      </c>
      <c r="E476" s="18"/>
      <c r="F476" s="15"/>
      <c r="G476" s="15"/>
      <c r="H476" s="15"/>
    </row>
    <row r="477" spans="1:8" s="3" customFormat="1" ht="12" customHeight="1" x14ac:dyDescent="0.3">
      <c r="B477" s="16"/>
      <c r="C477" s="17"/>
      <c r="D477" s="17"/>
      <c r="E477" s="17"/>
      <c r="F477" s="17"/>
      <c r="G477" s="17"/>
      <c r="H477" s="17"/>
    </row>
    <row r="478" spans="1:8" s="3" customFormat="1" ht="12" customHeight="1" x14ac:dyDescent="0.3">
      <c r="A478" s="3">
        <v>22808</v>
      </c>
      <c r="B478" s="10"/>
      <c r="C478" s="11"/>
      <c r="D478" s="27" t="s">
        <v>3337</v>
      </c>
      <c r="E478" s="18"/>
      <c r="F478" s="15"/>
      <c r="G478" s="15"/>
      <c r="H478" s="15"/>
    </row>
    <row r="479" spans="1:8" s="3" customFormat="1" ht="12" customHeight="1" x14ac:dyDescent="0.3">
      <c r="B479" s="16"/>
      <c r="C479" s="17"/>
      <c r="D479" s="17"/>
      <c r="E479" s="17"/>
      <c r="F479" s="17"/>
      <c r="G479" s="17"/>
      <c r="H479" s="17"/>
    </row>
    <row r="480" spans="1:8" s="3" customFormat="1" ht="12" customHeight="1" x14ac:dyDescent="0.3">
      <c r="A480" s="3">
        <v>22809</v>
      </c>
      <c r="B480" s="10" t="s">
        <v>3338</v>
      </c>
      <c r="C480" s="11"/>
      <c r="D480" s="11" t="s">
        <v>3339</v>
      </c>
      <c r="E480" s="18" t="s">
        <v>68</v>
      </c>
      <c r="F480" s="15">
        <v>8</v>
      </c>
      <c r="G480" s="19">
        <v>0</v>
      </c>
      <c r="H480" s="15">
        <f>IF(E480 = CHAR(37), F480*G480/100,F480*G480)</f>
        <v>0</v>
      </c>
    </row>
    <row r="481" spans="1:8" s="3" customFormat="1" ht="12" customHeight="1" x14ac:dyDescent="0.3">
      <c r="B481" s="16"/>
      <c r="C481" s="17"/>
      <c r="D481" s="17"/>
      <c r="E481" s="17"/>
      <c r="F481" s="17"/>
      <c r="G481" s="17"/>
      <c r="H481" s="17"/>
    </row>
    <row r="482" spans="1:8" s="3" customFormat="1" ht="12" customHeight="1" x14ac:dyDescent="0.3">
      <c r="A482" s="3">
        <v>22810</v>
      </c>
      <c r="B482" s="10" t="s">
        <v>3340</v>
      </c>
      <c r="C482" s="11"/>
      <c r="D482" s="11" t="s">
        <v>3341</v>
      </c>
      <c r="E482" s="18" t="s">
        <v>68</v>
      </c>
      <c r="F482" s="15">
        <v>8</v>
      </c>
      <c r="G482" s="19">
        <v>0</v>
      </c>
      <c r="H482" s="15">
        <f>IF(E482 = CHAR(37), F482*G482/100,F482*G482)</f>
        <v>0</v>
      </c>
    </row>
    <row r="483" spans="1:8" s="3" customFormat="1" ht="12" customHeight="1" x14ac:dyDescent="0.3">
      <c r="B483" s="16"/>
      <c r="C483" s="17"/>
      <c r="D483" s="17"/>
      <c r="E483" s="17"/>
      <c r="F483" s="17"/>
      <c r="G483" s="17"/>
      <c r="H483" s="17"/>
    </row>
    <row r="484" spans="1:8" s="3" customFormat="1" ht="12" customHeight="1" x14ac:dyDescent="0.3">
      <c r="A484" s="3">
        <v>22811</v>
      </c>
      <c r="B484" s="10" t="s">
        <v>3342</v>
      </c>
      <c r="C484" s="11"/>
      <c r="D484" s="11" t="s">
        <v>3343</v>
      </c>
      <c r="E484" s="18" t="s">
        <v>68</v>
      </c>
      <c r="F484" s="15">
        <v>16</v>
      </c>
      <c r="G484" s="19">
        <v>0</v>
      </c>
      <c r="H484" s="15">
        <f>IF(E484 = CHAR(37), F484*G484/100,F484*G484)</f>
        <v>0</v>
      </c>
    </row>
    <row r="485" spans="1:8" s="3" customFormat="1" ht="12" customHeight="1" x14ac:dyDescent="0.3">
      <c r="B485" s="16"/>
      <c r="C485" s="17"/>
      <c r="D485" s="17"/>
      <c r="E485" s="17"/>
      <c r="F485" s="17"/>
      <c r="G485" s="17"/>
      <c r="H485" s="17"/>
    </row>
    <row r="486" spans="1:8" s="3" customFormat="1" ht="12" customHeight="1" x14ac:dyDescent="0.3">
      <c r="A486" s="3">
        <v>22812</v>
      </c>
      <c r="B486" s="10" t="s">
        <v>3344</v>
      </c>
      <c r="C486" s="11"/>
      <c r="D486" s="11" t="s">
        <v>3345</v>
      </c>
      <c r="E486" s="18" t="s">
        <v>68</v>
      </c>
      <c r="F486" s="15">
        <v>6</v>
      </c>
      <c r="G486" s="19">
        <v>0</v>
      </c>
      <c r="H486" s="15">
        <f>IF(E486 = CHAR(37), F486*G486/100,F486*G486)</f>
        <v>0</v>
      </c>
    </row>
    <row r="487" spans="1:8" s="3" customFormat="1" ht="12" customHeight="1" x14ac:dyDescent="0.3">
      <c r="B487" s="16"/>
      <c r="C487" s="17"/>
      <c r="D487" s="17"/>
      <c r="E487" s="17"/>
      <c r="F487" s="17"/>
      <c r="G487" s="17"/>
      <c r="H487" s="17"/>
    </row>
    <row r="488" spans="1:8" s="3" customFormat="1" ht="24" customHeight="1" x14ac:dyDescent="0.3">
      <c r="A488" s="3">
        <v>22813</v>
      </c>
      <c r="B488" s="10" t="s">
        <v>3346</v>
      </c>
      <c r="C488" s="11"/>
      <c r="D488" s="11" t="s">
        <v>3347</v>
      </c>
      <c r="E488" s="18" t="s">
        <v>68</v>
      </c>
      <c r="F488" s="15">
        <v>8</v>
      </c>
      <c r="G488" s="19">
        <v>0</v>
      </c>
      <c r="H488" s="15">
        <f>IF(E488 = CHAR(37), F488*G488/100,F488*G488)</f>
        <v>0</v>
      </c>
    </row>
    <row r="489" spans="1:8" s="3" customFormat="1" ht="12" customHeight="1" x14ac:dyDescent="0.3">
      <c r="B489" s="16"/>
      <c r="C489" s="17"/>
      <c r="D489" s="17"/>
      <c r="E489" s="17"/>
      <c r="F489" s="17"/>
      <c r="G489" s="17"/>
      <c r="H489" s="17"/>
    </row>
    <row r="490" spans="1:8" s="3" customFormat="1" ht="48" customHeight="1" x14ac:dyDescent="0.3">
      <c r="A490" s="3">
        <v>22814</v>
      </c>
      <c r="B490" s="10" t="s">
        <v>3348</v>
      </c>
      <c r="C490" s="11"/>
      <c r="D490" s="11" t="s">
        <v>3349</v>
      </c>
      <c r="E490" s="18" t="s">
        <v>19</v>
      </c>
      <c r="F490" s="15">
        <v>8</v>
      </c>
      <c r="G490" s="19">
        <v>0</v>
      </c>
      <c r="H490" s="15">
        <f>IF(E490 = CHAR(37), F490*G490/100,F490*G490)</f>
        <v>0</v>
      </c>
    </row>
    <row r="491" spans="1:8" s="3" customFormat="1" ht="12" customHeight="1" x14ac:dyDescent="0.3">
      <c r="B491" s="16"/>
      <c r="C491" s="17"/>
      <c r="D491" s="17"/>
      <c r="E491" s="17"/>
      <c r="F491" s="17"/>
      <c r="G491" s="17"/>
      <c r="H491" s="17"/>
    </row>
    <row r="492" spans="1:8" s="3" customFormat="1" ht="12" customHeight="1" x14ac:dyDescent="0.3">
      <c r="A492" s="3">
        <v>22815</v>
      </c>
      <c r="B492" s="10" t="s">
        <v>3350</v>
      </c>
      <c r="C492" s="11"/>
      <c r="D492" s="11" t="s">
        <v>3351</v>
      </c>
      <c r="E492" s="18" t="s">
        <v>68</v>
      </c>
      <c r="F492" s="15">
        <v>4</v>
      </c>
      <c r="G492" s="19">
        <v>0</v>
      </c>
      <c r="H492" s="15">
        <f>IF(E492 = CHAR(37), F492*G492/100,F492*G492)</f>
        <v>0</v>
      </c>
    </row>
    <row r="493" spans="1:8" s="3" customFormat="1" ht="12" customHeight="1" x14ac:dyDescent="0.3">
      <c r="B493" s="16"/>
      <c r="C493" s="17"/>
      <c r="D493" s="17"/>
      <c r="E493" s="17"/>
      <c r="F493" s="17"/>
      <c r="G493" s="17"/>
      <c r="H493" s="17"/>
    </row>
    <row r="494" spans="1:8" s="3" customFormat="1" ht="24" customHeight="1" x14ac:dyDescent="0.3">
      <c r="A494" s="3">
        <v>22816</v>
      </c>
      <c r="B494" s="10" t="s">
        <v>3352</v>
      </c>
      <c r="C494" s="11"/>
      <c r="D494" s="11" t="s">
        <v>3353</v>
      </c>
      <c r="E494" s="18" t="s">
        <v>68</v>
      </c>
      <c r="F494" s="15">
        <v>8</v>
      </c>
      <c r="G494" s="19">
        <v>0</v>
      </c>
      <c r="H494" s="15">
        <f>IF(E494 = CHAR(37), F494*G494/100,F494*G494)</f>
        <v>0</v>
      </c>
    </row>
    <row r="495" spans="1:8" s="3" customFormat="1" ht="12" customHeight="1" x14ac:dyDescent="0.3">
      <c r="B495" s="16"/>
      <c r="C495" s="17"/>
      <c r="D495" s="17"/>
      <c r="E495" s="17"/>
      <c r="F495" s="17"/>
      <c r="G495" s="17"/>
      <c r="H495" s="17"/>
    </row>
    <row r="496" spans="1:8" s="3" customFormat="1" ht="36" customHeight="1" x14ac:dyDescent="0.3">
      <c r="A496" s="3">
        <v>22817</v>
      </c>
      <c r="B496" s="10" t="s">
        <v>3354</v>
      </c>
      <c r="C496" s="11"/>
      <c r="D496" s="11" t="s">
        <v>3355</v>
      </c>
      <c r="E496" s="18" t="s">
        <v>68</v>
      </c>
      <c r="F496" s="15">
        <v>1</v>
      </c>
      <c r="G496" s="19">
        <v>0</v>
      </c>
      <c r="H496" s="15">
        <f>IF(E496 = CHAR(37), F496*G496/100,F496*G496)</f>
        <v>0</v>
      </c>
    </row>
    <row r="497" spans="1:8" s="3" customFormat="1" ht="12" customHeight="1" x14ac:dyDescent="0.3">
      <c r="B497" s="16"/>
      <c r="C497" s="17"/>
      <c r="D497" s="17"/>
      <c r="E497" s="17"/>
      <c r="F497" s="17"/>
      <c r="G497" s="17"/>
      <c r="H497" s="17"/>
    </row>
    <row r="498" spans="1:8" s="3" customFormat="1" ht="24" customHeight="1" x14ac:dyDescent="0.3">
      <c r="A498" s="3">
        <v>22818</v>
      </c>
      <c r="B498" s="10" t="s">
        <v>3356</v>
      </c>
      <c r="C498" s="11"/>
      <c r="D498" s="11" t="s">
        <v>3357</v>
      </c>
      <c r="E498" s="18" t="s">
        <v>68</v>
      </c>
      <c r="F498" s="15">
        <v>4</v>
      </c>
      <c r="G498" s="19">
        <v>0</v>
      </c>
      <c r="H498" s="15">
        <f>IF(E498 = CHAR(37), F498*G498/100,F498*G498)</f>
        <v>0</v>
      </c>
    </row>
    <row r="499" spans="1:8" s="3" customFormat="1" ht="12" customHeight="1" x14ac:dyDescent="0.3">
      <c r="B499" s="16"/>
      <c r="C499" s="17"/>
      <c r="D499" s="17"/>
      <c r="E499" s="17"/>
      <c r="F499" s="17"/>
      <c r="G499" s="17"/>
      <c r="H499" s="17"/>
    </row>
    <row r="500" spans="1:8" s="3" customFormat="1" ht="24" customHeight="1" x14ac:dyDescent="0.3">
      <c r="A500" s="3">
        <v>22819</v>
      </c>
      <c r="B500" s="10" t="s">
        <v>3358</v>
      </c>
      <c r="C500" s="11"/>
      <c r="D500" s="11" t="s">
        <v>3359</v>
      </c>
      <c r="E500" s="18" t="s">
        <v>68</v>
      </c>
      <c r="F500" s="15">
        <v>4</v>
      </c>
      <c r="G500" s="19">
        <v>0</v>
      </c>
      <c r="H500" s="15">
        <f>IF(E500 = CHAR(37), F500*G500/100,F500*G500)</f>
        <v>0</v>
      </c>
    </row>
    <row r="501" spans="1:8" s="3" customFormat="1" ht="12" customHeight="1" x14ac:dyDescent="0.3">
      <c r="B501" s="16"/>
      <c r="C501" s="17"/>
      <c r="D501" s="17"/>
      <c r="E501" s="17"/>
      <c r="F501" s="17"/>
      <c r="G501" s="17"/>
      <c r="H501" s="17"/>
    </row>
    <row r="502" spans="1:8" s="3" customFormat="1" ht="12" customHeight="1" x14ac:dyDescent="0.3">
      <c r="A502" s="3">
        <v>22820</v>
      </c>
      <c r="B502" s="10" t="s">
        <v>3360</v>
      </c>
      <c r="C502" s="11"/>
      <c r="D502" s="11" t="s">
        <v>3361</v>
      </c>
      <c r="E502" s="18" t="s">
        <v>68</v>
      </c>
      <c r="F502" s="15">
        <v>4</v>
      </c>
      <c r="G502" s="19">
        <v>0</v>
      </c>
      <c r="H502" s="15">
        <f>IF(E502 = CHAR(37), F502*G502/100,F502*G502)</f>
        <v>0</v>
      </c>
    </row>
    <row r="503" spans="1:8" s="3" customFormat="1" ht="12" customHeight="1" x14ac:dyDescent="0.3">
      <c r="B503" s="16"/>
      <c r="C503" s="17"/>
      <c r="D503" s="17"/>
      <c r="E503" s="17"/>
      <c r="F503" s="17"/>
      <c r="G503" s="17"/>
      <c r="H503" s="17"/>
    </row>
    <row r="504" spans="1:8" s="3" customFormat="1" ht="12" customHeight="1" x14ac:dyDescent="0.3">
      <c r="A504" s="3">
        <v>22876</v>
      </c>
      <c r="B504" s="10" t="s">
        <v>3362</v>
      </c>
      <c r="C504" s="11"/>
      <c r="D504" s="11" t="s">
        <v>3363</v>
      </c>
      <c r="E504" s="18" t="s">
        <v>68</v>
      </c>
      <c r="F504" s="15">
        <v>1</v>
      </c>
      <c r="G504" s="19">
        <v>0</v>
      </c>
      <c r="H504" s="15">
        <f>IF(E504 = CHAR(37), F504*G504/100,F504*G504)</f>
        <v>0</v>
      </c>
    </row>
    <row r="505" spans="1:8" s="3" customFormat="1" ht="12" customHeight="1" x14ac:dyDescent="0.3">
      <c r="B505" s="16"/>
      <c r="C505" s="17"/>
      <c r="D505" s="17"/>
      <c r="E505" s="17"/>
      <c r="F505" s="17"/>
      <c r="G505" s="17"/>
      <c r="H505" s="17"/>
    </row>
    <row r="506" spans="1:8" s="3" customFormat="1" ht="60" customHeight="1" x14ac:dyDescent="0.3">
      <c r="A506" s="3">
        <v>22877</v>
      </c>
      <c r="B506" s="10" t="s">
        <v>3364</v>
      </c>
      <c r="C506" s="11"/>
      <c r="D506" s="11" t="s">
        <v>3365</v>
      </c>
      <c r="E506" s="18" t="s">
        <v>68</v>
      </c>
      <c r="F506" s="15">
        <v>3</v>
      </c>
      <c r="G506" s="19">
        <v>0</v>
      </c>
      <c r="H506" s="15">
        <f>IF(E506 = CHAR(37), F506*G506/100,F506*G506)</f>
        <v>0</v>
      </c>
    </row>
    <row r="507" spans="1:8" s="3" customFormat="1" ht="12" customHeight="1" x14ac:dyDescent="0.3">
      <c r="B507" s="16"/>
      <c r="C507" s="17"/>
      <c r="D507" s="17"/>
      <c r="E507" s="17"/>
      <c r="F507" s="17"/>
      <c r="G507" s="17"/>
      <c r="H507" s="17"/>
    </row>
    <row r="508" spans="1:8" s="3" customFormat="1" ht="12" customHeight="1" x14ac:dyDescent="0.3">
      <c r="A508" s="3">
        <v>22878</v>
      </c>
      <c r="B508" s="10" t="s">
        <v>3338</v>
      </c>
      <c r="C508" s="11"/>
      <c r="D508" s="12" t="s">
        <v>3366</v>
      </c>
      <c r="E508" s="18"/>
      <c r="F508" s="15"/>
      <c r="G508" s="15"/>
      <c r="H508" s="15"/>
    </row>
    <row r="509" spans="1:8" s="3" customFormat="1" ht="12" customHeight="1" x14ac:dyDescent="0.3">
      <c r="B509" s="16"/>
      <c r="C509" s="17"/>
      <c r="D509" s="17"/>
      <c r="E509" s="17"/>
      <c r="F509" s="17"/>
      <c r="G509" s="17"/>
      <c r="H509" s="17"/>
    </row>
    <row r="510" spans="1:8" s="3" customFormat="1" ht="36" customHeight="1" x14ac:dyDescent="0.3">
      <c r="A510" s="3">
        <v>22821</v>
      </c>
      <c r="B510" s="10"/>
      <c r="C510" s="11"/>
      <c r="D510" s="27" t="s">
        <v>3367</v>
      </c>
      <c r="E510" s="18"/>
      <c r="F510" s="15"/>
      <c r="G510" s="15"/>
      <c r="H510" s="15"/>
    </row>
    <row r="511" spans="1:8" s="3" customFormat="1" ht="12" customHeight="1" x14ac:dyDescent="0.3">
      <c r="B511" s="16"/>
      <c r="C511" s="17"/>
      <c r="D511" s="17"/>
      <c r="E511" s="17"/>
      <c r="F511" s="17"/>
      <c r="G511" s="17"/>
      <c r="H511" s="17"/>
    </row>
    <row r="512" spans="1:8" s="3" customFormat="1" ht="36" customHeight="1" x14ac:dyDescent="0.3">
      <c r="A512" s="3">
        <v>22837</v>
      </c>
      <c r="B512" s="10"/>
      <c r="C512" s="11"/>
      <c r="D512" s="27" t="s">
        <v>3368</v>
      </c>
      <c r="E512" s="18"/>
      <c r="F512" s="15"/>
      <c r="G512" s="15"/>
      <c r="H512" s="15"/>
    </row>
    <row r="513" spans="1:8" s="3" customFormat="1" ht="12" customHeight="1" x14ac:dyDescent="0.3">
      <c r="B513" s="16"/>
      <c r="C513" s="17"/>
      <c r="D513" s="17"/>
      <c r="E513" s="17"/>
      <c r="F513" s="17"/>
      <c r="G513" s="17"/>
      <c r="H513" s="17"/>
    </row>
    <row r="514" spans="1:8" s="3" customFormat="1" ht="12" customHeight="1" x14ac:dyDescent="0.3">
      <c r="A514" s="3">
        <v>22909</v>
      </c>
      <c r="B514" s="10" t="s">
        <v>3369</v>
      </c>
      <c r="C514" s="11"/>
      <c r="D514" s="11" t="s">
        <v>3370</v>
      </c>
      <c r="E514" s="18" t="s">
        <v>622</v>
      </c>
      <c r="F514" s="15">
        <v>12</v>
      </c>
      <c r="G514" s="19">
        <v>0</v>
      </c>
      <c r="H514" s="15">
        <f>IF(E514 = CHAR(37), F514*G514/100,F514*G514)</f>
        <v>0</v>
      </c>
    </row>
    <row r="515" spans="1:8" s="3" customFormat="1" ht="12" customHeight="1" x14ac:dyDescent="0.3">
      <c r="B515" s="16"/>
      <c r="C515" s="17"/>
      <c r="D515" s="17"/>
      <c r="E515" s="17"/>
      <c r="F515" s="17"/>
      <c r="G515" s="17"/>
      <c r="H515" s="17"/>
    </row>
    <row r="516" spans="1:8" s="3" customFormat="1" ht="24" customHeight="1" x14ac:dyDescent="0.3">
      <c r="A516" s="3">
        <v>22910</v>
      </c>
      <c r="B516" s="10" t="s">
        <v>3371</v>
      </c>
      <c r="C516" s="11"/>
      <c r="D516" s="11" t="s">
        <v>3372</v>
      </c>
      <c r="E516" s="18" t="s">
        <v>622</v>
      </c>
      <c r="F516" s="15">
        <v>12</v>
      </c>
      <c r="G516" s="19">
        <v>0</v>
      </c>
      <c r="H516" s="15">
        <f>IF(E516 = CHAR(37), F516*G516/100,F516*G516)</f>
        <v>0</v>
      </c>
    </row>
    <row r="517" spans="1:8" s="4" customFormat="1" ht="20.100000000000001" customHeight="1" x14ac:dyDescent="0.3">
      <c r="B517" s="20" t="s">
        <v>78</v>
      </c>
      <c r="C517" s="21"/>
      <c r="D517" s="22"/>
      <c r="E517" s="23"/>
      <c r="F517" s="24"/>
      <c r="G517" s="24"/>
      <c r="H517" s="25">
        <f>SUM(H476:H516)</f>
        <v>0</v>
      </c>
    </row>
    <row r="518" spans="1:8" s="1" customFormat="1" ht="13.8" x14ac:dyDescent="0.3">
      <c r="B518" s="6" t="s">
        <v>3069</v>
      </c>
    </row>
    <row r="519" spans="1:8" s="2" customFormat="1" ht="12" x14ac:dyDescent="0.3">
      <c r="H519" s="7" t="s">
        <v>3333</v>
      </c>
    </row>
    <row r="520" spans="1:8" s="3" customFormat="1" ht="27.45" customHeight="1" x14ac:dyDescent="0.3">
      <c r="B520" s="8" t="s">
        <v>4</v>
      </c>
      <c r="C520" s="8" t="s">
        <v>5</v>
      </c>
      <c r="D520" s="8" t="s">
        <v>6</v>
      </c>
      <c r="E520" s="8" t="s">
        <v>7</v>
      </c>
      <c r="F520" s="8" t="s">
        <v>8</v>
      </c>
      <c r="G520" s="8" t="s">
        <v>9</v>
      </c>
      <c r="H520" s="9" t="s">
        <v>10</v>
      </c>
    </row>
    <row r="521" spans="1:8" s="4" customFormat="1" ht="20.100000000000001" customHeight="1" x14ac:dyDescent="0.3">
      <c r="B521" s="20" t="s">
        <v>79</v>
      </c>
      <c r="C521" s="21"/>
      <c r="D521" s="22"/>
      <c r="E521" s="23"/>
      <c r="F521" s="24"/>
      <c r="G521" s="24"/>
      <c r="H521" s="25">
        <f>H517</f>
        <v>0</v>
      </c>
    </row>
    <row r="522" spans="1:8" s="3" customFormat="1" ht="24" customHeight="1" x14ac:dyDescent="0.3">
      <c r="A522" s="3">
        <v>22911</v>
      </c>
      <c r="B522" s="10" t="s">
        <v>3373</v>
      </c>
      <c r="C522" s="11"/>
      <c r="D522" s="11" t="s">
        <v>3374</v>
      </c>
      <c r="E522" s="18" t="s">
        <v>622</v>
      </c>
      <c r="F522" s="15">
        <v>2</v>
      </c>
      <c r="G522" s="19">
        <v>0</v>
      </c>
      <c r="H522" s="15">
        <f>IF(E522 = CHAR(37), F522*G522/100,F522*G522)</f>
        <v>0</v>
      </c>
    </row>
    <row r="523" spans="1:8" s="3" customFormat="1" ht="12" customHeight="1" x14ac:dyDescent="0.3">
      <c r="B523" s="16"/>
      <c r="C523" s="17"/>
      <c r="D523" s="17"/>
      <c r="E523" s="17"/>
      <c r="F523" s="17"/>
      <c r="G523" s="17"/>
      <c r="H523" s="17"/>
    </row>
    <row r="524" spans="1:8" s="3" customFormat="1" ht="24" customHeight="1" x14ac:dyDescent="0.3">
      <c r="A524" s="3">
        <v>22912</v>
      </c>
      <c r="B524" s="10" t="s">
        <v>3375</v>
      </c>
      <c r="C524" s="11"/>
      <c r="D524" s="11" t="s">
        <v>3376</v>
      </c>
      <c r="E524" s="18" t="s">
        <v>434</v>
      </c>
      <c r="F524" s="15">
        <v>80</v>
      </c>
      <c r="G524" s="19">
        <v>0</v>
      </c>
      <c r="H524" s="15">
        <f>IF(E524 = CHAR(37), F524*G524/100,F524*G524)</f>
        <v>0</v>
      </c>
    </row>
    <row r="525" spans="1:8" s="3" customFormat="1" ht="12" customHeight="1" x14ac:dyDescent="0.3">
      <c r="B525" s="16"/>
      <c r="C525" s="17"/>
      <c r="D525" s="17"/>
      <c r="E525" s="17"/>
      <c r="F525" s="17"/>
      <c r="G525" s="17"/>
      <c r="H525" s="17"/>
    </row>
    <row r="526" spans="1:8" s="3" customFormat="1" ht="36" customHeight="1" x14ac:dyDescent="0.3">
      <c r="A526" s="3">
        <v>22913</v>
      </c>
      <c r="B526" s="10" t="s">
        <v>3377</v>
      </c>
      <c r="C526" s="11"/>
      <c r="D526" s="11" t="s">
        <v>3378</v>
      </c>
      <c r="E526" s="18" t="s">
        <v>19</v>
      </c>
      <c r="F526" s="15">
        <v>1</v>
      </c>
      <c r="G526" s="19">
        <v>0</v>
      </c>
      <c r="H526" s="15">
        <f>IF(E526 = CHAR(37), F526*G526/100,F526*G526)</f>
        <v>0</v>
      </c>
    </row>
    <row r="527" spans="1:8" s="3" customFormat="1" ht="12" customHeight="1" x14ac:dyDescent="0.3">
      <c r="B527" s="16"/>
      <c r="C527" s="17"/>
      <c r="D527" s="17"/>
      <c r="E527" s="17"/>
      <c r="F527" s="17"/>
      <c r="G527" s="17"/>
      <c r="H527" s="17"/>
    </row>
    <row r="528" spans="1:8" s="3" customFormat="1" ht="24" customHeight="1" x14ac:dyDescent="0.3">
      <c r="A528" s="3">
        <v>22914</v>
      </c>
      <c r="B528" s="10" t="s">
        <v>3379</v>
      </c>
      <c r="C528" s="11"/>
      <c r="D528" s="11" t="s">
        <v>3380</v>
      </c>
      <c r="E528" s="18" t="s">
        <v>19</v>
      </c>
      <c r="F528" s="15">
        <v>1</v>
      </c>
      <c r="G528" s="19">
        <v>0</v>
      </c>
      <c r="H528" s="15">
        <f>IF(E528 = CHAR(37), F528*G528/100,F528*G528)</f>
        <v>0</v>
      </c>
    </row>
    <row r="529" spans="1:8" s="3" customFormat="1" ht="12" customHeight="1" x14ac:dyDescent="0.3">
      <c r="B529" s="16"/>
      <c r="C529" s="17"/>
      <c r="D529" s="17"/>
      <c r="E529" s="17"/>
      <c r="F529" s="17"/>
      <c r="G529" s="17"/>
      <c r="H529" s="17"/>
    </row>
    <row r="530" spans="1:8" s="3" customFormat="1" ht="60" customHeight="1" x14ac:dyDescent="0.3">
      <c r="A530" s="3">
        <v>22915</v>
      </c>
      <c r="B530" s="10"/>
      <c r="C530" s="11"/>
      <c r="D530" s="27" t="s">
        <v>3381</v>
      </c>
      <c r="E530" s="18"/>
      <c r="F530" s="15"/>
      <c r="G530" s="15"/>
      <c r="H530" s="15"/>
    </row>
    <row r="531" spans="1:8" s="3" customFormat="1" ht="12" customHeight="1" x14ac:dyDescent="0.3">
      <c r="B531" s="16"/>
      <c r="C531" s="17"/>
      <c r="D531" s="17"/>
      <c r="E531" s="17"/>
      <c r="F531" s="17"/>
      <c r="G531" s="17"/>
      <c r="H531" s="17"/>
    </row>
    <row r="532" spans="1:8" s="3" customFormat="1" ht="12" customHeight="1" x14ac:dyDescent="0.3">
      <c r="A532" s="3">
        <v>22916</v>
      </c>
      <c r="B532" s="10" t="s">
        <v>3382</v>
      </c>
      <c r="C532" s="11"/>
      <c r="D532" s="11" t="s">
        <v>3383</v>
      </c>
      <c r="E532" s="18" t="s">
        <v>68</v>
      </c>
      <c r="F532" s="15">
        <v>2</v>
      </c>
      <c r="G532" s="19">
        <v>0</v>
      </c>
      <c r="H532" s="15">
        <f>IF(E532 = CHAR(37), F532*G532/100,F532*G532)</f>
        <v>0</v>
      </c>
    </row>
    <row r="533" spans="1:8" s="3" customFormat="1" ht="12" customHeight="1" x14ac:dyDescent="0.3">
      <c r="B533" s="16"/>
      <c r="C533" s="17"/>
      <c r="D533" s="17"/>
      <c r="E533" s="17"/>
      <c r="F533" s="17"/>
      <c r="G533" s="17"/>
      <c r="H533" s="17"/>
    </row>
    <row r="534" spans="1:8" s="3" customFormat="1" ht="12" customHeight="1" x14ac:dyDescent="0.3">
      <c r="A534" s="3">
        <v>22917</v>
      </c>
      <c r="B534" s="10" t="s">
        <v>3384</v>
      </c>
      <c r="C534" s="11"/>
      <c r="D534" s="11" t="s">
        <v>3385</v>
      </c>
      <c r="E534" s="18" t="s">
        <v>68</v>
      </c>
      <c r="F534" s="15">
        <v>2</v>
      </c>
      <c r="G534" s="19">
        <v>0</v>
      </c>
      <c r="H534" s="15">
        <f>IF(E534 = CHAR(37), F534*G534/100,F534*G534)</f>
        <v>0</v>
      </c>
    </row>
    <row r="535" spans="1:8" s="3" customFormat="1" ht="12" customHeight="1" x14ac:dyDescent="0.3">
      <c r="B535" s="16"/>
      <c r="C535" s="17"/>
      <c r="D535" s="17"/>
      <c r="E535" s="17"/>
      <c r="F535" s="17"/>
      <c r="G535" s="17"/>
      <c r="H535" s="17"/>
    </row>
    <row r="536" spans="1:8" s="3" customFormat="1" ht="12" customHeight="1" x14ac:dyDescent="0.3">
      <c r="A536" s="3">
        <v>22918</v>
      </c>
      <c r="B536" s="10" t="s">
        <v>3386</v>
      </c>
      <c r="C536" s="11"/>
      <c r="D536" s="11" t="s">
        <v>3387</v>
      </c>
      <c r="E536" s="18" t="s">
        <v>68</v>
      </c>
      <c r="F536" s="15">
        <v>2</v>
      </c>
      <c r="G536" s="19">
        <v>0</v>
      </c>
      <c r="H536" s="15">
        <f>IF(E536 = CHAR(37), F536*G536/100,F536*G536)</f>
        <v>0</v>
      </c>
    </row>
    <row r="537" spans="1:8" s="3" customFormat="1" ht="12" customHeight="1" x14ac:dyDescent="0.3">
      <c r="B537" s="16"/>
      <c r="C537" s="17"/>
      <c r="D537" s="17"/>
      <c r="E537" s="17"/>
      <c r="F537" s="17"/>
      <c r="G537" s="17"/>
      <c r="H537" s="17"/>
    </row>
    <row r="538" spans="1:8" s="3" customFormat="1" ht="48" customHeight="1" x14ac:dyDescent="0.3">
      <c r="A538" s="3">
        <v>22919</v>
      </c>
      <c r="B538" s="10"/>
      <c r="C538" s="11"/>
      <c r="D538" s="27" t="s">
        <v>3388</v>
      </c>
      <c r="E538" s="18"/>
      <c r="F538" s="15"/>
      <c r="G538" s="15"/>
      <c r="H538" s="15"/>
    </row>
    <row r="539" spans="1:8" s="3" customFormat="1" ht="12" customHeight="1" x14ac:dyDescent="0.3">
      <c r="B539" s="16"/>
      <c r="C539" s="17"/>
      <c r="D539" s="17"/>
      <c r="E539" s="17"/>
      <c r="F539" s="17"/>
      <c r="G539" s="17"/>
      <c r="H539" s="17"/>
    </row>
    <row r="540" spans="1:8" s="3" customFormat="1" ht="12" customHeight="1" x14ac:dyDescent="0.3">
      <c r="A540" s="3">
        <v>22920</v>
      </c>
      <c r="B540" s="10" t="s">
        <v>3389</v>
      </c>
      <c r="C540" s="11"/>
      <c r="D540" s="11" t="s">
        <v>3390</v>
      </c>
      <c r="E540" s="18" t="s">
        <v>434</v>
      </c>
      <c r="F540" s="15">
        <v>200</v>
      </c>
      <c r="G540" s="19">
        <v>0</v>
      </c>
      <c r="H540" s="15">
        <f>IF(E540 = CHAR(37), F540*G540/100,F540*G540)</f>
        <v>0</v>
      </c>
    </row>
    <row r="541" spans="1:8" s="3" customFormat="1" ht="12" customHeight="1" x14ac:dyDescent="0.3">
      <c r="B541" s="16"/>
      <c r="C541" s="17"/>
      <c r="D541" s="17"/>
      <c r="E541" s="17"/>
      <c r="F541" s="17"/>
      <c r="G541" s="17"/>
      <c r="H541" s="17"/>
    </row>
    <row r="542" spans="1:8" s="3" customFormat="1" ht="12" customHeight="1" x14ac:dyDescent="0.3">
      <c r="A542" s="3">
        <v>22921</v>
      </c>
      <c r="B542" s="10" t="s">
        <v>3391</v>
      </c>
      <c r="C542" s="11"/>
      <c r="D542" s="11" t="s">
        <v>3392</v>
      </c>
      <c r="E542" s="18" t="s">
        <v>434</v>
      </c>
      <c r="F542" s="15">
        <v>100</v>
      </c>
      <c r="G542" s="19">
        <v>0</v>
      </c>
      <c r="H542" s="15">
        <f>IF(E542 = CHAR(37), F542*G542/100,F542*G542)</f>
        <v>0</v>
      </c>
    </row>
    <row r="543" spans="1:8" s="3" customFormat="1" ht="12" customHeight="1" x14ac:dyDescent="0.3">
      <c r="B543" s="16"/>
      <c r="C543" s="17"/>
      <c r="D543" s="17"/>
      <c r="E543" s="17"/>
      <c r="F543" s="17"/>
      <c r="G543" s="17"/>
      <c r="H543" s="17"/>
    </row>
    <row r="544" spans="1:8" s="3" customFormat="1" ht="12" customHeight="1" x14ac:dyDescent="0.3">
      <c r="A544" s="3">
        <v>22922</v>
      </c>
      <c r="B544" s="10" t="s">
        <v>3393</v>
      </c>
      <c r="C544" s="11"/>
      <c r="D544" s="11" t="s">
        <v>3394</v>
      </c>
      <c r="E544" s="18" t="s">
        <v>434</v>
      </c>
      <c r="F544" s="15">
        <v>80</v>
      </c>
      <c r="G544" s="19">
        <v>0</v>
      </c>
      <c r="H544" s="15">
        <f>IF(E544 = CHAR(37), F544*G544/100,F544*G544)</f>
        <v>0</v>
      </c>
    </row>
    <row r="545" spans="1:8" s="3" customFormat="1" ht="12" customHeight="1" x14ac:dyDescent="0.3">
      <c r="B545" s="16"/>
      <c r="C545" s="17"/>
      <c r="D545" s="17"/>
      <c r="E545" s="17"/>
      <c r="F545" s="17"/>
      <c r="G545" s="17"/>
      <c r="H545" s="17"/>
    </row>
    <row r="546" spans="1:8" s="3" customFormat="1" ht="12" customHeight="1" x14ac:dyDescent="0.3">
      <c r="A546" s="3">
        <v>22923</v>
      </c>
      <c r="B546" s="10" t="s">
        <v>3395</v>
      </c>
      <c r="C546" s="11"/>
      <c r="D546" s="11" t="s">
        <v>3396</v>
      </c>
      <c r="E546" s="18" t="s">
        <v>434</v>
      </c>
      <c r="F546" s="15">
        <v>80</v>
      </c>
      <c r="G546" s="19">
        <v>0</v>
      </c>
      <c r="H546" s="15">
        <f>IF(E546 = CHAR(37), F546*G546/100,F546*G546)</f>
        <v>0</v>
      </c>
    </row>
    <row r="547" spans="1:8" s="3" customFormat="1" ht="12" customHeight="1" x14ac:dyDescent="0.3">
      <c r="B547" s="16"/>
      <c r="C547" s="17"/>
      <c r="D547" s="17"/>
      <c r="E547" s="17"/>
      <c r="F547" s="17"/>
      <c r="G547" s="17"/>
      <c r="H547" s="17"/>
    </row>
    <row r="548" spans="1:8" s="3" customFormat="1" ht="12" customHeight="1" x14ac:dyDescent="0.3">
      <c r="A548" s="3">
        <v>22924</v>
      </c>
      <c r="B548" s="10" t="s">
        <v>3397</v>
      </c>
      <c r="C548" s="11"/>
      <c r="D548" s="11" t="s">
        <v>3398</v>
      </c>
      <c r="E548" s="18" t="s">
        <v>68</v>
      </c>
      <c r="F548" s="15">
        <v>40</v>
      </c>
      <c r="G548" s="19">
        <v>0</v>
      </c>
      <c r="H548" s="15">
        <f>IF(E548 = CHAR(37), F548*G548/100,F548*G548)</f>
        <v>0</v>
      </c>
    </row>
    <row r="549" spans="1:8" s="3" customFormat="1" ht="12" customHeight="1" x14ac:dyDescent="0.3">
      <c r="B549" s="16"/>
      <c r="C549" s="17"/>
      <c r="D549" s="17"/>
      <c r="E549" s="17"/>
      <c r="F549" s="17"/>
      <c r="G549" s="17"/>
      <c r="H549" s="17"/>
    </row>
    <row r="550" spans="1:8" s="3" customFormat="1" ht="12" customHeight="1" x14ac:dyDescent="0.3">
      <c r="A550" s="3">
        <v>22925</v>
      </c>
      <c r="B550" s="10" t="s">
        <v>3399</v>
      </c>
      <c r="C550" s="11"/>
      <c r="D550" s="11" t="s">
        <v>3400</v>
      </c>
      <c r="E550" s="18" t="s">
        <v>68</v>
      </c>
      <c r="F550" s="15">
        <v>30</v>
      </c>
      <c r="G550" s="19">
        <v>0</v>
      </c>
      <c r="H550" s="15">
        <f>IF(E550 = CHAR(37), F550*G550/100,F550*G550)</f>
        <v>0</v>
      </c>
    </row>
    <row r="551" spans="1:8" s="3" customFormat="1" ht="12" customHeight="1" x14ac:dyDescent="0.3">
      <c r="B551" s="16"/>
      <c r="C551" s="17"/>
      <c r="D551" s="17"/>
      <c r="E551" s="17"/>
      <c r="F551" s="17"/>
      <c r="G551" s="17"/>
      <c r="H551" s="17"/>
    </row>
    <row r="552" spans="1:8" s="3" customFormat="1" ht="24" customHeight="1" x14ac:dyDescent="0.3">
      <c r="A552" s="3">
        <v>22926</v>
      </c>
      <c r="B552" s="10" t="s">
        <v>3401</v>
      </c>
      <c r="C552" s="11"/>
      <c r="D552" s="11" t="s">
        <v>3402</v>
      </c>
      <c r="E552" s="18" t="s">
        <v>68</v>
      </c>
      <c r="F552" s="15">
        <v>40</v>
      </c>
      <c r="G552" s="19">
        <v>0</v>
      </c>
      <c r="H552" s="15">
        <f>IF(E552 = CHAR(37), F552*G552/100,F552*G552)</f>
        <v>0</v>
      </c>
    </row>
    <row r="553" spans="1:8" s="3" customFormat="1" ht="12" customHeight="1" x14ac:dyDescent="0.3">
      <c r="B553" s="16"/>
      <c r="C553" s="17"/>
      <c r="D553" s="17"/>
      <c r="E553" s="17"/>
      <c r="F553" s="17"/>
      <c r="G553" s="17"/>
      <c r="H553" s="17"/>
    </row>
    <row r="554" spans="1:8" s="3" customFormat="1" ht="12" customHeight="1" x14ac:dyDescent="0.3">
      <c r="A554" s="3">
        <v>22927</v>
      </c>
      <c r="B554" s="10" t="s">
        <v>3403</v>
      </c>
      <c r="C554" s="11"/>
      <c r="D554" s="11" t="s">
        <v>3404</v>
      </c>
      <c r="E554" s="18" t="s">
        <v>434</v>
      </c>
      <c r="F554" s="15">
        <v>300</v>
      </c>
      <c r="G554" s="19">
        <v>0</v>
      </c>
      <c r="H554" s="15">
        <f>IF(E554 = CHAR(37), F554*G554/100,F554*G554)</f>
        <v>0</v>
      </c>
    </row>
    <row r="555" spans="1:8" s="3" customFormat="1" ht="12" customHeight="1" x14ac:dyDescent="0.3">
      <c r="B555" s="16"/>
      <c r="C555" s="17"/>
      <c r="D555" s="17"/>
      <c r="E555" s="17"/>
      <c r="F555" s="17"/>
      <c r="G555" s="17"/>
      <c r="H555" s="17"/>
    </row>
    <row r="556" spans="1:8" s="3" customFormat="1" ht="12" customHeight="1" x14ac:dyDescent="0.3">
      <c r="A556" s="3">
        <v>22928</v>
      </c>
      <c r="B556" s="10" t="s">
        <v>3405</v>
      </c>
      <c r="C556" s="11"/>
      <c r="D556" s="11" t="s">
        <v>3406</v>
      </c>
      <c r="E556" s="18" t="s">
        <v>434</v>
      </c>
      <c r="F556" s="15">
        <v>180</v>
      </c>
      <c r="G556" s="19">
        <v>0</v>
      </c>
      <c r="H556" s="15">
        <f>IF(E556 = CHAR(37), F556*G556/100,F556*G556)</f>
        <v>0</v>
      </c>
    </row>
    <row r="557" spans="1:8" s="3" customFormat="1" ht="12" customHeight="1" x14ac:dyDescent="0.3">
      <c r="B557" s="16"/>
      <c r="C557" s="17"/>
      <c r="D557" s="17"/>
      <c r="E557" s="17"/>
      <c r="F557" s="17"/>
      <c r="G557" s="17"/>
      <c r="H557" s="17"/>
    </row>
    <row r="558" spans="1:8" s="3" customFormat="1" ht="12" customHeight="1" x14ac:dyDescent="0.3">
      <c r="A558" s="3">
        <v>22929</v>
      </c>
      <c r="B558" s="10" t="s">
        <v>3407</v>
      </c>
      <c r="C558" s="11"/>
      <c r="D558" s="11" t="s">
        <v>3408</v>
      </c>
      <c r="E558" s="18" t="s">
        <v>434</v>
      </c>
      <c r="F558" s="15">
        <v>120</v>
      </c>
      <c r="G558" s="19">
        <v>0</v>
      </c>
      <c r="H558" s="15">
        <f>IF(E558 = CHAR(37), F558*G558/100,F558*G558)</f>
        <v>0</v>
      </c>
    </row>
    <row r="559" spans="1:8" s="3" customFormat="1" ht="12" customHeight="1" x14ac:dyDescent="0.3">
      <c r="B559" s="16"/>
      <c r="C559" s="17"/>
      <c r="D559" s="17"/>
      <c r="E559" s="17"/>
      <c r="F559" s="17"/>
      <c r="G559" s="17"/>
      <c r="H559" s="17"/>
    </row>
    <row r="560" spans="1:8" s="3" customFormat="1" ht="12" customHeight="1" x14ac:dyDescent="0.3">
      <c r="A560" s="3">
        <v>22930</v>
      </c>
      <c r="B560" s="10" t="s">
        <v>3409</v>
      </c>
      <c r="C560" s="11"/>
      <c r="D560" s="11" t="s">
        <v>3410</v>
      </c>
      <c r="E560" s="18" t="s">
        <v>434</v>
      </c>
      <c r="F560" s="15">
        <v>120</v>
      </c>
      <c r="G560" s="19">
        <v>0</v>
      </c>
      <c r="H560" s="15">
        <f>IF(E560 = CHAR(37), F560*G560/100,F560*G560)</f>
        <v>0</v>
      </c>
    </row>
    <row r="561" spans="1:8" s="3" customFormat="1" ht="12" customHeight="1" x14ac:dyDescent="0.3">
      <c r="B561" s="16"/>
      <c r="C561" s="17"/>
      <c r="D561" s="17"/>
      <c r="E561" s="17"/>
      <c r="F561" s="17"/>
      <c r="G561" s="17"/>
      <c r="H561" s="17"/>
    </row>
    <row r="562" spans="1:8" s="3" customFormat="1" ht="36" customHeight="1" x14ac:dyDescent="0.3">
      <c r="A562" s="3">
        <v>22931</v>
      </c>
      <c r="B562" s="10" t="s">
        <v>3411</v>
      </c>
      <c r="C562" s="11"/>
      <c r="D562" s="11" t="s">
        <v>3412</v>
      </c>
      <c r="E562" s="18" t="s">
        <v>434</v>
      </c>
      <c r="F562" s="15">
        <v>40</v>
      </c>
      <c r="G562" s="19">
        <v>0</v>
      </c>
      <c r="H562" s="15">
        <f>IF(E562 = CHAR(37), F562*G562/100,F562*G562)</f>
        <v>0</v>
      </c>
    </row>
    <row r="563" spans="1:8" s="3" customFormat="1" ht="12" customHeight="1" x14ac:dyDescent="0.3">
      <c r="B563" s="16"/>
      <c r="C563" s="17"/>
      <c r="D563" s="17"/>
      <c r="E563" s="17"/>
      <c r="F563" s="17"/>
      <c r="G563" s="17"/>
      <c r="H563" s="17"/>
    </row>
    <row r="564" spans="1:8" s="3" customFormat="1" ht="12" customHeight="1" x14ac:dyDescent="0.3">
      <c r="B564" s="16"/>
      <c r="C564" s="17"/>
      <c r="D564" s="17"/>
      <c r="E564" s="17"/>
      <c r="F564" s="17"/>
      <c r="G564" s="17"/>
      <c r="H564" s="17"/>
    </row>
    <row r="565" spans="1:8" s="3" customFormat="1" ht="12" customHeight="1" x14ac:dyDescent="0.3">
      <c r="B565" s="16"/>
      <c r="C565" s="17"/>
      <c r="D565" s="17"/>
      <c r="E565" s="17"/>
      <c r="F565" s="17"/>
      <c r="G565" s="17"/>
      <c r="H565" s="17"/>
    </row>
    <row r="566" spans="1:8" s="4" customFormat="1" ht="20.100000000000001" customHeight="1" x14ac:dyDescent="0.3">
      <c r="B566" s="20" t="s">
        <v>78</v>
      </c>
      <c r="C566" s="21"/>
      <c r="D566" s="22"/>
      <c r="E566" s="23"/>
      <c r="F566" s="24"/>
      <c r="G566" s="24"/>
      <c r="H566" s="25">
        <f>SUM(H521:H565)</f>
        <v>0</v>
      </c>
    </row>
    <row r="567" spans="1:8" s="1" customFormat="1" ht="13.8" x14ac:dyDescent="0.3">
      <c r="B567" s="6" t="s">
        <v>3069</v>
      </c>
    </row>
    <row r="568" spans="1:8" s="2" customFormat="1" ht="12" x14ac:dyDescent="0.3">
      <c r="H568" s="7" t="s">
        <v>3333</v>
      </c>
    </row>
    <row r="569" spans="1:8" s="3" customFormat="1" ht="27.45" customHeight="1" x14ac:dyDescent="0.3">
      <c r="B569" s="8" t="s">
        <v>4</v>
      </c>
      <c r="C569" s="8" t="s">
        <v>5</v>
      </c>
      <c r="D569" s="8" t="s">
        <v>6</v>
      </c>
      <c r="E569" s="8" t="s">
        <v>7</v>
      </c>
      <c r="F569" s="8" t="s">
        <v>8</v>
      </c>
      <c r="G569" s="8" t="s">
        <v>9</v>
      </c>
      <c r="H569" s="9" t="s">
        <v>10</v>
      </c>
    </row>
    <row r="570" spans="1:8" s="4" customFormat="1" ht="20.100000000000001" customHeight="1" x14ac:dyDescent="0.3">
      <c r="B570" s="20" t="s">
        <v>79</v>
      </c>
      <c r="C570" s="21"/>
      <c r="D570" s="22"/>
      <c r="E570" s="23"/>
      <c r="F570" s="24"/>
      <c r="G570" s="24"/>
      <c r="H570" s="25">
        <f>H566</f>
        <v>0</v>
      </c>
    </row>
    <row r="571" spans="1:8" s="3" customFormat="1" ht="36" customHeight="1" x14ac:dyDescent="0.3">
      <c r="A571" s="3">
        <v>22932</v>
      </c>
      <c r="B571" s="10"/>
      <c r="C571" s="11" t="s">
        <v>3335</v>
      </c>
      <c r="D571" s="27" t="s">
        <v>3413</v>
      </c>
      <c r="E571" s="18"/>
      <c r="F571" s="15"/>
      <c r="G571" s="15"/>
      <c r="H571" s="15"/>
    </row>
    <row r="572" spans="1:8" s="3" customFormat="1" ht="12" customHeight="1" x14ac:dyDescent="0.3">
      <c r="B572" s="16"/>
      <c r="C572" s="17"/>
      <c r="D572" s="17"/>
      <c r="E572" s="17"/>
      <c r="F572" s="17"/>
      <c r="G572" s="17"/>
      <c r="H572" s="17"/>
    </row>
    <row r="573" spans="1:8" s="3" customFormat="1" ht="12" customHeight="1" x14ac:dyDescent="0.3">
      <c r="A573" s="3">
        <v>22933</v>
      </c>
      <c r="B573" s="10"/>
      <c r="C573" s="11"/>
      <c r="D573" s="11" t="s">
        <v>3414</v>
      </c>
      <c r="E573" s="18"/>
      <c r="F573" s="15"/>
      <c r="G573" s="15"/>
      <c r="H573" s="15"/>
    </row>
    <row r="574" spans="1:8" s="3" customFormat="1" ht="12" customHeight="1" x14ac:dyDescent="0.3">
      <c r="B574" s="16"/>
      <c r="C574" s="17"/>
      <c r="D574" s="17"/>
      <c r="E574" s="17"/>
      <c r="F574" s="17"/>
      <c r="G574" s="17"/>
      <c r="H574" s="17"/>
    </row>
    <row r="575" spans="1:8" s="3" customFormat="1" ht="24" customHeight="1" x14ac:dyDescent="0.3">
      <c r="A575" s="3">
        <v>22934</v>
      </c>
      <c r="B575" s="10" t="s">
        <v>3415</v>
      </c>
      <c r="C575" s="11"/>
      <c r="D575" s="11" t="s">
        <v>3416</v>
      </c>
      <c r="E575" s="18" t="s">
        <v>68</v>
      </c>
      <c r="F575" s="15">
        <v>16</v>
      </c>
      <c r="G575" s="19">
        <v>0</v>
      </c>
      <c r="H575" s="15">
        <f>IF(E575 = CHAR(37), F575*G575/100,F575*G575)</f>
        <v>0</v>
      </c>
    </row>
    <row r="576" spans="1:8" s="3" customFormat="1" ht="12" customHeight="1" x14ac:dyDescent="0.3">
      <c r="B576" s="16"/>
      <c r="C576" s="17"/>
      <c r="D576" s="17"/>
      <c r="E576" s="17"/>
      <c r="F576" s="17"/>
      <c r="G576" s="17"/>
      <c r="H576" s="17"/>
    </row>
    <row r="577" spans="1:8" s="3" customFormat="1" ht="36" customHeight="1" x14ac:dyDescent="0.3">
      <c r="A577" s="3">
        <v>22935</v>
      </c>
      <c r="B577" s="10" t="s">
        <v>3417</v>
      </c>
      <c r="C577" s="11"/>
      <c r="D577" s="11" t="s">
        <v>3418</v>
      </c>
      <c r="E577" s="18" t="s">
        <v>68</v>
      </c>
      <c r="F577" s="15">
        <v>14</v>
      </c>
      <c r="G577" s="19">
        <v>0</v>
      </c>
      <c r="H577" s="15">
        <f>IF(E577 = CHAR(37), F577*G577/100,F577*G577)</f>
        <v>0</v>
      </c>
    </row>
    <row r="578" spans="1:8" s="3" customFormat="1" ht="12" customHeight="1" x14ac:dyDescent="0.3">
      <c r="B578" s="16"/>
      <c r="C578" s="17"/>
      <c r="D578" s="17"/>
      <c r="E578" s="17"/>
      <c r="F578" s="17"/>
      <c r="G578" s="17"/>
      <c r="H578" s="17"/>
    </row>
    <row r="579" spans="1:8" s="3" customFormat="1" ht="36" customHeight="1" x14ac:dyDescent="0.3">
      <c r="A579" s="3">
        <v>22936</v>
      </c>
      <c r="B579" s="10" t="s">
        <v>3419</v>
      </c>
      <c r="C579" s="11"/>
      <c r="D579" s="11" t="s">
        <v>3420</v>
      </c>
      <c r="E579" s="18" t="s">
        <v>68</v>
      </c>
      <c r="F579" s="15">
        <v>12</v>
      </c>
      <c r="G579" s="19">
        <v>0</v>
      </c>
      <c r="H579" s="15">
        <f>IF(E579 = CHAR(37), F579*G579/100,F579*G579)</f>
        <v>0</v>
      </c>
    </row>
    <row r="580" spans="1:8" s="3" customFormat="1" ht="12" customHeight="1" x14ac:dyDescent="0.3">
      <c r="B580" s="16"/>
      <c r="C580" s="17"/>
      <c r="D580" s="17"/>
      <c r="E580" s="17"/>
      <c r="F580" s="17"/>
      <c r="G580" s="17"/>
      <c r="H580" s="17"/>
    </row>
    <row r="581" spans="1:8" s="3" customFormat="1" ht="24" customHeight="1" x14ac:dyDescent="0.3">
      <c r="A581" s="3">
        <v>22937</v>
      </c>
      <c r="B581" s="10" t="s">
        <v>3421</v>
      </c>
      <c r="C581" s="11"/>
      <c r="D581" s="11" t="s">
        <v>3422</v>
      </c>
      <c r="E581" s="18" t="s">
        <v>68</v>
      </c>
      <c r="F581" s="15">
        <v>16</v>
      </c>
      <c r="G581" s="19">
        <v>0</v>
      </c>
      <c r="H581" s="15">
        <f>IF(E581 = CHAR(37), F581*G581/100,F581*G581)</f>
        <v>0</v>
      </c>
    </row>
    <row r="582" spans="1:8" s="3" customFormat="1" ht="12" customHeight="1" x14ac:dyDescent="0.3">
      <c r="B582" s="16"/>
      <c r="C582" s="17"/>
      <c r="D582" s="17"/>
      <c r="E582" s="17"/>
      <c r="F582" s="17"/>
      <c r="G582" s="17"/>
      <c r="H582" s="17"/>
    </row>
    <row r="583" spans="1:8" s="3" customFormat="1" ht="36" customHeight="1" x14ac:dyDescent="0.3">
      <c r="A583" s="3">
        <v>22938</v>
      </c>
      <c r="B583" s="10" t="s">
        <v>3423</v>
      </c>
      <c r="C583" s="11"/>
      <c r="D583" s="11" t="s">
        <v>3424</v>
      </c>
      <c r="E583" s="18" t="s">
        <v>68</v>
      </c>
      <c r="F583" s="15">
        <v>4</v>
      </c>
      <c r="G583" s="19">
        <v>0</v>
      </c>
      <c r="H583" s="15">
        <f>IF(E583 = CHAR(37), F583*G583/100,F583*G583)</f>
        <v>0</v>
      </c>
    </row>
    <row r="584" spans="1:8" s="3" customFormat="1" ht="12" customHeight="1" x14ac:dyDescent="0.3">
      <c r="B584" s="16"/>
      <c r="C584" s="17"/>
      <c r="D584" s="17"/>
      <c r="E584" s="17"/>
      <c r="F584" s="17"/>
      <c r="G584" s="17"/>
      <c r="H584" s="17"/>
    </row>
    <row r="585" spans="1:8" s="3" customFormat="1" ht="24" customHeight="1" x14ac:dyDescent="0.3">
      <c r="A585" s="3">
        <v>22939</v>
      </c>
      <c r="B585" s="10"/>
      <c r="C585" s="11"/>
      <c r="D585" s="27" t="s">
        <v>3425</v>
      </c>
      <c r="E585" s="18"/>
      <c r="F585" s="15"/>
      <c r="G585" s="15"/>
      <c r="H585" s="15"/>
    </row>
    <row r="586" spans="1:8" s="3" customFormat="1" ht="12" customHeight="1" x14ac:dyDescent="0.3">
      <c r="B586" s="16"/>
      <c r="C586" s="17"/>
      <c r="D586" s="17"/>
      <c r="E586" s="17"/>
      <c r="F586" s="17"/>
      <c r="G586" s="17"/>
      <c r="H586" s="17"/>
    </row>
    <row r="587" spans="1:8" s="3" customFormat="1" ht="12" customHeight="1" x14ac:dyDescent="0.3">
      <c r="A587" s="3">
        <v>22940</v>
      </c>
      <c r="B587" s="10" t="s">
        <v>3426</v>
      </c>
      <c r="C587" s="11"/>
      <c r="D587" s="11" t="s">
        <v>3427</v>
      </c>
      <c r="E587" s="18" t="s">
        <v>68</v>
      </c>
      <c r="F587" s="15">
        <v>16</v>
      </c>
      <c r="G587" s="19">
        <v>0</v>
      </c>
      <c r="H587" s="15">
        <f>IF(E587 = CHAR(37), F587*G587/100,F587*G587)</f>
        <v>0</v>
      </c>
    </row>
    <row r="588" spans="1:8" s="3" customFormat="1" ht="12" customHeight="1" x14ac:dyDescent="0.3">
      <c r="B588" s="16"/>
      <c r="C588" s="17"/>
      <c r="D588" s="17"/>
      <c r="E588" s="17"/>
      <c r="F588" s="17"/>
      <c r="G588" s="17"/>
      <c r="H588" s="17"/>
    </row>
    <row r="589" spans="1:8" s="3" customFormat="1" ht="12" customHeight="1" x14ac:dyDescent="0.3">
      <c r="A589" s="3">
        <v>22941</v>
      </c>
      <c r="B589" s="10" t="s">
        <v>3428</v>
      </c>
      <c r="C589" s="11"/>
      <c r="D589" s="11" t="s">
        <v>3429</v>
      </c>
      <c r="E589" s="18" t="s">
        <v>68</v>
      </c>
      <c r="F589" s="15">
        <v>14</v>
      </c>
      <c r="G589" s="19">
        <v>0</v>
      </c>
      <c r="H589" s="15">
        <f>IF(E589 = CHAR(37), F589*G589/100,F589*G589)</f>
        <v>0</v>
      </c>
    </row>
    <row r="590" spans="1:8" s="3" customFormat="1" ht="12" customHeight="1" x14ac:dyDescent="0.3">
      <c r="B590" s="16"/>
      <c r="C590" s="17"/>
      <c r="D590" s="17"/>
      <c r="E590" s="17"/>
      <c r="F590" s="17"/>
      <c r="G590" s="17"/>
      <c r="H590" s="17"/>
    </row>
    <row r="591" spans="1:8" s="3" customFormat="1" ht="12" customHeight="1" x14ac:dyDescent="0.3">
      <c r="A591" s="3">
        <v>22942</v>
      </c>
      <c r="B591" s="10" t="s">
        <v>3430</v>
      </c>
      <c r="C591" s="11"/>
      <c r="D591" s="11" t="s">
        <v>3431</v>
      </c>
      <c r="E591" s="18" t="s">
        <v>68</v>
      </c>
      <c r="F591" s="15">
        <v>12</v>
      </c>
      <c r="G591" s="19">
        <v>0</v>
      </c>
      <c r="H591" s="15">
        <f>IF(E591 = CHAR(37), F591*G591/100,F591*G591)</f>
        <v>0</v>
      </c>
    </row>
    <row r="592" spans="1:8" s="3" customFormat="1" ht="12" customHeight="1" x14ac:dyDescent="0.3">
      <c r="B592" s="16"/>
      <c r="C592" s="17"/>
      <c r="D592" s="17"/>
      <c r="E592" s="17"/>
      <c r="F592" s="17"/>
      <c r="G592" s="17"/>
      <c r="H592" s="17"/>
    </row>
    <row r="593" spans="1:8" s="3" customFormat="1" ht="12" customHeight="1" x14ac:dyDescent="0.3">
      <c r="A593" s="3">
        <v>22943</v>
      </c>
      <c r="B593" s="10" t="s">
        <v>3432</v>
      </c>
      <c r="C593" s="11"/>
      <c r="D593" s="11" t="s">
        <v>3433</v>
      </c>
      <c r="E593" s="18" t="s">
        <v>68</v>
      </c>
      <c r="F593" s="15">
        <v>16</v>
      </c>
      <c r="G593" s="19">
        <v>0</v>
      </c>
      <c r="H593" s="15">
        <f>IF(E593 = CHAR(37), F593*G593/100,F593*G593)</f>
        <v>0</v>
      </c>
    </row>
    <row r="594" spans="1:8" s="3" customFormat="1" ht="12" customHeight="1" x14ac:dyDescent="0.3">
      <c r="B594" s="16"/>
      <c r="C594" s="17"/>
      <c r="D594" s="17"/>
      <c r="E594" s="17"/>
      <c r="F594" s="17"/>
      <c r="G594" s="17"/>
      <c r="H594" s="17"/>
    </row>
    <row r="595" spans="1:8" s="3" customFormat="1" ht="12" customHeight="1" x14ac:dyDescent="0.3">
      <c r="A595" s="3">
        <v>22944</v>
      </c>
      <c r="B595" s="10" t="s">
        <v>3434</v>
      </c>
      <c r="C595" s="11"/>
      <c r="D595" s="11" t="s">
        <v>3435</v>
      </c>
      <c r="E595" s="18" t="s">
        <v>68</v>
      </c>
      <c r="F595" s="15">
        <v>4</v>
      </c>
      <c r="G595" s="19">
        <v>0</v>
      </c>
      <c r="H595" s="15">
        <f>IF(E595 = CHAR(37), F595*G595/100,F595*G595)</f>
        <v>0</v>
      </c>
    </row>
    <row r="596" spans="1:8" s="3" customFormat="1" ht="12" customHeight="1" x14ac:dyDescent="0.3">
      <c r="B596" s="16"/>
      <c r="C596" s="17"/>
      <c r="D596" s="17"/>
      <c r="E596" s="17"/>
      <c r="F596" s="17"/>
      <c r="G596" s="17"/>
      <c r="H596" s="17"/>
    </row>
    <row r="597" spans="1:8" s="3" customFormat="1" ht="24" customHeight="1" x14ac:dyDescent="0.3">
      <c r="A597" s="3">
        <v>22945</v>
      </c>
      <c r="B597" s="10"/>
      <c r="C597" s="11"/>
      <c r="D597" s="27" t="s">
        <v>3436</v>
      </c>
      <c r="E597" s="18"/>
      <c r="F597" s="15"/>
      <c r="G597" s="15"/>
      <c r="H597" s="15"/>
    </row>
    <row r="598" spans="1:8" s="3" customFormat="1" ht="12" customHeight="1" x14ac:dyDescent="0.3">
      <c r="B598" s="16"/>
      <c r="C598" s="17"/>
      <c r="D598" s="17"/>
      <c r="E598" s="17"/>
      <c r="F598" s="17"/>
      <c r="G598" s="17"/>
      <c r="H598" s="17"/>
    </row>
    <row r="599" spans="1:8" s="3" customFormat="1" ht="12" customHeight="1" x14ac:dyDescent="0.3">
      <c r="A599" s="3">
        <v>22946</v>
      </c>
      <c r="B599" s="10" t="s">
        <v>3437</v>
      </c>
      <c r="C599" s="11"/>
      <c r="D599" s="11" t="s">
        <v>3438</v>
      </c>
      <c r="E599" s="18" t="s">
        <v>68</v>
      </c>
      <c r="F599" s="15">
        <v>2</v>
      </c>
      <c r="G599" s="19">
        <v>0</v>
      </c>
      <c r="H599" s="15">
        <f>IF(E599 = CHAR(37), F599*G599/100,F599*G599)</f>
        <v>0</v>
      </c>
    </row>
    <row r="600" spans="1:8" s="3" customFormat="1" ht="12" customHeight="1" x14ac:dyDescent="0.3">
      <c r="B600" s="16"/>
      <c r="C600" s="17"/>
      <c r="D600" s="17"/>
      <c r="E600" s="17"/>
      <c r="F600" s="17"/>
      <c r="G600" s="17"/>
      <c r="H600" s="17"/>
    </row>
    <row r="601" spans="1:8" s="3" customFormat="1" ht="12" customHeight="1" x14ac:dyDescent="0.3">
      <c r="A601" s="3">
        <v>22947</v>
      </c>
      <c r="B601" s="10" t="s">
        <v>3439</v>
      </c>
      <c r="C601" s="11"/>
      <c r="D601" s="11" t="s">
        <v>3440</v>
      </c>
      <c r="E601" s="18" t="s">
        <v>68</v>
      </c>
      <c r="F601" s="15">
        <v>2</v>
      </c>
      <c r="G601" s="19">
        <v>0</v>
      </c>
      <c r="H601" s="15">
        <f>IF(E601 = CHAR(37), F601*G601/100,F601*G601)</f>
        <v>0</v>
      </c>
    </row>
    <row r="602" spans="1:8" s="3" customFormat="1" ht="12" customHeight="1" x14ac:dyDescent="0.3">
      <c r="B602" s="16"/>
      <c r="C602" s="17"/>
      <c r="D602" s="17"/>
      <c r="E602" s="17"/>
      <c r="F602" s="17"/>
      <c r="G602" s="17"/>
      <c r="H602" s="17"/>
    </row>
    <row r="603" spans="1:8" s="3" customFormat="1" ht="48" customHeight="1" x14ac:dyDescent="0.3">
      <c r="A603" s="3">
        <v>22948</v>
      </c>
      <c r="B603" s="10" t="s">
        <v>3441</v>
      </c>
      <c r="C603" s="11"/>
      <c r="D603" s="11" t="s">
        <v>3442</v>
      </c>
      <c r="E603" s="18" t="s">
        <v>19</v>
      </c>
      <c r="F603" s="15">
        <v>1</v>
      </c>
      <c r="G603" s="19">
        <v>0</v>
      </c>
      <c r="H603" s="15">
        <f>IF(E603 = CHAR(37), F603*G603/100,F603*G603)</f>
        <v>0</v>
      </c>
    </row>
    <row r="604" spans="1:8" s="3" customFormat="1" ht="12" customHeight="1" x14ac:dyDescent="0.3">
      <c r="B604" s="16"/>
      <c r="C604" s="17"/>
      <c r="D604" s="17"/>
      <c r="E604" s="17"/>
      <c r="F604" s="17"/>
      <c r="G604" s="17"/>
      <c r="H604" s="17"/>
    </row>
    <row r="605" spans="1:8" s="3" customFormat="1" ht="12" customHeight="1" x14ac:dyDescent="0.3">
      <c r="A605" s="3">
        <v>22949</v>
      </c>
      <c r="B605" s="10" t="s">
        <v>3340</v>
      </c>
      <c r="C605" s="11"/>
      <c r="D605" s="12" t="s">
        <v>1125</v>
      </c>
      <c r="E605" s="18"/>
      <c r="F605" s="15"/>
      <c r="G605" s="15"/>
      <c r="H605" s="15"/>
    </row>
    <row r="606" spans="1:8" s="3" customFormat="1" ht="12" customHeight="1" x14ac:dyDescent="0.3">
      <c r="B606" s="16"/>
      <c r="C606" s="17"/>
      <c r="D606" s="17"/>
      <c r="E606" s="17"/>
      <c r="F606" s="17"/>
      <c r="G606" s="17"/>
      <c r="H606" s="17"/>
    </row>
    <row r="607" spans="1:8" s="3" customFormat="1" ht="60" customHeight="1" x14ac:dyDescent="0.3">
      <c r="A607" s="3">
        <v>22950</v>
      </c>
      <c r="B607" s="10" t="s">
        <v>3443</v>
      </c>
      <c r="C607" s="11"/>
      <c r="D607" s="11" t="s">
        <v>3444</v>
      </c>
      <c r="E607" s="18" t="s">
        <v>19</v>
      </c>
      <c r="F607" s="15">
        <v>1</v>
      </c>
      <c r="G607" s="19">
        <v>0</v>
      </c>
      <c r="H607" s="15">
        <f>IF(E607 = CHAR(37), F607*G607/100,F607*G607)</f>
        <v>0</v>
      </c>
    </row>
    <row r="608" spans="1:8" s="3" customFormat="1" ht="12" customHeight="1" x14ac:dyDescent="0.3">
      <c r="B608" s="16"/>
      <c r="C608" s="17"/>
      <c r="D608" s="17"/>
      <c r="E608" s="17"/>
      <c r="F608" s="17"/>
      <c r="G608" s="17"/>
      <c r="H608" s="17"/>
    </row>
    <row r="609" spans="1:8" s="3" customFormat="1" ht="24" customHeight="1" x14ac:dyDescent="0.3">
      <c r="A609" s="3">
        <v>22951</v>
      </c>
      <c r="B609" s="10" t="s">
        <v>3445</v>
      </c>
      <c r="C609" s="11"/>
      <c r="D609" s="11" t="s">
        <v>3446</v>
      </c>
      <c r="E609" s="18" t="s">
        <v>239</v>
      </c>
      <c r="F609" s="15">
        <f>H607</f>
        <v>0</v>
      </c>
      <c r="G609" s="19">
        <v>0</v>
      </c>
      <c r="H609" s="15">
        <f>IF(E609 = CHAR(37), F609*G609/100,F609*G609)</f>
        <v>0</v>
      </c>
    </row>
    <row r="610" spans="1:8" s="4" customFormat="1" ht="20.100000000000001" customHeight="1" x14ac:dyDescent="0.3">
      <c r="B610" s="20" t="s">
        <v>78</v>
      </c>
      <c r="C610" s="21"/>
      <c r="D610" s="22"/>
      <c r="E610" s="23"/>
      <c r="F610" s="24"/>
      <c r="G610" s="24"/>
      <c r="H610" s="25">
        <f>SUM(H570:H609)</f>
        <v>0</v>
      </c>
    </row>
    <row r="611" spans="1:8" s="1" customFormat="1" ht="13.8" x14ac:dyDescent="0.3">
      <c r="B611" s="6" t="s">
        <v>3069</v>
      </c>
    </row>
    <row r="612" spans="1:8" s="2" customFormat="1" ht="12" x14ac:dyDescent="0.3">
      <c r="H612" s="7" t="s">
        <v>3333</v>
      </c>
    </row>
    <row r="613" spans="1:8" s="3" customFormat="1" ht="27.45" customHeight="1" x14ac:dyDescent="0.3">
      <c r="B613" s="8" t="s">
        <v>4</v>
      </c>
      <c r="C613" s="8" t="s">
        <v>5</v>
      </c>
      <c r="D613" s="8" t="s">
        <v>6</v>
      </c>
      <c r="E613" s="8" t="s">
        <v>7</v>
      </c>
      <c r="F613" s="8" t="s">
        <v>8</v>
      </c>
      <c r="G613" s="8" t="s">
        <v>9</v>
      </c>
      <c r="H613" s="9" t="s">
        <v>10</v>
      </c>
    </row>
    <row r="614" spans="1:8" s="4" customFormat="1" ht="20.100000000000001" customHeight="1" x14ac:dyDescent="0.3">
      <c r="B614" s="20" t="s">
        <v>79</v>
      </c>
      <c r="C614" s="21"/>
      <c r="D614" s="22"/>
      <c r="E614" s="23"/>
      <c r="F614" s="24"/>
      <c r="G614" s="24"/>
      <c r="H614" s="25">
        <f>H610</f>
        <v>0</v>
      </c>
    </row>
    <row r="615" spans="1:8" s="3" customFormat="1" ht="60" customHeight="1" x14ac:dyDescent="0.3">
      <c r="A615" s="3">
        <v>22952</v>
      </c>
      <c r="B615" s="10" t="s">
        <v>3447</v>
      </c>
      <c r="C615" s="11"/>
      <c r="D615" s="11" t="s">
        <v>3448</v>
      </c>
      <c r="E615" s="18" t="s">
        <v>19</v>
      </c>
      <c r="F615" s="15">
        <v>1</v>
      </c>
      <c r="G615" s="19">
        <v>0</v>
      </c>
      <c r="H615" s="15">
        <f>IF(E615 = CHAR(37), F615*G615/100,F615*G615)</f>
        <v>0</v>
      </c>
    </row>
    <row r="616" spans="1:8" s="3" customFormat="1" ht="12" customHeight="1" x14ac:dyDescent="0.3">
      <c r="B616" s="16"/>
      <c r="C616" s="17"/>
      <c r="D616" s="17"/>
      <c r="E616" s="17"/>
      <c r="F616" s="17"/>
      <c r="G616" s="17"/>
      <c r="H616" s="17"/>
    </row>
    <row r="617" spans="1:8" s="3" customFormat="1" ht="24" customHeight="1" x14ac:dyDescent="0.3">
      <c r="A617" s="3">
        <v>22953</v>
      </c>
      <c r="B617" s="10" t="s">
        <v>3449</v>
      </c>
      <c r="C617" s="11"/>
      <c r="D617" s="11" t="s">
        <v>3446</v>
      </c>
      <c r="E617" s="18" t="s">
        <v>239</v>
      </c>
      <c r="F617" s="15">
        <f>H615</f>
        <v>0</v>
      </c>
      <c r="G617" s="19">
        <v>0</v>
      </c>
      <c r="H617" s="15">
        <f>IF(E617 = CHAR(37), F617*G617/100,F617*G617)</f>
        <v>0</v>
      </c>
    </row>
    <row r="618" spans="1:8" s="3" customFormat="1" ht="12" customHeight="1" x14ac:dyDescent="0.3">
      <c r="B618" s="16"/>
      <c r="C618" s="17"/>
      <c r="D618" s="17"/>
      <c r="E618" s="17"/>
      <c r="F618" s="17"/>
      <c r="G618" s="17"/>
      <c r="H618" s="17"/>
    </row>
    <row r="619" spans="1:8" s="3" customFormat="1" ht="12" customHeight="1" x14ac:dyDescent="0.3">
      <c r="B619" s="16"/>
      <c r="C619" s="17"/>
      <c r="D619" s="17"/>
      <c r="E619" s="17"/>
      <c r="F619" s="17"/>
      <c r="G619" s="17"/>
      <c r="H619" s="17"/>
    </row>
    <row r="620" spans="1:8" s="3" customFormat="1" ht="12" customHeight="1" x14ac:dyDescent="0.3">
      <c r="B620" s="16"/>
      <c r="C620" s="17"/>
      <c r="D620" s="17"/>
      <c r="E620" s="17"/>
      <c r="F620" s="17"/>
      <c r="G620" s="17"/>
      <c r="H620" s="17"/>
    </row>
    <row r="621" spans="1:8" s="3" customFormat="1" ht="12" customHeight="1" x14ac:dyDescent="0.3">
      <c r="B621" s="16"/>
      <c r="C621" s="17"/>
      <c r="D621" s="17"/>
      <c r="E621" s="17"/>
      <c r="F621" s="17"/>
      <c r="G621" s="17"/>
      <c r="H621" s="17"/>
    </row>
    <row r="622" spans="1:8" s="3" customFormat="1" ht="12" customHeight="1" x14ac:dyDescent="0.3">
      <c r="B622" s="16"/>
      <c r="C622" s="17"/>
      <c r="D622" s="17"/>
      <c r="E622" s="17"/>
      <c r="F622" s="17"/>
      <c r="G622" s="17"/>
      <c r="H622" s="17"/>
    </row>
    <row r="623" spans="1:8" s="3" customFormat="1" ht="12" customHeight="1" x14ac:dyDescent="0.3">
      <c r="B623" s="16"/>
      <c r="C623" s="17"/>
      <c r="D623" s="17"/>
      <c r="E623" s="17"/>
      <c r="F623" s="17"/>
      <c r="G623" s="17"/>
      <c r="H623" s="17"/>
    </row>
    <row r="624" spans="1:8" s="3" customFormat="1" ht="12" customHeight="1" x14ac:dyDescent="0.3">
      <c r="B624" s="16"/>
      <c r="C624" s="17"/>
      <c r="D624" s="17"/>
      <c r="E624" s="17"/>
      <c r="F624" s="17"/>
      <c r="G624" s="17"/>
      <c r="H624" s="17"/>
    </row>
    <row r="625" spans="2:8" s="3" customFormat="1" ht="12" customHeight="1" x14ac:dyDescent="0.3">
      <c r="B625" s="16"/>
      <c r="C625" s="17"/>
      <c r="D625" s="17"/>
      <c r="E625" s="17"/>
      <c r="F625" s="17"/>
      <c r="G625" s="17"/>
      <c r="H625" s="17"/>
    </row>
    <row r="626" spans="2:8" s="3" customFormat="1" ht="12" customHeight="1" x14ac:dyDescent="0.3">
      <c r="B626" s="16"/>
      <c r="C626" s="17"/>
      <c r="D626" s="17"/>
      <c r="E626" s="17"/>
      <c r="F626" s="17"/>
      <c r="G626" s="17"/>
      <c r="H626" s="17"/>
    </row>
    <row r="627" spans="2:8" s="3" customFormat="1" ht="12" customHeight="1" x14ac:dyDescent="0.3">
      <c r="B627" s="16"/>
      <c r="C627" s="17"/>
      <c r="D627" s="17"/>
      <c r="E627" s="17"/>
      <c r="F627" s="17"/>
      <c r="G627" s="17"/>
      <c r="H627" s="17"/>
    </row>
    <row r="628" spans="2:8" s="3" customFormat="1" ht="12" customHeight="1" x14ac:dyDescent="0.3">
      <c r="B628" s="16"/>
      <c r="C628" s="17"/>
      <c r="D628" s="17"/>
      <c r="E628" s="17"/>
      <c r="F628" s="17"/>
      <c r="G628" s="17"/>
      <c r="H628" s="17"/>
    </row>
    <row r="629" spans="2:8" s="3" customFormat="1" ht="12" customHeight="1" x14ac:dyDescent="0.3">
      <c r="B629" s="16"/>
      <c r="C629" s="17"/>
      <c r="D629" s="17"/>
      <c r="E629" s="17"/>
      <c r="F629" s="17"/>
      <c r="G629" s="17"/>
      <c r="H629" s="17"/>
    </row>
    <row r="630" spans="2:8" s="3" customFormat="1" ht="12" customHeight="1" x14ac:dyDescent="0.3">
      <c r="B630" s="16"/>
      <c r="C630" s="17"/>
      <c r="D630" s="17"/>
      <c r="E630" s="17"/>
      <c r="F630" s="17"/>
      <c r="G630" s="17"/>
      <c r="H630" s="17"/>
    </row>
    <row r="631" spans="2:8" s="3" customFormat="1" ht="12" customHeight="1" x14ac:dyDescent="0.3">
      <c r="B631" s="16"/>
      <c r="C631" s="17"/>
      <c r="D631" s="17"/>
      <c r="E631" s="17"/>
      <c r="F631" s="17"/>
      <c r="G631" s="17"/>
      <c r="H631" s="17"/>
    </row>
    <row r="632" spans="2:8" s="3" customFormat="1" ht="12" customHeight="1" x14ac:dyDescent="0.3">
      <c r="B632" s="16"/>
      <c r="C632" s="17"/>
      <c r="D632" s="17"/>
      <c r="E632" s="17"/>
      <c r="F632" s="17"/>
      <c r="G632" s="17"/>
      <c r="H632" s="17"/>
    </row>
    <row r="633" spans="2:8" s="3" customFormat="1" ht="12" customHeight="1" x14ac:dyDescent="0.3">
      <c r="B633" s="16"/>
      <c r="C633" s="17"/>
      <c r="D633" s="17"/>
      <c r="E633" s="17"/>
      <c r="F633" s="17"/>
      <c r="G633" s="17"/>
      <c r="H633" s="17"/>
    </row>
    <row r="634" spans="2:8" s="3" customFormat="1" ht="12" customHeight="1" x14ac:dyDescent="0.3">
      <c r="B634" s="16"/>
      <c r="C634" s="17"/>
      <c r="D634" s="17"/>
      <c r="E634" s="17"/>
      <c r="F634" s="17"/>
      <c r="G634" s="17"/>
      <c r="H634" s="17"/>
    </row>
    <row r="635" spans="2:8" s="3" customFormat="1" ht="12" customHeight="1" x14ac:dyDescent="0.3">
      <c r="B635" s="16"/>
      <c r="C635" s="17"/>
      <c r="D635" s="17"/>
      <c r="E635" s="17"/>
      <c r="F635" s="17"/>
      <c r="G635" s="17"/>
      <c r="H635" s="17"/>
    </row>
    <row r="636" spans="2:8" s="3" customFormat="1" ht="12" customHeight="1" x14ac:dyDescent="0.3">
      <c r="B636" s="16"/>
      <c r="C636" s="17"/>
      <c r="D636" s="17"/>
      <c r="E636" s="17"/>
      <c r="F636" s="17"/>
      <c r="G636" s="17"/>
      <c r="H636" s="17"/>
    </row>
    <row r="637" spans="2:8" s="3" customFormat="1" ht="12" customHeight="1" x14ac:dyDescent="0.3">
      <c r="B637" s="16"/>
      <c r="C637" s="17"/>
      <c r="D637" s="17"/>
      <c r="E637" s="17"/>
      <c r="F637" s="17"/>
      <c r="G637" s="17"/>
      <c r="H637" s="17"/>
    </row>
    <row r="638" spans="2:8" s="3" customFormat="1" ht="12" customHeight="1" x14ac:dyDescent="0.3">
      <c r="B638" s="16"/>
      <c r="C638" s="17"/>
      <c r="D638" s="17"/>
      <c r="E638" s="17"/>
      <c r="F638" s="17"/>
      <c r="G638" s="17"/>
      <c r="H638" s="17"/>
    </row>
    <row r="639" spans="2:8" s="3" customFormat="1" ht="12" customHeight="1" x14ac:dyDescent="0.3">
      <c r="B639" s="16"/>
      <c r="C639" s="17"/>
      <c r="D639" s="17"/>
      <c r="E639" s="17"/>
      <c r="F639" s="17"/>
      <c r="G639" s="17"/>
      <c r="H639" s="17"/>
    </row>
    <row r="640" spans="2:8" s="3" customFormat="1" ht="12" customHeight="1" x14ac:dyDescent="0.3">
      <c r="B640" s="16"/>
      <c r="C640" s="17"/>
      <c r="D640" s="17"/>
      <c r="E640" s="17"/>
      <c r="F640" s="17"/>
      <c r="G640" s="17"/>
      <c r="H640" s="17"/>
    </row>
    <row r="641" spans="2:8" s="3" customFormat="1" ht="12" customHeight="1" x14ac:dyDescent="0.3">
      <c r="B641" s="16"/>
      <c r="C641" s="17"/>
      <c r="D641" s="17"/>
      <c r="E641" s="17"/>
      <c r="F641" s="17"/>
      <c r="G641" s="17"/>
      <c r="H641" s="17"/>
    </row>
    <row r="642" spans="2:8" s="3" customFormat="1" ht="12" customHeight="1" x14ac:dyDescent="0.3">
      <c r="B642" s="16"/>
      <c r="C642" s="17"/>
      <c r="D642" s="17"/>
      <c r="E642" s="17"/>
      <c r="F642" s="17"/>
      <c r="G642" s="17"/>
      <c r="H642" s="17"/>
    </row>
    <row r="643" spans="2:8" s="3" customFormat="1" ht="12" customHeight="1" x14ac:dyDescent="0.3">
      <c r="B643" s="16"/>
      <c r="C643" s="17"/>
      <c r="D643" s="17"/>
      <c r="E643" s="17"/>
      <c r="F643" s="17"/>
      <c r="G643" s="17"/>
      <c r="H643" s="17"/>
    </row>
    <row r="644" spans="2:8" s="3" customFormat="1" ht="12" customHeight="1" x14ac:dyDescent="0.3">
      <c r="B644" s="16"/>
      <c r="C644" s="17"/>
      <c r="D644" s="17"/>
      <c r="E644" s="17"/>
      <c r="F644" s="17"/>
      <c r="G644" s="17"/>
      <c r="H644" s="17"/>
    </row>
    <row r="645" spans="2:8" s="3" customFormat="1" ht="12" customHeight="1" x14ac:dyDescent="0.3">
      <c r="B645" s="16"/>
      <c r="C645" s="17"/>
      <c r="D645" s="17"/>
      <c r="E645" s="17"/>
      <c r="F645" s="17"/>
      <c r="G645" s="17"/>
      <c r="H645" s="17"/>
    </row>
    <row r="646" spans="2:8" s="3" customFormat="1" ht="12" customHeight="1" x14ac:dyDescent="0.3">
      <c r="B646" s="16"/>
      <c r="C646" s="17"/>
      <c r="D646" s="17"/>
      <c r="E646" s="17"/>
      <c r="F646" s="17"/>
      <c r="G646" s="17"/>
      <c r="H646" s="17"/>
    </row>
    <row r="647" spans="2:8" s="3" customFormat="1" ht="12" customHeight="1" x14ac:dyDescent="0.3">
      <c r="B647" s="16"/>
      <c r="C647" s="17"/>
      <c r="D647" s="17"/>
      <c r="E647" s="17"/>
      <c r="F647" s="17"/>
      <c r="G647" s="17"/>
      <c r="H647" s="17"/>
    </row>
    <row r="648" spans="2:8" s="3" customFormat="1" ht="12" customHeight="1" x14ac:dyDescent="0.3">
      <c r="B648" s="16"/>
      <c r="C648" s="17"/>
      <c r="D648" s="17"/>
      <c r="E648" s="17"/>
      <c r="F648" s="17"/>
      <c r="G648" s="17"/>
      <c r="H648" s="17"/>
    </row>
    <row r="649" spans="2:8" s="3" customFormat="1" ht="12" customHeight="1" x14ac:dyDescent="0.3">
      <c r="B649" s="16"/>
      <c r="C649" s="17"/>
      <c r="D649" s="17"/>
      <c r="E649" s="17"/>
      <c r="F649" s="17"/>
      <c r="G649" s="17"/>
      <c r="H649" s="17"/>
    </row>
    <row r="650" spans="2:8" s="3" customFormat="1" ht="12" customHeight="1" x14ac:dyDescent="0.3">
      <c r="B650" s="16"/>
      <c r="C650" s="17"/>
      <c r="D650" s="17"/>
      <c r="E650" s="17"/>
      <c r="F650" s="17"/>
      <c r="G650" s="17"/>
      <c r="H650" s="17"/>
    </row>
    <row r="651" spans="2:8" s="3" customFormat="1" ht="12" customHeight="1" x14ac:dyDescent="0.3">
      <c r="B651" s="16"/>
      <c r="C651" s="17"/>
      <c r="D651" s="17"/>
      <c r="E651" s="17"/>
      <c r="F651" s="17"/>
      <c r="G651" s="17"/>
      <c r="H651" s="17"/>
    </row>
    <row r="652" spans="2:8" s="3" customFormat="1" ht="12" customHeight="1" x14ac:dyDescent="0.3">
      <c r="B652" s="16"/>
      <c r="C652" s="17"/>
      <c r="D652" s="17"/>
      <c r="E652" s="17"/>
      <c r="F652" s="17"/>
      <c r="G652" s="17"/>
      <c r="H652" s="17"/>
    </row>
    <row r="653" spans="2:8" s="3" customFormat="1" ht="12" customHeight="1" x14ac:dyDescent="0.3">
      <c r="B653" s="16"/>
      <c r="C653" s="17"/>
      <c r="D653" s="17"/>
      <c r="E653" s="17"/>
      <c r="F653" s="17"/>
      <c r="G653" s="17"/>
      <c r="H653" s="17"/>
    </row>
    <row r="654" spans="2:8" s="3" customFormat="1" ht="12" customHeight="1" x14ac:dyDescent="0.3">
      <c r="B654" s="16"/>
      <c r="C654" s="17"/>
      <c r="D654" s="17"/>
      <c r="E654" s="17"/>
      <c r="F654" s="17"/>
      <c r="G654" s="17"/>
      <c r="H654" s="17"/>
    </row>
    <row r="655" spans="2:8" s="3" customFormat="1" ht="12" customHeight="1" x14ac:dyDescent="0.3">
      <c r="B655" s="16"/>
      <c r="C655" s="17"/>
      <c r="D655" s="17"/>
      <c r="E655" s="17"/>
      <c r="F655" s="17"/>
      <c r="G655" s="17"/>
      <c r="H655" s="17"/>
    </row>
    <row r="656" spans="2:8" s="3" customFormat="1" ht="12" customHeight="1" x14ac:dyDescent="0.3">
      <c r="B656" s="16"/>
      <c r="C656" s="17"/>
      <c r="D656" s="17"/>
      <c r="E656" s="17"/>
      <c r="F656" s="17"/>
      <c r="G656" s="17"/>
      <c r="H656" s="17"/>
    </row>
    <row r="657" spans="2:8" s="3" customFormat="1" ht="12" customHeight="1" x14ac:dyDescent="0.3">
      <c r="B657" s="16"/>
      <c r="C657" s="17"/>
      <c r="D657" s="17"/>
      <c r="E657" s="17"/>
      <c r="F657" s="17"/>
      <c r="G657" s="17"/>
      <c r="H657" s="17"/>
    </row>
    <row r="658" spans="2:8" s="3" customFormat="1" ht="12" customHeight="1" x14ac:dyDescent="0.3">
      <c r="B658" s="16"/>
      <c r="C658" s="17"/>
      <c r="D658" s="17"/>
      <c r="E658" s="17"/>
      <c r="F658" s="17"/>
      <c r="G658" s="17"/>
      <c r="H658" s="17"/>
    </row>
    <row r="659" spans="2:8" s="3" customFormat="1" ht="12" customHeight="1" x14ac:dyDescent="0.3">
      <c r="B659" s="16"/>
      <c r="C659" s="17"/>
      <c r="D659" s="17"/>
      <c r="E659" s="17"/>
      <c r="F659" s="17"/>
      <c r="G659" s="17"/>
      <c r="H659" s="17"/>
    </row>
    <row r="660" spans="2:8" s="3" customFormat="1" ht="12" customHeight="1" x14ac:dyDescent="0.3">
      <c r="B660" s="16"/>
      <c r="C660" s="17"/>
      <c r="D660" s="17"/>
      <c r="E660" s="17"/>
      <c r="F660" s="17"/>
      <c r="G660" s="17"/>
      <c r="H660" s="17"/>
    </row>
    <row r="661" spans="2:8" s="3" customFormat="1" ht="12" customHeight="1" x14ac:dyDescent="0.3">
      <c r="B661" s="16"/>
      <c r="C661" s="17"/>
      <c r="D661" s="17"/>
      <c r="E661" s="17"/>
      <c r="F661" s="17"/>
      <c r="G661" s="17"/>
      <c r="H661" s="17"/>
    </row>
    <row r="662" spans="2:8" s="3" customFormat="1" ht="12" customHeight="1" x14ac:dyDescent="0.3">
      <c r="B662" s="16"/>
      <c r="C662" s="17"/>
      <c r="D662" s="17"/>
      <c r="E662" s="17"/>
      <c r="F662" s="17"/>
      <c r="G662" s="17"/>
      <c r="H662" s="17"/>
    </row>
    <row r="663" spans="2:8" s="3" customFormat="1" ht="12" customHeight="1" x14ac:dyDescent="0.3">
      <c r="B663" s="16"/>
      <c r="C663" s="17"/>
      <c r="D663" s="17"/>
      <c r="E663" s="17"/>
      <c r="F663" s="17"/>
      <c r="G663" s="17"/>
      <c r="H663" s="17"/>
    </row>
    <row r="664" spans="2:8" s="3" customFormat="1" ht="12" customHeight="1" x14ac:dyDescent="0.3">
      <c r="B664" s="16"/>
      <c r="C664" s="17"/>
      <c r="D664" s="17"/>
      <c r="E664" s="17"/>
      <c r="F664" s="17"/>
      <c r="G664" s="17"/>
      <c r="H664" s="17"/>
    </row>
    <row r="665" spans="2:8" s="3" customFormat="1" ht="12" customHeight="1" x14ac:dyDescent="0.3">
      <c r="B665" s="16"/>
      <c r="C665" s="17"/>
      <c r="D665" s="17"/>
      <c r="E665" s="17"/>
      <c r="F665" s="17"/>
      <c r="G665" s="17"/>
      <c r="H665" s="17"/>
    </row>
    <row r="666" spans="2:8" s="3" customFormat="1" ht="12" customHeight="1" x14ac:dyDescent="0.3">
      <c r="B666" s="16"/>
      <c r="C666" s="17"/>
      <c r="D666" s="17"/>
      <c r="E666" s="17"/>
      <c r="F666" s="17"/>
      <c r="G666" s="17"/>
      <c r="H666" s="17"/>
    </row>
    <row r="667" spans="2:8" s="3" customFormat="1" ht="12" customHeight="1" x14ac:dyDescent="0.3">
      <c r="B667" s="16"/>
      <c r="C667" s="17"/>
      <c r="D667" s="17"/>
      <c r="E667" s="17"/>
      <c r="F667" s="17"/>
      <c r="G667" s="17"/>
      <c r="H667" s="17"/>
    </row>
    <row r="668" spans="2:8" s="3" customFormat="1" ht="12" customHeight="1" x14ac:dyDescent="0.3">
      <c r="B668" s="16"/>
      <c r="C668" s="17"/>
      <c r="D668" s="17"/>
      <c r="E668" s="17"/>
      <c r="F668" s="17"/>
      <c r="G668" s="17"/>
      <c r="H668" s="17"/>
    </row>
    <row r="669" spans="2:8" s="4" customFormat="1" ht="20.100000000000001" customHeight="1" x14ac:dyDescent="0.3">
      <c r="B669" s="20" t="s">
        <v>98</v>
      </c>
      <c r="C669" s="21"/>
      <c r="D669" s="22"/>
      <c r="E669" s="23"/>
      <c r="F669" s="24"/>
      <c r="G669" s="24"/>
      <c r="H669" s="25">
        <f>SUM(H614:H668)</f>
        <v>0</v>
      </c>
    </row>
    <row r="670" spans="2:8" s="1" customFormat="1" ht="13.8" x14ac:dyDescent="0.3">
      <c r="B670" s="6" t="s">
        <v>3069</v>
      </c>
    </row>
    <row r="671" spans="2:8" s="2" customFormat="1" ht="12" x14ac:dyDescent="0.3">
      <c r="H671" s="7" t="s">
        <v>3450</v>
      </c>
    </row>
    <row r="672" spans="2:8" s="3" customFormat="1" ht="27.45" customHeight="1" x14ac:dyDescent="0.3">
      <c r="B672" s="8" t="s">
        <v>4</v>
      </c>
      <c r="C672" s="8" t="s">
        <v>5</v>
      </c>
      <c r="D672" s="8" t="s">
        <v>6</v>
      </c>
      <c r="E672" s="8" t="s">
        <v>7</v>
      </c>
      <c r="F672" s="8" t="s">
        <v>8</v>
      </c>
      <c r="G672" s="8" t="s">
        <v>9</v>
      </c>
      <c r="H672" s="9" t="s">
        <v>10</v>
      </c>
    </row>
    <row r="673" spans="1:8" s="3" customFormat="1" ht="12" customHeight="1" x14ac:dyDescent="0.3">
      <c r="A673" s="3">
        <v>22749</v>
      </c>
      <c r="B673" s="10" t="s">
        <v>3451</v>
      </c>
      <c r="C673" s="11"/>
      <c r="D673" s="11" t="s">
        <v>3452</v>
      </c>
      <c r="E673" s="18"/>
      <c r="F673" s="15"/>
      <c r="G673" s="15"/>
      <c r="H673" s="15"/>
    </row>
    <row r="674" spans="1:8" s="3" customFormat="1" ht="12" customHeight="1" x14ac:dyDescent="0.3">
      <c r="B674" s="16"/>
      <c r="C674" s="17"/>
      <c r="D674" s="17"/>
      <c r="E674" s="17"/>
      <c r="F674" s="17"/>
      <c r="G674" s="17"/>
      <c r="H674" s="17"/>
    </row>
    <row r="675" spans="1:8" s="3" customFormat="1" ht="24" customHeight="1" x14ac:dyDescent="0.3">
      <c r="A675" s="3">
        <v>22822</v>
      </c>
      <c r="B675" s="10"/>
      <c r="C675" s="11"/>
      <c r="D675" s="11" t="s">
        <v>3453</v>
      </c>
      <c r="E675" s="18"/>
      <c r="F675" s="15"/>
      <c r="G675" s="15"/>
      <c r="H675" s="15"/>
    </row>
    <row r="676" spans="1:8" s="3" customFormat="1" ht="12" customHeight="1" x14ac:dyDescent="0.3">
      <c r="B676" s="16"/>
      <c r="C676" s="17"/>
      <c r="D676" s="17"/>
      <c r="E676" s="17"/>
      <c r="F676" s="17"/>
      <c r="G676" s="17"/>
      <c r="H676" s="17"/>
    </row>
    <row r="677" spans="1:8" s="3" customFormat="1" ht="24" customHeight="1" x14ac:dyDescent="0.3">
      <c r="A677" s="3">
        <v>22823</v>
      </c>
      <c r="B677" s="10"/>
      <c r="C677" s="11" t="s">
        <v>3454</v>
      </c>
      <c r="D677" s="11" t="s">
        <v>3455</v>
      </c>
      <c r="E677" s="18"/>
      <c r="F677" s="15"/>
      <c r="G677" s="15"/>
      <c r="H677" s="15"/>
    </row>
    <row r="678" spans="1:8" s="3" customFormat="1" ht="12" customHeight="1" x14ac:dyDescent="0.3">
      <c r="B678" s="16"/>
      <c r="C678" s="17"/>
      <c r="D678" s="17"/>
      <c r="E678" s="17"/>
      <c r="F678" s="17"/>
      <c r="G678" s="17"/>
      <c r="H678" s="17"/>
    </row>
    <row r="679" spans="1:8" s="3" customFormat="1" ht="48" customHeight="1" x14ac:dyDescent="0.3">
      <c r="A679" s="3">
        <v>22824</v>
      </c>
      <c r="B679" s="10" t="s">
        <v>3456</v>
      </c>
      <c r="C679" s="11"/>
      <c r="D679" s="11" t="s">
        <v>3457</v>
      </c>
      <c r="E679" s="18" t="s">
        <v>68</v>
      </c>
      <c r="F679" s="15">
        <v>2</v>
      </c>
      <c r="G679" s="19">
        <v>0</v>
      </c>
      <c r="H679" s="15">
        <f>IF(E679 = CHAR(37), F679*G679/100,F679*G679)</f>
        <v>0</v>
      </c>
    </row>
    <row r="680" spans="1:8" s="3" customFormat="1" ht="12" customHeight="1" x14ac:dyDescent="0.3">
      <c r="B680" s="16"/>
      <c r="C680" s="17"/>
      <c r="D680" s="17"/>
      <c r="E680" s="17"/>
      <c r="F680" s="17"/>
      <c r="G680" s="17"/>
      <c r="H680" s="17"/>
    </row>
    <row r="681" spans="1:8" s="3" customFormat="1" ht="36" customHeight="1" x14ac:dyDescent="0.3">
      <c r="A681" s="3">
        <v>22825</v>
      </c>
      <c r="B681" s="10" t="s">
        <v>3458</v>
      </c>
      <c r="C681" s="11"/>
      <c r="D681" s="11" t="s">
        <v>3459</v>
      </c>
      <c r="E681" s="18" t="s">
        <v>68</v>
      </c>
      <c r="F681" s="15">
        <v>2</v>
      </c>
      <c r="G681" s="19">
        <v>0</v>
      </c>
      <c r="H681" s="15">
        <f>IF(E681 = CHAR(37), F681*G681/100,F681*G681)</f>
        <v>0</v>
      </c>
    </row>
    <row r="682" spans="1:8" s="3" customFormat="1" ht="12" customHeight="1" x14ac:dyDescent="0.3">
      <c r="B682" s="16"/>
      <c r="C682" s="17"/>
      <c r="D682" s="17"/>
      <c r="E682" s="17"/>
      <c r="F682" s="17"/>
      <c r="G682" s="17"/>
      <c r="H682" s="17"/>
    </row>
    <row r="683" spans="1:8" s="3" customFormat="1" ht="60" customHeight="1" x14ac:dyDescent="0.3">
      <c r="A683" s="3">
        <v>22826</v>
      </c>
      <c r="B683" s="10" t="s">
        <v>3460</v>
      </c>
      <c r="C683" s="11"/>
      <c r="D683" s="11" t="s">
        <v>3461</v>
      </c>
      <c r="E683" s="18" t="s">
        <v>622</v>
      </c>
      <c r="F683" s="15">
        <v>5</v>
      </c>
      <c r="G683" s="19">
        <v>0</v>
      </c>
      <c r="H683" s="15">
        <f>IF(E683 = CHAR(37), F683*G683/100,F683*G683)</f>
        <v>0</v>
      </c>
    </row>
    <row r="684" spans="1:8" s="3" customFormat="1" ht="12" customHeight="1" x14ac:dyDescent="0.3">
      <c r="B684" s="16"/>
      <c r="C684" s="17"/>
      <c r="D684" s="17"/>
      <c r="E684" s="17"/>
      <c r="F684" s="17"/>
      <c r="G684" s="17"/>
      <c r="H684" s="17"/>
    </row>
    <row r="685" spans="1:8" s="3" customFormat="1" ht="48" customHeight="1" x14ac:dyDescent="0.3">
      <c r="A685" s="3">
        <v>22827</v>
      </c>
      <c r="B685" s="10" t="s">
        <v>3462</v>
      </c>
      <c r="C685" s="11"/>
      <c r="D685" s="11" t="s">
        <v>3463</v>
      </c>
      <c r="E685" s="18" t="s">
        <v>622</v>
      </c>
      <c r="F685" s="15">
        <v>5</v>
      </c>
      <c r="G685" s="19">
        <v>0</v>
      </c>
      <c r="H685" s="15">
        <f>IF(E685 = CHAR(37), F685*G685/100,F685*G685)</f>
        <v>0</v>
      </c>
    </row>
    <row r="686" spans="1:8" s="3" customFormat="1" ht="12" customHeight="1" x14ac:dyDescent="0.3">
      <c r="B686" s="16"/>
      <c r="C686" s="17"/>
      <c r="D686" s="17"/>
      <c r="E686" s="17"/>
      <c r="F686" s="17"/>
      <c r="G686" s="17"/>
      <c r="H686" s="17"/>
    </row>
    <row r="687" spans="1:8" s="3" customFormat="1" ht="60" customHeight="1" x14ac:dyDescent="0.3">
      <c r="A687" s="3">
        <v>22828</v>
      </c>
      <c r="B687" s="10" t="s">
        <v>3464</v>
      </c>
      <c r="C687" s="11"/>
      <c r="D687" s="11" t="s">
        <v>3465</v>
      </c>
      <c r="E687" s="18" t="s">
        <v>622</v>
      </c>
      <c r="F687" s="15">
        <v>2</v>
      </c>
      <c r="G687" s="19">
        <v>0</v>
      </c>
      <c r="H687" s="15">
        <f>IF(E687 = CHAR(37), F687*G687/100,F687*G687)</f>
        <v>0</v>
      </c>
    </row>
    <row r="688" spans="1:8" s="3" customFormat="1" ht="12" customHeight="1" x14ac:dyDescent="0.3">
      <c r="B688" s="16"/>
      <c r="C688" s="17"/>
      <c r="D688" s="17"/>
      <c r="E688" s="17"/>
      <c r="F688" s="17"/>
      <c r="G688" s="17"/>
      <c r="H688" s="17"/>
    </row>
    <row r="689" spans="1:8" s="3" customFormat="1" ht="48" customHeight="1" x14ac:dyDescent="0.3">
      <c r="A689" s="3">
        <v>22829</v>
      </c>
      <c r="B689" s="10" t="s">
        <v>3466</v>
      </c>
      <c r="C689" s="11"/>
      <c r="D689" s="11" t="s">
        <v>3467</v>
      </c>
      <c r="E689" s="18" t="s">
        <v>622</v>
      </c>
      <c r="F689" s="15">
        <v>2</v>
      </c>
      <c r="G689" s="19">
        <v>0</v>
      </c>
      <c r="H689" s="15">
        <f>IF(E689 = CHAR(37), F689*G689/100,F689*G689)</f>
        <v>0</v>
      </c>
    </row>
    <row r="690" spans="1:8" s="3" customFormat="1" ht="12" customHeight="1" x14ac:dyDescent="0.3">
      <c r="B690" s="16"/>
      <c r="C690" s="17"/>
      <c r="D690" s="17"/>
      <c r="E690" s="17"/>
      <c r="F690" s="17"/>
      <c r="G690" s="17"/>
      <c r="H690" s="17"/>
    </row>
    <row r="691" spans="1:8" s="3" customFormat="1" ht="36" customHeight="1" x14ac:dyDescent="0.3">
      <c r="A691" s="3">
        <v>22830</v>
      </c>
      <c r="B691" s="10" t="s">
        <v>3468</v>
      </c>
      <c r="C691" s="11"/>
      <c r="D691" s="11" t="s">
        <v>3469</v>
      </c>
      <c r="E691" s="18" t="s">
        <v>68</v>
      </c>
      <c r="F691" s="15">
        <v>9</v>
      </c>
      <c r="G691" s="19">
        <v>0</v>
      </c>
      <c r="H691" s="15">
        <f>IF(E691 = CHAR(37), F691*G691/100,F691*G691)</f>
        <v>0</v>
      </c>
    </row>
    <row r="692" spans="1:8" s="3" customFormat="1" ht="12" customHeight="1" x14ac:dyDescent="0.3">
      <c r="B692" s="16"/>
      <c r="C692" s="17"/>
      <c r="D692" s="17"/>
      <c r="E692" s="17"/>
      <c r="F692" s="17"/>
      <c r="G692" s="17"/>
      <c r="H692" s="17"/>
    </row>
    <row r="693" spans="1:8" s="3" customFormat="1" ht="24" customHeight="1" x14ac:dyDescent="0.3">
      <c r="A693" s="3">
        <v>22831</v>
      </c>
      <c r="B693" s="10" t="s">
        <v>3470</v>
      </c>
      <c r="C693" s="11"/>
      <c r="D693" s="11" t="s">
        <v>3471</v>
      </c>
      <c r="E693" s="18" t="s">
        <v>19</v>
      </c>
      <c r="F693" s="15">
        <v>1</v>
      </c>
      <c r="G693" s="19">
        <v>0</v>
      </c>
      <c r="H693" s="15">
        <f>IF(E693 = CHAR(37), F693*G693/100,F693*G693)</f>
        <v>0</v>
      </c>
    </row>
    <row r="694" spans="1:8" s="3" customFormat="1" ht="12" customHeight="1" x14ac:dyDescent="0.3">
      <c r="B694" s="16"/>
      <c r="C694" s="17"/>
      <c r="D694" s="17"/>
      <c r="E694" s="17"/>
      <c r="F694" s="17"/>
      <c r="G694" s="17"/>
      <c r="H694" s="17"/>
    </row>
    <row r="695" spans="1:8" s="3" customFormat="1" ht="24" customHeight="1" x14ac:dyDescent="0.3">
      <c r="A695" s="3">
        <v>22832</v>
      </c>
      <c r="B695" s="10" t="s">
        <v>3472</v>
      </c>
      <c r="C695" s="11"/>
      <c r="D695" s="11" t="s">
        <v>3473</v>
      </c>
      <c r="E695" s="18" t="s">
        <v>19</v>
      </c>
      <c r="F695" s="15">
        <v>1</v>
      </c>
      <c r="G695" s="19">
        <v>0</v>
      </c>
      <c r="H695" s="15">
        <f>IF(E695 = CHAR(37), F695*G695/100,F695*G695)</f>
        <v>0</v>
      </c>
    </row>
    <row r="696" spans="1:8" s="3" customFormat="1" ht="12" customHeight="1" x14ac:dyDescent="0.3">
      <c r="B696" s="16"/>
      <c r="C696" s="17"/>
      <c r="D696" s="17"/>
      <c r="E696" s="17"/>
      <c r="F696" s="17"/>
      <c r="G696" s="17"/>
      <c r="H696" s="17"/>
    </row>
    <row r="697" spans="1:8" s="3" customFormat="1" ht="36" customHeight="1" x14ac:dyDescent="0.3">
      <c r="A697" s="3">
        <v>22833</v>
      </c>
      <c r="B697" s="10" t="s">
        <v>3474</v>
      </c>
      <c r="C697" s="11"/>
      <c r="D697" s="11" t="s">
        <v>3475</v>
      </c>
      <c r="E697" s="18" t="s">
        <v>19</v>
      </c>
      <c r="F697" s="15">
        <v>1</v>
      </c>
      <c r="G697" s="19">
        <v>0</v>
      </c>
      <c r="H697" s="15">
        <f>IF(E697 = CHAR(37), F697*G697/100,F697*G697)</f>
        <v>0</v>
      </c>
    </row>
    <row r="698" spans="1:8" s="3" customFormat="1" ht="12" customHeight="1" x14ac:dyDescent="0.3">
      <c r="B698" s="16"/>
      <c r="C698" s="17"/>
      <c r="D698" s="17"/>
      <c r="E698" s="17"/>
      <c r="F698" s="17"/>
      <c r="G698" s="17"/>
      <c r="H698" s="17"/>
    </row>
    <row r="699" spans="1:8" s="3" customFormat="1" ht="48" customHeight="1" x14ac:dyDescent="0.3">
      <c r="A699" s="3">
        <v>22845</v>
      </c>
      <c r="B699" s="10" t="s">
        <v>3476</v>
      </c>
      <c r="C699" s="11"/>
      <c r="D699" s="11" t="s">
        <v>3477</v>
      </c>
      <c r="E699" s="18" t="s">
        <v>19</v>
      </c>
      <c r="F699" s="15">
        <v>1</v>
      </c>
      <c r="G699" s="19">
        <v>0</v>
      </c>
      <c r="H699" s="15">
        <f>IF(E699 = CHAR(37), F699*G699/100,F699*G699)</f>
        <v>0</v>
      </c>
    </row>
    <row r="700" spans="1:8" s="3" customFormat="1" ht="12" customHeight="1" x14ac:dyDescent="0.3">
      <c r="B700" s="16"/>
      <c r="C700" s="17"/>
      <c r="D700" s="17"/>
      <c r="E700" s="17"/>
      <c r="F700" s="17"/>
      <c r="G700" s="17"/>
      <c r="H700" s="17"/>
    </row>
    <row r="701" spans="1:8" s="3" customFormat="1" ht="12" customHeight="1" x14ac:dyDescent="0.3">
      <c r="B701" s="16"/>
      <c r="C701" s="17"/>
      <c r="D701" s="17"/>
      <c r="E701" s="17"/>
      <c r="F701" s="17"/>
      <c r="G701" s="17"/>
      <c r="H701" s="17"/>
    </row>
    <row r="702" spans="1:8" s="3" customFormat="1" ht="12" customHeight="1" x14ac:dyDescent="0.3">
      <c r="B702" s="16"/>
      <c r="C702" s="17"/>
      <c r="D702" s="17"/>
      <c r="E702" s="17"/>
      <c r="F702" s="17"/>
      <c r="G702" s="17"/>
      <c r="H702" s="17"/>
    </row>
    <row r="703" spans="1:8" s="4" customFormat="1" ht="20.100000000000001" customHeight="1" x14ac:dyDescent="0.3">
      <c r="B703" s="20" t="s">
        <v>78</v>
      </c>
      <c r="C703" s="21"/>
      <c r="D703" s="22"/>
      <c r="E703" s="23"/>
      <c r="F703" s="24"/>
      <c r="G703" s="24"/>
      <c r="H703" s="25">
        <f>SUM(H673:H702)</f>
        <v>0</v>
      </c>
    </row>
    <row r="704" spans="1:8" s="1" customFormat="1" ht="13.8" x14ac:dyDescent="0.3">
      <c r="B704" s="6" t="s">
        <v>3069</v>
      </c>
    </row>
    <row r="705" spans="1:8" s="2" customFormat="1" ht="12" x14ac:dyDescent="0.3">
      <c r="H705" s="7" t="s">
        <v>3450</v>
      </c>
    </row>
    <row r="706" spans="1:8" s="3" customFormat="1" ht="27.45" customHeight="1" x14ac:dyDescent="0.3">
      <c r="B706" s="8" t="s">
        <v>4</v>
      </c>
      <c r="C706" s="8" t="s">
        <v>5</v>
      </c>
      <c r="D706" s="8" t="s">
        <v>6</v>
      </c>
      <c r="E706" s="8" t="s">
        <v>7</v>
      </c>
      <c r="F706" s="8" t="s">
        <v>8</v>
      </c>
      <c r="G706" s="8" t="s">
        <v>9</v>
      </c>
      <c r="H706" s="9" t="s">
        <v>10</v>
      </c>
    </row>
    <row r="707" spans="1:8" s="4" customFormat="1" ht="20.100000000000001" customHeight="1" x14ac:dyDescent="0.3">
      <c r="B707" s="20" t="s">
        <v>79</v>
      </c>
      <c r="C707" s="21"/>
      <c r="D707" s="22"/>
      <c r="E707" s="23"/>
      <c r="F707" s="24"/>
      <c r="G707" s="24"/>
      <c r="H707" s="25">
        <f>H703</f>
        <v>0</v>
      </c>
    </row>
    <row r="708" spans="1:8" s="3" customFormat="1" ht="48" customHeight="1" x14ac:dyDescent="0.3">
      <c r="A708" s="3">
        <v>22834</v>
      </c>
      <c r="B708" s="10" t="s">
        <v>3478</v>
      </c>
      <c r="C708" s="11"/>
      <c r="D708" s="11" t="s">
        <v>3479</v>
      </c>
      <c r="E708" s="18" t="s">
        <v>19</v>
      </c>
      <c r="F708" s="15">
        <v>1</v>
      </c>
      <c r="G708" s="19">
        <v>0</v>
      </c>
      <c r="H708" s="15">
        <f>IF(E708 = CHAR(37), F708*G708/100,F708*G708)</f>
        <v>0</v>
      </c>
    </row>
    <row r="709" spans="1:8" s="3" customFormat="1" ht="12" customHeight="1" x14ac:dyDescent="0.3">
      <c r="B709" s="16"/>
      <c r="C709" s="17"/>
      <c r="D709" s="17"/>
      <c r="E709" s="17"/>
      <c r="F709" s="17"/>
      <c r="G709" s="17"/>
      <c r="H709" s="17"/>
    </row>
    <row r="710" spans="1:8" s="3" customFormat="1" ht="24" customHeight="1" x14ac:dyDescent="0.3">
      <c r="A710" s="3">
        <v>22835</v>
      </c>
      <c r="B710" s="10" t="s">
        <v>3480</v>
      </c>
      <c r="C710" s="11"/>
      <c r="D710" s="11" t="s">
        <v>3481</v>
      </c>
      <c r="E710" s="18" t="s">
        <v>239</v>
      </c>
      <c r="F710" s="15">
        <f>H708</f>
        <v>0</v>
      </c>
      <c r="G710" s="19">
        <v>0</v>
      </c>
      <c r="H710" s="15">
        <f>IF(E710 = CHAR(37), F710*G710/100,F710*G710)</f>
        <v>0</v>
      </c>
    </row>
    <row r="711" spans="1:8" s="3" customFormat="1" ht="12" customHeight="1" x14ac:dyDescent="0.3">
      <c r="B711" s="16"/>
      <c r="C711" s="17"/>
      <c r="D711" s="17"/>
      <c r="E711" s="17"/>
      <c r="F711" s="17"/>
      <c r="G711" s="17"/>
      <c r="H711" s="17"/>
    </row>
    <row r="712" spans="1:8" s="3" customFormat="1" ht="48" customHeight="1" x14ac:dyDescent="0.3">
      <c r="A712" s="3">
        <v>22836</v>
      </c>
      <c r="B712" s="10" t="s">
        <v>3482</v>
      </c>
      <c r="C712" s="11"/>
      <c r="D712" s="11" t="s">
        <v>3483</v>
      </c>
      <c r="E712" s="18" t="s">
        <v>622</v>
      </c>
      <c r="F712" s="15">
        <v>4</v>
      </c>
      <c r="G712" s="19">
        <v>0</v>
      </c>
      <c r="H712" s="15">
        <f>IF(E712 = CHAR(37), F712*G712/100,F712*G712)</f>
        <v>0</v>
      </c>
    </row>
    <row r="713" spans="1:8" s="3" customFormat="1" ht="12" customHeight="1" x14ac:dyDescent="0.3">
      <c r="B713" s="16"/>
      <c r="C713" s="17"/>
      <c r="D713" s="17"/>
      <c r="E713" s="17"/>
      <c r="F713" s="17"/>
      <c r="G713" s="17"/>
      <c r="H713" s="17"/>
    </row>
    <row r="714" spans="1:8" s="3" customFormat="1" ht="12" customHeight="1" x14ac:dyDescent="0.3">
      <c r="B714" s="16"/>
      <c r="C714" s="17"/>
      <c r="D714" s="17"/>
      <c r="E714" s="17"/>
      <c r="F714" s="17"/>
      <c r="G714" s="17"/>
      <c r="H714" s="17"/>
    </row>
    <row r="715" spans="1:8" s="3" customFormat="1" ht="12" customHeight="1" x14ac:dyDescent="0.3">
      <c r="B715" s="16"/>
      <c r="C715" s="17"/>
      <c r="D715" s="17"/>
      <c r="E715" s="17"/>
      <c r="F715" s="17"/>
      <c r="G715" s="17"/>
      <c r="H715" s="17"/>
    </row>
    <row r="716" spans="1:8" s="3" customFormat="1" ht="12" customHeight="1" x14ac:dyDescent="0.3">
      <c r="B716" s="16"/>
      <c r="C716" s="17"/>
      <c r="D716" s="17"/>
      <c r="E716" s="17"/>
      <c r="F716" s="17"/>
      <c r="G716" s="17"/>
      <c r="H716" s="17"/>
    </row>
    <row r="717" spans="1:8" s="3" customFormat="1" ht="12" customHeight="1" x14ac:dyDescent="0.3">
      <c r="B717" s="16"/>
      <c r="C717" s="17"/>
      <c r="D717" s="17"/>
      <c r="E717" s="17"/>
      <c r="F717" s="17"/>
      <c r="G717" s="17"/>
      <c r="H717" s="17"/>
    </row>
    <row r="718" spans="1:8" s="3" customFormat="1" ht="12" customHeight="1" x14ac:dyDescent="0.3">
      <c r="B718" s="16"/>
      <c r="C718" s="17"/>
      <c r="D718" s="17"/>
      <c r="E718" s="17"/>
      <c r="F718" s="17"/>
      <c r="G718" s="17"/>
      <c r="H718" s="17"/>
    </row>
    <row r="719" spans="1:8" s="3" customFormat="1" ht="12" customHeight="1" x14ac:dyDescent="0.3">
      <c r="B719" s="16"/>
      <c r="C719" s="17"/>
      <c r="D719" s="17"/>
      <c r="E719" s="17"/>
      <c r="F719" s="17"/>
      <c r="G719" s="17"/>
      <c r="H719" s="17"/>
    </row>
    <row r="720" spans="1:8" s="3" customFormat="1" ht="12" customHeight="1" x14ac:dyDescent="0.3">
      <c r="B720" s="16"/>
      <c r="C720" s="17"/>
      <c r="D720" s="17"/>
      <c r="E720" s="17"/>
      <c r="F720" s="17"/>
      <c r="G720" s="17"/>
      <c r="H720" s="17"/>
    </row>
    <row r="721" spans="2:8" s="3" customFormat="1" ht="12" customHeight="1" x14ac:dyDescent="0.3">
      <c r="B721" s="16"/>
      <c r="C721" s="17"/>
      <c r="D721" s="17"/>
      <c r="E721" s="17"/>
      <c r="F721" s="17"/>
      <c r="G721" s="17"/>
      <c r="H721" s="17"/>
    </row>
    <row r="722" spans="2:8" s="3" customFormat="1" ht="12" customHeight="1" x14ac:dyDescent="0.3">
      <c r="B722" s="16"/>
      <c r="C722" s="17"/>
      <c r="D722" s="17"/>
      <c r="E722" s="17"/>
      <c r="F722" s="17"/>
      <c r="G722" s="17"/>
      <c r="H722" s="17"/>
    </row>
    <row r="723" spans="2:8" s="3" customFormat="1" ht="12" customHeight="1" x14ac:dyDescent="0.3">
      <c r="B723" s="16"/>
      <c r="C723" s="17"/>
      <c r="D723" s="17"/>
      <c r="E723" s="17"/>
      <c r="F723" s="17"/>
      <c r="G723" s="17"/>
      <c r="H723" s="17"/>
    </row>
    <row r="724" spans="2:8" s="3" customFormat="1" ht="12" customHeight="1" x14ac:dyDescent="0.3">
      <c r="B724" s="16"/>
      <c r="C724" s="17"/>
      <c r="D724" s="17"/>
      <c r="E724" s="17"/>
      <c r="F724" s="17"/>
      <c r="G724" s="17"/>
      <c r="H724" s="17"/>
    </row>
    <row r="725" spans="2:8" s="3" customFormat="1" ht="12" customHeight="1" x14ac:dyDescent="0.3">
      <c r="B725" s="16"/>
      <c r="C725" s="17"/>
      <c r="D725" s="17"/>
      <c r="E725" s="17"/>
      <c r="F725" s="17"/>
      <c r="G725" s="17"/>
      <c r="H725" s="17"/>
    </row>
    <row r="726" spans="2:8" s="3" customFormat="1" ht="12" customHeight="1" x14ac:dyDescent="0.3">
      <c r="B726" s="16"/>
      <c r="C726" s="17"/>
      <c r="D726" s="17"/>
      <c r="E726" s="17"/>
      <c r="F726" s="17"/>
      <c r="G726" s="17"/>
      <c r="H726" s="17"/>
    </row>
    <row r="727" spans="2:8" s="3" customFormat="1" ht="12" customHeight="1" x14ac:dyDescent="0.3">
      <c r="B727" s="16"/>
      <c r="C727" s="17"/>
      <c r="D727" s="17"/>
      <c r="E727" s="17"/>
      <c r="F727" s="17"/>
      <c r="G727" s="17"/>
      <c r="H727" s="17"/>
    </row>
    <row r="728" spans="2:8" s="3" customFormat="1" ht="12" customHeight="1" x14ac:dyDescent="0.3">
      <c r="B728" s="16"/>
      <c r="C728" s="17"/>
      <c r="D728" s="17"/>
      <c r="E728" s="17"/>
      <c r="F728" s="17"/>
      <c r="G728" s="17"/>
      <c r="H728" s="17"/>
    </row>
    <row r="729" spans="2:8" s="3" customFormat="1" ht="12" customHeight="1" x14ac:dyDescent="0.3">
      <c r="B729" s="16"/>
      <c r="C729" s="17"/>
      <c r="D729" s="17"/>
      <c r="E729" s="17"/>
      <c r="F729" s="17"/>
      <c r="G729" s="17"/>
      <c r="H729" s="17"/>
    </row>
    <row r="730" spans="2:8" s="3" customFormat="1" ht="12" customHeight="1" x14ac:dyDescent="0.3">
      <c r="B730" s="16"/>
      <c r="C730" s="17"/>
      <c r="D730" s="17"/>
      <c r="E730" s="17"/>
      <c r="F730" s="17"/>
      <c r="G730" s="17"/>
      <c r="H730" s="17"/>
    </row>
    <row r="731" spans="2:8" s="3" customFormat="1" ht="12" customHeight="1" x14ac:dyDescent="0.3">
      <c r="B731" s="16"/>
      <c r="C731" s="17"/>
      <c r="D731" s="17"/>
      <c r="E731" s="17"/>
      <c r="F731" s="17"/>
      <c r="G731" s="17"/>
      <c r="H731" s="17"/>
    </row>
    <row r="732" spans="2:8" s="3" customFormat="1" ht="12" customHeight="1" x14ac:dyDescent="0.3">
      <c r="B732" s="16"/>
      <c r="C732" s="17"/>
      <c r="D732" s="17"/>
      <c r="E732" s="17"/>
      <c r="F732" s="17"/>
      <c r="G732" s="17"/>
      <c r="H732" s="17"/>
    </row>
    <row r="733" spans="2:8" s="3" customFormat="1" ht="12" customHeight="1" x14ac:dyDescent="0.3">
      <c r="B733" s="16"/>
      <c r="C733" s="17"/>
      <c r="D733" s="17"/>
      <c r="E733" s="17"/>
      <c r="F733" s="17"/>
      <c r="G733" s="17"/>
      <c r="H733" s="17"/>
    </row>
    <row r="734" spans="2:8" s="3" customFormat="1" ht="12" customHeight="1" x14ac:dyDescent="0.3">
      <c r="B734" s="16"/>
      <c r="C734" s="17"/>
      <c r="D734" s="17"/>
      <c r="E734" s="17"/>
      <c r="F734" s="17"/>
      <c r="G734" s="17"/>
      <c r="H734" s="17"/>
    </row>
    <row r="735" spans="2:8" s="3" customFormat="1" ht="12" customHeight="1" x14ac:dyDescent="0.3">
      <c r="B735" s="16"/>
      <c r="C735" s="17"/>
      <c r="D735" s="17"/>
      <c r="E735" s="17"/>
      <c r="F735" s="17"/>
      <c r="G735" s="17"/>
      <c r="H735" s="17"/>
    </row>
    <row r="736" spans="2:8" s="3" customFormat="1" ht="12" customHeight="1" x14ac:dyDescent="0.3">
      <c r="B736" s="16"/>
      <c r="C736" s="17"/>
      <c r="D736" s="17"/>
      <c r="E736" s="17"/>
      <c r="F736" s="17"/>
      <c r="G736" s="17"/>
      <c r="H736" s="17"/>
    </row>
    <row r="737" spans="2:8" s="3" customFormat="1" ht="12" customHeight="1" x14ac:dyDescent="0.3">
      <c r="B737" s="16"/>
      <c r="C737" s="17"/>
      <c r="D737" s="17"/>
      <c r="E737" s="17"/>
      <c r="F737" s="17"/>
      <c r="G737" s="17"/>
      <c r="H737" s="17"/>
    </row>
    <row r="738" spans="2:8" s="3" customFormat="1" ht="12" customHeight="1" x14ac:dyDescent="0.3">
      <c r="B738" s="16"/>
      <c r="C738" s="17"/>
      <c r="D738" s="17"/>
      <c r="E738" s="17"/>
      <c r="F738" s="17"/>
      <c r="G738" s="17"/>
      <c r="H738" s="17"/>
    </row>
    <row r="739" spans="2:8" s="3" customFormat="1" ht="12" customHeight="1" x14ac:dyDescent="0.3">
      <c r="B739" s="16"/>
      <c r="C739" s="17"/>
      <c r="D739" s="17"/>
      <c r="E739" s="17"/>
      <c r="F739" s="17"/>
      <c r="G739" s="17"/>
      <c r="H739" s="17"/>
    </row>
    <row r="740" spans="2:8" s="3" customFormat="1" ht="12" customHeight="1" x14ac:dyDescent="0.3">
      <c r="B740" s="16"/>
      <c r="C740" s="17"/>
      <c r="D740" s="17"/>
      <c r="E740" s="17"/>
      <c r="F740" s="17"/>
      <c r="G740" s="17"/>
      <c r="H740" s="17"/>
    </row>
    <row r="741" spans="2:8" s="3" customFormat="1" ht="12" customHeight="1" x14ac:dyDescent="0.3">
      <c r="B741" s="16"/>
      <c r="C741" s="17"/>
      <c r="D741" s="17"/>
      <c r="E741" s="17"/>
      <c r="F741" s="17"/>
      <c r="G741" s="17"/>
      <c r="H741" s="17"/>
    </row>
    <row r="742" spans="2:8" s="3" customFormat="1" ht="12" customHeight="1" x14ac:dyDescent="0.3">
      <c r="B742" s="16"/>
      <c r="C742" s="17"/>
      <c r="D742" s="17"/>
      <c r="E742" s="17"/>
      <c r="F742" s="17"/>
      <c r="G742" s="17"/>
      <c r="H742" s="17"/>
    </row>
    <row r="743" spans="2:8" s="3" customFormat="1" ht="12" customHeight="1" x14ac:dyDescent="0.3">
      <c r="B743" s="16"/>
      <c r="C743" s="17"/>
      <c r="D743" s="17"/>
      <c r="E743" s="17"/>
      <c r="F743" s="17"/>
      <c r="G743" s="17"/>
      <c r="H743" s="17"/>
    </row>
    <row r="744" spans="2:8" s="3" customFormat="1" ht="12" customHeight="1" x14ac:dyDescent="0.3">
      <c r="B744" s="16"/>
      <c r="C744" s="17"/>
      <c r="D744" s="17"/>
      <c r="E744" s="17"/>
      <c r="F744" s="17"/>
      <c r="G744" s="17"/>
      <c r="H744" s="17"/>
    </row>
    <row r="745" spans="2:8" s="3" customFormat="1" ht="12" customHeight="1" x14ac:dyDescent="0.3">
      <c r="B745" s="16"/>
      <c r="C745" s="17"/>
      <c r="D745" s="17"/>
      <c r="E745" s="17"/>
      <c r="F745" s="17"/>
      <c r="G745" s="17"/>
      <c r="H745" s="17"/>
    </row>
    <row r="746" spans="2:8" s="3" customFormat="1" ht="12" customHeight="1" x14ac:dyDescent="0.3">
      <c r="B746" s="16"/>
      <c r="C746" s="17"/>
      <c r="D746" s="17"/>
      <c r="E746" s="17"/>
      <c r="F746" s="17"/>
      <c r="G746" s="17"/>
      <c r="H746" s="17"/>
    </row>
    <row r="747" spans="2:8" s="3" customFormat="1" ht="12" customHeight="1" x14ac:dyDescent="0.3">
      <c r="B747" s="16"/>
      <c r="C747" s="17"/>
      <c r="D747" s="17"/>
      <c r="E747" s="17"/>
      <c r="F747" s="17"/>
      <c r="G747" s="17"/>
      <c r="H747" s="17"/>
    </row>
    <row r="748" spans="2:8" s="3" customFormat="1" ht="12" customHeight="1" x14ac:dyDescent="0.3">
      <c r="B748" s="16"/>
      <c r="C748" s="17"/>
      <c r="D748" s="17"/>
      <c r="E748" s="17"/>
      <c r="F748" s="17"/>
      <c r="G748" s="17"/>
      <c r="H748" s="17"/>
    </row>
    <row r="749" spans="2:8" s="3" customFormat="1" ht="12" customHeight="1" x14ac:dyDescent="0.3">
      <c r="B749" s="16"/>
      <c r="C749" s="17"/>
      <c r="D749" s="17"/>
      <c r="E749" s="17"/>
      <c r="F749" s="17"/>
      <c r="G749" s="17"/>
      <c r="H749" s="17"/>
    </row>
    <row r="750" spans="2:8" s="3" customFormat="1" ht="12" customHeight="1" x14ac:dyDescent="0.3">
      <c r="B750" s="16"/>
      <c r="C750" s="17"/>
      <c r="D750" s="17"/>
      <c r="E750" s="17"/>
      <c r="F750" s="17"/>
      <c r="G750" s="17"/>
      <c r="H750" s="17"/>
    </row>
    <row r="751" spans="2:8" s="3" customFormat="1" ht="12" customHeight="1" x14ac:dyDescent="0.3">
      <c r="B751" s="16"/>
      <c r="C751" s="17"/>
      <c r="D751" s="17"/>
      <c r="E751" s="17"/>
      <c r="F751" s="17"/>
      <c r="G751" s="17"/>
      <c r="H751" s="17"/>
    </row>
    <row r="752" spans="2:8" s="3" customFormat="1" ht="12" customHeight="1" x14ac:dyDescent="0.3">
      <c r="B752" s="16"/>
      <c r="C752" s="17"/>
      <c r="D752" s="17"/>
      <c r="E752" s="17"/>
      <c r="F752" s="17"/>
      <c r="G752" s="17"/>
      <c r="H752" s="17"/>
    </row>
    <row r="753" spans="1:8" s="3" customFormat="1" ht="12" customHeight="1" x14ac:dyDescent="0.3">
      <c r="B753" s="16"/>
      <c r="C753" s="17"/>
      <c r="D753" s="17"/>
      <c r="E753" s="17"/>
      <c r="F753" s="17"/>
      <c r="G753" s="17"/>
      <c r="H753" s="17"/>
    </row>
    <row r="754" spans="1:8" s="3" customFormat="1" ht="12" customHeight="1" x14ac:dyDescent="0.3">
      <c r="B754" s="16"/>
      <c r="C754" s="17"/>
      <c r="D754" s="17"/>
      <c r="E754" s="17"/>
      <c r="F754" s="17"/>
      <c r="G754" s="17"/>
      <c r="H754" s="17"/>
    </row>
    <row r="755" spans="1:8" s="3" customFormat="1" ht="12" customHeight="1" x14ac:dyDescent="0.3">
      <c r="B755" s="16"/>
      <c r="C755" s="17"/>
      <c r="D755" s="17"/>
      <c r="E755" s="17"/>
      <c r="F755" s="17"/>
      <c r="G755" s="17"/>
      <c r="H755" s="17"/>
    </row>
    <row r="756" spans="1:8" s="3" customFormat="1" ht="12" customHeight="1" x14ac:dyDescent="0.3">
      <c r="B756" s="16"/>
      <c r="C756" s="17"/>
      <c r="D756" s="17"/>
      <c r="E756" s="17"/>
      <c r="F756" s="17"/>
      <c r="G756" s="17"/>
      <c r="H756" s="17"/>
    </row>
    <row r="757" spans="1:8" s="3" customFormat="1" ht="12" customHeight="1" x14ac:dyDescent="0.3">
      <c r="B757" s="16"/>
      <c r="C757" s="17"/>
      <c r="D757" s="17"/>
      <c r="E757" s="17"/>
      <c r="F757" s="17"/>
      <c r="G757" s="17"/>
      <c r="H757" s="17"/>
    </row>
    <row r="758" spans="1:8" s="3" customFormat="1" ht="12" customHeight="1" x14ac:dyDescent="0.3">
      <c r="B758" s="16"/>
      <c r="C758" s="17"/>
      <c r="D758" s="17"/>
      <c r="E758" s="17"/>
      <c r="F758" s="17"/>
      <c r="G758" s="17"/>
      <c r="H758" s="17"/>
    </row>
    <row r="759" spans="1:8" s="3" customFormat="1" ht="12" customHeight="1" x14ac:dyDescent="0.3">
      <c r="B759" s="16"/>
      <c r="C759" s="17"/>
      <c r="D759" s="17"/>
      <c r="E759" s="17"/>
      <c r="F759" s="17"/>
      <c r="G759" s="17"/>
      <c r="H759" s="17"/>
    </row>
    <row r="760" spans="1:8" s="4" customFormat="1" ht="20.100000000000001" customHeight="1" x14ac:dyDescent="0.3">
      <c r="B760" s="20" t="s">
        <v>98</v>
      </c>
      <c r="C760" s="21"/>
      <c r="D760" s="22"/>
      <c r="E760" s="23"/>
      <c r="F760" s="24"/>
      <c r="G760" s="24"/>
      <c r="H760" s="25">
        <f>SUM(H707:H759)</f>
        <v>0</v>
      </c>
    </row>
    <row r="761" spans="1:8" s="1" customFormat="1" ht="13.8" x14ac:dyDescent="0.3">
      <c r="B761" s="6" t="s">
        <v>3069</v>
      </c>
    </row>
    <row r="762" spans="1:8" s="2" customFormat="1" ht="12" x14ac:dyDescent="0.3">
      <c r="H762" s="7" t="s">
        <v>3484</v>
      </c>
    </row>
    <row r="763" spans="1:8" s="3" customFormat="1" ht="27.45" customHeight="1" x14ac:dyDescent="0.3">
      <c r="B763" s="8" t="s">
        <v>4</v>
      </c>
      <c r="C763" s="8" t="s">
        <v>5</v>
      </c>
      <c r="D763" s="8" t="s">
        <v>6</v>
      </c>
      <c r="E763" s="8" t="s">
        <v>7</v>
      </c>
      <c r="F763" s="8" t="s">
        <v>8</v>
      </c>
      <c r="G763" s="8" t="s">
        <v>9</v>
      </c>
      <c r="H763" s="9" t="s">
        <v>10</v>
      </c>
    </row>
    <row r="764" spans="1:8" s="3" customFormat="1" ht="12" customHeight="1" x14ac:dyDescent="0.3">
      <c r="A764" s="3">
        <v>22954</v>
      </c>
      <c r="B764" s="10" t="s">
        <v>3485</v>
      </c>
      <c r="C764" s="11"/>
      <c r="D764" s="12" t="s">
        <v>3486</v>
      </c>
      <c r="E764" s="18"/>
      <c r="F764" s="15"/>
      <c r="G764" s="15"/>
      <c r="H764" s="15"/>
    </row>
    <row r="765" spans="1:8" s="3" customFormat="1" ht="12" customHeight="1" x14ac:dyDescent="0.3">
      <c r="B765" s="16"/>
      <c r="C765" s="17"/>
      <c r="D765" s="17"/>
      <c r="E765" s="17"/>
      <c r="F765" s="17"/>
      <c r="G765" s="17"/>
      <c r="H765" s="17"/>
    </row>
    <row r="766" spans="1:8" s="3" customFormat="1" ht="24" customHeight="1" x14ac:dyDescent="0.3">
      <c r="A766" s="3">
        <v>22990</v>
      </c>
      <c r="B766" s="10"/>
      <c r="C766" s="11" t="s">
        <v>3487</v>
      </c>
      <c r="D766" s="11" t="s">
        <v>3488</v>
      </c>
      <c r="E766" s="18"/>
      <c r="F766" s="15"/>
      <c r="G766" s="15"/>
      <c r="H766" s="15"/>
    </row>
    <row r="767" spans="1:8" s="3" customFormat="1" ht="12" customHeight="1" x14ac:dyDescent="0.3">
      <c r="B767" s="16"/>
      <c r="C767" s="17"/>
      <c r="D767" s="17"/>
      <c r="E767" s="17"/>
      <c r="F767" s="17"/>
      <c r="G767" s="17"/>
      <c r="H767" s="17"/>
    </row>
    <row r="768" spans="1:8" s="3" customFormat="1" ht="12" customHeight="1" x14ac:dyDescent="0.3">
      <c r="A768" s="3">
        <v>22991</v>
      </c>
      <c r="B768" s="10" t="s">
        <v>3489</v>
      </c>
      <c r="C768" s="11"/>
      <c r="D768" s="11" t="s">
        <v>3490</v>
      </c>
      <c r="E768" s="18" t="s">
        <v>68</v>
      </c>
      <c r="F768" s="15">
        <v>3</v>
      </c>
      <c r="G768" s="19">
        <v>0</v>
      </c>
      <c r="H768" s="15">
        <f>IF(E768 = CHAR(37), F768*G768/100,F768*G768)</f>
        <v>0</v>
      </c>
    </row>
    <row r="769" spans="1:8" s="3" customFormat="1" ht="12" customHeight="1" x14ac:dyDescent="0.3">
      <c r="B769" s="16"/>
      <c r="C769" s="17"/>
      <c r="D769" s="17"/>
      <c r="E769" s="17"/>
      <c r="F769" s="17"/>
      <c r="G769" s="17"/>
      <c r="H769" s="17"/>
    </row>
    <row r="770" spans="1:8" s="3" customFormat="1" ht="12" customHeight="1" x14ac:dyDescent="0.3">
      <c r="A770" s="3">
        <v>22992</v>
      </c>
      <c r="B770" s="10" t="s">
        <v>3491</v>
      </c>
      <c r="C770" s="11"/>
      <c r="D770" s="11" t="s">
        <v>3492</v>
      </c>
      <c r="E770" s="18" t="s">
        <v>68</v>
      </c>
      <c r="F770" s="15">
        <v>1</v>
      </c>
      <c r="G770" s="19">
        <v>0</v>
      </c>
      <c r="H770" s="15">
        <f>IF(E770 = CHAR(37), F770*G770/100,F770*G770)</f>
        <v>0</v>
      </c>
    </row>
    <row r="771" spans="1:8" s="3" customFormat="1" ht="12" customHeight="1" x14ac:dyDescent="0.3">
      <c r="B771" s="16"/>
      <c r="C771" s="17"/>
      <c r="D771" s="17"/>
      <c r="E771" s="17"/>
      <c r="F771" s="17"/>
      <c r="G771" s="17"/>
      <c r="H771" s="17"/>
    </row>
    <row r="772" spans="1:8" s="3" customFormat="1" ht="24" customHeight="1" x14ac:dyDescent="0.3">
      <c r="A772" s="3">
        <v>22993</v>
      </c>
      <c r="B772" s="10" t="s">
        <v>3493</v>
      </c>
      <c r="C772" s="11"/>
      <c r="D772" s="11" t="s">
        <v>3494</v>
      </c>
      <c r="E772" s="18" t="s">
        <v>68</v>
      </c>
      <c r="F772" s="15">
        <v>4</v>
      </c>
      <c r="G772" s="19">
        <v>0</v>
      </c>
      <c r="H772" s="15">
        <f>IF(E772 = CHAR(37), F772*G772/100,F772*G772)</f>
        <v>0</v>
      </c>
    </row>
    <row r="773" spans="1:8" s="3" customFormat="1" ht="12" customHeight="1" x14ac:dyDescent="0.3">
      <c r="B773" s="16"/>
      <c r="C773" s="17"/>
      <c r="D773" s="17"/>
      <c r="E773" s="17"/>
      <c r="F773" s="17"/>
      <c r="G773" s="17"/>
      <c r="H773" s="17"/>
    </row>
    <row r="774" spans="1:8" s="3" customFormat="1" ht="24" customHeight="1" x14ac:dyDescent="0.3">
      <c r="A774" s="3">
        <v>22994</v>
      </c>
      <c r="B774" s="10" t="s">
        <v>3495</v>
      </c>
      <c r="C774" s="11"/>
      <c r="D774" s="11" t="s">
        <v>3496</v>
      </c>
      <c r="E774" s="18" t="s">
        <v>622</v>
      </c>
      <c r="F774" s="15">
        <v>4</v>
      </c>
      <c r="G774" s="19">
        <v>0</v>
      </c>
      <c r="H774" s="15">
        <f>IF(E774 = CHAR(37), F774*G774/100,F774*G774)</f>
        <v>0</v>
      </c>
    </row>
    <row r="775" spans="1:8" s="3" customFormat="1" ht="12" customHeight="1" x14ac:dyDescent="0.3">
      <c r="B775" s="16"/>
      <c r="C775" s="17"/>
      <c r="D775" s="17"/>
      <c r="E775" s="17"/>
      <c r="F775" s="17"/>
      <c r="G775" s="17"/>
      <c r="H775" s="17"/>
    </row>
    <row r="776" spans="1:8" s="3" customFormat="1" ht="24" customHeight="1" x14ac:dyDescent="0.3">
      <c r="A776" s="3">
        <v>22995</v>
      </c>
      <c r="B776" s="10" t="s">
        <v>3497</v>
      </c>
      <c r="C776" s="11"/>
      <c r="D776" s="11" t="s">
        <v>3498</v>
      </c>
      <c r="E776" s="18" t="s">
        <v>622</v>
      </c>
      <c r="F776" s="15">
        <v>4</v>
      </c>
      <c r="G776" s="19">
        <v>0</v>
      </c>
      <c r="H776" s="15">
        <f>IF(E776 = CHAR(37), F776*G776/100,F776*G776)</f>
        <v>0</v>
      </c>
    </row>
    <row r="777" spans="1:8" s="3" customFormat="1" ht="12" customHeight="1" x14ac:dyDescent="0.3">
      <c r="B777" s="16"/>
      <c r="C777" s="17"/>
      <c r="D777" s="17"/>
      <c r="E777" s="17"/>
      <c r="F777" s="17"/>
      <c r="G777" s="17"/>
      <c r="H777" s="17"/>
    </row>
    <row r="778" spans="1:8" s="3" customFormat="1" ht="24" customHeight="1" x14ac:dyDescent="0.3">
      <c r="A778" s="3">
        <v>22996</v>
      </c>
      <c r="B778" s="10" t="s">
        <v>3499</v>
      </c>
      <c r="C778" s="11"/>
      <c r="D778" s="11" t="s">
        <v>3500</v>
      </c>
      <c r="E778" s="18" t="s">
        <v>622</v>
      </c>
      <c r="F778" s="15">
        <v>6</v>
      </c>
      <c r="G778" s="19">
        <v>0</v>
      </c>
      <c r="H778" s="15">
        <f>IF(E778 = CHAR(37), F778*G778/100,F778*G778)</f>
        <v>0</v>
      </c>
    </row>
    <row r="779" spans="1:8" s="3" customFormat="1" ht="12" customHeight="1" x14ac:dyDescent="0.3">
      <c r="B779" s="16"/>
      <c r="C779" s="17"/>
      <c r="D779" s="17"/>
      <c r="E779" s="17"/>
      <c r="F779" s="17"/>
      <c r="G779" s="17"/>
      <c r="H779" s="17"/>
    </row>
    <row r="780" spans="1:8" s="3" customFormat="1" ht="24" customHeight="1" x14ac:dyDescent="0.3">
      <c r="A780" s="3">
        <v>22997</v>
      </c>
      <c r="B780" s="10" t="s">
        <v>3501</v>
      </c>
      <c r="C780" s="11"/>
      <c r="D780" s="11" t="s">
        <v>3502</v>
      </c>
      <c r="E780" s="18" t="s">
        <v>19</v>
      </c>
      <c r="F780" s="15">
        <v>1</v>
      </c>
      <c r="G780" s="19">
        <v>0</v>
      </c>
      <c r="H780" s="15">
        <f>IF(E780 = CHAR(37), F780*G780/100,F780*G780)</f>
        <v>0</v>
      </c>
    </row>
    <row r="781" spans="1:8" s="3" customFormat="1" ht="12" customHeight="1" x14ac:dyDescent="0.3">
      <c r="B781" s="16"/>
      <c r="C781" s="17"/>
      <c r="D781" s="17"/>
      <c r="E781" s="17"/>
      <c r="F781" s="17"/>
      <c r="G781" s="17"/>
      <c r="H781" s="17"/>
    </row>
    <row r="782" spans="1:8" s="3" customFormat="1" ht="36" customHeight="1" x14ac:dyDescent="0.3">
      <c r="A782" s="3">
        <v>22998</v>
      </c>
      <c r="B782" s="10" t="s">
        <v>3503</v>
      </c>
      <c r="C782" s="11"/>
      <c r="D782" s="11" t="s">
        <v>3504</v>
      </c>
      <c r="E782" s="18" t="s">
        <v>19</v>
      </c>
      <c r="F782" s="15">
        <v>1</v>
      </c>
      <c r="G782" s="19">
        <v>0</v>
      </c>
      <c r="H782" s="15">
        <f>IF(E782 = CHAR(37), F782*G782/100,F782*G782)</f>
        <v>0</v>
      </c>
    </row>
    <row r="783" spans="1:8" s="3" customFormat="1" ht="12" customHeight="1" x14ac:dyDescent="0.3">
      <c r="B783" s="16"/>
      <c r="C783" s="17"/>
      <c r="D783" s="17"/>
      <c r="E783" s="17"/>
      <c r="F783" s="17"/>
      <c r="G783" s="17"/>
      <c r="H783" s="17"/>
    </row>
    <row r="784" spans="1:8" s="3" customFormat="1" ht="12" customHeight="1" x14ac:dyDescent="0.3">
      <c r="B784" s="16"/>
      <c r="C784" s="17"/>
      <c r="D784" s="17"/>
      <c r="E784" s="17"/>
      <c r="F784" s="17"/>
      <c r="G784" s="17"/>
      <c r="H784" s="17"/>
    </row>
    <row r="785" spans="2:8" s="3" customFormat="1" ht="12" customHeight="1" x14ac:dyDescent="0.3">
      <c r="B785" s="16"/>
      <c r="C785" s="17"/>
      <c r="D785" s="17"/>
      <c r="E785" s="17"/>
      <c r="F785" s="17"/>
      <c r="G785" s="17"/>
      <c r="H785" s="17"/>
    </row>
    <row r="786" spans="2:8" s="3" customFormat="1" ht="12" customHeight="1" x14ac:dyDescent="0.3">
      <c r="B786" s="16"/>
      <c r="C786" s="17"/>
      <c r="D786" s="17"/>
      <c r="E786" s="17"/>
      <c r="F786" s="17"/>
      <c r="G786" s="17"/>
      <c r="H786" s="17"/>
    </row>
    <row r="787" spans="2:8" s="3" customFormat="1" ht="12" customHeight="1" x14ac:dyDescent="0.3">
      <c r="B787" s="16"/>
      <c r="C787" s="17"/>
      <c r="D787" s="17"/>
      <c r="E787" s="17"/>
      <c r="F787" s="17"/>
      <c r="G787" s="17"/>
      <c r="H787" s="17"/>
    </row>
    <row r="788" spans="2:8" s="3" customFormat="1" ht="12" customHeight="1" x14ac:dyDescent="0.3">
      <c r="B788" s="16"/>
      <c r="C788" s="17"/>
      <c r="D788" s="17"/>
      <c r="E788" s="17"/>
      <c r="F788" s="17"/>
      <c r="G788" s="17"/>
      <c r="H788" s="17"/>
    </row>
    <row r="789" spans="2:8" s="3" customFormat="1" ht="12" customHeight="1" x14ac:dyDescent="0.3">
      <c r="B789" s="16"/>
      <c r="C789" s="17"/>
      <c r="D789" s="17"/>
      <c r="E789" s="17"/>
      <c r="F789" s="17"/>
      <c r="G789" s="17"/>
      <c r="H789" s="17"/>
    </row>
    <row r="790" spans="2:8" s="3" customFormat="1" ht="12" customHeight="1" x14ac:dyDescent="0.3">
      <c r="B790" s="16"/>
      <c r="C790" s="17"/>
      <c r="D790" s="17"/>
      <c r="E790" s="17"/>
      <c r="F790" s="17"/>
      <c r="G790" s="17"/>
      <c r="H790" s="17"/>
    </row>
    <row r="791" spans="2:8" s="3" customFormat="1" ht="12" customHeight="1" x14ac:dyDescent="0.3">
      <c r="B791" s="16"/>
      <c r="C791" s="17"/>
      <c r="D791" s="17"/>
      <c r="E791" s="17"/>
      <c r="F791" s="17"/>
      <c r="G791" s="17"/>
      <c r="H791" s="17"/>
    </row>
    <row r="792" spans="2:8" s="3" customFormat="1" ht="12" customHeight="1" x14ac:dyDescent="0.3">
      <c r="B792" s="16"/>
      <c r="C792" s="17"/>
      <c r="D792" s="17"/>
      <c r="E792" s="17"/>
      <c r="F792" s="17"/>
      <c r="G792" s="17"/>
      <c r="H792" s="17"/>
    </row>
    <row r="793" spans="2:8" s="3" customFormat="1" ht="12" customHeight="1" x14ac:dyDescent="0.3">
      <c r="B793" s="16"/>
      <c r="C793" s="17"/>
      <c r="D793" s="17"/>
      <c r="E793" s="17"/>
      <c r="F793" s="17"/>
      <c r="G793" s="17"/>
      <c r="H793" s="17"/>
    </row>
    <row r="794" spans="2:8" s="3" customFormat="1" ht="12" customHeight="1" x14ac:dyDescent="0.3">
      <c r="B794" s="16"/>
      <c r="C794" s="17"/>
      <c r="D794" s="17"/>
      <c r="E794" s="17"/>
      <c r="F794" s="17"/>
      <c r="G794" s="17"/>
      <c r="H794" s="17"/>
    </row>
    <row r="795" spans="2:8" s="3" customFormat="1" ht="12" customHeight="1" x14ac:dyDescent="0.3">
      <c r="B795" s="16"/>
      <c r="C795" s="17"/>
      <c r="D795" s="17"/>
      <c r="E795" s="17"/>
      <c r="F795" s="17"/>
      <c r="G795" s="17"/>
      <c r="H795" s="17"/>
    </row>
    <row r="796" spans="2:8" s="3" customFormat="1" ht="12" customHeight="1" x14ac:dyDescent="0.3">
      <c r="B796" s="16"/>
      <c r="C796" s="17"/>
      <c r="D796" s="17"/>
      <c r="E796" s="17"/>
      <c r="F796" s="17"/>
      <c r="G796" s="17"/>
      <c r="H796" s="17"/>
    </row>
    <row r="797" spans="2:8" s="3" customFormat="1" ht="12" customHeight="1" x14ac:dyDescent="0.3">
      <c r="B797" s="16"/>
      <c r="C797" s="17"/>
      <c r="D797" s="17"/>
      <c r="E797" s="17"/>
      <c r="F797" s="17"/>
      <c r="G797" s="17"/>
      <c r="H797" s="17"/>
    </row>
    <row r="798" spans="2:8" s="3" customFormat="1" ht="12" customHeight="1" x14ac:dyDescent="0.3">
      <c r="B798" s="16"/>
      <c r="C798" s="17"/>
      <c r="D798" s="17"/>
      <c r="E798" s="17"/>
      <c r="F798" s="17"/>
      <c r="G798" s="17"/>
      <c r="H798" s="17"/>
    </row>
    <row r="799" spans="2:8" s="3" customFormat="1" ht="12" customHeight="1" x14ac:dyDescent="0.3">
      <c r="B799" s="16"/>
      <c r="C799" s="17"/>
      <c r="D799" s="17"/>
      <c r="E799" s="17"/>
      <c r="F799" s="17"/>
      <c r="G799" s="17"/>
      <c r="H799" s="17"/>
    </row>
    <row r="800" spans="2:8" s="3" customFormat="1" ht="12" customHeight="1" x14ac:dyDescent="0.3">
      <c r="B800" s="16"/>
      <c r="C800" s="17"/>
      <c r="D800" s="17"/>
      <c r="E800" s="17"/>
      <c r="F800" s="17"/>
      <c r="G800" s="17"/>
      <c r="H800" s="17"/>
    </row>
    <row r="801" spans="2:8" s="3" customFormat="1" ht="12" customHeight="1" x14ac:dyDescent="0.3">
      <c r="B801" s="16"/>
      <c r="C801" s="17"/>
      <c r="D801" s="17"/>
      <c r="E801" s="17"/>
      <c r="F801" s="17"/>
      <c r="G801" s="17"/>
      <c r="H801" s="17"/>
    </row>
    <row r="802" spans="2:8" s="3" customFormat="1" ht="12" customHeight="1" x14ac:dyDescent="0.3">
      <c r="B802" s="16"/>
      <c r="C802" s="17"/>
      <c r="D802" s="17"/>
      <c r="E802" s="17"/>
      <c r="F802" s="17"/>
      <c r="G802" s="17"/>
      <c r="H802" s="17"/>
    </row>
    <row r="803" spans="2:8" s="3" customFormat="1" ht="12" customHeight="1" x14ac:dyDescent="0.3">
      <c r="B803" s="16"/>
      <c r="C803" s="17"/>
      <c r="D803" s="17"/>
      <c r="E803" s="17"/>
      <c r="F803" s="17"/>
      <c r="G803" s="17"/>
      <c r="H803" s="17"/>
    </row>
    <row r="804" spans="2:8" s="3" customFormat="1" ht="12" customHeight="1" x14ac:dyDescent="0.3">
      <c r="B804" s="16"/>
      <c r="C804" s="17"/>
      <c r="D804" s="17"/>
      <c r="E804" s="17"/>
      <c r="F804" s="17"/>
      <c r="G804" s="17"/>
      <c r="H804" s="17"/>
    </row>
    <row r="805" spans="2:8" s="3" customFormat="1" ht="12" customHeight="1" x14ac:dyDescent="0.3">
      <c r="B805" s="16"/>
      <c r="C805" s="17"/>
      <c r="D805" s="17"/>
      <c r="E805" s="17"/>
      <c r="F805" s="17"/>
      <c r="G805" s="17"/>
      <c r="H805" s="17"/>
    </row>
    <row r="806" spans="2:8" s="3" customFormat="1" ht="12" customHeight="1" x14ac:dyDescent="0.3">
      <c r="B806" s="16"/>
      <c r="C806" s="17"/>
      <c r="D806" s="17"/>
      <c r="E806" s="17"/>
      <c r="F806" s="17"/>
      <c r="G806" s="17"/>
      <c r="H806" s="17"/>
    </row>
    <row r="807" spans="2:8" s="3" customFormat="1" ht="12" customHeight="1" x14ac:dyDescent="0.3">
      <c r="B807" s="16"/>
      <c r="C807" s="17"/>
      <c r="D807" s="17"/>
      <c r="E807" s="17"/>
      <c r="F807" s="17"/>
      <c r="G807" s="17"/>
      <c r="H807" s="17"/>
    </row>
    <row r="808" spans="2:8" s="3" customFormat="1" ht="12" customHeight="1" x14ac:dyDescent="0.3">
      <c r="B808" s="16"/>
      <c r="C808" s="17"/>
      <c r="D808" s="17"/>
      <c r="E808" s="17"/>
      <c r="F808" s="17"/>
      <c r="G808" s="17"/>
      <c r="H808" s="17"/>
    </row>
    <row r="809" spans="2:8" s="3" customFormat="1" ht="12" customHeight="1" x14ac:dyDescent="0.3">
      <c r="B809" s="16"/>
      <c r="C809" s="17"/>
      <c r="D809" s="17"/>
      <c r="E809" s="17"/>
      <c r="F809" s="17"/>
      <c r="G809" s="17"/>
      <c r="H809" s="17"/>
    </row>
    <row r="810" spans="2:8" s="3" customFormat="1" ht="12" customHeight="1" x14ac:dyDescent="0.3">
      <c r="B810" s="16"/>
      <c r="C810" s="17"/>
      <c r="D810" s="17"/>
      <c r="E810" s="17"/>
      <c r="F810" s="17"/>
      <c r="G810" s="17"/>
      <c r="H810" s="17"/>
    </row>
    <row r="811" spans="2:8" s="3" customFormat="1" ht="12" customHeight="1" x14ac:dyDescent="0.3">
      <c r="B811" s="16"/>
      <c r="C811" s="17"/>
      <c r="D811" s="17"/>
      <c r="E811" s="17"/>
      <c r="F811" s="17"/>
      <c r="G811" s="17"/>
      <c r="H811" s="17"/>
    </row>
    <row r="812" spans="2:8" s="3" customFormat="1" ht="12" customHeight="1" x14ac:dyDescent="0.3">
      <c r="B812" s="16"/>
      <c r="C812" s="17"/>
      <c r="D812" s="17"/>
      <c r="E812" s="17"/>
      <c r="F812" s="17"/>
      <c r="G812" s="17"/>
      <c r="H812" s="17"/>
    </row>
    <row r="813" spans="2:8" s="3" customFormat="1" ht="12" customHeight="1" x14ac:dyDescent="0.3">
      <c r="B813" s="16"/>
      <c r="C813" s="17"/>
      <c r="D813" s="17"/>
      <c r="E813" s="17"/>
      <c r="F813" s="17"/>
      <c r="G813" s="17"/>
      <c r="H813" s="17"/>
    </row>
    <row r="814" spans="2:8" s="3" customFormat="1" ht="12" customHeight="1" x14ac:dyDescent="0.3">
      <c r="B814" s="16"/>
      <c r="C814" s="17"/>
      <c r="D814" s="17"/>
      <c r="E814" s="17"/>
      <c r="F814" s="17"/>
      <c r="G814" s="17"/>
      <c r="H814" s="17"/>
    </row>
    <row r="815" spans="2:8" s="3" customFormat="1" ht="12" customHeight="1" x14ac:dyDescent="0.3">
      <c r="B815" s="16"/>
      <c r="C815" s="17"/>
      <c r="D815" s="17"/>
      <c r="E815" s="17"/>
      <c r="F815" s="17"/>
      <c r="G815" s="17"/>
      <c r="H815" s="17"/>
    </row>
    <row r="816" spans="2:8" s="4" customFormat="1" ht="20.100000000000001" customHeight="1" x14ac:dyDescent="0.3">
      <c r="B816" s="20" t="s">
        <v>98</v>
      </c>
      <c r="C816" s="21"/>
      <c r="D816" s="22"/>
      <c r="E816" s="23"/>
      <c r="F816" s="24"/>
      <c r="G816" s="24"/>
      <c r="H816" s="25">
        <f>SUM(H764:H815)</f>
        <v>0</v>
      </c>
    </row>
    <row r="817" spans="1:8" s="1" customFormat="1" ht="13.8" x14ac:dyDescent="0.3">
      <c r="B817" s="6" t="s">
        <v>3069</v>
      </c>
    </row>
    <row r="818" spans="1:8" s="2" customFormat="1" ht="12" x14ac:dyDescent="0.3">
      <c r="H818" s="7" t="s">
        <v>3505</v>
      </c>
    </row>
    <row r="819" spans="1:8" s="3" customFormat="1" ht="27.45" customHeight="1" x14ac:dyDescent="0.3">
      <c r="B819" s="8" t="s">
        <v>4</v>
      </c>
      <c r="C819" s="8" t="s">
        <v>5</v>
      </c>
      <c r="D819" s="8" t="s">
        <v>6</v>
      </c>
      <c r="E819" s="8" t="s">
        <v>7</v>
      </c>
      <c r="F819" s="8" t="s">
        <v>8</v>
      </c>
      <c r="G819" s="8" t="s">
        <v>9</v>
      </c>
      <c r="H819" s="9" t="s">
        <v>10</v>
      </c>
    </row>
    <row r="820" spans="1:8" s="3" customFormat="1" ht="12" customHeight="1" x14ac:dyDescent="0.3">
      <c r="A820" s="3">
        <v>22955</v>
      </c>
      <c r="B820" s="10" t="s">
        <v>3506</v>
      </c>
      <c r="C820" s="11"/>
      <c r="D820" s="12" t="s">
        <v>2688</v>
      </c>
      <c r="E820" s="18"/>
      <c r="F820" s="15"/>
      <c r="G820" s="15"/>
      <c r="H820" s="15"/>
    </row>
    <row r="821" spans="1:8" s="3" customFormat="1" ht="12" customHeight="1" x14ac:dyDescent="0.3">
      <c r="B821" s="16"/>
      <c r="C821" s="17"/>
      <c r="D821" s="17"/>
      <c r="E821" s="17"/>
      <c r="F821" s="17"/>
      <c r="G821" s="17"/>
      <c r="H821" s="17"/>
    </row>
    <row r="822" spans="1:8" s="3" customFormat="1" ht="48" customHeight="1" x14ac:dyDescent="0.3">
      <c r="A822" s="3">
        <v>22988</v>
      </c>
      <c r="B822" s="10" t="s">
        <v>3507</v>
      </c>
      <c r="C822" s="11"/>
      <c r="D822" s="11" t="s">
        <v>3508</v>
      </c>
      <c r="E822" s="18" t="s">
        <v>19</v>
      </c>
      <c r="F822" s="15">
        <v>1</v>
      </c>
      <c r="G822" s="19">
        <v>0</v>
      </c>
      <c r="H822" s="15">
        <f>IF(E822 = CHAR(37), F822*G822/100,F822*G822)</f>
        <v>0</v>
      </c>
    </row>
    <row r="823" spans="1:8" s="3" customFormat="1" ht="12" customHeight="1" x14ac:dyDescent="0.3">
      <c r="B823" s="16"/>
      <c r="C823" s="17"/>
      <c r="D823" s="17"/>
      <c r="E823" s="17"/>
      <c r="F823" s="17"/>
      <c r="G823" s="17"/>
      <c r="H823" s="17"/>
    </row>
    <row r="824" spans="1:8" s="3" customFormat="1" ht="36" customHeight="1" x14ac:dyDescent="0.3">
      <c r="A824" s="3">
        <v>22989</v>
      </c>
      <c r="B824" s="10" t="s">
        <v>3509</v>
      </c>
      <c r="C824" s="11"/>
      <c r="D824" s="11" t="s">
        <v>3510</v>
      </c>
      <c r="E824" s="18" t="s">
        <v>19</v>
      </c>
      <c r="F824" s="15">
        <v>1</v>
      </c>
      <c r="G824" s="19">
        <v>0</v>
      </c>
      <c r="H824" s="15">
        <f>IF(E824 = CHAR(37), F824*G824/100,F824*G824)</f>
        <v>0</v>
      </c>
    </row>
    <row r="825" spans="1:8" s="3" customFormat="1" ht="12" customHeight="1" x14ac:dyDescent="0.3">
      <c r="B825" s="16"/>
      <c r="C825" s="17"/>
      <c r="D825" s="17"/>
      <c r="E825" s="17"/>
      <c r="F825" s="17"/>
      <c r="G825" s="17"/>
      <c r="H825" s="17"/>
    </row>
    <row r="826" spans="1:8" s="3" customFormat="1" ht="36" customHeight="1" x14ac:dyDescent="0.3">
      <c r="A826" s="3">
        <v>24194</v>
      </c>
      <c r="B826" s="10" t="s">
        <v>3511</v>
      </c>
      <c r="C826" s="11"/>
      <c r="D826" s="11" t="s">
        <v>3512</v>
      </c>
      <c r="E826" s="18" t="s">
        <v>19</v>
      </c>
      <c r="F826" s="15">
        <v>1</v>
      </c>
      <c r="G826" s="19">
        <v>0</v>
      </c>
      <c r="H826" s="15">
        <f>IF(E826 = CHAR(37), F826*G826/100,F826*G826)</f>
        <v>0</v>
      </c>
    </row>
    <row r="827" spans="1:8" s="3" customFormat="1" ht="12" customHeight="1" x14ac:dyDescent="0.3">
      <c r="B827" s="16"/>
      <c r="C827" s="17"/>
      <c r="D827" s="17"/>
      <c r="E827" s="17"/>
      <c r="F827" s="17"/>
      <c r="G827" s="17"/>
      <c r="H827" s="17"/>
    </row>
    <row r="828" spans="1:8" s="3" customFormat="1" ht="12" customHeight="1" x14ac:dyDescent="0.3">
      <c r="B828" s="16"/>
      <c r="C828" s="17"/>
      <c r="D828" s="17"/>
      <c r="E828" s="17"/>
      <c r="F828" s="17"/>
      <c r="G828" s="17"/>
      <c r="H828" s="17"/>
    </row>
    <row r="829" spans="1:8" s="3" customFormat="1" ht="12" customHeight="1" x14ac:dyDescent="0.3">
      <c r="B829" s="16"/>
      <c r="C829" s="17"/>
      <c r="D829" s="17"/>
      <c r="E829" s="17"/>
      <c r="F829" s="17"/>
      <c r="G829" s="17"/>
      <c r="H829" s="17"/>
    </row>
    <row r="830" spans="1:8" s="3" customFormat="1" ht="12" customHeight="1" x14ac:dyDescent="0.3">
      <c r="B830" s="16"/>
      <c r="C830" s="17"/>
      <c r="D830" s="17"/>
      <c r="E830" s="17"/>
      <c r="F830" s="17"/>
      <c r="G830" s="17"/>
      <c r="H830" s="17"/>
    </row>
    <row r="831" spans="1:8" s="3" customFormat="1" ht="12" customHeight="1" x14ac:dyDescent="0.3">
      <c r="B831" s="16"/>
      <c r="C831" s="17"/>
      <c r="D831" s="17"/>
      <c r="E831" s="17"/>
      <c r="F831" s="17"/>
      <c r="G831" s="17"/>
      <c r="H831" s="17"/>
    </row>
    <row r="832" spans="1:8" s="3" customFormat="1" ht="12" customHeight="1" x14ac:dyDescent="0.3">
      <c r="B832" s="16"/>
      <c r="C832" s="17"/>
      <c r="D832" s="17"/>
      <c r="E832" s="17"/>
      <c r="F832" s="17"/>
      <c r="G832" s="17"/>
      <c r="H832" s="17"/>
    </row>
    <row r="833" spans="2:8" s="3" customFormat="1" ht="12" customHeight="1" x14ac:dyDescent="0.3">
      <c r="B833" s="16"/>
      <c r="C833" s="17"/>
      <c r="D833" s="17"/>
      <c r="E833" s="17"/>
      <c r="F833" s="17"/>
      <c r="G833" s="17"/>
      <c r="H833" s="17"/>
    </row>
    <row r="834" spans="2:8" s="3" customFormat="1" ht="12" customHeight="1" x14ac:dyDescent="0.3">
      <c r="B834" s="16"/>
      <c r="C834" s="17"/>
      <c r="D834" s="17"/>
      <c r="E834" s="17"/>
      <c r="F834" s="17"/>
      <c r="G834" s="17"/>
      <c r="H834" s="17"/>
    </row>
    <row r="835" spans="2:8" s="3" customFormat="1" ht="12" customHeight="1" x14ac:dyDescent="0.3">
      <c r="B835" s="16"/>
      <c r="C835" s="17"/>
      <c r="D835" s="17"/>
      <c r="E835" s="17"/>
      <c r="F835" s="17"/>
      <c r="G835" s="17"/>
      <c r="H835" s="17"/>
    </row>
    <row r="836" spans="2:8" s="3" customFormat="1" ht="12" customHeight="1" x14ac:dyDescent="0.3">
      <c r="B836" s="16"/>
      <c r="C836" s="17"/>
      <c r="D836" s="17"/>
      <c r="E836" s="17"/>
      <c r="F836" s="17"/>
      <c r="G836" s="17"/>
      <c r="H836" s="17"/>
    </row>
    <row r="837" spans="2:8" s="3" customFormat="1" ht="12" customHeight="1" x14ac:dyDescent="0.3">
      <c r="B837" s="16"/>
      <c r="C837" s="17"/>
      <c r="D837" s="17"/>
      <c r="E837" s="17"/>
      <c r="F837" s="17"/>
      <c r="G837" s="17"/>
      <c r="H837" s="17"/>
    </row>
    <row r="838" spans="2:8" s="3" customFormat="1" ht="12" customHeight="1" x14ac:dyDescent="0.3">
      <c r="B838" s="16"/>
      <c r="C838" s="17"/>
      <c r="D838" s="17"/>
      <c r="E838" s="17"/>
      <c r="F838" s="17"/>
      <c r="G838" s="17"/>
      <c r="H838" s="17"/>
    </row>
    <row r="839" spans="2:8" s="3" customFormat="1" ht="12" customHeight="1" x14ac:dyDescent="0.3">
      <c r="B839" s="16"/>
      <c r="C839" s="17"/>
      <c r="D839" s="17"/>
      <c r="E839" s="17"/>
      <c r="F839" s="17"/>
      <c r="G839" s="17"/>
      <c r="H839" s="17"/>
    </row>
    <row r="840" spans="2:8" s="3" customFormat="1" ht="12" customHeight="1" x14ac:dyDescent="0.3">
      <c r="B840" s="16"/>
      <c r="C840" s="17"/>
      <c r="D840" s="17"/>
      <c r="E840" s="17"/>
      <c r="F840" s="17"/>
      <c r="G840" s="17"/>
      <c r="H840" s="17"/>
    </row>
    <row r="841" spans="2:8" s="3" customFormat="1" ht="12" customHeight="1" x14ac:dyDescent="0.3">
      <c r="B841" s="16"/>
      <c r="C841" s="17"/>
      <c r="D841" s="17"/>
      <c r="E841" s="17"/>
      <c r="F841" s="17"/>
      <c r="G841" s="17"/>
      <c r="H841" s="17"/>
    </row>
    <row r="842" spans="2:8" s="3" customFormat="1" ht="12" customHeight="1" x14ac:dyDescent="0.3">
      <c r="B842" s="16"/>
      <c r="C842" s="17"/>
      <c r="D842" s="17"/>
      <c r="E842" s="17"/>
      <c r="F842" s="17"/>
      <c r="G842" s="17"/>
      <c r="H842" s="17"/>
    </row>
    <row r="843" spans="2:8" s="3" customFormat="1" ht="12" customHeight="1" x14ac:dyDescent="0.3">
      <c r="B843" s="16"/>
      <c r="C843" s="17"/>
      <c r="D843" s="17"/>
      <c r="E843" s="17"/>
      <c r="F843" s="17"/>
      <c r="G843" s="17"/>
      <c r="H843" s="17"/>
    </row>
    <row r="844" spans="2:8" s="3" customFormat="1" ht="12" customHeight="1" x14ac:dyDescent="0.3">
      <c r="B844" s="16"/>
      <c r="C844" s="17"/>
      <c r="D844" s="17"/>
      <c r="E844" s="17"/>
      <c r="F844" s="17"/>
      <c r="G844" s="17"/>
      <c r="H844" s="17"/>
    </row>
    <row r="845" spans="2:8" s="3" customFormat="1" ht="12" customHeight="1" x14ac:dyDescent="0.3">
      <c r="B845" s="16"/>
      <c r="C845" s="17"/>
      <c r="D845" s="17"/>
      <c r="E845" s="17"/>
      <c r="F845" s="17"/>
      <c r="G845" s="17"/>
      <c r="H845" s="17"/>
    </row>
    <row r="846" spans="2:8" s="3" customFormat="1" ht="12" customHeight="1" x14ac:dyDescent="0.3">
      <c r="B846" s="16"/>
      <c r="C846" s="17"/>
      <c r="D846" s="17"/>
      <c r="E846" s="17"/>
      <c r="F846" s="17"/>
      <c r="G846" s="17"/>
      <c r="H846" s="17"/>
    </row>
    <row r="847" spans="2:8" s="3" customFormat="1" ht="12" customHeight="1" x14ac:dyDescent="0.3">
      <c r="B847" s="16"/>
      <c r="C847" s="17"/>
      <c r="D847" s="17"/>
      <c r="E847" s="17"/>
      <c r="F847" s="17"/>
      <c r="G847" s="17"/>
      <c r="H847" s="17"/>
    </row>
    <row r="848" spans="2:8" s="3" customFormat="1" ht="12" customHeight="1" x14ac:dyDescent="0.3">
      <c r="B848" s="16"/>
      <c r="C848" s="17"/>
      <c r="D848" s="17"/>
      <c r="E848" s="17"/>
      <c r="F848" s="17"/>
      <c r="G848" s="17"/>
      <c r="H848" s="17"/>
    </row>
    <row r="849" spans="2:8" s="3" customFormat="1" ht="12" customHeight="1" x14ac:dyDescent="0.3">
      <c r="B849" s="16"/>
      <c r="C849" s="17"/>
      <c r="D849" s="17"/>
      <c r="E849" s="17"/>
      <c r="F849" s="17"/>
      <c r="G849" s="17"/>
      <c r="H849" s="17"/>
    </row>
    <row r="850" spans="2:8" s="3" customFormat="1" ht="12" customHeight="1" x14ac:dyDescent="0.3">
      <c r="B850" s="16"/>
      <c r="C850" s="17"/>
      <c r="D850" s="17"/>
      <c r="E850" s="17"/>
      <c r="F850" s="17"/>
      <c r="G850" s="17"/>
      <c r="H850" s="17"/>
    </row>
    <row r="851" spans="2:8" s="3" customFormat="1" ht="12" customHeight="1" x14ac:dyDescent="0.3">
      <c r="B851" s="16"/>
      <c r="C851" s="17"/>
      <c r="D851" s="17"/>
      <c r="E851" s="17"/>
      <c r="F851" s="17"/>
      <c r="G851" s="17"/>
      <c r="H851" s="17"/>
    </row>
    <row r="852" spans="2:8" s="3" customFormat="1" ht="12" customHeight="1" x14ac:dyDescent="0.3">
      <c r="B852" s="16"/>
      <c r="C852" s="17"/>
      <c r="D852" s="17"/>
      <c r="E852" s="17"/>
      <c r="F852" s="17"/>
      <c r="G852" s="17"/>
      <c r="H852" s="17"/>
    </row>
    <row r="853" spans="2:8" s="3" customFormat="1" ht="12" customHeight="1" x14ac:dyDescent="0.3">
      <c r="B853" s="16"/>
      <c r="C853" s="17"/>
      <c r="D853" s="17"/>
      <c r="E853" s="17"/>
      <c r="F853" s="17"/>
      <c r="G853" s="17"/>
      <c r="H853" s="17"/>
    </row>
    <row r="854" spans="2:8" s="3" customFormat="1" ht="12" customHeight="1" x14ac:dyDescent="0.3">
      <c r="B854" s="16"/>
      <c r="C854" s="17"/>
      <c r="D854" s="17"/>
      <c r="E854" s="17"/>
      <c r="F854" s="17"/>
      <c r="G854" s="17"/>
      <c r="H854" s="17"/>
    </row>
    <row r="855" spans="2:8" s="3" customFormat="1" ht="12" customHeight="1" x14ac:dyDescent="0.3">
      <c r="B855" s="16"/>
      <c r="C855" s="17"/>
      <c r="D855" s="17"/>
      <c r="E855" s="17"/>
      <c r="F855" s="17"/>
      <c r="G855" s="17"/>
      <c r="H855" s="17"/>
    </row>
    <row r="856" spans="2:8" s="3" customFormat="1" ht="12" customHeight="1" x14ac:dyDescent="0.3">
      <c r="B856" s="16"/>
      <c r="C856" s="17"/>
      <c r="D856" s="17"/>
      <c r="E856" s="17"/>
      <c r="F856" s="17"/>
      <c r="G856" s="17"/>
      <c r="H856" s="17"/>
    </row>
    <row r="857" spans="2:8" s="3" customFormat="1" ht="12" customHeight="1" x14ac:dyDescent="0.3">
      <c r="B857" s="16"/>
      <c r="C857" s="17"/>
      <c r="D857" s="17"/>
      <c r="E857" s="17"/>
      <c r="F857" s="17"/>
      <c r="G857" s="17"/>
      <c r="H857" s="17"/>
    </row>
    <row r="858" spans="2:8" s="3" customFormat="1" ht="12" customHeight="1" x14ac:dyDescent="0.3">
      <c r="B858" s="16"/>
      <c r="C858" s="17"/>
      <c r="D858" s="17"/>
      <c r="E858" s="17"/>
      <c r="F858" s="17"/>
      <c r="G858" s="17"/>
      <c r="H858" s="17"/>
    </row>
    <row r="859" spans="2:8" s="3" customFormat="1" ht="12" customHeight="1" x14ac:dyDescent="0.3">
      <c r="B859" s="16"/>
      <c r="C859" s="17"/>
      <c r="D859" s="17"/>
      <c r="E859" s="17"/>
      <c r="F859" s="17"/>
      <c r="G859" s="17"/>
      <c r="H859" s="17"/>
    </row>
    <row r="860" spans="2:8" s="3" customFormat="1" ht="12" customHeight="1" x14ac:dyDescent="0.3">
      <c r="B860" s="16"/>
      <c r="C860" s="17"/>
      <c r="D860" s="17"/>
      <c r="E860" s="17"/>
      <c r="F860" s="17"/>
      <c r="G860" s="17"/>
      <c r="H860" s="17"/>
    </row>
    <row r="861" spans="2:8" s="3" customFormat="1" ht="12" customHeight="1" x14ac:dyDescent="0.3">
      <c r="B861" s="16"/>
      <c r="C861" s="17"/>
      <c r="D861" s="17"/>
      <c r="E861" s="17"/>
      <c r="F861" s="17"/>
      <c r="G861" s="17"/>
      <c r="H861" s="17"/>
    </row>
    <row r="862" spans="2:8" s="3" customFormat="1" ht="12" customHeight="1" x14ac:dyDescent="0.3">
      <c r="B862" s="16"/>
      <c r="C862" s="17"/>
      <c r="D862" s="17"/>
      <c r="E862" s="17"/>
      <c r="F862" s="17"/>
      <c r="G862" s="17"/>
      <c r="H862" s="17"/>
    </row>
    <row r="863" spans="2:8" s="3" customFormat="1" ht="12" customHeight="1" x14ac:dyDescent="0.3">
      <c r="B863" s="16"/>
      <c r="C863" s="17"/>
      <c r="D863" s="17"/>
      <c r="E863" s="17"/>
      <c r="F863" s="17"/>
      <c r="G863" s="17"/>
      <c r="H863" s="17"/>
    </row>
    <row r="864" spans="2:8" s="3" customFormat="1" ht="12" customHeight="1" x14ac:dyDescent="0.3">
      <c r="B864" s="16"/>
      <c r="C864" s="17"/>
      <c r="D864" s="17"/>
      <c r="E864" s="17"/>
      <c r="F864" s="17"/>
      <c r="G864" s="17"/>
      <c r="H864" s="17"/>
    </row>
    <row r="865" spans="1:8" s="3" customFormat="1" ht="12" customHeight="1" x14ac:dyDescent="0.3">
      <c r="B865" s="16"/>
      <c r="C865" s="17"/>
      <c r="D865" s="17"/>
      <c r="E865" s="17"/>
      <c r="F865" s="17"/>
      <c r="G865" s="17"/>
      <c r="H865" s="17"/>
    </row>
    <row r="866" spans="1:8" s="3" customFormat="1" ht="12" customHeight="1" x14ac:dyDescent="0.3">
      <c r="B866" s="16"/>
      <c r="C866" s="17"/>
      <c r="D866" s="17"/>
      <c r="E866" s="17"/>
      <c r="F866" s="17"/>
      <c r="G866" s="17"/>
      <c r="H866" s="17"/>
    </row>
    <row r="867" spans="1:8" s="3" customFormat="1" ht="12" customHeight="1" x14ac:dyDescent="0.3">
      <c r="B867" s="16"/>
      <c r="C867" s="17"/>
      <c r="D867" s="17"/>
      <c r="E867" s="17"/>
      <c r="F867" s="17"/>
      <c r="G867" s="17"/>
      <c r="H867" s="17"/>
    </row>
    <row r="868" spans="1:8" s="3" customFormat="1" ht="12" customHeight="1" x14ac:dyDescent="0.3">
      <c r="B868" s="16"/>
      <c r="C868" s="17"/>
      <c r="D868" s="17"/>
      <c r="E868" s="17"/>
      <c r="F868" s="17"/>
      <c r="G868" s="17"/>
      <c r="H868" s="17"/>
    </row>
    <row r="869" spans="1:8" s="3" customFormat="1" ht="12" customHeight="1" x14ac:dyDescent="0.3">
      <c r="B869" s="16"/>
      <c r="C869" s="17"/>
      <c r="D869" s="17"/>
      <c r="E869" s="17"/>
      <c r="F869" s="17"/>
      <c r="G869" s="17"/>
      <c r="H869" s="17"/>
    </row>
    <row r="870" spans="1:8" s="3" customFormat="1" ht="12" customHeight="1" x14ac:dyDescent="0.3">
      <c r="B870" s="16"/>
      <c r="C870" s="17"/>
      <c r="D870" s="17"/>
      <c r="E870" s="17"/>
      <c r="F870" s="17"/>
      <c r="G870" s="17"/>
      <c r="H870" s="17"/>
    </row>
    <row r="871" spans="1:8" s="3" customFormat="1" ht="12" customHeight="1" x14ac:dyDescent="0.3">
      <c r="B871" s="16"/>
      <c r="C871" s="17"/>
      <c r="D871" s="17"/>
      <c r="E871" s="17"/>
      <c r="F871" s="17"/>
      <c r="G871" s="17"/>
      <c r="H871" s="17"/>
    </row>
    <row r="872" spans="1:8" s="3" customFormat="1" ht="12" customHeight="1" x14ac:dyDescent="0.3">
      <c r="B872" s="16"/>
      <c r="C872" s="17"/>
      <c r="D872" s="17"/>
      <c r="E872" s="17"/>
      <c r="F872" s="17"/>
      <c r="G872" s="17"/>
      <c r="H872" s="17"/>
    </row>
    <row r="873" spans="1:8" s="4" customFormat="1" ht="20.100000000000001" customHeight="1" x14ac:dyDescent="0.3">
      <c r="B873" s="20" t="s">
        <v>98</v>
      </c>
      <c r="C873" s="21"/>
      <c r="D873" s="22"/>
      <c r="E873" s="23"/>
      <c r="F873" s="24"/>
      <c r="G873" s="24"/>
      <c r="H873" s="25">
        <f>SUM(H820:H872)</f>
        <v>0</v>
      </c>
    </row>
    <row r="874" spans="1:8" s="1" customFormat="1" ht="13.8" x14ac:dyDescent="0.3">
      <c r="B874" s="6" t="s">
        <v>3069</v>
      </c>
    </row>
    <row r="875" spans="1:8" s="2" customFormat="1" ht="12" x14ac:dyDescent="0.3">
      <c r="H875" s="7" t="s">
        <v>3513</v>
      </c>
    </row>
    <row r="876" spans="1:8" s="3" customFormat="1" ht="27.45" customHeight="1" x14ac:dyDescent="0.3">
      <c r="B876" s="8" t="s">
        <v>4</v>
      </c>
      <c r="C876" s="8" t="s">
        <v>5</v>
      </c>
      <c r="D876" s="8" t="s">
        <v>6</v>
      </c>
      <c r="E876" s="8" t="s">
        <v>7</v>
      </c>
      <c r="F876" s="8" t="s">
        <v>8</v>
      </c>
      <c r="G876" s="8" t="s">
        <v>9</v>
      </c>
      <c r="H876" s="9" t="s">
        <v>10</v>
      </c>
    </row>
    <row r="877" spans="1:8" s="3" customFormat="1" ht="12" customHeight="1" x14ac:dyDescent="0.3">
      <c r="A877" s="3">
        <v>22956</v>
      </c>
      <c r="B877" s="10" t="s">
        <v>3514</v>
      </c>
      <c r="C877" s="11"/>
      <c r="D877" s="12" t="s">
        <v>3515</v>
      </c>
      <c r="E877" s="18"/>
      <c r="F877" s="15"/>
      <c r="G877" s="15"/>
      <c r="H877" s="15"/>
    </row>
    <row r="878" spans="1:8" s="3" customFormat="1" ht="12" customHeight="1" x14ac:dyDescent="0.3">
      <c r="B878" s="16"/>
      <c r="C878" s="17"/>
      <c r="D878" s="17"/>
      <c r="E878" s="17"/>
      <c r="F878" s="17"/>
      <c r="G878" s="17"/>
      <c r="H878" s="17"/>
    </row>
    <row r="879" spans="1:8" s="3" customFormat="1" ht="60" customHeight="1" x14ac:dyDescent="0.3">
      <c r="A879" s="3">
        <v>22980</v>
      </c>
      <c r="B879" s="10" t="s">
        <v>3516</v>
      </c>
      <c r="C879" s="11" t="s">
        <v>3517</v>
      </c>
      <c r="D879" s="11" t="s">
        <v>3518</v>
      </c>
      <c r="E879" s="18" t="s">
        <v>19</v>
      </c>
      <c r="F879" s="15">
        <v>1</v>
      </c>
      <c r="G879" s="19">
        <v>0</v>
      </c>
      <c r="H879" s="15">
        <f>IF(E879 = CHAR(37), F879*G879/100,F879*G879)</f>
        <v>0</v>
      </c>
    </row>
    <row r="880" spans="1:8" s="3" customFormat="1" ht="12" customHeight="1" x14ac:dyDescent="0.3">
      <c r="B880" s="16"/>
      <c r="C880" s="17"/>
      <c r="D880" s="17"/>
      <c r="E880" s="17"/>
      <c r="F880" s="17"/>
      <c r="G880" s="17"/>
      <c r="H880" s="17"/>
    </row>
    <row r="881" spans="1:8" s="3" customFormat="1" ht="24" customHeight="1" x14ac:dyDescent="0.3">
      <c r="A881" s="3">
        <v>22981</v>
      </c>
      <c r="B881" s="10"/>
      <c r="C881" s="11"/>
      <c r="D881" s="11" t="s">
        <v>3519</v>
      </c>
      <c r="E881" s="18"/>
      <c r="F881" s="15"/>
      <c r="G881" s="15"/>
      <c r="H881" s="15"/>
    </row>
    <row r="882" spans="1:8" s="3" customFormat="1" ht="12" customHeight="1" x14ac:dyDescent="0.3">
      <c r="B882" s="16"/>
      <c r="C882" s="17"/>
      <c r="D882" s="17"/>
      <c r="E882" s="17"/>
      <c r="F882" s="17"/>
      <c r="G882" s="17"/>
      <c r="H882" s="17"/>
    </row>
    <row r="883" spans="1:8" s="3" customFormat="1" ht="12" customHeight="1" x14ac:dyDescent="0.3">
      <c r="A883" s="3">
        <v>22982</v>
      </c>
      <c r="B883" s="10"/>
      <c r="C883" s="11"/>
      <c r="D883" s="11" t="s">
        <v>3520</v>
      </c>
      <c r="E883" s="18"/>
      <c r="F883" s="15"/>
      <c r="G883" s="15"/>
      <c r="H883" s="15"/>
    </row>
    <row r="884" spans="1:8" s="3" customFormat="1" ht="12" customHeight="1" x14ac:dyDescent="0.3">
      <c r="B884" s="16"/>
      <c r="C884" s="17"/>
      <c r="D884" s="17"/>
      <c r="E884" s="17"/>
      <c r="F884" s="17"/>
      <c r="G884" s="17"/>
      <c r="H884" s="17"/>
    </row>
    <row r="885" spans="1:8" s="3" customFormat="1" ht="12" customHeight="1" x14ac:dyDescent="0.3">
      <c r="A885" s="3">
        <v>22983</v>
      </c>
      <c r="B885" s="10"/>
      <c r="C885" s="11"/>
      <c r="D885" s="11" t="s">
        <v>3521</v>
      </c>
      <c r="E885" s="18"/>
      <c r="F885" s="15"/>
      <c r="G885" s="15"/>
      <c r="H885" s="15"/>
    </row>
    <row r="886" spans="1:8" s="3" customFormat="1" ht="12" customHeight="1" x14ac:dyDescent="0.3">
      <c r="B886" s="16"/>
      <c r="C886" s="17"/>
      <c r="D886" s="17"/>
      <c r="E886" s="17"/>
      <c r="F886" s="17"/>
      <c r="G886" s="17"/>
      <c r="H886" s="17"/>
    </row>
    <row r="887" spans="1:8" s="3" customFormat="1" ht="24" customHeight="1" x14ac:dyDescent="0.3">
      <c r="A887" s="3">
        <v>22984</v>
      </c>
      <c r="B887" s="10"/>
      <c r="C887" s="11"/>
      <c r="D887" s="11" t="s">
        <v>3522</v>
      </c>
      <c r="E887" s="18"/>
      <c r="F887" s="15"/>
      <c r="G887" s="15"/>
      <c r="H887" s="15"/>
    </row>
    <row r="888" spans="1:8" s="3" customFormat="1" ht="12" customHeight="1" x14ac:dyDescent="0.3">
      <c r="B888" s="16"/>
      <c r="C888" s="17"/>
      <c r="D888" s="17"/>
      <c r="E888" s="17"/>
      <c r="F888" s="17"/>
      <c r="G888" s="17"/>
      <c r="H888" s="17"/>
    </row>
    <row r="889" spans="1:8" s="3" customFormat="1" ht="24" customHeight="1" x14ac:dyDescent="0.3">
      <c r="A889" s="3">
        <v>22985</v>
      </c>
      <c r="B889" s="10"/>
      <c r="C889" s="11"/>
      <c r="D889" s="11" t="s">
        <v>3523</v>
      </c>
      <c r="E889" s="18"/>
      <c r="F889" s="15"/>
      <c r="G889" s="15"/>
      <c r="H889" s="15"/>
    </row>
    <row r="890" spans="1:8" s="3" customFormat="1" ht="12" customHeight="1" x14ac:dyDescent="0.3">
      <c r="B890" s="16"/>
      <c r="C890" s="17"/>
      <c r="D890" s="17"/>
      <c r="E890" s="17"/>
      <c r="F890" s="17"/>
      <c r="G890" s="17"/>
      <c r="H890" s="17"/>
    </row>
    <row r="891" spans="1:8" s="3" customFormat="1" ht="24" customHeight="1" x14ac:dyDescent="0.3">
      <c r="A891" s="3">
        <v>22986</v>
      </c>
      <c r="B891" s="10"/>
      <c r="C891" s="11"/>
      <c r="D891" s="11" t="s">
        <v>3524</v>
      </c>
      <c r="E891" s="18"/>
      <c r="F891" s="15"/>
      <c r="G891" s="15"/>
      <c r="H891" s="15"/>
    </row>
    <row r="892" spans="1:8" s="3" customFormat="1" ht="12" customHeight="1" x14ac:dyDescent="0.3">
      <c r="B892" s="16"/>
      <c r="C892" s="17"/>
      <c r="D892" s="17"/>
      <c r="E892" s="17"/>
      <c r="F892" s="17"/>
      <c r="G892" s="17"/>
      <c r="H892" s="17"/>
    </row>
    <row r="893" spans="1:8" s="3" customFormat="1" ht="24" customHeight="1" x14ac:dyDescent="0.3">
      <c r="A893" s="3">
        <v>22987</v>
      </c>
      <c r="B893" s="10"/>
      <c r="C893" s="11"/>
      <c r="D893" s="11" t="s">
        <v>3525</v>
      </c>
      <c r="E893" s="18"/>
      <c r="F893" s="15"/>
      <c r="G893" s="15"/>
      <c r="H893" s="15"/>
    </row>
    <row r="894" spans="1:8" s="3" customFormat="1" ht="12" customHeight="1" x14ac:dyDescent="0.3">
      <c r="B894" s="16"/>
      <c r="C894" s="17"/>
      <c r="D894" s="17"/>
      <c r="E894" s="17"/>
      <c r="F894" s="17"/>
      <c r="G894" s="17"/>
      <c r="H894" s="17"/>
    </row>
    <row r="895" spans="1:8" s="3" customFormat="1" ht="12" customHeight="1" x14ac:dyDescent="0.3">
      <c r="B895" s="16"/>
      <c r="C895" s="17"/>
      <c r="D895" s="17"/>
      <c r="E895" s="17"/>
      <c r="F895" s="17"/>
      <c r="G895" s="17"/>
      <c r="H895" s="17"/>
    </row>
    <row r="896" spans="1:8" s="3" customFormat="1" ht="12" customHeight="1" x14ac:dyDescent="0.3">
      <c r="B896" s="16"/>
      <c r="C896" s="17"/>
      <c r="D896" s="17"/>
      <c r="E896" s="17"/>
      <c r="F896" s="17"/>
      <c r="G896" s="17"/>
      <c r="H896" s="17"/>
    </row>
    <row r="897" spans="2:8" s="3" customFormat="1" ht="12" customHeight="1" x14ac:dyDescent="0.3">
      <c r="B897" s="16"/>
      <c r="C897" s="17"/>
      <c r="D897" s="17"/>
      <c r="E897" s="17"/>
      <c r="F897" s="17"/>
      <c r="G897" s="17"/>
      <c r="H897" s="17"/>
    </row>
    <row r="898" spans="2:8" s="3" customFormat="1" ht="12" customHeight="1" x14ac:dyDescent="0.3">
      <c r="B898" s="16"/>
      <c r="C898" s="17"/>
      <c r="D898" s="17"/>
      <c r="E898" s="17"/>
      <c r="F898" s="17"/>
      <c r="G898" s="17"/>
      <c r="H898" s="17"/>
    </row>
    <row r="899" spans="2:8" s="3" customFormat="1" ht="12" customHeight="1" x14ac:dyDescent="0.3">
      <c r="B899" s="16"/>
      <c r="C899" s="17"/>
      <c r="D899" s="17"/>
      <c r="E899" s="17"/>
      <c r="F899" s="17"/>
      <c r="G899" s="17"/>
      <c r="H899" s="17"/>
    </row>
    <row r="900" spans="2:8" s="3" customFormat="1" ht="12" customHeight="1" x14ac:dyDescent="0.3">
      <c r="B900" s="16"/>
      <c r="C900" s="17"/>
      <c r="D900" s="17"/>
      <c r="E900" s="17"/>
      <c r="F900" s="17"/>
      <c r="G900" s="17"/>
      <c r="H900" s="17"/>
    </row>
    <row r="901" spans="2:8" s="3" customFormat="1" ht="12" customHeight="1" x14ac:dyDescent="0.3">
      <c r="B901" s="16"/>
      <c r="C901" s="17"/>
      <c r="D901" s="17"/>
      <c r="E901" s="17"/>
      <c r="F901" s="17"/>
      <c r="G901" s="17"/>
      <c r="H901" s="17"/>
    </row>
    <row r="902" spans="2:8" s="3" customFormat="1" ht="12" customHeight="1" x14ac:dyDescent="0.3">
      <c r="B902" s="16"/>
      <c r="C902" s="17"/>
      <c r="D902" s="17"/>
      <c r="E902" s="17"/>
      <c r="F902" s="17"/>
      <c r="G902" s="17"/>
      <c r="H902" s="17"/>
    </row>
    <row r="903" spans="2:8" s="3" customFormat="1" ht="12" customHeight="1" x14ac:dyDescent="0.3">
      <c r="B903" s="16"/>
      <c r="C903" s="17"/>
      <c r="D903" s="17"/>
      <c r="E903" s="17"/>
      <c r="F903" s="17"/>
      <c r="G903" s="17"/>
      <c r="H903" s="17"/>
    </row>
    <row r="904" spans="2:8" s="3" customFormat="1" ht="12" customHeight="1" x14ac:dyDescent="0.3">
      <c r="B904" s="16"/>
      <c r="C904" s="17"/>
      <c r="D904" s="17"/>
      <c r="E904" s="17"/>
      <c r="F904" s="17"/>
      <c r="G904" s="17"/>
      <c r="H904" s="17"/>
    </row>
    <row r="905" spans="2:8" s="3" customFormat="1" ht="12" customHeight="1" x14ac:dyDescent="0.3">
      <c r="B905" s="16"/>
      <c r="C905" s="17"/>
      <c r="D905" s="17"/>
      <c r="E905" s="17"/>
      <c r="F905" s="17"/>
      <c r="G905" s="17"/>
      <c r="H905" s="17"/>
    </row>
    <row r="906" spans="2:8" s="3" customFormat="1" ht="12" customHeight="1" x14ac:dyDescent="0.3">
      <c r="B906" s="16"/>
      <c r="C906" s="17"/>
      <c r="D906" s="17"/>
      <c r="E906" s="17"/>
      <c r="F906" s="17"/>
      <c r="G906" s="17"/>
      <c r="H906" s="17"/>
    </row>
    <row r="907" spans="2:8" s="3" customFormat="1" ht="12" customHeight="1" x14ac:dyDescent="0.3">
      <c r="B907" s="16"/>
      <c r="C907" s="17"/>
      <c r="D907" s="17"/>
      <c r="E907" s="17"/>
      <c r="F907" s="17"/>
      <c r="G907" s="17"/>
      <c r="H907" s="17"/>
    </row>
    <row r="908" spans="2:8" s="3" customFormat="1" ht="12" customHeight="1" x14ac:dyDescent="0.3">
      <c r="B908" s="16"/>
      <c r="C908" s="17"/>
      <c r="D908" s="17"/>
      <c r="E908" s="17"/>
      <c r="F908" s="17"/>
      <c r="G908" s="17"/>
      <c r="H908" s="17"/>
    </row>
    <row r="909" spans="2:8" s="3" customFormat="1" ht="12" customHeight="1" x14ac:dyDescent="0.3">
      <c r="B909" s="16"/>
      <c r="C909" s="17"/>
      <c r="D909" s="17"/>
      <c r="E909" s="17"/>
      <c r="F909" s="17"/>
      <c r="G909" s="17"/>
      <c r="H909" s="17"/>
    </row>
    <row r="910" spans="2:8" s="3" customFormat="1" ht="12" customHeight="1" x14ac:dyDescent="0.3">
      <c r="B910" s="16"/>
      <c r="C910" s="17"/>
      <c r="D910" s="17"/>
      <c r="E910" s="17"/>
      <c r="F910" s="17"/>
      <c r="G910" s="17"/>
      <c r="H910" s="17"/>
    </row>
    <row r="911" spans="2:8" s="3" customFormat="1" ht="12" customHeight="1" x14ac:dyDescent="0.3">
      <c r="B911" s="16"/>
      <c r="C911" s="17"/>
      <c r="D911" s="17"/>
      <c r="E911" s="17"/>
      <c r="F911" s="17"/>
      <c r="G911" s="17"/>
      <c r="H911" s="17"/>
    </row>
    <row r="912" spans="2:8" s="3" customFormat="1" ht="12" customHeight="1" x14ac:dyDescent="0.3">
      <c r="B912" s="16"/>
      <c r="C912" s="17"/>
      <c r="D912" s="17"/>
      <c r="E912" s="17"/>
      <c r="F912" s="17"/>
      <c r="G912" s="17"/>
      <c r="H912" s="17"/>
    </row>
    <row r="913" spans="2:8" s="3" customFormat="1" ht="12" customHeight="1" x14ac:dyDescent="0.3">
      <c r="B913" s="16"/>
      <c r="C913" s="17"/>
      <c r="D913" s="17"/>
      <c r="E913" s="17"/>
      <c r="F913" s="17"/>
      <c r="G913" s="17"/>
      <c r="H913" s="17"/>
    </row>
    <row r="914" spans="2:8" s="3" customFormat="1" ht="12" customHeight="1" x14ac:dyDescent="0.3">
      <c r="B914" s="16"/>
      <c r="C914" s="17"/>
      <c r="D914" s="17"/>
      <c r="E914" s="17"/>
      <c r="F914" s="17"/>
      <c r="G914" s="17"/>
      <c r="H914" s="17"/>
    </row>
    <row r="915" spans="2:8" s="3" customFormat="1" ht="12" customHeight="1" x14ac:dyDescent="0.3">
      <c r="B915" s="16"/>
      <c r="C915" s="17"/>
      <c r="D915" s="17"/>
      <c r="E915" s="17"/>
      <c r="F915" s="17"/>
      <c r="G915" s="17"/>
      <c r="H915" s="17"/>
    </row>
    <row r="916" spans="2:8" s="3" customFormat="1" ht="12" customHeight="1" x14ac:dyDescent="0.3">
      <c r="B916" s="16"/>
      <c r="C916" s="17"/>
      <c r="D916" s="17"/>
      <c r="E916" s="17"/>
      <c r="F916" s="17"/>
      <c r="G916" s="17"/>
      <c r="H916" s="17"/>
    </row>
    <row r="917" spans="2:8" s="3" customFormat="1" ht="12" customHeight="1" x14ac:dyDescent="0.3">
      <c r="B917" s="16"/>
      <c r="C917" s="17"/>
      <c r="D917" s="17"/>
      <c r="E917" s="17"/>
      <c r="F917" s="17"/>
      <c r="G917" s="17"/>
      <c r="H917" s="17"/>
    </row>
    <row r="918" spans="2:8" s="3" customFormat="1" ht="12" customHeight="1" x14ac:dyDescent="0.3">
      <c r="B918" s="16"/>
      <c r="C918" s="17"/>
      <c r="D918" s="17"/>
      <c r="E918" s="17"/>
      <c r="F918" s="17"/>
      <c r="G918" s="17"/>
      <c r="H918" s="17"/>
    </row>
    <row r="919" spans="2:8" s="3" customFormat="1" ht="12" customHeight="1" x14ac:dyDescent="0.3">
      <c r="B919" s="16"/>
      <c r="C919" s="17"/>
      <c r="D919" s="17"/>
      <c r="E919" s="17"/>
      <c r="F919" s="17"/>
      <c r="G919" s="17"/>
      <c r="H919" s="17"/>
    </row>
    <row r="920" spans="2:8" s="3" customFormat="1" ht="12" customHeight="1" x14ac:dyDescent="0.3">
      <c r="B920" s="16"/>
      <c r="C920" s="17"/>
      <c r="D920" s="17"/>
      <c r="E920" s="17"/>
      <c r="F920" s="17"/>
      <c r="G920" s="17"/>
      <c r="H920" s="17"/>
    </row>
    <row r="921" spans="2:8" s="3" customFormat="1" ht="12" customHeight="1" x14ac:dyDescent="0.3">
      <c r="B921" s="16"/>
      <c r="C921" s="17"/>
      <c r="D921" s="17"/>
      <c r="E921" s="17"/>
      <c r="F921" s="17"/>
      <c r="G921" s="17"/>
      <c r="H921" s="17"/>
    </row>
    <row r="922" spans="2:8" s="3" customFormat="1" ht="12" customHeight="1" x14ac:dyDescent="0.3">
      <c r="B922" s="16"/>
      <c r="C922" s="17"/>
      <c r="D922" s="17"/>
      <c r="E922" s="17"/>
      <c r="F922" s="17"/>
      <c r="G922" s="17"/>
      <c r="H922" s="17"/>
    </row>
    <row r="923" spans="2:8" s="3" customFormat="1" ht="12" customHeight="1" x14ac:dyDescent="0.3">
      <c r="B923" s="16"/>
      <c r="C923" s="17"/>
      <c r="D923" s="17"/>
      <c r="E923" s="17"/>
      <c r="F923" s="17"/>
      <c r="G923" s="17"/>
      <c r="H923" s="17"/>
    </row>
    <row r="924" spans="2:8" s="3" customFormat="1" ht="12" customHeight="1" x14ac:dyDescent="0.3">
      <c r="B924" s="16"/>
      <c r="C924" s="17"/>
      <c r="D924" s="17"/>
      <c r="E924" s="17"/>
      <c r="F924" s="17"/>
      <c r="G924" s="17"/>
      <c r="H924" s="17"/>
    </row>
    <row r="925" spans="2:8" s="3" customFormat="1" ht="12" customHeight="1" x14ac:dyDescent="0.3">
      <c r="B925" s="16"/>
      <c r="C925" s="17"/>
      <c r="D925" s="17"/>
      <c r="E925" s="17"/>
      <c r="F925" s="17"/>
      <c r="G925" s="17"/>
      <c r="H925" s="17"/>
    </row>
    <row r="926" spans="2:8" s="3" customFormat="1" ht="12" customHeight="1" x14ac:dyDescent="0.3">
      <c r="B926" s="16"/>
      <c r="C926" s="17"/>
      <c r="D926" s="17"/>
      <c r="E926" s="17"/>
      <c r="F926" s="17"/>
      <c r="G926" s="17"/>
      <c r="H926" s="17"/>
    </row>
    <row r="927" spans="2:8" s="3" customFormat="1" ht="12" customHeight="1" x14ac:dyDescent="0.3">
      <c r="B927" s="16"/>
      <c r="C927" s="17"/>
      <c r="D927" s="17"/>
      <c r="E927" s="17"/>
      <c r="F927" s="17"/>
      <c r="G927" s="17"/>
      <c r="H927" s="17"/>
    </row>
    <row r="928" spans="2:8" s="4" customFormat="1" ht="20.100000000000001" customHeight="1" x14ac:dyDescent="0.3">
      <c r="B928" s="20" t="s">
        <v>98</v>
      </c>
      <c r="C928" s="21"/>
      <c r="D928" s="22"/>
      <c r="E928" s="23"/>
      <c r="F928" s="24"/>
      <c r="G928" s="24"/>
      <c r="H928" s="25">
        <f>SUM(H877:H927)</f>
        <v>0</v>
      </c>
    </row>
    <row r="929" spans="1:8" s="1" customFormat="1" ht="13.8" x14ac:dyDescent="0.3">
      <c r="B929" s="6" t="s">
        <v>3069</v>
      </c>
    </row>
    <row r="930" spans="1:8" s="2" customFormat="1" ht="12" x14ac:dyDescent="0.3">
      <c r="H930" s="7" t="s">
        <v>3526</v>
      </c>
    </row>
    <row r="931" spans="1:8" s="3" customFormat="1" ht="27.45" customHeight="1" x14ac:dyDescent="0.3">
      <c r="B931" s="8" t="s">
        <v>4</v>
      </c>
      <c r="C931" s="8" t="s">
        <v>5</v>
      </c>
      <c r="D931" s="8" t="s">
        <v>6</v>
      </c>
      <c r="E931" s="8" t="s">
        <v>7</v>
      </c>
      <c r="F931" s="8" t="s">
        <v>8</v>
      </c>
      <c r="G931" s="8" t="s">
        <v>9</v>
      </c>
      <c r="H931" s="9" t="s">
        <v>10</v>
      </c>
    </row>
    <row r="932" spans="1:8" s="3" customFormat="1" ht="12" customHeight="1" x14ac:dyDescent="0.3">
      <c r="A932" s="3">
        <v>22957</v>
      </c>
      <c r="B932" s="10" t="s">
        <v>3527</v>
      </c>
      <c r="C932" s="11" t="s">
        <v>3528</v>
      </c>
      <c r="D932" s="12" t="s">
        <v>3529</v>
      </c>
      <c r="E932" s="18"/>
      <c r="F932" s="15"/>
      <c r="G932" s="15"/>
      <c r="H932" s="15"/>
    </row>
    <row r="933" spans="1:8" s="3" customFormat="1" ht="12" customHeight="1" x14ac:dyDescent="0.3">
      <c r="B933" s="16"/>
      <c r="C933" s="17"/>
      <c r="D933" s="17"/>
      <c r="E933" s="17"/>
      <c r="F933" s="17"/>
      <c r="G933" s="17"/>
      <c r="H933" s="17"/>
    </row>
    <row r="934" spans="1:8" s="3" customFormat="1" ht="72" customHeight="1" x14ac:dyDescent="0.3">
      <c r="A934" s="3">
        <v>22975</v>
      </c>
      <c r="B934" s="10" t="s">
        <v>3530</v>
      </c>
      <c r="C934" s="11"/>
      <c r="D934" s="11" t="s">
        <v>3531</v>
      </c>
      <c r="E934" s="18" t="s">
        <v>19</v>
      </c>
      <c r="F934" s="15">
        <v>1</v>
      </c>
      <c r="G934" s="19">
        <v>0</v>
      </c>
      <c r="H934" s="15">
        <f>IF(E934 = CHAR(37), F934*G934/100,F934*G934)</f>
        <v>0</v>
      </c>
    </row>
    <row r="935" spans="1:8" s="3" customFormat="1" ht="12" customHeight="1" x14ac:dyDescent="0.3">
      <c r="B935" s="16"/>
      <c r="C935" s="17"/>
      <c r="D935" s="17"/>
      <c r="E935" s="17"/>
      <c r="F935" s="17"/>
      <c r="G935" s="17"/>
      <c r="H935" s="17"/>
    </row>
    <row r="936" spans="1:8" s="3" customFormat="1" ht="24" customHeight="1" x14ac:dyDescent="0.3">
      <c r="A936" s="3">
        <v>22976</v>
      </c>
      <c r="B936" s="10"/>
      <c r="C936" s="11"/>
      <c r="D936" s="27" t="s">
        <v>3532</v>
      </c>
      <c r="E936" s="18"/>
      <c r="F936" s="15"/>
      <c r="G936" s="15"/>
      <c r="H936" s="15"/>
    </row>
    <row r="937" spans="1:8" s="3" customFormat="1" ht="12" customHeight="1" x14ac:dyDescent="0.3">
      <c r="B937" s="16"/>
      <c r="C937" s="17"/>
      <c r="D937" s="17"/>
      <c r="E937" s="17"/>
      <c r="F937" s="17"/>
      <c r="G937" s="17"/>
      <c r="H937" s="17"/>
    </row>
    <row r="938" spans="1:8" s="3" customFormat="1" ht="36" customHeight="1" x14ac:dyDescent="0.3">
      <c r="A938" s="3">
        <v>22977</v>
      </c>
      <c r="B938" s="10"/>
      <c r="C938" s="11"/>
      <c r="D938" s="27" t="s">
        <v>3533</v>
      </c>
      <c r="E938" s="18"/>
      <c r="F938" s="15"/>
      <c r="G938" s="15"/>
      <c r="H938" s="15"/>
    </row>
    <row r="939" spans="1:8" s="3" customFormat="1" ht="12" customHeight="1" x14ac:dyDescent="0.3">
      <c r="B939" s="16"/>
      <c r="C939" s="17"/>
      <c r="D939" s="17"/>
      <c r="E939" s="17"/>
      <c r="F939" s="17"/>
      <c r="G939" s="17"/>
      <c r="H939" s="17"/>
    </row>
    <row r="940" spans="1:8" s="3" customFormat="1" ht="12" customHeight="1" x14ac:dyDescent="0.3">
      <c r="B940" s="16"/>
      <c r="C940" s="17"/>
      <c r="D940" s="17"/>
      <c r="E940" s="17"/>
      <c r="F940" s="17"/>
      <c r="G940" s="17"/>
      <c r="H940" s="17"/>
    </row>
    <row r="941" spans="1:8" s="3" customFormat="1" ht="12" customHeight="1" x14ac:dyDescent="0.3">
      <c r="B941" s="16"/>
      <c r="C941" s="17"/>
      <c r="D941" s="17"/>
      <c r="E941" s="17"/>
      <c r="F941" s="17"/>
      <c r="G941" s="17"/>
      <c r="H941" s="17"/>
    </row>
    <row r="942" spans="1:8" s="3" customFormat="1" ht="12" customHeight="1" x14ac:dyDescent="0.3">
      <c r="B942" s="16"/>
      <c r="C942" s="17"/>
      <c r="D942" s="17"/>
      <c r="E942" s="17"/>
      <c r="F942" s="17"/>
      <c r="G942" s="17"/>
      <c r="H942" s="17"/>
    </row>
    <row r="943" spans="1:8" s="3" customFormat="1" ht="12" customHeight="1" x14ac:dyDescent="0.3">
      <c r="B943" s="16"/>
      <c r="C943" s="17"/>
      <c r="D943" s="17"/>
      <c r="E943" s="17"/>
      <c r="F943" s="17"/>
      <c r="G943" s="17"/>
      <c r="H943" s="17"/>
    </row>
    <row r="944" spans="1:8" s="3" customFormat="1" ht="12" customHeight="1" x14ac:dyDescent="0.3">
      <c r="B944" s="16"/>
      <c r="C944" s="17"/>
      <c r="D944" s="17"/>
      <c r="E944" s="17"/>
      <c r="F944" s="17"/>
      <c r="G944" s="17"/>
      <c r="H944" s="17"/>
    </row>
    <row r="945" spans="2:8" s="3" customFormat="1" ht="12" customHeight="1" x14ac:dyDescent="0.3">
      <c r="B945" s="16"/>
      <c r="C945" s="17"/>
      <c r="D945" s="17"/>
      <c r="E945" s="17"/>
      <c r="F945" s="17"/>
      <c r="G945" s="17"/>
      <c r="H945" s="17"/>
    </row>
    <row r="946" spans="2:8" s="3" customFormat="1" ht="12" customHeight="1" x14ac:dyDescent="0.3">
      <c r="B946" s="16"/>
      <c r="C946" s="17"/>
      <c r="D946" s="17"/>
      <c r="E946" s="17"/>
      <c r="F946" s="17"/>
      <c r="G946" s="17"/>
      <c r="H946" s="17"/>
    </row>
    <row r="947" spans="2:8" s="3" customFormat="1" ht="12" customHeight="1" x14ac:dyDescent="0.3">
      <c r="B947" s="16"/>
      <c r="C947" s="17"/>
      <c r="D947" s="17"/>
      <c r="E947" s="17"/>
      <c r="F947" s="17"/>
      <c r="G947" s="17"/>
      <c r="H947" s="17"/>
    </row>
    <row r="948" spans="2:8" s="3" customFormat="1" ht="12" customHeight="1" x14ac:dyDescent="0.3">
      <c r="B948" s="16"/>
      <c r="C948" s="17"/>
      <c r="D948" s="17"/>
      <c r="E948" s="17"/>
      <c r="F948" s="17"/>
      <c r="G948" s="17"/>
      <c r="H948" s="17"/>
    </row>
    <row r="949" spans="2:8" s="3" customFormat="1" ht="12" customHeight="1" x14ac:dyDescent="0.3">
      <c r="B949" s="16"/>
      <c r="C949" s="17"/>
      <c r="D949" s="17"/>
      <c r="E949" s="17"/>
      <c r="F949" s="17"/>
      <c r="G949" s="17"/>
      <c r="H949" s="17"/>
    </row>
    <row r="950" spans="2:8" s="3" customFormat="1" ht="12" customHeight="1" x14ac:dyDescent="0.3">
      <c r="B950" s="16"/>
      <c r="C950" s="17"/>
      <c r="D950" s="17"/>
      <c r="E950" s="17"/>
      <c r="F950" s="17"/>
      <c r="G950" s="17"/>
      <c r="H950" s="17"/>
    </row>
    <row r="951" spans="2:8" s="3" customFormat="1" ht="12" customHeight="1" x14ac:dyDescent="0.3">
      <c r="B951" s="16"/>
      <c r="C951" s="17"/>
      <c r="D951" s="17"/>
      <c r="E951" s="17"/>
      <c r="F951" s="17"/>
      <c r="G951" s="17"/>
      <c r="H951" s="17"/>
    </row>
    <row r="952" spans="2:8" s="3" customFormat="1" ht="12" customHeight="1" x14ac:dyDescent="0.3">
      <c r="B952" s="16"/>
      <c r="C952" s="17"/>
      <c r="D952" s="17"/>
      <c r="E952" s="17"/>
      <c r="F952" s="17"/>
      <c r="G952" s="17"/>
      <c r="H952" s="17"/>
    </row>
    <row r="953" spans="2:8" s="3" customFormat="1" ht="12" customHeight="1" x14ac:dyDescent="0.3">
      <c r="B953" s="16"/>
      <c r="C953" s="17"/>
      <c r="D953" s="17"/>
      <c r="E953" s="17"/>
      <c r="F953" s="17"/>
      <c r="G953" s="17"/>
      <c r="H953" s="17"/>
    </row>
    <row r="954" spans="2:8" s="3" customFormat="1" ht="12" customHeight="1" x14ac:dyDescent="0.3">
      <c r="B954" s="16"/>
      <c r="C954" s="17"/>
      <c r="D954" s="17"/>
      <c r="E954" s="17"/>
      <c r="F954" s="17"/>
      <c r="G954" s="17"/>
      <c r="H954" s="17"/>
    </row>
    <row r="955" spans="2:8" s="3" customFormat="1" ht="12" customHeight="1" x14ac:dyDescent="0.3">
      <c r="B955" s="16"/>
      <c r="C955" s="17"/>
      <c r="D955" s="17"/>
      <c r="E955" s="17"/>
      <c r="F955" s="17"/>
      <c r="G955" s="17"/>
      <c r="H955" s="17"/>
    </row>
    <row r="956" spans="2:8" s="3" customFormat="1" ht="12" customHeight="1" x14ac:dyDescent="0.3">
      <c r="B956" s="16"/>
      <c r="C956" s="17"/>
      <c r="D956" s="17"/>
      <c r="E956" s="17"/>
      <c r="F956" s="17"/>
      <c r="G956" s="17"/>
      <c r="H956" s="17"/>
    </row>
    <row r="957" spans="2:8" s="3" customFormat="1" ht="12" customHeight="1" x14ac:dyDescent="0.3">
      <c r="B957" s="16"/>
      <c r="C957" s="17"/>
      <c r="D957" s="17"/>
      <c r="E957" s="17"/>
      <c r="F957" s="17"/>
      <c r="G957" s="17"/>
      <c r="H957" s="17"/>
    </row>
    <row r="958" spans="2:8" s="3" customFormat="1" ht="12" customHeight="1" x14ac:dyDescent="0.3">
      <c r="B958" s="16"/>
      <c r="C958" s="17"/>
      <c r="D958" s="17"/>
      <c r="E958" s="17"/>
      <c r="F958" s="17"/>
      <c r="G958" s="17"/>
      <c r="H958" s="17"/>
    </row>
    <row r="959" spans="2:8" s="3" customFormat="1" ht="12" customHeight="1" x14ac:dyDescent="0.3">
      <c r="B959" s="16"/>
      <c r="C959" s="17"/>
      <c r="D959" s="17"/>
      <c r="E959" s="17"/>
      <c r="F959" s="17"/>
      <c r="G959" s="17"/>
      <c r="H959" s="17"/>
    </row>
    <row r="960" spans="2:8" s="3" customFormat="1" ht="12" customHeight="1" x14ac:dyDescent="0.3">
      <c r="B960" s="16"/>
      <c r="C960" s="17"/>
      <c r="D960" s="17"/>
      <c r="E960" s="17"/>
      <c r="F960" s="17"/>
      <c r="G960" s="17"/>
      <c r="H960" s="17"/>
    </row>
    <row r="961" spans="2:8" s="3" customFormat="1" ht="12" customHeight="1" x14ac:dyDescent="0.3">
      <c r="B961" s="16"/>
      <c r="C961" s="17"/>
      <c r="D961" s="17"/>
      <c r="E961" s="17"/>
      <c r="F961" s="17"/>
      <c r="G961" s="17"/>
      <c r="H961" s="17"/>
    </row>
    <row r="962" spans="2:8" s="3" customFormat="1" ht="12" customHeight="1" x14ac:dyDescent="0.3">
      <c r="B962" s="16"/>
      <c r="C962" s="17"/>
      <c r="D962" s="17"/>
      <c r="E962" s="17"/>
      <c r="F962" s="17"/>
      <c r="G962" s="17"/>
      <c r="H962" s="17"/>
    </row>
    <row r="963" spans="2:8" s="3" customFormat="1" ht="12" customHeight="1" x14ac:dyDescent="0.3">
      <c r="B963" s="16"/>
      <c r="C963" s="17"/>
      <c r="D963" s="17"/>
      <c r="E963" s="17"/>
      <c r="F963" s="17"/>
      <c r="G963" s="17"/>
      <c r="H963" s="17"/>
    </row>
    <row r="964" spans="2:8" s="3" customFormat="1" ht="12" customHeight="1" x14ac:dyDescent="0.3">
      <c r="B964" s="16"/>
      <c r="C964" s="17"/>
      <c r="D964" s="17"/>
      <c r="E964" s="17"/>
      <c r="F964" s="17"/>
      <c r="G964" s="17"/>
      <c r="H964" s="17"/>
    </row>
    <row r="965" spans="2:8" s="3" customFormat="1" ht="12" customHeight="1" x14ac:dyDescent="0.3">
      <c r="B965" s="16"/>
      <c r="C965" s="17"/>
      <c r="D965" s="17"/>
      <c r="E965" s="17"/>
      <c r="F965" s="17"/>
      <c r="G965" s="17"/>
      <c r="H965" s="17"/>
    </row>
    <row r="966" spans="2:8" s="3" customFormat="1" ht="12" customHeight="1" x14ac:dyDescent="0.3">
      <c r="B966" s="16"/>
      <c r="C966" s="17"/>
      <c r="D966" s="17"/>
      <c r="E966" s="17"/>
      <c r="F966" s="17"/>
      <c r="G966" s="17"/>
      <c r="H966" s="17"/>
    </row>
    <row r="967" spans="2:8" s="3" customFormat="1" ht="12" customHeight="1" x14ac:dyDescent="0.3">
      <c r="B967" s="16"/>
      <c r="C967" s="17"/>
      <c r="D967" s="17"/>
      <c r="E967" s="17"/>
      <c r="F967" s="17"/>
      <c r="G967" s="17"/>
      <c r="H967" s="17"/>
    </row>
    <row r="968" spans="2:8" s="3" customFormat="1" ht="12" customHeight="1" x14ac:dyDescent="0.3">
      <c r="B968" s="16"/>
      <c r="C968" s="17"/>
      <c r="D968" s="17"/>
      <c r="E968" s="17"/>
      <c r="F968" s="17"/>
      <c r="G968" s="17"/>
      <c r="H968" s="17"/>
    </row>
    <row r="969" spans="2:8" s="3" customFormat="1" ht="12" customHeight="1" x14ac:dyDescent="0.3">
      <c r="B969" s="16"/>
      <c r="C969" s="17"/>
      <c r="D969" s="17"/>
      <c r="E969" s="17"/>
      <c r="F969" s="17"/>
      <c r="G969" s="17"/>
      <c r="H969" s="17"/>
    </row>
    <row r="970" spans="2:8" s="3" customFormat="1" ht="12" customHeight="1" x14ac:dyDescent="0.3">
      <c r="B970" s="16"/>
      <c r="C970" s="17"/>
      <c r="D970" s="17"/>
      <c r="E970" s="17"/>
      <c r="F970" s="17"/>
      <c r="G970" s="17"/>
      <c r="H970" s="17"/>
    </row>
    <row r="971" spans="2:8" s="3" customFormat="1" ht="12" customHeight="1" x14ac:dyDescent="0.3">
      <c r="B971" s="16"/>
      <c r="C971" s="17"/>
      <c r="D971" s="17"/>
      <c r="E971" s="17"/>
      <c r="F971" s="17"/>
      <c r="G971" s="17"/>
      <c r="H971" s="17"/>
    </row>
    <row r="972" spans="2:8" s="3" customFormat="1" ht="12" customHeight="1" x14ac:dyDescent="0.3">
      <c r="B972" s="16"/>
      <c r="C972" s="17"/>
      <c r="D972" s="17"/>
      <c r="E972" s="17"/>
      <c r="F972" s="17"/>
      <c r="G972" s="17"/>
      <c r="H972" s="17"/>
    </row>
    <row r="973" spans="2:8" s="3" customFormat="1" ht="12" customHeight="1" x14ac:dyDescent="0.3">
      <c r="B973" s="16"/>
      <c r="C973" s="17"/>
      <c r="D973" s="17"/>
      <c r="E973" s="17"/>
      <c r="F973" s="17"/>
      <c r="G973" s="17"/>
      <c r="H973" s="17"/>
    </row>
    <row r="974" spans="2:8" s="3" customFormat="1" ht="12" customHeight="1" x14ac:dyDescent="0.3">
      <c r="B974" s="16"/>
      <c r="C974" s="17"/>
      <c r="D974" s="17"/>
      <c r="E974" s="17"/>
      <c r="F974" s="17"/>
      <c r="G974" s="17"/>
      <c r="H974" s="17"/>
    </row>
    <row r="975" spans="2:8" s="3" customFormat="1" ht="12" customHeight="1" x14ac:dyDescent="0.3">
      <c r="B975" s="16"/>
      <c r="C975" s="17"/>
      <c r="D975" s="17"/>
      <c r="E975" s="17"/>
      <c r="F975" s="17"/>
      <c r="G975" s="17"/>
      <c r="H975" s="17"/>
    </row>
    <row r="976" spans="2:8" s="3" customFormat="1" ht="12" customHeight="1" x14ac:dyDescent="0.3">
      <c r="B976" s="16"/>
      <c r="C976" s="17"/>
      <c r="D976" s="17"/>
      <c r="E976" s="17"/>
      <c r="F976" s="17"/>
      <c r="G976" s="17"/>
      <c r="H976" s="17"/>
    </row>
    <row r="977" spans="1:8" s="3" customFormat="1" ht="12" customHeight="1" x14ac:dyDescent="0.3">
      <c r="B977" s="16"/>
      <c r="C977" s="17"/>
      <c r="D977" s="17"/>
      <c r="E977" s="17"/>
      <c r="F977" s="17"/>
      <c r="G977" s="17"/>
      <c r="H977" s="17"/>
    </row>
    <row r="978" spans="1:8" s="3" customFormat="1" ht="12" customHeight="1" x14ac:dyDescent="0.3">
      <c r="B978" s="16"/>
      <c r="C978" s="17"/>
      <c r="D978" s="17"/>
      <c r="E978" s="17"/>
      <c r="F978" s="17"/>
      <c r="G978" s="17"/>
      <c r="H978" s="17"/>
    </row>
    <row r="979" spans="1:8" s="3" customFormat="1" ht="12" customHeight="1" x14ac:dyDescent="0.3">
      <c r="B979" s="16"/>
      <c r="C979" s="17"/>
      <c r="D979" s="17"/>
      <c r="E979" s="17"/>
      <c r="F979" s="17"/>
      <c r="G979" s="17"/>
      <c r="H979" s="17"/>
    </row>
    <row r="980" spans="1:8" s="3" customFormat="1" ht="12" customHeight="1" x14ac:dyDescent="0.3">
      <c r="B980" s="16"/>
      <c r="C980" s="17"/>
      <c r="D980" s="17"/>
      <c r="E980" s="17"/>
      <c r="F980" s="17"/>
      <c r="G980" s="17"/>
      <c r="H980" s="17"/>
    </row>
    <row r="981" spans="1:8" s="3" customFormat="1" ht="12" customHeight="1" x14ac:dyDescent="0.3">
      <c r="B981" s="16"/>
      <c r="C981" s="17"/>
      <c r="D981" s="17"/>
      <c r="E981" s="17"/>
      <c r="F981" s="17"/>
      <c r="G981" s="17"/>
      <c r="H981" s="17"/>
    </row>
    <row r="982" spans="1:8" s="3" customFormat="1" ht="12" customHeight="1" x14ac:dyDescent="0.3">
      <c r="B982" s="16"/>
      <c r="C982" s="17"/>
      <c r="D982" s="17"/>
      <c r="E982" s="17"/>
      <c r="F982" s="17"/>
      <c r="G982" s="17"/>
      <c r="H982" s="17"/>
    </row>
    <row r="983" spans="1:8" s="3" customFormat="1" ht="12" customHeight="1" x14ac:dyDescent="0.3">
      <c r="B983" s="16"/>
      <c r="C983" s="17"/>
      <c r="D983" s="17"/>
      <c r="E983" s="17"/>
      <c r="F983" s="17"/>
      <c r="G983" s="17"/>
      <c r="H983" s="17"/>
    </row>
    <row r="984" spans="1:8" s="4" customFormat="1" ht="20.100000000000001" customHeight="1" x14ac:dyDescent="0.3">
      <c r="B984" s="20" t="s">
        <v>98</v>
      </c>
      <c r="C984" s="21"/>
      <c r="D984" s="22"/>
      <c r="E984" s="23"/>
      <c r="F984" s="24"/>
      <c r="G984" s="24"/>
      <c r="H984" s="25">
        <f>SUM(H932:H983)</f>
        <v>0</v>
      </c>
    </row>
    <row r="985" spans="1:8" s="1" customFormat="1" ht="13.8" x14ac:dyDescent="0.3">
      <c r="B985" s="6" t="s">
        <v>3069</v>
      </c>
    </row>
    <row r="986" spans="1:8" s="2" customFormat="1" ht="12" x14ac:dyDescent="0.3">
      <c r="H986" s="7" t="s">
        <v>3534</v>
      </c>
    </row>
    <row r="987" spans="1:8" s="3" customFormat="1" ht="27.45" customHeight="1" x14ac:dyDescent="0.3">
      <c r="B987" s="8" t="s">
        <v>4</v>
      </c>
      <c r="C987" s="8" t="s">
        <v>5</v>
      </c>
      <c r="D987" s="8" t="s">
        <v>6</v>
      </c>
      <c r="E987" s="8" t="s">
        <v>7</v>
      </c>
      <c r="F987" s="8" t="s">
        <v>8</v>
      </c>
      <c r="G987" s="8" t="s">
        <v>9</v>
      </c>
      <c r="H987" s="9" t="s">
        <v>10</v>
      </c>
    </row>
    <row r="988" spans="1:8" s="3" customFormat="1" ht="12" customHeight="1" x14ac:dyDescent="0.3">
      <c r="A988" s="3">
        <v>22958</v>
      </c>
      <c r="B988" s="10" t="s">
        <v>3535</v>
      </c>
      <c r="C988" s="11" t="s">
        <v>3528</v>
      </c>
      <c r="D988" s="11" t="s">
        <v>3536</v>
      </c>
      <c r="E988" s="18"/>
      <c r="F988" s="15"/>
      <c r="G988" s="15"/>
      <c r="H988" s="15"/>
    </row>
    <row r="989" spans="1:8" s="3" customFormat="1" ht="12" customHeight="1" x14ac:dyDescent="0.3">
      <c r="B989" s="16"/>
      <c r="C989" s="17"/>
      <c r="D989" s="17"/>
      <c r="E989" s="17"/>
      <c r="F989" s="17"/>
      <c r="G989" s="17"/>
      <c r="H989" s="17"/>
    </row>
    <row r="990" spans="1:8" s="3" customFormat="1" ht="48" customHeight="1" x14ac:dyDescent="0.3">
      <c r="A990" s="3">
        <v>22970</v>
      </c>
      <c r="B990" s="10" t="s">
        <v>3537</v>
      </c>
      <c r="C990" s="11"/>
      <c r="D990" s="11" t="s">
        <v>3538</v>
      </c>
      <c r="E990" s="18" t="s">
        <v>19</v>
      </c>
      <c r="F990" s="15">
        <v>1</v>
      </c>
      <c r="G990" s="19">
        <v>0</v>
      </c>
      <c r="H990" s="15">
        <f>IF(E990 = CHAR(37), F990*G990/100,F990*G990)</f>
        <v>0</v>
      </c>
    </row>
    <row r="991" spans="1:8" s="3" customFormat="1" ht="12" customHeight="1" x14ac:dyDescent="0.3">
      <c r="B991" s="16"/>
      <c r="C991" s="17"/>
      <c r="D991" s="17"/>
      <c r="E991" s="17"/>
      <c r="F991" s="17"/>
      <c r="G991" s="17"/>
      <c r="H991" s="17"/>
    </row>
    <row r="992" spans="1:8" s="3" customFormat="1" ht="36" customHeight="1" x14ac:dyDescent="0.3">
      <c r="A992" s="3">
        <v>22971</v>
      </c>
      <c r="B992" s="10"/>
      <c r="C992" s="11"/>
      <c r="D992" s="11" t="s">
        <v>3539</v>
      </c>
      <c r="E992" s="18"/>
      <c r="F992" s="15"/>
      <c r="G992" s="15"/>
      <c r="H992" s="15"/>
    </row>
    <row r="993" spans="1:8" s="3" customFormat="1" ht="12" customHeight="1" x14ac:dyDescent="0.3">
      <c r="B993" s="16"/>
      <c r="C993" s="17"/>
      <c r="D993" s="17"/>
      <c r="E993" s="17"/>
      <c r="F993" s="17"/>
      <c r="G993" s="17"/>
      <c r="H993" s="17"/>
    </row>
    <row r="994" spans="1:8" s="3" customFormat="1" ht="36" customHeight="1" x14ac:dyDescent="0.3">
      <c r="A994" s="3">
        <v>22972</v>
      </c>
      <c r="B994" s="10"/>
      <c r="C994" s="11"/>
      <c r="D994" s="11" t="s">
        <v>3540</v>
      </c>
      <c r="E994" s="18"/>
      <c r="F994" s="15"/>
      <c r="G994" s="15"/>
      <c r="H994" s="15"/>
    </row>
    <row r="995" spans="1:8" s="3" customFormat="1" ht="12" customHeight="1" x14ac:dyDescent="0.3">
      <c r="B995" s="16"/>
      <c r="C995" s="17"/>
      <c r="D995" s="17"/>
      <c r="E995" s="17"/>
      <c r="F995" s="17"/>
      <c r="G995" s="17"/>
      <c r="H995" s="17"/>
    </row>
    <row r="996" spans="1:8" s="3" customFormat="1" ht="60" customHeight="1" x14ac:dyDescent="0.3">
      <c r="A996" s="3">
        <v>22973</v>
      </c>
      <c r="B996" s="10" t="s">
        <v>3541</v>
      </c>
      <c r="C996" s="11"/>
      <c r="D996" s="11" t="s">
        <v>3542</v>
      </c>
      <c r="E996" s="18" t="s">
        <v>19</v>
      </c>
      <c r="F996" s="15">
        <v>1</v>
      </c>
      <c r="G996" s="19">
        <v>0</v>
      </c>
      <c r="H996" s="15">
        <f>IF(E996 = CHAR(37), F996*G996/100,F996*G996)</f>
        <v>0</v>
      </c>
    </row>
    <row r="997" spans="1:8" s="3" customFormat="1" ht="12" customHeight="1" x14ac:dyDescent="0.3">
      <c r="B997" s="16"/>
      <c r="C997" s="17"/>
      <c r="D997" s="17"/>
      <c r="E997" s="17"/>
      <c r="F997" s="17"/>
      <c r="G997" s="17"/>
      <c r="H997" s="17"/>
    </row>
    <row r="998" spans="1:8" s="3" customFormat="1" ht="48" customHeight="1" x14ac:dyDescent="0.3">
      <c r="A998" s="3">
        <v>22974</v>
      </c>
      <c r="B998" s="10" t="s">
        <v>3543</v>
      </c>
      <c r="C998" s="11"/>
      <c r="D998" s="11" t="s">
        <v>3544</v>
      </c>
      <c r="E998" s="18" t="s">
        <v>19</v>
      </c>
      <c r="F998" s="15">
        <v>1</v>
      </c>
      <c r="G998" s="19">
        <v>0</v>
      </c>
      <c r="H998" s="15">
        <f>IF(E998 = CHAR(37), F998*G998/100,F998*G998)</f>
        <v>0</v>
      </c>
    </row>
    <row r="999" spans="1:8" s="3" customFormat="1" ht="12" customHeight="1" x14ac:dyDescent="0.3">
      <c r="B999" s="16"/>
      <c r="C999" s="17"/>
      <c r="D999" s="17"/>
      <c r="E999" s="17"/>
      <c r="F999" s="17"/>
      <c r="G999" s="17"/>
      <c r="H999" s="17"/>
    </row>
    <row r="1000" spans="1:8" s="3" customFormat="1" ht="12" customHeight="1" x14ac:dyDescent="0.3">
      <c r="B1000" s="16"/>
      <c r="C1000" s="17"/>
      <c r="D1000" s="17"/>
      <c r="E1000" s="17"/>
      <c r="F1000" s="17"/>
      <c r="G1000" s="17"/>
      <c r="H1000" s="17"/>
    </row>
    <row r="1001" spans="1:8" s="3" customFormat="1" ht="12" customHeight="1" x14ac:dyDescent="0.3">
      <c r="B1001" s="16"/>
      <c r="C1001" s="17"/>
      <c r="D1001" s="17"/>
      <c r="E1001" s="17"/>
      <c r="F1001" s="17"/>
      <c r="G1001" s="17"/>
      <c r="H1001" s="17"/>
    </row>
    <row r="1002" spans="1:8" s="3" customFormat="1" ht="12" customHeight="1" x14ac:dyDescent="0.3">
      <c r="B1002" s="16"/>
      <c r="C1002" s="17"/>
      <c r="D1002" s="17"/>
      <c r="E1002" s="17"/>
      <c r="F1002" s="17"/>
      <c r="G1002" s="17"/>
      <c r="H1002" s="17"/>
    </row>
    <row r="1003" spans="1:8" s="3" customFormat="1" ht="12" customHeight="1" x14ac:dyDescent="0.3">
      <c r="B1003" s="16"/>
      <c r="C1003" s="17"/>
      <c r="D1003" s="17"/>
      <c r="E1003" s="17"/>
      <c r="F1003" s="17"/>
      <c r="G1003" s="17"/>
      <c r="H1003" s="17"/>
    </row>
    <row r="1004" spans="1:8" s="3" customFormat="1" ht="12" customHeight="1" x14ac:dyDescent="0.3">
      <c r="B1004" s="16"/>
      <c r="C1004" s="17"/>
      <c r="D1004" s="17"/>
      <c r="E1004" s="17"/>
      <c r="F1004" s="17"/>
      <c r="G1004" s="17"/>
      <c r="H1004" s="17"/>
    </row>
    <row r="1005" spans="1:8" s="3" customFormat="1" ht="12" customHeight="1" x14ac:dyDescent="0.3">
      <c r="B1005" s="16"/>
      <c r="C1005" s="17"/>
      <c r="D1005" s="17"/>
      <c r="E1005" s="17"/>
      <c r="F1005" s="17"/>
      <c r="G1005" s="17"/>
      <c r="H1005" s="17"/>
    </row>
    <row r="1006" spans="1:8" s="3" customFormat="1" ht="12" customHeight="1" x14ac:dyDescent="0.3">
      <c r="B1006" s="16"/>
      <c r="C1006" s="17"/>
      <c r="D1006" s="17"/>
      <c r="E1006" s="17"/>
      <c r="F1006" s="17"/>
      <c r="G1006" s="17"/>
      <c r="H1006" s="17"/>
    </row>
    <row r="1007" spans="1:8" s="3" customFormat="1" ht="12" customHeight="1" x14ac:dyDescent="0.3">
      <c r="B1007" s="16"/>
      <c r="C1007" s="17"/>
      <c r="D1007" s="17"/>
      <c r="E1007" s="17"/>
      <c r="F1007" s="17"/>
      <c r="G1007" s="17"/>
      <c r="H1007" s="17"/>
    </row>
    <row r="1008" spans="1:8" s="3" customFormat="1" ht="12" customHeight="1" x14ac:dyDescent="0.3">
      <c r="B1008" s="16"/>
      <c r="C1008" s="17"/>
      <c r="D1008" s="17"/>
      <c r="E1008" s="17"/>
      <c r="F1008" s="17"/>
      <c r="G1008" s="17"/>
      <c r="H1008" s="17"/>
    </row>
    <row r="1009" spans="2:8" s="3" customFormat="1" ht="12" customHeight="1" x14ac:dyDescent="0.3">
      <c r="B1009" s="16"/>
      <c r="C1009" s="17"/>
      <c r="D1009" s="17"/>
      <c r="E1009" s="17"/>
      <c r="F1009" s="17"/>
      <c r="G1009" s="17"/>
      <c r="H1009" s="17"/>
    </row>
    <row r="1010" spans="2:8" s="3" customFormat="1" ht="12" customHeight="1" x14ac:dyDescent="0.3">
      <c r="B1010" s="16"/>
      <c r="C1010" s="17"/>
      <c r="D1010" s="17"/>
      <c r="E1010" s="17"/>
      <c r="F1010" s="17"/>
      <c r="G1010" s="17"/>
      <c r="H1010" s="17"/>
    </row>
    <row r="1011" spans="2:8" s="3" customFormat="1" ht="12" customHeight="1" x14ac:dyDescent="0.3">
      <c r="B1011" s="16"/>
      <c r="C1011" s="17"/>
      <c r="D1011" s="17"/>
      <c r="E1011" s="17"/>
      <c r="F1011" s="17"/>
      <c r="G1011" s="17"/>
      <c r="H1011" s="17"/>
    </row>
    <row r="1012" spans="2:8" s="3" customFormat="1" ht="12" customHeight="1" x14ac:dyDescent="0.3">
      <c r="B1012" s="16"/>
      <c r="C1012" s="17"/>
      <c r="D1012" s="17"/>
      <c r="E1012" s="17"/>
      <c r="F1012" s="17"/>
      <c r="G1012" s="17"/>
      <c r="H1012" s="17"/>
    </row>
    <row r="1013" spans="2:8" s="3" customFormat="1" ht="12" customHeight="1" x14ac:dyDescent="0.3">
      <c r="B1013" s="16"/>
      <c r="C1013" s="17"/>
      <c r="D1013" s="17"/>
      <c r="E1013" s="17"/>
      <c r="F1013" s="17"/>
      <c r="G1013" s="17"/>
      <c r="H1013" s="17"/>
    </row>
    <row r="1014" spans="2:8" s="3" customFormat="1" ht="12" customHeight="1" x14ac:dyDescent="0.3">
      <c r="B1014" s="16"/>
      <c r="C1014" s="17"/>
      <c r="D1014" s="17"/>
      <c r="E1014" s="17"/>
      <c r="F1014" s="17"/>
      <c r="G1014" s="17"/>
      <c r="H1014" s="17"/>
    </row>
    <row r="1015" spans="2:8" s="3" customFormat="1" ht="12" customHeight="1" x14ac:dyDescent="0.3">
      <c r="B1015" s="16"/>
      <c r="C1015" s="17"/>
      <c r="D1015" s="17"/>
      <c r="E1015" s="17"/>
      <c r="F1015" s="17"/>
      <c r="G1015" s="17"/>
      <c r="H1015" s="17"/>
    </row>
    <row r="1016" spans="2:8" s="3" customFormat="1" ht="12" customHeight="1" x14ac:dyDescent="0.3">
      <c r="B1016" s="16"/>
      <c r="C1016" s="17"/>
      <c r="D1016" s="17"/>
      <c r="E1016" s="17"/>
      <c r="F1016" s="17"/>
      <c r="G1016" s="17"/>
      <c r="H1016" s="17"/>
    </row>
    <row r="1017" spans="2:8" s="3" customFormat="1" ht="12" customHeight="1" x14ac:dyDescent="0.3">
      <c r="B1017" s="16"/>
      <c r="C1017" s="17"/>
      <c r="D1017" s="17"/>
      <c r="E1017" s="17"/>
      <c r="F1017" s="17"/>
      <c r="G1017" s="17"/>
      <c r="H1017" s="17"/>
    </row>
    <row r="1018" spans="2:8" s="3" customFormat="1" ht="12" customHeight="1" x14ac:dyDescent="0.3">
      <c r="B1018" s="16"/>
      <c r="C1018" s="17"/>
      <c r="D1018" s="17"/>
      <c r="E1018" s="17"/>
      <c r="F1018" s="17"/>
      <c r="G1018" s="17"/>
      <c r="H1018" s="17"/>
    </row>
    <row r="1019" spans="2:8" s="3" customFormat="1" ht="12" customHeight="1" x14ac:dyDescent="0.3">
      <c r="B1019" s="16"/>
      <c r="C1019" s="17"/>
      <c r="D1019" s="17"/>
      <c r="E1019" s="17"/>
      <c r="F1019" s="17"/>
      <c r="G1019" s="17"/>
      <c r="H1019" s="17"/>
    </row>
    <row r="1020" spans="2:8" s="3" customFormat="1" ht="12" customHeight="1" x14ac:dyDescent="0.3">
      <c r="B1020" s="16"/>
      <c r="C1020" s="17"/>
      <c r="D1020" s="17"/>
      <c r="E1020" s="17"/>
      <c r="F1020" s="17"/>
      <c r="G1020" s="17"/>
      <c r="H1020" s="17"/>
    </row>
    <row r="1021" spans="2:8" s="3" customFormat="1" ht="12" customHeight="1" x14ac:dyDescent="0.3">
      <c r="B1021" s="16"/>
      <c r="C1021" s="17"/>
      <c r="D1021" s="17"/>
      <c r="E1021" s="17"/>
      <c r="F1021" s="17"/>
      <c r="G1021" s="17"/>
      <c r="H1021" s="17"/>
    </row>
    <row r="1022" spans="2:8" s="3" customFormat="1" ht="12" customHeight="1" x14ac:dyDescent="0.3">
      <c r="B1022" s="16"/>
      <c r="C1022" s="17"/>
      <c r="D1022" s="17"/>
      <c r="E1022" s="17"/>
      <c r="F1022" s="17"/>
      <c r="G1022" s="17"/>
      <c r="H1022" s="17"/>
    </row>
    <row r="1023" spans="2:8" s="3" customFormat="1" ht="12" customHeight="1" x14ac:dyDescent="0.3">
      <c r="B1023" s="16"/>
      <c r="C1023" s="17"/>
      <c r="D1023" s="17"/>
      <c r="E1023" s="17"/>
      <c r="F1023" s="17"/>
      <c r="G1023" s="17"/>
      <c r="H1023" s="17"/>
    </row>
    <row r="1024" spans="2:8" s="3" customFormat="1" ht="12" customHeight="1" x14ac:dyDescent="0.3">
      <c r="B1024" s="16"/>
      <c r="C1024" s="17"/>
      <c r="D1024" s="17"/>
      <c r="E1024" s="17"/>
      <c r="F1024" s="17"/>
      <c r="G1024" s="17"/>
      <c r="H1024" s="17"/>
    </row>
    <row r="1025" spans="1:8" s="3" customFormat="1" ht="12" customHeight="1" x14ac:dyDescent="0.3">
      <c r="B1025" s="16"/>
      <c r="C1025" s="17"/>
      <c r="D1025" s="17"/>
      <c r="E1025" s="17"/>
      <c r="F1025" s="17"/>
      <c r="G1025" s="17"/>
      <c r="H1025" s="17"/>
    </row>
    <row r="1026" spans="1:8" s="3" customFormat="1" ht="12" customHeight="1" x14ac:dyDescent="0.3">
      <c r="B1026" s="16"/>
      <c r="C1026" s="17"/>
      <c r="D1026" s="17"/>
      <c r="E1026" s="17"/>
      <c r="F1026" s="17"/>
      <c r="G1026" s="17"/>
      <c r="H1026" s="17"/>
    </row>
    <row r="1027" spans="1:8" s="3" customFormat="1" ht="12" customHeight="1" x14ac:dyDescent="0.3">
      <c r="B1027" s="16"/>
      <c r="C1027" s="17"/>
      <c r="D1027" s="17"/>
      <c r="E1027" s="17"/>
      <c r="F1027" s="17"/>
      <c r="G1027" s="17"/>
      <c r="H1027" s="17"/>
    </row>
    <row r="1028" spans="1:8" s="3" customFormat="1" ht="12" customHeight="1" x14ac:dyDescent="0.3">
      <c r="B1028" s="16"/>
      <c r="C1028" s="17"/>
      <c r="D1028" s="17"/>
      <c r="E1028" s="17"/>
      <c r="F1028" s="17"/>
      <c r="G1028" s="17"/>
      <c r="H1028" s="17"/>
    </row>
    <row r="1029" spans="1:8" s="3" customFormat="1" ht="12" customHeight="1" x14ac:dyDescent="0.3">
      <c r="B1029" s="16"/>
      <c r="C1029" s="17"/>
      <c r="D1029" s="17"/>
      <c r="E1029" s="17"/>
      <c r="F1029" s="17"/>
      <c r="G1029" s="17"/>
      <c r="H1029" s="17"/>
    </row>
    <row r="1030" spans="1:8" s="3" customFormat="1" ht="12" customHeight="1" x14ac:dyDescent="0.3">
      <c r="B1030" s="16"/>
      <c r="C1030" s="17"/>
      <c r="D1030" s="17"/>
      <c r="E1030" s="17"/>
      <c r="F1030" s="17"/>
      <c r="G1030" s="17"/>
      <c r="H1030" s="17"/>
    </row>
    <row r="1031" spans="1:8" s="3" customFormat="1" ht="12" customHeight="1" x14ac:dyDescent="0.3">
      <c r="B1031" s="16"/>
      <c r="C1031" s="17"/>
      <c r="D1031" s="17"/>
      <c r="E1031" s="17"/>
      <c r="F1031" s="17"/>
      <c r="G1031" s="17"/>
      <c r="H1031" s="17"/>
    </row>
    <row r="1032" spans="1:8" s="3" customFormat="1" ht="12" customHeight="1" x14ac:dyDescent="0.3">
      <c r="B1032" s="16"/>
      <c r="C1032" s="17"/>
      <c r="D1032" s="17"/>
      <c r="E1032" s="17"/>
      <c r="F1032" s="17"/>
      <c r="G1032" s="17"/>
      <c r="H1032" s="17"/>
    </row>
    <row r="1033" spans="1:8" s="3" customFormat="1" ht="12" customHeight="1" x14ac:dyDescent="0.3">
      <c r="B1033" s="16"/>
      <c r="C1033" s="17"/>
      <c r="D1033" s="17"/>
      <c r="E1033" s="17"/>
      <c r="F1033" s="17"/>
      <c r="G1033" s="17"/>
      <c r="H1033" s="17"/>
    </row>
    <row r="1034" spans="1:8" s="4" customFormat="1" ht="20.100000000000001" customHeight="1" x14ac:dyDescent="0.3">
      <c r="B1034" s="20" t="s">
        <v>98</v>
      </c>
      <c r="C1034" s="21"/>
      <c r="D1034" s="22"/>
      <c r="E1034" s="23"/>
      <c r="F1034" s="24"/>
      <c r="G1034" s="24"/>
      <c r="H1034" s="25">
        <f>SUM(H988:H1033)</f>
        <v>0</v>
      </c>
    </row>
    <row r="1035" spans="1:8" s="1" customFormat="1" ht="13.8" x14ac:dyDescent="0.3">
      <c r="B1035" s="6" t="s">
        <v>3069</v>
      </c>
    </row>
    <row r="1036" spans="1:8" s="2" customFormat="1" ht="12" x14ac:dyDescent="0.3">
      <c r="H1036" s="7" t="s">
        <v>3545</v>
      </c>
    </row>
    <row r="1037" spans="1:8" s="3" customFormat="1" ht="27.45" customHeight="1" x14ac:dyDescent="0.3">
      <c r="B1037" s="8" t="s">
        <v>4</v>
      </c>
      <c r="C1037" s="8" t="s">
        <v>5</v>
      </c>
      <c r="D1037" s="8" t="s">
        <v>6</v>
      </c>
      <c r="E1037" s="8" t="s">
        <v>7</v>
      </c>
      <c r="F1037" s="8" t="s">
        <v>8</v>
      </c>
      <c r="G1037" s="8" t="s">
        <v>9</v>
      </c>
      <c r="H1037" s="9" t="s">
        <v>10</v>
      </c>
    </row>
    <row r="1038" spans="1:8" s="3" customFormat="1" ht="12" customHeight="1" x14ac:dyDescent="0.3">
      <c r="A1038" s="3">
        <v>22959</v>
      </c>
      <c r="B1038" s="10" t="s">
        <v>3546</v>
      </c>
      <c r="C1038" s="11" t="s">
        <v>3528</v>
      </c>
      <c r="D1038" s="11" t="s">
        <v>3547</v>
      </c>
      <c r="E1038" s="18"/>
      <c r="F1038" s="15"/>
      <c r="G1038" s="15"/>
      <c r="H1038" s="15"/>
    </row>
    <row r="1039" spans="1:8" s="3" customFormat="1" ht="12" customHeight="1" x14ac:dyDescent="0.3">
      <c r="B1039" s="16"/>
      <c r="C1039" s="17"/>
      <c r="D1039" s="17"/>
      <c r="E1039" s="17"/>
      <c r="F1039" s="17"/>
      <c r="G1039" s="17"/>
      <c r="H1039" s="17"/>
    </row>
    <row r="1040" spans="1:8" s="3" customFormat="1" ht="36" customHeight="1" x14ac:dyDescent="0.3">
      <c r="A1040" s="3">
        <v>22960</v>
      </c>
      <c r="B1040" s="10" t="s">
        <v>3548</v>
      </c>
      <c r="C1040" s="11"/>
      <c r="D1040" s="11" t="s">
        <v>3549</v>
      </c>
      <c r="E1040" s="18" t="s">
        <v>236</v>
      </c>
      <c r="F1040" s="15">
        <v>1</v>
      </c>
      <c r="G1040" s="36">
        <v>175000</v>
      </c>
      <c r="H1040" s="15">
        <v>175000</v>
      </c>
    </row>
    <row r="1041" spans="1:8" s="3" customFormat="1" ht="12" customHeight="1" x14ac:dyDescent="0.3">
      <c r="B1041" s="16"/>
      <c r="C1041" s="17"/>
      <c r="D1041" s="17"/>
      <c r="E1041" s="17"/>
      <c r="F1041" s="17"/>
      <c r="G1041" s="17"/>
      <c r="H1041" s="17"/>
    </row>
    <row r="1042" spans="1:8" s="3" customFormat="1" ht="36" customHeight="1" x14ac:dyDescent="0.3">
      <c r="A1042" s="3">
        <v>22961</v>
      </c>
      <c r="B1042" s="10"/>
      <c r="C1042" s="11"/>
      <c r="D1042" s="11" t="s">
        <v>3550</v>
      </c>
      <c r="E1042" s="18"/>
      <c r="F1042" s="15"/>
      <c r="G1042" s="15"/>
      <c r="H1042" s="15"/>
    </row>
    <row r="1043" spans="1:8" s="3" customFormat="1" ht="12" customHeight="1" x14ac:dyDescent="0.3">
      <c r="B1043" s="16"/>
      <c r="C1043" s="17"/>
      <c r="D1043" s="17"/>
      <c r="E1043" s="17"/>
      <c r="F1043" s="17"/>
      <c r="G1043" s="17"/>
      <c r="H1043" s="17"/>
    </row>
    <row r="1044" spans="1:8" s="3" customFormat="1" ht="36" customHeight="1" x14ac:dyDescent="0.3">
      <c r="A1044" s="3">
        <v>22962</v>
      </c>
      <c r="B1044" s="10"/>
      <c r="C1044" s="11"/>
      <c r="D1044" s="11" t="s">
        <v>3551</v>
      </c>
      <c r="E1044" s="18"/>
      <c r="F1044" s="15"/>
      <c r="G1044" s="15"/>
      <c r="H1044" s="15"/>
    </row>
    <row r="1045" spans="1:8" s="3" customFormat="1" ht="12" customHeight="1" x14ac:dyDescent="0.3">
      <c r="B1045" s="16"/>
      <c r="C1045" s="17"/>
      <c r="D1045" s="17"/>
      <c r="E1045" s="17"/>
      <c r="F1045" s="17"/>
      <c r="G1045" s="17"/>
      <c r="H1045" s="17"/>
    </row>
    <row r="1046" spans="1:8" s="3" customFormat="1" ht="12" customHeight="1" x14ac:dyDescent="0.3">
      <c r="A1046" s="3">
        <v>22963</v>
      </c>
      <c r="B1046" s="10"/>
      <c r="C1046" s="11"/>
      <c r="D1046" s="27" t="s">
        <v>3552</v>
      </c>
      <c r="E1046" s="18"/>
      <c r="F1046" s="15"/>
      <c r="G1046" s="15"/>
      <c r="H1046" s="15"/>
    </row>
    <row r="1047" spans="1:8" s="3" customFormat="1" ht="12" customHeight="1" x14ac:dyDescent="0.3">
      <c r="B1047" s="16"/>
      <c r="C1047" s="17"/>
      <c r="D1047" s="17"/>
      <c r="E1047" s="17"/>
      <c r="F1047" s="17"/>
      <c r="G1047" s="17"/>
      <c r="H1047" s="17"/>
    </row>
    <row r="1048" spans="1:8" s="3" customFormat="1" ht="72" customHeight="1" x14ac:dyDescent="0.3">
      <c r="A1048" s="3">
        <v>22964</v>
      </c>
      <c r="B1048" s="10"/>
      <c r="C1048" s="11"/>
      <c r="D1048" s="11" t="s">
        <v>3553</v>
      </c>
      <c r="E1048" s="18"/>
      <c r="F1048" s="15"/>
      <c r="G1048" s="15"/>
      <c r="H1048" s="15"/>
    </row>
    <row r="1049" spans="1:8" s="3" customFormat="1" ht="12" customHeight="1" x14ac:dyDescent="0.3">
      <c r="B1049" s="16"/>
      <c r="C1049" s="17"/>
      <c r="D1049" s="17"/>
      <c r="E1049" s="17"/>
      <c r="F1049" s="17"/>
      <c r="G1049" s="17"/>
      <c r="H1049" s="17"/>
    </row>
    <row r="1050" spans="1:8" s="3" customFormat="1" ht="24" customHeight="1" x14ac:dyDescent="0.3">
      <c r="A1050" s="3">
        <v>22965</v>
      </c>
      <c r="B1050" s="10" t="s">
        <v>3554</v>
      </c>
      <c r="C1050" s="11"/>
      <c r="D1050" s="11" t="s">
        <v>3555</v>
      </c>
      <c r="E1050" s="18" t="s">
        <v>19</v>
      </c>
      <c r="F1050" s="15">
        <v>1</v>
      </c>
      <c r="G1050" s="19">
        <v>0</v>
      </c>
      <c r="H1050" s="15">
        <f>IF(E1050 = CHAR(37), F1050*G1050/100,F1050*G1050)</f>
        <v>0</v>
      </c>
    </row>
    <row r="1051" spans="1:8" s="3" customFormat="1" ht="12" customHeight="1" x14ac:dyDescent="0.3">
      <c r="B1051" s="16"/>
      <c r="C1051" s="17"/>
      <c r="D1051" s="17"/>
      <c r="E1051" s="17"/>
      <c r="F1051" s="17"/>
      <c r="G1051" s="17"/>
      <c r="H1051" s="17"/>
    </row>
    <row r="1052" spans="1:8" s="3" customFormat="1" ht="12" customHeight="1" x14ac:dyDescent="0.3">
      <c r="A1052" s="3">
        <v>22966</v>
      </c>
      <c r="B1052" s="10" t="s">
        <v>3556</v>
      </c>
      <c r="C1052" s="11"/>
      <c r="D1052" s="11" t="s">
        <v>3557</v>
      </c>
      <c r="E1052" s="18" t="s">
        <v>19</v>
      </c>
      <c r="F1052" s="15">
        <v>1</v>
      </c>
      <c r="G1052" s="19">
        <v>0</v>
      </c>
      <c r="H1052" s="15">
        <f>IF(E1052 = CHAR(37), F1052*G1052/100,F1052*G1052)</f>
        <v>0</v>
      </c>
    </row>
    <row r="1053" spans="1:8" s="3" customFormat="1" ht="12" customHeight="1" x14ac:dyDescent="0.3">
      <c r="B1053" s="16"/>
      <c r="C1053" s="17"/>
      <c r="D1053" s="17"/>
      <c r="E1053" s="17"/>
      <c r="F1053" s="17"/>
      <c r="G1053" s="17"/>
      <c r="H1053" s="17"/>
    </row>
    <row r="1054" spans="1:8" s="3" customFormat="1" ht="36" customHeight="1" x14ac:dyDescent="0.3">
      <c r="A1054" s="3">
        <v>22967</v>
      </c>
      <c r="B1054" s="10"/>
      <c r="C1054" s="11"/>
      <c r="D1054" s="27" t="s">
        <v>1769</v>
      </c>
      <c r="E1054" s="18"/>
      <c r="F1054" s="15"/>
      <c r="G1054" s="15"/>
      <c r="H1054" s="15"/>
    </row>
    <row r="1055" spans="1:8" s="3" customFormat="1" ht="12" customHeight="1" x14ac:dyDescent="0.3">
      <c r="B1055" s="16"/>
      <c r="C1055" s="17"/>
      <c r="D1055" s="17"/>
      <c r="E1055" s="17"/>
      <c r="F1055" s="17"/>
      <c r="G1055" s="17"/>
      <c r="H1055" s="17"/>
    </row>
    <row r="1056" spans="1:8" s="3" customFormat="1" ht="12" customHeight="1" x14ac:dyDescent="0.3">
      <c r="A1056" s="3">
        <v>22968</v>
      </c>
      <c r="B1056" s="10"/>
      <c r="C1056" s="11"/>
      <c r="D1056" s="11" t="s">
        <v>1771</v>
      </c>
      <c r="E1056" s="18"/>
      <c r="F1056" s="15"/>
      <c r="G1056" s="15"/>
      <c r="H1056" s="15"/>
    </row>
    <row r="1057" spans="1:8" s="3" customFormat="1" ht="12" customHeight="1" x14ac:dyDescent="0.3">
      <c r="B1057" s="16"/>
      <c r="C1057" s="17"/>
      <c r="D1057" s="17"/>
      <c r="E1057" s="17"/>
      <c r="F1057" s="17"/>
      <c r="G1057" s="17"/>
      <c r="H1057" s="17"/>
    </row>
    <row r="1058" spans="1:8" s="3" customFormat="1" ht="12" customHeight="1" x14ac:dyDescent="0.3">
      <c r="A1058" s="3">
        <v>22969</v>
      </c>
      <c r="B1058" s="10"/>
      <c r="C1058" s="11"/>
      <c r="D1058" s="11" t="s">
        <v>1773</v>
      </c>
      <c r="E1058" s="18"/>
      <c r="F1058" s="15"/>
      <c r="G1058" s="15"/>
      <c r="H1058" s="15"/>
    </row>
    <row r="1059" spans="1:8" s="3" customFormat="1" ht="12" customHeight="1" x14ac:dyDescent="0.3">
      <c r="B1059" s="16"/>
      <c r="C1059" s="17"/>
      <c r="D1059" s="17"/>
      <c r="E1059" s="17"/>
      <c r="F1059" s="17"/>
      <c r="G1059" s="17"/>
      <c r="H1059" s="17"/>
    </row>
    <row r="1060" spans="1:8" s="3" customFormat="1" ht="12" customHeight="1" x14ac:dyDescent="0.3">
      <c r="B1060" s="16"/>
      <c r="C1060" s="17"/>
      <c r="D1060" s="17"/>
      <c r="E1060" s="17"/>
      <c r="F1060" s="17"/>
      <c r="G1060" s="17"/>
      <c r="H1060" s="17"/>
    </row>
    <row r="1061" spans="1:8" s="3" customFormat="1" ht="12" customHeight="1" x14ac:dyDescent="0.3">
      <c r="B1061" s="16"/>
      <c r="C1061" s="17"/>
      <c r="D1061" s="17"/>
      <c r="E1061" s="17"/>
      <c r="F1061" s="17"/>
      <c r="G1061" s="17"/>
      <c r="H1061" s="17"/>
    </row>
    <row r="1062" spans="1:8" s="3" customFormat="1" ht="12" customHeight="1" x14ac:dyDescent="0.3">
      <c r="B1062" s="16"/>
      <c r="C1062" s="17"/>
      <c r="D1062" s="17"/>
      <c r="E1062" s="17"/>
      <c r="F1062" s="17"/>
      <c r="G1062" s="17"/>
      <c r="H1062" s="17"/>
    </row>
    <row r="1063" spans="1:8" s="3" customFormat="1" ht="12" customHeight="1" x14ac:dyDescent="0.3">
      <c r="B1063" s="16"/>
      <c r="C1063" s="17"/>
      <c r="D1063" s="17"/>
      <c r="E1063" s="17"/>
      <c r="F1063" s="17"/>
      <c r="G1063" s="17"/>
      <c r="H1063" s="17"/>
    </row>
    <row r="1064" spans="1:8" s="3" customFormat="1" ht="12" customHeight="1" x14ac:dyDescent="0.3">
      <c r="B1064" s="16"/>
      <c r="C1064" s="17"/>
      <c r="D1064" s="17"/>
      <c r="E1064" s="17"/>
      <c r="F1064" s="17"/>
      <c r="G1064" s="17"/>
      <c r="H1064" s="17"/>
    </row>
    <row r="1065" spans="1:8" s="3" customFormat="1" ht="12" customHeight="1" x14ac:dyDescent="0.3">
      <c r="B1065" s="16"/>
      <c r="C1065" s="17"/>
      <c r="D1065" s="17"/>
      <c r="E1065" s="17"/>
      <c r="F1065" s="17"/>
      <c r="G1065" s="17"/>
      <c r="H1065" s="17"/>
    </row>
    <row r="1066" spans="1:8" s="3" customFormat="1" ht="12" customHeight="1" x14ac:dyDescent="0.3">
      <c r="B1066" s="16"/>
      <c r="C1066" s="17"/>
      <c r="D1066" s="17"/>
      <c r="E1066" s="17"/>
      <c r="F1066" s="17"/>
      <c r="G1066" s="17"/>
      <c r="H1066" s="17"/>
    </row>
    <row r="1067" spans="1:8" s="3" customFormat="1" ht="12" customHeight="1" x14ac:dyDescent="0.3">
      <c r="B1067" s="16"/>
      <c r="C1067" s="17"/>
      <c r="D1067" s="17"/>
      <c r="E1067" s="17"/>
      <c r="F1067" s="17"/>
      <c r="G1067" s="17"/>
      <c r="H1067" s="17"/>
    </row>
    <row r="1068" spans="1:8" s="3" customFormat="1" ht="12" customHeight="1" x14ac:dyDescent="0.3">
      <c r="B1068" s="16"/>
      <c r="C1068" s="17"/>
      <c r="D1068" s="17"/>
      <c r="E1068" s="17"/>
      <c r="F1068" s="17"/>
      <c r="G1068" s="17"/>
      <c r="H1068" s="17"/>
    </row>
    <row r="1069" spans="1:8" s="3" customFormat="1" ht="12" customHeight="1" x14ac:dyDescent="0.3">
      <c r="B1069" s="16"/>
      <c r="C1069" s="17"/>
      <c r="D1069" s="17"/>
      <c r="E1069" s="17"/>
      <c r="F1069" s="17"/>
      <c r="G1069" s="17"/>
      <c r="H1069" s="17"/>
    </row>
    <row r="1070" spans="1:8" s="3" customFormat="1" ht="12" customHeight="1" x14ac:dyDescent="0.3">
      <c r="B1070" s="16"/>
      <c r="C1070" s="17"/>
      <c r="D1070" s="17"/>
      <c r="E1070" s="17"/>
      <c r="F1070" s="17"/>
      <c r="G1070" s="17"/>
      <c r="H1070" s="17"/>
    </row>
    <row r="1071" spans="1:8" s="3" customFormat="1" ht="12" customHeight="1" x14ac:dyDescent="0.3">
      <c r="B1071" s="16"/>
      <c r="C1071" s="17"/>
      <c r="D1071" s="17"/>
      <c r="E1071" s="17"/>
      <c r="F1071" s="17"/>
      <c r="G1071" s="17"/>
      <c r="H1071" s="17"/>
    </row>
    <row r="1072" spans="1:8" s="3" customFormat="1" ht="12" customHeight="1" x14ac:dyDescent="0.3">
      <c r="B1072" s="16"/>
      <c r="C1072" s="17"/>
      <c r="D1072" s="17"/>
      <c r="E1072" s="17"/>
      <c r="F1072" s="17"/>
      <c r="G1072" s="17"/>
      <c r="H1072" s="17"/>
    </row>
    <row r="1073" spans="2:8" s="3" customFormat="1" ht="12" customHeight="1" x14ac:dyDescent="0.3">
      <c r="B1073" s="16"/>
      <c r="C1073" s="17"/>
      <c r="D1073" s="17"/>
      <c r="E1073" s="17"/>
      <c r="F1073" s="17"/>
      <c r="G1073" s="17"/>
      <c r="H1073" s="17"/>
    </row>
    <row r="1074" spans="2:8" s="3" customFormat="1" ht="12" customHeight="1" x14ac:dyDescent="0.3">
      <c r="B1074" s="16"/>
      <c r="C1074" s="17"/>
      <c r="D1074" s="17"/>
      <c r="E1074" s="17"/>
      <c r="F1074" s="17"/>
      <c r="G1074" s="17"/>
      <c r="H1074" s="17"/>
    </row>
    <row r="1075" spans="2:8" s="3" customFormat="1" ht="12" customHeight="1" x14ac:dyDescent="0.3">
      <c r="B1075" s="16"/>
      <c r="C1075" s="17"/>
      <c r="D1075" s="17"/>
      <c r="E1075" s="17"/>
      <c r="F1075" s="17"/>
      <c r="G1075" s="17"/>
      <c r="H1075" s="17"/>
    </row>
    <row r="1076" spans="2:8" s="3" customFormat="1" ht="12" customHeight="1" x14ac:dyDescent="0.3">
      <c r="B1076" s="16"/>
      <c r="C1076" s="17"/>
      <c r="D1076" s="17"/>
      <c r="E1076" s="17"/>
      <c r="F1076" s="17"/>
      <c r="G1076" s="17"/>
      <c r="H1076" s="17"/>
    </row>
    <row r="1077" spans="2:8" s="3" customFormat="1" ht="12" customHeight="1" x14ac:dyDescent="0.3">
      <c r="B1077" s="16"/>
      <c r="C1077" s="17"/>
      <c r="D1077" s="17"/>
      <c r="E1077" s="17"/>
      <c r="F1077" s="17"/>
      <c r="G1077" s="17"/>
      <c r="H1077" s="17"/>
    </row>
    <row r="1078" spans="2:8" s="3" customFormat="1" ht="12" customHeight="1" x14ac:dyDescent="0.3">
      <c r="B1078" s="16"/>
      <c r="C1078" s="17"/>
      <c r="D1078" s="17"/>
      <c r="E1078" s="17"/>
      <c r="F1078" s="17"/>
      <c r="G1078" s="17"/>
      <c r="H1078" s="17"/>
    </row>
    <row r="1079" spans="2:8" s="3" customFormat="1" ht="12" customHeight="1" x14ac:dyDescent="0.3">
      <c r="B1079" s="16"/>
      <c r="C1079" s="17"/>
      <c r="D1079" s="17"/>
      <c r="E1079" s="17"/>
      <c r="F1079" s="17"/>
      <c r="G1079" s="17"/>
      <c r="H1079" s="17"/>
    </row>
    <row r="1080" spans="2:8" s="3" customFormat="1" ht="12" customHeight="1" x14ac:dyDescent="0.3">
      <c r="B1080" s="16"/>
      <c r="C1080" s="17"/>
      <c r="D1080" s="17"/>
      <c r="E1080" s="17"/>
      <c r="F1080" s="17"/>
      <c r="G1080" s="17"/>
      <c r="H1080" s="17"/>
    </row>
    <row r="1081" spans="2:8" s="3" customFormat="1" ht="12" customHeight="1" x14ac:dyDescent="0.3">
      <c r="B1081" s="16"/>
      <c r="C1081" s="17"/>
      <c r="D1081" s="17"/>
      <c r="E1081" s="17"/>
      <c r="F1081" s="17"/>
      <c r="G1081" s="17"/>
      <c r="H1081" s="17"/>
    </row>
    <row r="1082" spans="2:8" s="3" customFormat="1" ht="12" customHeight="1" x14ac:dyDescent="0.3">
      <c r="B1082" s="16"/>
      <c r="C1082" s="17"/>
      <c r="D1082" s="17"/>
      <c r="E1082" s="17"/>
      <c r="F1082" s="17"/>
      <c r="G1082" s="17"/>
      <c r="H1082" s="17"/>
    </row>
    <row r="1083" spans="2:8" s="3" customFormat="1" ht="12" customHeight="1" x14ac:dyDescent="0.3">
      <c r="B1083" s="16"/>
      <c r="C1083" s="17"/>
      <c r="D1083" s="17"/>
      <c r="E1083" s="17"/>
      <c r="F1083" s="17"/>
      <c r="G1083" s="17"/>
      <c r="H1083" s="17"/>
    </row>
    <row r="1084" spans="2:8" s="4" customFormat="1" ht="20.100000000000001" customHeight="1" x14ac:dyDescent="0.3">
      <c r="B1084" s="20" t="s">
        <v>98</v>
      </c>
      <c r="C1084" s="21"/>
      <c r="D1084" s="22"/>
      <c r="E1084" s="23"/>
      <c r="F1084" s="24"/>
      <c r="G1084" s="24"/>
      <c r="H1084" s="25">
        <f>SUM(H1038:H1083)</f>
        <v>175000</v>
      </c>
    </row>
    <row r="1085" spans="2:8" s="1" customFormat="1" ht="13.8" x14ac:dyDescent="0.3">
      <c r="B1085" s="6" t="s">
        <v>3069</v>
      </c>
    </row>
    <row r="1086" spans="2:8" s="2" customFormat="1" ht="12" x14ac:dyDescent="0.3">
      <c r="D1086" s="29" t="s">
        <v>225</v>
      </c>
    </row>
    <row r="1087" spans="2:8" s="3" customFormat="1" ht="27.45" customHeight="1" x14ac:dyDescent="0.3">
      <c r="B1087" s="30" t="s">
        <v>226</v>
      </c>
      <c r="C1087" s="8" t="s">
        <v>227</v>
      </c>
      <c r="D1087" s="8" t="s">
        <v>6</v>
      </c>
      <c r="E1087" s="31"/>
      <c r="F1087" s="31"/>
      <c r="G1087" s="31"/>
      <c r="H1087" s="9" t="s">
        <v>10</v>
      </c>
    </row>
    <row r="1088" spans="2:8" s="3" customFormat="1" ht="12" customHeight="1" x14ac:dyDescent="0.3">
      <c r="B1088" s="32"/>
      <c r="C1088" s="33" t="s">
        <v>3071</v>
      </c>
      <c r="D1088" s="11" t="s">
        <v>3070</v>
      </c>
      <c r="E1088" s="28"/>
      <c r="F1088" s="28"/>
      <c r="G1088" s="28"/>
      <c r="H1088" s="15">
        <f>H162</f>
        <v>5520</v>
      </c>
    </row>
    <row r="1089" spans="2:8" s="3" customFormat="1" ht="12" customHeight="1" x14ac:dyDescent="0.3">
      <c r="C1089" s="16"/>
      <c r="D1089" s="17"/>
      <c r="E1089" s="17"/>
      <c r="F1089" s="17"/>
      <c r="G1089" s="17"/>
      <c r="H1089" s="17"/>
    </row>
    <row r="1090" spans="2:8" s="3" customFormat="1" ht="24" customHeight="1" x14ac:dyDescent="0.3">
      <c r="B1090" s="32"/>
      <c r="C1090" s="33" t="s">
        <v>3158</v>
      </c>
      <c r="D1090" s="11" t="s">
        <v>3157</v>
      </c>
      <c r="E1090" s="28"/>
      <c r="F1090" s="28"/>
      <c r="G1090" s="28"/>
      <c r="H1090" s="15">
        <f>H315</f>
        <v>75000</v>
      </c>
    </row>
    <row r="1091" spans="2:8" s="3" customFormat="1" ht="12" customHeight="1" x14ac:dyDescent="0.3">
      <c r="C1091" s="16"/>
      <c r="D1091" s="17"/>
      <c r="E1091" s="17"/>
      <c r="F1091" s="17"/>
      <c r="G1091" s="17"/>
      <c r="H1091" s="17"/>
    </row>
    <row r="1092" spans="2:8" s="3" customFormat="1" ht="12" customHeight="1" x14ac:dyDescent="0.3">
      <c r="B1092" s="32"/>
      <c r="C1092" s="33" t="s">
        <v>3261</v>
      </c>
      <c r="D1092" s="11" t="s">
        <v>3260</v>
      </c>
      <c r="E1092" s="28"/>
      <c r="F1092" s="28"/>
      <c r="G1092" s="28"/>
      <c r="H1092" s="15">
        <f>H349</f>
        <v>0</v>
      </c>
    </row>
    <row r="1093" spans="2:8" s="3" customFormat="1" ht="12" customHeight="1" x14ac:dyDescent="0.3">
      <c r="C1093" s="16"/>
      <c r="D1093" s="17"/>
      <c r="E1093" s="17"/>
      <c r="F1093" s="17"/>
      <c r="G1093" s="17"/>
      <c r="H1093" s="17"/>
    </row>
    <row r="1094" spans="2:8" s="3" customFormat="1" ht="12" customHeight="1" x14ac:dyDescent="0.3">
      <c r="B1094" s="32"/>
      <c r="C1094" s="33" t="s">
        <v>3288</v>
      </c>
      <c r="D1094" s="11" t="s">
        <v>3287</v>
      </c>
      <c r="E1094" s="28"/>
      <c r="F1094" s="28"/>
      <c r="G1094" s="28"/>
      <c r="H1094" s="15">
        <f>H472</f>
        <v>140000</v>
      </c>
    </row>
    <row r="1095" spans="2:8" s="3" customFormat="1" ht="12" customHeight="1" x14ac:dyDescent="0.3">
      <c r="C1095" s="16"/>
      <c r="D1095" s="17"/>
      <c r="E1095" s="17"/>
      <c r="F1095" s="17"/>
      <c r="G1095" s="17"/>
      <c r="H1095" s="17"/>
    </row>
    <row r="1096" spans="2:8" s="3" customFormat="1" ht="12" customHeight="1" x14ac:dyDescent="0.3">
      <c r="B1096" s="32"/>
      <c r="C1096" s="33" t="s">
        <v>3334</v>
      </c>
      <c r="D1096" s="11" t="s">
        <v>3333</v>
      </c>
      <c r="E1096" s="28"/>
      <c r="F1096" s="28"/>
      <c r="G1096" s="28"/>
      <c r="H1096" s="15">
        <f>H669</f>
        <v>0</v>
      </c>
    </row>
    <row r="1097" spans="2:8" s="3" customFormat="1" ht="12" customHeight="1" x14ac:dyDescent="0.3">
      <c r="C1097" s="16"/>
      <c r="D1097" s="17"/>
      <c r="E1097" s="17"/>
      <c r="F1097" s="17"/>
      <c r="G1097" s="17"/>
      <c r="H1097" s="17"/>
    </row>
    <row r="1098" spans="2:8" s="3" customFormat="1" ht="12" customHeight="1" x14ac:dyDescent="0.3">
      <c r="B1098" s="32"/>
      <c r="C1098" s="33" t="s">
        <v>3451</v>
      </c>
      <c r="D1098" s="11" t="s">
        <v>3450</v>
      </c>
      <c r="E1098" s="28"/>
      <c r="F1098" s="28"/>
      <c r="G1098" s="28"/>
      <c r="H1098" s="15">
        <f>H760</f>
        <v>0</v>
      </c>
    </row>
    <row r="1099" spans="2:8" s="3" customFormat="1" ht="12" customHeight="1" x14ac:dyDescent="0.3">
      <c r="C1099" s="16"/>
      <c r="D1099" s="17"/>
      <c r="E1099" s="17"/>
      <c r="F1099" s="17"/>
      <c r="G1099" s="17"/>
      <c r="H1099" s="17"/>
    </row>
    <row r="1100" spans="2:8" s="3" customFormat="1" ht="12" customHeight="1" x14ac:dyDescent="0.3">
      <c r="B1100" s="32"/>
      <c r="C1100" s="33" t="s">
        <v>3485</v>
      </c>
      <c r="D1100" s="11" t="s">
        <v>3484</v>
      </c>
      <c r="E1100" s="28"/>
      <c r="F1100" s="28"/>
      <c r="G1100" s="28"/>
      <c r="H1100" s="15">
        <f>H816</f>
        <v>0</v>
      </c>
    </row>
    <row r="1101" spans="2:8" s="3" customFormat="1" ht="12" customHeight="1" x14ac:dyDescent="0.3">
      <c r="C1101" s="16"/>
      <c r="D1101" s="17"/>
      <c r="E1101" s="17"/>
      <c r="F1101" s="17"/>
      <c r="G1101" s="17"/>
      <c r="H1101" s="17"/>
    </row>
    <row r="1102" spans="2:8" s="3" customFormat="1" ht="12" customHeight="1" x14ac:dyDescent="0.3">
      <c r="B1102" s="32"/>
      <c r="C1102" s="33" t="s">
        <v>3506</v>
      </c>
      <c r="D1102" s="11" t="s">
        <v>3505</v>
      </c>
      <c r="E1102" s="28"/>
      <c r="F1102" s="28"/>
      <c r="G1102" s="28"/>
      <c r="H1102" s="15">
        <f>H873</f>
        <v>0</v>
      </c>
    </row>
    <row r="1103" spans="2:8" s="3" customFormat="1" ht="12" customHeight="1" x14ac:dyDescent="0.3">
      <c r="C1103" s="16"/>
      <c r="D1103" s="17"/>
      <c r="E1103" s="17"/>
      <c r="F1103" s="17"/>
      <c r="G1103" s="17"/>
      <c r="H1103" s="17"/>
    </row>
    <row r="1104" spans="2:8" s="3" customFormat="1" ht="12" customHeight="1" x14ac:dyDescent="0.3">
      <c r="B1104" s="32"/>
      <c r="C1104" s="33" t="s">
        <v>3514</v>
      </c>
      <c r="D1104" s="11" t="s">
        <v>3513</v>
      </c>
      <c r="E1104" s="28"/>
      <c r="F1104" s="28"/>
      <c r="G1104" s="28"/>
      <c r="H1104" s="15">
        <f>H928</f>
        <v>0</v>
      </c>
    </row>
    <row r="1105" spans="2:8" s="3" customFormat="1" ht="12" customHeight="1" x14ac:dyDescent="0.3">
      <c r="C1105" s="16"/>
      <c r="D1105" s="17"/>
      <c r="E1105" s="17"/>
      <c r="F1105" s="17"/>
      <c r="G1105" s="17"/>
      <c r="H1105" s="17"/>
    </row>
    <row r="1106" spans="2:8" s="3" customFormat="1" ht="12" customHeight="1" x14ac:dyDescent="0.3">
      <c r="B1106" s="32"/>
      <c r="C1106" s="33" t="s">
        <v>3527</v>
      </c>
      <c r="D1106" s="11" t="s">
        <v>3526</v>
      </c>
      <c r="E1106" s="28"/>
      <c r="F1106" s="28"/>
      <c r="G1106" s="28"/>
      <c r="H1106" s="15">
        <f>H984</f>
        <v>0</v>
      </c>
    </row>
    <row r="1107" spans="2:8" s="3" customFormat="1" ht="12" customHeight="1" x14ac:dyDescent="0.3">
      <c r="C1107" s="16"/>
      <c r="D1107" s="17"/>
      <c r="E1107" s="17"/>
      <c r="F1107" s="17"/>
      <c r="G1107" s="17"/>
      <c r="H1107" s="17"/>
    </row>
    <row r="1108" spans="2:8" s="3" customFormat="1" ht="12" customHeight="1" x14ac:dyDescent="0.3">
      <c r="B1108" s="32"/>
      <c r="C1108" s="33" t="s">
        <v>3535</v>
      </c>
      <c r="D1108" s="11" t="s">
        <v>3534</v>
      </c>
      <c r="E1108" s="28"/>
      <c r="F1108" s="28"/>
      <c r="G1108" s="28"/>
      <c r="H1108" s="15">
        <f>H1034</f>
        <v>0</v>
      </c>
    </row>
    <row r="1109" spans="2:8" s="3" customFormat="1" ht="12" customHeight="1" x14ac:dyDescent="0.3">
      <c r="C1109" s="16"/>
      <c r="D1109" s="17"/>
      <c r="E1109" s="17"/>
      <c r="F1109" s="17"/>
      <c r="G1109" s="17"/>
      <c r="H1109" s="17"/>
    </row>
    <row r="1110" spans="2:8" s="3" customFormat="1" ht="12" customHeight="1" x14ac:dyDescent="0.3">
      <c r="B1110" s="32"/>
      <c r="C1110" s="33" t="s">
        <v>3546</v>
      </c>
      <c r="D1110" s="11" t="s">
        <v>3545</v>
      </c>
      <c r="E1110" s="28"/>
      <c r="F1110" s="28"/>
      <c r="G1110" s="28"/>
      <c r="H1110" s="15">
        <f>H1084</f>
        <v>175000</v>
      </c>
    </row>
    <row r="1111" spans="2:8" s="3" customFormat="1" ht="12" customHeight="1" x14ac:dyDescent="0.3">
      <c r="C1111" s="16"/>
      <c r="D1111" s="17"/>
      <c r="E1111" s="17"/>
      <c r="F1111" s="17"/>
      <c r="G1111" s="17"/>
      <c r="H1111" s="17"/>
    </row>
    <row r="1112" spans="2:8" s="3" customFormat="1" ht="12" customHeight="1" x14ac:dyDescent="0.3">
      <c r="C1112" s="16"/>
      <c r="D1112" s="17"/>
      <c r="E1112" s="17"/>
      <c r="F1112" s="17"/>
      <c r="G1112" s="17"/>
      <c r="H1112" s="17"/>
    </row>
    <row r="1113" spans="2:8" s="3" customFormat="1" ht="12" customHeight="1" x14ac:dyDescent="0.3">
      <c r="C1113" s="16"/>
      <c r="D1113" s="17"/>
      <c r="E1113" s="17"/>
      <c r="F1113" s="17"/>
      <c r="G1113" s="17"/>
      <c r="H1113" s="17"/>
    </row>
    <row r="1114" spans="2:8" s="3" customFormat="1" ht="12" customHeight="1" x14ac:dyDescent="0.3">
      <c r="C1114" s="16"/>
      <c r="D1114" s="17"/>
      <c r="E1114" s="17"/>
      <c r="F1114" s="17"/>
      <c r="G1114" s="17"/>
      <c r="H1114" s="17"/>
    </row>
    <row r="1115" spans="2:8" s="3" customFormat="1" ht="12" customHeight="1" x14ac:dyDescent="0.3">
      <c r="C1115" s="16"/>
      <c r="D1115" s="17"/>
      <c r="E1115" s="17"/>
      <c r="F1115" s="17"/>
      <c r="G1115" s="17"/>
      <c r="H1115" s="17"/>
    </row>
    <row r="1116" spans="2:8" s="3" customFormat="1" ht="12" customHeight="1" x14ac:dyDescent="0.3">
      <c r="C1116" s="16"/>
      <c r="D1116" s="17"/>
      <c r="E1116" s="17"/>
      <c r="F1116" s="17"/>
      <c r="G1116" s="17"/>
      <c r="H1116" s="17"/>
    </row>
    <row r="1117" spans="2:8" s="3" customFormat="1" ht="12" customHeight="1" x14ac:dyDescent="0.3">
      <c r="C1117" s="16"/>
      <c r="D1117" s="17"/>
      <c r="E1117" s="17"/>
      <c r="F1117" s="17"/>
      <c r="G1117" s="17"/>
      <c r="H1117" s="17"/>
    </row>
    <row r="1118" spans="2:8" s="3" customFormat="1" ht="12" customHeight="1" x14ac:dyDescent="0.3">
      <c r="C1118" s="16"/>
      <c r="D1118" s="17"/>
      <c r="E1118" s="17"/>
      <c r="F1118" s="17"/>
      <c r="G1118" s="17"/>
      <c r="H1118" s="17"/>
    </row>
    <row r="1119" spans="2:8" s="3" customFormat="1" ht="12" customHeight="1" x14ac:dyDescent="0.3">
      <c r="C1119" s="16"/>
      <c r="D1119" s="17"/>
      <c r="E1119" s="17"/>
      <c r="F1119" s="17"/>
      <c r="G1119" s="17"/>
      <c r="H1119" s="17"/>
    </row>
    <row r="1120" spans="2:8" s="3" customFormat="1" ht="12" customHeight="1" x14ac:dyDescent="0.3">
      <c r="C1120" s="16"/>
      <c r="D1120" s="17"/>
      <c r="E1120" s="17"/>
      <c r="F1120" s="17"/>
      <c r="G1120" s="17"/>
      <c r="H1120" s="17"/>
    </row>
    <row r="1121" spans="3:8" s="3" customFormat="1" ht="12" customHeight="1" x14ac:dyDescent="0.3">
      <c r="C1121" s="16"/>
      <c r="D1121" s="17"/>
      <c r="E1121" s="17"/>
      <c r="F1121" s="17"/>
      <c r="G1121" s="17"/>
      <c r="H1121" s="17"/>
    </row>
    <row r="1122" spans="3:8" s="3" customFormat="1" ht="12" customHeight="1" x14ac:dyDescent="0.3">
      <c r="C1122" s="16"/>
      <c r="D1122" s="17"/>
      <c r="E1122" s="17"/>
      <c r="F1122" s="17"/>
      <c r="G1122" s="17"/>
      <c r="H1122" s="17"/>
    </row>
    <row r="1123" spans="3:8" s="3" customFormat="1" ht="12" customHeight="1" x14ac:dyDescent="0.3">
      <c r="C1123" s="16"/>
      <c r="D1123" s="17"/>
      <c r="E1123" s="17"/>
      <c r="F1123" s="17"/>
      <c r="G1123" s="17"/>
      <c r="H1123" s="17"/>
    </row>
    <row r="1124" spans="3:8" s="3" customFormat="1" ht="12" customHeight="1" x14ac:dyDescent="0.3">
      <c r="C1124" s="16"/>
      <c r="D1124" s="17"/>
      <c r="E1124" s="17"/>
      <c r="F1124" s="17"/>
      <c r="G1124" s="17"/>
      <c r="H1124" s="17"/>
    </row>
    <row r="1125" spans="3:8" s="3" customFormat="1" ht="12" customHeight="1" x14ac:dyDescent="0.3">
      <c r="C1125" s="16"/>
      <c r="D1125" s="17"/>
      <c r="E1125" s="17"/>
      <c r="F1125" s="17"/>
      <c r="G1125" s="17"/>
      <c r="H1125" s="17"/>
    </row>
    <row r="1126" spans="3:8" s="3" customFormat="1" ht="12" customHeight="1" x14ac:dyDescent="0.3">
      <c r="C1126" s="16"/>
      <c r="D1126" s="17"/>
      <c r="E1126" s="17"/>
      <c r="F1126" s="17"/>
      <c r="G1126" s="17"/>
      <c r="H1126" s="17"/>
    </row>
    <row r="1127" spans="3:8" s="3" customFormat="1" ht="12" customHeight="1" x14ac:dyDescent="0.3">
      <c r="C1127" s="16"/>
      <c r="D1127" s="17"/>
      <c r="E1127" s="17"/>
      <c r="F1127" s="17"/>
      <c r="G1127" s="17"/>
      <c r="H1127" s="17"/>
    </row>
    <row r="1128" spans="3:8" s="3" customFormat="1" ht="12" customHeight="1" x14ac:dyDescent="0.3">
      <c r="C1128" s="16"/>
      <c r="D1128" s="17"/>
      <c r="E1128" s="17"/>
      <c r="F1128" s="17"/>
      <c r="G1128" s="17"/>
      <c r="H1128" s="17"/>
    </row>
    <row r="1129" spans="3:8" s="3" customFormat="1" ht="12" customHeight="1" x14ac:dyDescent="0.3">
      <c r="C1129" s="16"/>
      <c r="D1129" s="17"/>
      <c r="E1129" s="17"/>
      <c r="F1129" s="17"/>
      <c r="G1129" s="17"/>
      <c r="H1129" s="17"/>
    </row>
    <row r="1130" spans="3:8" s="3" customFormat="1" ht="12" customHeight="1" x14ac:dyDescent="0.3">
      <c r="C1130" s="16"/>
      <c r="D1130" s="17"/>
      <c r="E1130" s="17"/>
      <c r="F1130" s="17"/>
      <c r="G1130" s="17"/>
      <c r="H1130" s="17"/>
    </row>
    <row r="1131" spans="3:8" s="3" customFormat="1" ht="12" customHeight="1" x14ac:dyDescent="0.3">
      <c r="C1131" s="16"/>
      <c r="D1131" s="17"/>
      <c r="E1131" s="17"/>
      <c r="F1131" s="17"/>
      <c r="G1131" s="17"/>
      <c r="H1131" s="17"/>
    </row>
    <row r="1132" spans="3:8" s="3" customFormat="1" ht="12" customHeight="1" x14ac:dyDescent="0.3">
      <c r="C1132" s="16"/>
      <c r="D1132" s="17"/>
      <c r="E1132" s="17"/>
      <c r="F1132" s="17"/>
      <c r="G1132" s="17"/>
      <c r="H1132" s="17"/>
    </row>
    <row r="1133" spans="3:8" s="3" customFormat="1" ht="12" customHeight="1" x14ac:dyDescent="0.3">
      <c r="C1133" s="16"/>
      <c r="D1133" s="17"/>
      <c r="E1133" s="17"/>
      <c r="F1133" s="17"/>
      <c r="G1133" s="17"/>
      <c r="H1133" s="17"/>
    </row>
    <row r="1134" spans="3:8" s="3" customFormat="1" ht="12" customHeight="1" x14ac:dyDescent="0.3">
      <c r="C1134" s="16"/>
      <c r="D1134" s="17"/>
      <c r="E1134" s="17"/>
      <c r="F1134" s="17"/>
      <c r="G1134" s="17"/>
      <c r="H1134" s="17"/>
    </row>
    <row r="1135" spans="3:8" s="3" customFormat="1" ht="12" customHeight="1" x14ac:dyDescent="0.3">
      <c r="C1135" s="16"/>
      <c r="D1135" s="17"/>
      <c r="E1135" s="17"/>
      <c r="F1135" s="17"/>
      <c r="G1135" s="17"/>
      <c r="H1135" s="17"/>
    </row>
    <row r="1136" spans="3:8" s="3" customFormat="1" ht="12" customHeight="1" x14ac:dyDescent="0.3">
      <c r="C1136" s="16"/>
      <c r="D1136" s="17"/>
      <c r="E1136" s="17"/>
      <c r="F1136" s="17"/>
      <c r="G1136" s="17"/>
      <c r="H1136" s="17"/>
    </row>
    <row r="1137" spans="2:8" s="3" customFormat="1" ht="12" customHeight="1" x14ac:dyDescent="0.3">
      <c r="C1137" s="16"/>
      <c r="D1137" s="17"/>
      <c r="E1137" s="17"/>
      <c r="F1137" s="17"/>
      <c r="G1137" s="17"/>
      <c r="H1137" s="17"/>
    </row>
    <row r="1138" spans="2:8" s="3" customFormat="1" ht="12" customHeight="1" x14ac:dyDescent="0.3">
      <c r="C1138" s="16"/>
      <c r="D1138" s="17"/>
      <c r="E1138" s="17"/>
      <c r="F1138" s="17"/>
      <c r="G1138" s="17"/>
      <c r="H1138" s="17"/>
    </row>
    <row r="1139" spans="2:8" s="3" customFormat="1" ht="12" customHeight="1" x14ac:dyDescent="0.3">
      <c r="C1139" s="16"/>
      <c r="D1139" s="17"/>
      <c r="E1139" s="17"/>
      <c r="F1139" s="17"/>
      <c r="G1139" s="17"/>
      <c r="H1139" s="17"/>
    </row>
    <row r="1140" spans="2:8" s="3" customFormat="1" ht="12" customHeight="1" x14ac:dyDescent="0.3">
      <c r="C1140" s="16"/>
      <c r="D1140" s="17"/>
      <c r="E1140" s="17"/>
      <c r="F1140" s="17"/>
      <c r="G1140" s="17"/>
      <c r="H1140" s="17"/>
    </row>
    <row r="1141" spans="2:8" s="3" customFormat="1" ht="12" customHeight="1" x14ac:dyDescent="0.3">
      <c r="C1141" s="16"/>
      <c r="D1141" s="17"/>
      <c r="E1141" s="17"/>
      <c r="F1141" s="17"/>
      <c r="G1141" s="17"/>
      <c r="H1141" s="17"/>
    </row>
    <row r="1142" spans="2:8" s="3" customFormat="1" ht="12" customHeight="1" x14ac:dyDescent="0.3">
      <c r="C1142" s="16"/>
      <c r="D1142" s="17"/>
      <c r="E1142" s="17"/>
      <c r="F1142" s="17"/>
      <c r="G1142" s="17"/>
      <c r="H1142" s="17"/>
    </row>
    <row r="1143" spans="2:8" s="3" customFormat="1" ht="12" customHeight="1" x14ac:dyDescent="0.3">
      <c r="C1143" s="16"/>
      <c r="D1143" s="17"/>
      <c r="E1143" s="17"/>
      <c r="F1143" s="17"/>
      <c r="G1143" s="17"/>
      <c r="H1143" s="17"/>
    </row>
    <row r="1144" spans="2:8" s="3" customFormat="1" ht="12" customHeight="1" x14ac:dyDescent="0.3">
      <c r="C1144" s="16"/>
      <c r="D1144" s="17"/>
      <c r="E1144" s="17"/>
      <c r="F1144" s="17"/>
      <c r="G1144" s="17"/>
      <c r="H1144" s="17"/>
    </row>
    <row r="1145" spans="2:8" s="4" customFormat="1" ht="20.100000000000001" customHeight="1" x14ac:dyDescent="0.3">
      <c r="B1145" s="34"/>
      <c r="C1145" s="20" t="s">
        <v>228</v>
      </c>
      <c r="D1145" s="22" t="s">
        <v>228</v>
      </c>
      <c r="E1145" s="35"/>
      <c r="F1145" s="35"/>
      <c r="G1145" s="35"/>
      <c r="H1145" s="25">
        <f>SUM(H1088:H1144)</f>
        <v>395520</v>
      </c>
    </row>
  </sheetData>
  <sheetProtection algorithmName="SHA-512" hashValue="7gEIomubrNGHcmxangZ14qhI2gTt2zN9L0iKafxaPP2RdVb9OeZjYle8fvrUiHsJrFViw8xOBXvmNYUJVA4sLQ==" saltValue="qMONSmxY4wWtR0ZGzB32qY4N0Q9OJ8y441/eFTFyjIl+dvK3TWj2JQrEDfpE7J4Wi/Mx7KO3BBBH9oDhMTaPHg==" spinCount="100000" sheet="1" objects="1" scenarios="1"/>
  <pageMargins left="0.78749999999999998" right="0.78749999999999998" top="0.98402780000000001" bottom="0.98402780000000001" header="0.3" footer="0.3"/>
  <pageSetup paperSize="9" orientation="portrait"/>
  <rowBreaks count="24" manualBreakCount="24">
    <brk id="48" man="1"/>
    <brk id="104" man="1"/>
    <brk id="162" man="1"/>
    <brk id="195" man="1"/>
    <brk id="225" man="1"/>
    <brk id="263" man="1"/>
    <brk id="315" man="1"/>
    <brk id="349" man="1"/>
    <brk id="380" man="1"/>
    <brk id="410" man="1"/>
    <brk id="472" man="1"/>
    <brk id="517" man="1"/>
    <brk id="566" man="1"/>
    <brk id="610" man="1"/>
    <brk id="669" man="1"/>
    <brk id="703" man="1"/>
    <brk id="760" man="1"/>
    <brk id="816" man="1"/>
    <brk id="873" man="1"/>
    <brk id="928" man="1"/>
    <brk id="984" man="1"/>
    <brk id="1034" man="1"/>
    <brk id="1084" man="1"/>
    <brk id="1145" man="1"/>
  </rowBreaks>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162"/>
  <sheetViews>
    <sheetView showGridLines="0" topLeftCell="B1" workbookViewId="0">
      <selection activeCell="B2" sqref="B2"/>
    </sheetView>
  </sheetViews>
  <sheetFormatPr defaultColWidth="9.109375" defaultRowHeight="14.4" x14ac:dyDescent="0.3"/>
  <cols>
    <col min="1" max="1" width="5.44140625" style="5" hidden="1" customWidth="1"/>
    <col min="2" max="2" width="8.5546875" style="5" customWidth="1"/>
    <col min="3" max="3" width="13.44140625" style="5" customWidth="1"/>
    <col min="4" max="4" width="30.6640625" style="5" customWidth="1"/>
    <col min="5" max="5" width="6" style="5" customWidth="1"/>
    <col min="6" max="7" width="11.88671875" style="5" customWidth="1"/>
    <col min="8" max="8" width="15.6640625" style="5" customWidth="1"/>
    <col min="9" max="16384" width="9.109375" style="5"/>
  </cols>
  <sheetData>
    <row r="1" spans="1:8" s="1" customFormat="1" ht="13.8" x14ac:dyDescent="0.3">
      <c r="A1" s="1" t="s">
        <v>0</v>
      </c>
      <c r="B1" s="6" t="s">
        <v>3558</v>
      </c>
    </row>
    <row r="2" spans="1:8" s="2" customFormat="1" ht="12" x14ac:dyDescent="0.3">
      <c r="H2" s="7" t="s">
        <v>3559</v>
      </c>
    </row>
    <row r="3" spans="1:8" s="3" customFormat="1" ht="27.45" customHeight="1" x14ac:dyDescent="0.3">
      <c r="B3" s="8" t="s">
        <v>4</v>
      </c>
      <c r="C3" s="8" t="s">
        <v>5</v>
      </c>
      <c r="D3" s="8" t="s">
        <v>6</v>
      </c>
      <c r="E3" s="8" t="s">
        <v>7</v>
      </c>
      <c r="F3" s="8" t="s">
        <v>8</v>
      </c>
      <c r="G3" s="8" t="s">
        <v>9</v>
      </c>
      <c r="H3" s="9" t="s">
        <v>10</v>
      </c>
    </row>
    <row r="4" spans="1:8" s="3" customFormat="1" ht="24" customHeight="1" x14ac:dyDescent="0.3">
      <c r="A4" s="3">
        <v>22999</v>
      </c>
      <c r="B4" s="10" t="s">
        <v>3560</v>
      </c>
      <c r="C4" s="11" t="s">
        <v>3561</v>
      </c>
      <c r="D4" s="12" t="s">
        <v>3562</v>
      </c>
      <c r="E4" s="13"/>
      <c r="F4" s="14"/>
      <c r="G4" s="14"/>
      <c r="H4" s="15"/>
    </row>
    <row r="5" spans="1:8" s="3" customFormat="1" ht="12" customHeight="1" x14ac:dyDescent="0.3">
      <c r="B5" s="16"/>
      <c r="C5" s="17"/>
      <c r="D5" s="17"/>
      <c r="E5" s="17"/>
      <c r="F5" s="17"/>
      <c r="G5" s="17"/>
      <c r="H5" s="17"/>
    </row>
    <row r="6" spans="1:8" s="3" customFormat="1" ht="36" customHeight="1" x14ac:dyDescent="0.3">
      <c r="A6" s="3">
        <v>23000</v>
      </c>
      <c r="B6" s="10" t="s">
        <v>3563</v>
      </c>
      <c r="C6" s="11"/>
      <c r="D6" s="11" t="s">
        <v>3564</v>
      </c>
      <c r="E6" s="18" t="s">
        <v>19</v>
      </c>
      <c r="F6" s="42">
        <v>1</v>
      </c>
      <c r="G6" s="19">
        <v>0</v>
      </c>
      <c r="H6" s="15">
        <f>IF(E6 = CHAR(37), F6*G6/100,F6*G6)</f>
        <v>0</v>
      </c>
    </row>
    <row r="7" spans="1:8" s="3" customFormat="1" ht="12" customHeight="1" x14ac:dyDescent="0.3">
      <c r="B7" s="16"/>
      <c r="C7" s="17"/>
      <c r="D7" s="17"/>
      <c r="E7" s="17"/>
      <c r="F7" s="17"/>
      <c r="G7" s="17"/>
      <c r="H7" s="17"/>
    </row>
    <row r="8" spans="1:8" s="3" customFormat="1" ht="24" customHeight="1" x14ac:dyDescent="0.3">
      <c r="A8" s="3">
        <v>23001</v>
      </c>
      <c r="B8" s="10" t="s">
        <v>3565</v>
      </c>
      <c r="C8" s="11"/>
      <c r="D8" s="11" t="s">
        <v>3566</v>
      </c>
      <c r="E8" s="18" t="s">
        <v>434</v>
      </c>
      <c r="F8" s="42">
        <v>160</v>
      </c>
      <c r="G8" s="19">
        <v>0</v>
      </c>
      <c r="H8" s="15">
        <f>IF(E8 = CHAR(37), F8*G8/100,F8*G8)</f>
        <v>0</v>
      </c>
    </row>
    <row r="9" spans="1:8" s="3" customFormat="1" ht="12" customHeight="1" x14ac:dyDescent="0.3">
      <c r="B9" s="16"/>
      <c r="C9" s="17"/>
      <c r="D9" s="17"/>
      <c r="E9" s="17"/>
      <c r="F9" s="17"/>
      <c r="G9" s="17"/>
      <c r="H9" s="17"/>
    </row>
    <row r="10" spans="1:8" s="3" customFormat="1" ht="24" customHeight="1" x14ac:dyDescent="0.3">
      <c r="A10" s="3">
        <v>23002</v>
      </c>
      <c r="B10" s="10" t="s">
        <v>3567</v>
      </c>
      <c r="C10" s="11"/>
      <c r="D10" s="11" t="s">
        <v>3566</v>
      </c>
      <c r="E10" s="18" t="s">
        <v>434</v>
      </c>
      <c r="F10" s="42">
        <v>160</v>
      </c>
      <c r="G10" s="19">
        <v>0</v>
      </c>
      <c r="H10" s="15">
        <f>IF(E10 = CHAR(37), F10*G10/100,F10*G10)</f>
        <v>0</v>
      </c>
    </row>
    <row r="11" spans="1:8" s="3" customFormat="1" ht="12" customHeight="1" x14ac:dyDescent="0.3">
      <c r="B11" s="16"/>
      <c r="C11" s="17"/>
      <c r="D11" s="17"/>
      <c r="E11" s="17"/>
      <c r="F11" s="17"/>
      <c r="G11" s="17"/>
      <c r="H11" s="17"/>
    </row>
    <row r="12" spans="1:8" s="3" customFormat="1" ht="24" customHeight="1" x14ac:dyDescent="0.3">
      <c r="A12" s="3">
        <v>23003</v>
      </c>
      <c r="B12" s="10" t="s">
        <v>3568</v>
      </c>
      <c r="C12" s="11"/>
      <c r="D12" s="11" t="s">
        <v>3569</v>
      </c>
      <c r="E12" s="18" t="s">
        <v>434</v>
      </c>
      <c r="F12" s="42">
        <v>140</v>
      </c>
      <c r="G12" s="19">
        <v>0</v>
      </c>
      <c r="H12" s="15">
        <f>IF(E12 = CHAR(37), F12*G12/100,F12*G12)</f>
        <v>0</v>
      </c>
    </row>
    <row r="13" spans="1:8" s="3" customFormat="1" ht="12" customHeight="1" x14ac:dyDescent="0.3">
      <c r="B13" s="16"/>
      <c r="C13" s="17"/>
      <c r="D13" s="17"/>
      <c r="E13" s="17"/>
      <c r="F13" s="17"/>
      <c r="G13" s="17"/>
      <c r="H13" s="17"/>
    </row>
    <row r="14" spans="1:8" s="3" customFormat="1" ht="12" customHeight="1" x14ac:dyDescent="0.3">
      <c r="A14" s="3">
        <v>23004</v>
      </c>
      <c r="B14" s="10" t="s">
        <v>3570</v>
      </c>
      <c r="C14" s="11"/>
      <c r="D14" s="11" t="s">
        <v>3571</v>
      </c>
      <c r="E14" s="18" t="s">
        <v>622</v>
      </c>
      <c r="F14" s="42">
        <v>18</v>
      </c>
      <c r="G14" s="19">
        <v>0</v>
      </c>
      <c r="H14" s="15">
        <f>IF(E14 = CHAR(37), F14*G14/100,F14*G14)</f>
        <v>0</v>
      </c>
    </row>
    <row r="15" spans="1:8" s="3" customFormat="1" ht="12" customHeight="1" x14ac:dyDescent="0.3">
      <c r="B15" s="16"/>
      <c r="C15" s="17"/>
      <c r="D15" s="17"/>
      <c r="E15" s="17"/>
      <c r="F15" s="17"/>
      <c r="G15" s="17"/>
      <c r="H15" s="17"/>
    </row>
    <row r="16" spans="1:8" s="3" customFormat="1" ht="12" customHeight="1" x14ac:dyDescent="0.3">
      <c r="A16" s="3">
        <v>23017</v>
      </c>
      <c r="B16" s="10" t="s">
        <v>3572</v>
      </c>
      <c r="C16" s="11"/>
      <c r="D16" s="11" t="s">
        <v>3573</v>
      </c>
      <c r="E16" s="18" t="s">
        <v>622</v>
      </c>
      <c r="F16" s="15">
        <v>20</v>
      </c>
      <c r="G16" s="19">
        <v>0</v>
      </c>
      <c r="H16" s="15">
        <f>IF(E16 = CHAR(37), F16*G16/100,F16*G16)</f>
        <v>0</v>
      </c>
    </row>
    <row r="17" spans="1:8" s="3" customFormat="1" ht="12" customHeight="1" x14ac:dyDescent="0.3">
      <c r="B17" s="16"/>
      <c r="C17" s="17"/>
      <c r="D17" s="17"/>
      <c r="E17" s="17"/>
      <c r="F17" s="17"/>
      <c r="G17" s="17"/>
      <c r="H17" s="17"/>
    </row>
    <row r="18" spans="1:8" s="3" customFormat="1" ht="12" customHeight="1" x14ac:dyDescent="0.3">
      <c r="A18" s="3">
        <v>23018</v>
      </c>
      <c r="B18" s="10" t="s">
        <v>3574</v>
      </c>
      <c r="C18" s="11"/>
      <c r="D18" s="11" t="s">
        <v>3575</v>
      </c>
      <c r="E18" s="18" t="s">
        <v>622</v>
      </c>
      <c r="F18" s="15">
        <v>40</v>
      </c>
      <c r="G18" s="19">
        <v>0</v>
      </c>
      <c r="H18" s="15">
        <f>IF(E18 = CHAR(37), F18*G18/100,F18*G18)</f>
        <v>0</v>
      </c>
    </row>
    <row r="19" spans="1:8" s="3" customFormat="1" ht="12" customHeight="1" x14ac:dyDescent="0.3">
      <c r="B19" s="16"/>
      <c r="C19" s="17"/>
      <c r="D19" s="17"/>
      <c r="E19" s="17"/>
      <c r="F19" s="17"/>
      <c r="G19" s="17"/>
      <c r="H19" s="17"/>
    </row>
    <row r="20" spans="1:8" s="3" customFormat="1" ht="36" customHeight="1" x14ac:dyDescent="0.3">
      <c r="A20" s="3">
        <v>23005</v>
      </c>
      <c r="B20" s="10" t="s">
        <v>3576</v>
      </c>
      <c r="C20" s="11"/>
      <c r="D20" s="11" t="s">
        <v>3577</v>
      </c>
      <c r="E20" s="18" t="s">
        <v>622</v>
      </c>
      <c r="F20" s="42">
        <v>55</v>
      </c>
      <c r="G20" s="19">
        <v>0</v>
      </c>
      <c r="H20" s="15">
        <f>IF(E20 = CHAR(37), F20*G20/100,F20*G20)</f>
        <v>0</v>
      </c>
    </row>
    <row r="21" spans="1:8" s="3" customFormat="1" ht="12" customHeight="1" x14ac:dyDescent="0.3">
      <c r="B21" s="16"/>
      <c r="C21" s="17"/>
      <c r="D21" s="17"/>
      <c r="E21" s="17"/>
      <c r="F21" s="17"/>
      <c r="G21" s="17"/>
      <c r="H21" s="17"/>
    </row>
    <row r="22" spans="1:8" s="3" customFormat="1" ht="24" customHeight="1" x14ac:dyDescent="0.3">
      <c r="A22" s="3">
        <v>23006</v>
      </c>
      <c r="B22" s="10" t="s">
        <v>3578</v>
      </c>
      <c r="C22" s="11"/>
      <c r="D22" s="11" t="s">
        <v>3579</v>
      </c>
      <c r="E22" s="18" t="s">
        <v>622</v>
      </c>
      <c r="F22" s="42">
        <v>15</v>
      </c>
      <c r="G22" s="19">
        <v>0</v>
      </c>
      <c r="H22" s="15">
        <f>IF(E22 = CHAR(37), F22*G22/100,F22*G22)</f>
        <v>0</v>
      </c>
    </row>
    <row r="23" spans="1:8" s="3" customFormat="1" ht="12" customHeight="1" x14ac:dyDescent="0.3">
      <c r="B23" s="16"/>
      <c r="C23" s="17"/>
      <c r="D23" s="17"/>
      <c r="E23" s="17"/>
      <c r="F23" s="17"/>
      <c r="G23" s="17"/>
      <c r="H23" s="17"/>
    </row>
    <row r="24" spans="1:8" s="3" customFormat="1" ht="24" customHeight="1" x14ac:dyDescent="0.3">
      <c r="A24" s="3">
        <v>23007</v>
      </c>
      <c r="B24" s="10" t="s">
        <v>3580</v>
      </c>
      <c r="C24" s="11"/>
      <c r="D24" s="11" t="s">
        <v>3581</v>
      </c>
      <c r="E24" s="18" t="s">
        <v>622</v>
      </c>
      <c r="F24" s="42">
        <v>12</v>
      </c>
      <c r="G24" s="19">
        <v>0</v>
      </c>
      <c r="H24" s="15">
        <f>IF(E24 = CHAR(37), F24*G24/100,F24*G24)</f>
        <v>0</v>
      </c>
    </row>
    <row r="25" spans="1:8" s="3" customFormat="1" ht="12" customHeight="1" x14ac:dyDescent="0.3">
      <c r="B25" s="16"/>
      <c r="C25" s="17"/>
      <c r="D25" s="17"/>
      <c r="E25" s="17"/>
      <c r="F25" s="17"/>
      <c r="G25" s="17"/>
      <c r="H25" s="17"/>
    </row>
    <row r="26" spans="1:8" s="3" customFormat="1" ht="24" customHeight="1" x14ac:dyDescent="0.3">
      <c r="A26" s="3">
        <v>23008</v>
      </c>
      <c r="B26" s="10" t="s">
        <v>3582</v>
      </c>
      <c r="C26" s="11"/>
      <c r="D26" s="11" t="s">
        <v>3583</v>
      </c>
      <c r="E26" s="18" t="s">
        <v>622</v>
      </c>
      <c r="F26" s="42">
        <v>30</v>
      </c>
      <c r="G26" s="19">
        <v>0</v>
      </c>
      <c r="H26" s="15">
        <f>IF(E26 = CHAR(37), F26*G26/100,F26*G26)</f>
        <v>0</v>
      </c>
    </row>
    <row r="27" spans="1:8" s="3" customFormat="1" ht="12" customHeight="1" x14ac:dyDescent="0.3">
      <c r="B27" s="16"/>
      <c r="C27" s="17"/>
      <c r="D27" s="17"/>
      <c r="E27" s="17"/>
      <c r="F27" s="17"/>
      <c r="G27" s="17"/>
      <c r="H27" s="17"/>
    </row>
    <row r="28" spans="1:8" s="3" customFormat="1" ht="60" customHeight="1" x14ac:dyDescent="0.3">
      <c r="A28" s="3">
        <v>23009</v>
      </c>
      <c r="B28" s="10" t="s">
        <v>3584</v>
      </c>
      <c r="C28" s="11"/>
      <c r="D28" s="11" t="s">
        <v>3585</v>
      </c>
      <c r="E28" s="18" t="s">
        <v>19</v>
      </c>
      <c r="F28" s="42">
        <v>1</v>
      </c>
      <c r="G28" s="19">
        <v>0</v>
      </c>
      <c r="H28" s="15">
        <f>IF(E28 = CHAR(37), F28*G28/100,F28*G28)</f>
        <v>0</v>
      </c>
    </row>
    <row r="29" spans="1:8" s="3" customFormat="1" ht="12" customHeight="1" x14ac:dyDescent="0.3">
      <c r="B29" s="16"/>
      <c r="C29" s="17"/>
      <c r="D29" s="17"/>
      <c r="E29" s="17"/>
      <c r="F29" s="17"/>
      <c r="G29" s="17"/>
      <c r="H29" s="17"/>
    </row>
    <row r="30" spans="1:8" s="3" customFormat="1" ht="24" customHeight="1" x14ac:dyDescent="0.3">
      <c r="A30" s="3">
        <v>23010</v>
      </c>
      <c r="B30" s="10" t="s">
        <v>3586</v>
      </c>
      <c r="C30" s="11"/>
      <c r="D30" s="11" t="s">
        <v>3587</v>
      </c>
      <c r="E30" s="18" t="s">
        <v>19</v>
      </c>
      <c r="F30" s="42">
        <v>1</v>
      </c>
      <c r="G30" s="19">
        <v>0</v>
      </c>
      <c r="H30" s="15">
        <f>IF(E30 = CHAR(37), F30*G30/100,F30*G30)</f>
        <v>0</v>
      </c>
    </row>
    <row r="31" spans="1:8" s="3" customFormat="1" ht="12" customHeight="1" x14ac:dyDescent="0.3">
      <c r="B31" s="16"/>
      <c r="C31" s="17"/>
      <c r="D31" s="17"/>
      <c r="E31" s="17"/>
      <c r="F31" s="17"/>
      <c r="G31" s="17"/>
      <c r="H31" s="17"/>
    </row>
    <row r="32" spans="1:8" s="3" customFormat="1" ht="60" customHeight="1" x14ac:dyDescent="0.3">
      <c r="A32" s="3">
        <v>23011</v>
      </c>
      <c r="B32" s="10" t="s">
        <v>3588</v>
      </c>
      <c r="C32" s="11"/>
      <c r="D32" s="11" t="s">
        <v>3589</v>
      </c>
      <c r="E32" s="18" t="s">
        <v>19</v>
      </c>
      <c r="F32" s="42">
        <v>1</v>
      </c>
      <c r="G32" s="19">
        <v>0</v>
      </c>
      <c r="H32" s="15">
        <f>IF(E32 = CHAR(37), F32*G32/100,F32*G32)</f>
        <v>0</v>
      </c>
    </row>
    <row r="33" spans="1:8" s="3" customFormat="1" ht="12" customHeight="1" x14ac:dyDescent="0.3">
      <c r="B33" s="16"/>
      <c r="C33" s="17"/>
      <c r="D33" s="17"/>
      <c r="E33" s="17"/>
      <c r="F33" s="17"/>
      <c r="G33" s="17"/>
      <c r="H33" s="17"/>
    </row>
    <row r="34" spans="1:8" s="3" customFormat="1" ht="24" customHeight="1" x14ac:dyDescent="0.3">
      <c r="A34" s="3">
        <v>23012</v>
      </c>
      <c r="B34" s="10" t="s">
        <v>3590</v>
      </c>
      <c r="C34" s="11"/>
      <c r="D34" s="11" t="s">
        <v>3591</v>
      </c>
      <c r="E34" s="18" t="s">
        <v>239</v>
      </c>
      <c r="F34" s="42">
        <f>H32</f>
        <v>0</v>
      </c>
      <c r="G34" s="19">
        <v>0</v>
      </c>
      <c r="H34" s="15">
        <f>IF(E34 = CHAR(37), F34*G34/100,F34*G34)</f>
        <v>0</v>
      </c>
    </row>
    <row r="35" spans="1:8" s="3" customFormat="1" ht="12" customHeight="1" x14ac:dyDescent="0.3">
      <c r="B35" s="16"/>
      <c r="C35" s="17"/>
      <c r="D35" s="17"/>
      <c r="E35" s="17"/>
      <c r="F35" s="17"/>
      <c r="G35" s="17"/>
      <c r="H35" s="17"/>
    </row>
    <row r="36" spans="1:8" s="3" customFormat="1" ht="60" customHeight="1" x14ac:dyDescent="0.3">
      <c r="A36" s="3">
        <v>23013</v>
      </c>
      <c r="B36" s="10" t="s">
        <v>3592</v>
      </c>
      <c r="C36" s="11"/>
      <c r="D36" s="11" t="s">
        <v>3593</v>
      </c>
      <c r="E36" s="18" t="s">
        <v>19</v>
      </c>
      <c r="F36" s="42">
        <v>1</v>
      </c>
      <c r="G36" s="19">
        <v>0</v>
      </c>
      <c r="H36" s="15">
        <f>IF(E36 = CHAR(37), F36*G36/100,F36*G36)</f>
        <v>0</v>
      </c>
    </row>
    <row r="37" spans="1:8" s="3" customFormat="1" ht="12" customHeight="1" x14ac:dyDescent="0.3">
      <c r="B37" s="16"/>
      <c r="C37" s="17"/>
      <c r="D37" s="17"/>
      <c r="E37" s="17"/>
      <c r="F37" s="17"/>
      <c r="G37" s="17"/>
      <c r="H37" s="17"/>
    </row>
    <row r="38" spans="1:8" s="3" customFormat="1" ht="12" customHeight="1" x14ac:dyDescent="0.3">
      <c r="B38" s="16"/>
      <c r="C38" s="17"/>
      <c r="D38" s="17"/>
      <c r="E38" s="17"/>
      <c r="F38" s="17"/>
      <c r="G38" s="17"/>
      <c r="H38" s="17"/>
    </row>
    <row r="39" spans="1:8" s="4" customFormat="1" ht="20.100000000000001" customHeight="1" x14ac:dyDescent="0.3">
      <c r="B39" s="20" t="s">
        <v>78</v>
      </c>
      <c r="C39" s="21"/>
      <c r="D39" s="22"/>
      <c r="E39" s="23"/>
      <c r="F39" s="24"/>
      <c r="G39" s="24"/>
      <c r="H39" s="25">
        <f>SUM(H4:H38)</f>
        <v>0</v>
      </c>
    </row>
    <row r="40" spans="1:8" s="1" customFormat="1" ht="13.8" x14ac:dyDescent="0.3">
      <c r="B40" s="6" t="s">
        <v>3558</v>
      </c>
    </row>
    <row r="41" spans="1:8" s="2" customFormat="1" ht="12" x14ac:dyDescent="0.3">
      <c r="H41" s="7" t="s">
        <v>3559</v>
      </c>
    </row>
    <row r="42" spans="1:8" s="3" customFormat="1" ht="27.45" customHeight="1" x14ac:dyDescent="0.3">
      <c r="B42" s="8" t="s">
        <v>4</v>
      </c>
      <c r="C42" s="8" t="s">
        <v>5</v>
      </c>
      <c r="D42" s="8" t="s">
        <v>6</v>
      </c>
      <c r="E42" s="8" t="s">
        <v>7</v>
      </c>
      <c r="F42" s="8" t="s">
        <v>8</v>
      </c>
      <c r="G42" s="8" t="s">
        <v>9</v>
      </c>
      <c r="H42" s="9" t="s">
        <v>10</v>
      </c>
    </row>
    <row r="43" spans="1:8" s="4" customFormat="1" ht="20.100000000000001" customHeight="1" x14ac:dyDescent="0.3">
      <c r="B43" s="20" t="s">
        <v>79</v>
      </c>
      <c r="C43" s="21"/>
      <c r="D43" s="22"/>
      <c r="E43" s="23"/>
      <c r="F43" s="24"/>
      <c r="G43" s="24"/>
      <c r="H43" s="25">
        <f>H39</f>
        <v>0</v>
      </c>
    </row>
    <row r="44" spans="1:8" s="3" customFormat="1" ht="36" customHeight="1" x14ac:dyDescent="0.3">
      <c r="A44" s="3">
        <v>23014</v>
      </c>
      <c r="B44" s="10" t="s">
        <v>3594</v>
      </c>
      <c r="C44" s="11"/>
      <c r="D44" s="11" t="s">
        <v>1769</v>
      </c>
      <c r="E44" s="18" t="s">
        <v>19</v>
      </c>
      <c r="F44" s="42">
        <v>1</v>
      </c>
      <c r="G44" s="19">
        <v>0</v>
      </c>
      <c r="H44" s="15">
        <f>IF(E44 = CHAR(37), F44*G44/100,F44*G44)</f>
        <v>0</v>
      </c>
    </row>
    <row r="45" spans="1:8" s="3" customFormat="1" ht="12" customHeight="1" x14ac:dyDescent="0.3">
      <c r="B45" s="16"/>
      <c r="C45" s="17"/>
      <c r="D45" s="17"/>
      <c r="E45" s="17"/>
      <c r="F45" s="17"/>
      <c r="G45" s="17"/>
      <c r="H45" s="17"/>
    </row>
    <row r="46" spans="1:8" s="3" customFormat="1" ht="12" customHeight="1" x14ac:dyDescent="0.3">
      <c r="A46" s="3">
        <v>23015</v>
      </c>
      <c r="B46" s="10"/>
      <c r="C46" s="11"/>
      <c r="D46" s="11" t="s">
        <v>1771</v>
      </c>
      <c r="E46" s="18"/>
      <c r="F46" s="42"/>
      <c r="G46" s="15"/>
      <c r="H46" s="15"/>
    </row>
    <row r="47" spans="1:8" s="3" customFormat="1" ht="12" customHeight="1" x14ac:dyDescent="0.3">
      <c r="B47" s="16"/>
      <c r="C47" s="17"/>
      <c r="D47" s="17"/>
      <c r="E47" s="17"/>
      <c r="F47" s="17"/>
      <c r="G47" s="17"/>
      <c r="H47" s="17"/>
    </row>
    <row r="48" spans="1:8" s="3" customFormat="1" ht="12" customHeight="1" x14ac:dyDescent="0.3">
      <c r="A48" s="3">
        <v>23016</v>
      </c>
      <c r="B48" s="10"/>
      <c r="C48" s="11"/>
      <c r="D48" s="11" t="s">
        <v>1773</v>
      </c>
      <c r="E48" s="18"/>
      <c r="F48" s="42"/>
      <c r="G48" s="15"/>
      <c r="H48" s="15"/>
    </row>
    <row r="49" spans="2:8" s="3" customFormat="1" ht="12" customHeight="1" x14ac:dyDescent="0.3">
      <c r="B49" s="16"/>
      <c r="C49" s="17"/>
      <c r="D49" s="17"/>
      <c r="E49" s="17"/>
      <c r="F49" s="17"/>
      <c r="G49" s="17"/>
      <c r="H49" s="17"/>
    </row>
    <row r="50" spans="2:8" s="3" customFormat="1" ht="12" customHeight="1" x14ac:dyDescent="0.3">
      <c r="B50" s="16"/>
      <c r="C50" s="17"/>
      <c r="D50" s="17"/>
      <c r="E50" s="17"/>
      <c r="F50" s="17"/>
      <c r="G50" s="17"/>
      <c r="H50" s="17"/>
    </row>
    <row r="51" spans="2:8" s="3" customFormat="1" ht="12" customHeight="1" x14ac:dyDescent="0.3">
      <c r="B51" s="16"/>
      <c r="C51" s="17"/>
      <c r="D51" s="17"/>
      <c r="E51" s="17"/>
      <c r="F51" s="17"/>
      <c r="G51" s="17"/>
      <c r="H51" s="17"/>
    </row>
    <row r="52" spans="2:8" s="3" customFormat="1" ht="12" customHeight="1" x14ac:dyDescent="0.3">
      <c r="B52" s="16"/>
      <c r="C52" s="17"/>
      <c r="D52" s="17"/>
      <c r="E52" s="17"/>
      <c r="F52" s="17"/>
      <c r="G52" s="17"/>
      <c r="H52" s="17"/>
    </row>
    <row r="53" spans="2:8" s="3" customFormat="1" ht="12" customHeight="1" x14ac:dyDescent="0.3">
      <c r="B53" s="16"/>
      <c r="C53" s="17"/>
      <c r="D53" s="17"/>
      <c r="E53" s="17"/>
      <c r="F53" s="17"/>
      <c r="G53" s="17"/>
      <c r="H53" s="17"/>
    </row>
    <row r="54" spans="2:8" s="3" customFormat="1" ht="12" customHeight="1" x14ac:dyDescent="0.3">
      <c r="B54" s="16"/>
      <c r="C54" s="17"/>
      <c r="D54" s="17"/>
      <c r="E54" s="17"/>
      <c r="F54" s="17"/>
      <c r="G54" s="17"/>
      <c r="H54" s="17"/>
    </row>
    <row r="55" spans="2:8" s="3" customFormat="1" ht="12" customHeight="1" x14ac:dyDescent="0.3">
      <c r="B55" s="16"/>
      <c r="C55" s="17"/>
      <c r="D55" s="17"/>
      <c r="E55" s="17"/>
      <c r="F55" s="17"/>
      <c r="G55" s="17"/>
      <c r="H55" s="17"/>
    </row>
    <row r="56" spans="2:8" s="3" customFormat="1" ht="12" customHeight="1" x14ac:dyDescent="0.3">
      <c r="B56" s="16"/>
      <c r="C56" s="17"/>
      <c r="D56" s="17"/>
      <c r="E56" s="17"/>
      <c r="F56" s="17"/>
      <c r="G56" s="17"/>
      <c r="H56" s="17"/>
    </row>
    <row r="57" spans="2:8" s="3" customFormat="1" ht="12" customHeight="1" x14ac:dyDescent="0.3">
      <c r="B57" s="16"/>
      <c r="C57" s="17"/>
      <c r="D57" s="17"/>
      <c r="E57" s="17"/>
      <c r="F57" s="17"/>
      <c r="G57" s="17"/>
      <c r="H57" s="17"/>
    </row>
    <row r="58" spans="2:8" s="3" customFormat="1" ht="12" customHeight="1" x14ac:dyDescent="0.3">
      <c r="B58" s="16"/>
      <c r="C58" s="17"/>
      <c r="D58" s="17"/>
      <c r="E58" s="17"/>
      <c r="F58" s="17"/>
      <c r="G58" s="17"/>
      <c r="H58" s="17"/>
    </row>
    <row r="59" spans="2:8" s="3" customFormat="1" ht="12" customHeight="1" x14ac:dyDescent="0.3">
      <c r="B59" s="16"/>
      <c r="C59" s="17"/>
      <c r="D59" s="17"/>
      <c r="E59" s="17"/>
      <c r="F59" s="17"/>
      <c r="G59" s="17"/>
      <c r="H59" s="17"/>
    </row>
    <row r="60" spans="2:8" s="3" customFormat="1" ht="12" customHeight="1" x14ac:dyDescent="0.3">
      <c r="B60" s="16"/>
      <c r="C60" s="17"/>
      <c r="D60" s="17"/>
      <c r="E60" s="17"/>
      <c r="F60" s="17"/>
      <c r="G60" s="17"/>
      <c r="H60" s="17"/>
    </row>
    <row r="61" spans="2:8" s="3" customFormat="1" ht="12" customHeight="1" x14ac:dyDescent="0.3">
      <c r="B61" s="16"/>
      <c r="C61" s="17"/>
      <c r="D61" s="17"/>
      <c r="E61" s="17"/>
      <c r="F61" s="17"/>
      <c r="G61" s="17"/>
      <c r="H61" s="17"/>
    </row>
    <row r="62" spans="2:8" s="3" customFormat="1" ht="12" customHeight="1" x14ac:dyDescent="0.3">
      <c r="B62" s="16"/>
      <c r="C62" s="17"/>
      <c r="D62" s="17"/>
      <c r="E62" s="17"/>
      <c r="F62" s="17"/>
      <c r="G62" s="17"/>
      <c r="H62" s="17"/>
    </row>
    <row r="63" spans="2:8" s="3" customFormat="1" ht="12" customHeight="1" x14ac:dyDescent="0.3">
      <c r="B63" s="16"/>
      <c r="C63" s="17"/>
      <c r="D63" s="17"/>
      <c r="E63" s="17"/>
      <c r="F63" s="17"/>
      <c r="G63" s="17"/>
      <c r="H63" s="17"/>
    </row>
    <row r="64" spans="2:8" s="3" customFormat="1" ht="12" customHeight="1" x14ac:dyDescent="0.3">
      <c r="B64" s="16"/>
      <c r="C64" s="17"/>
      <c r="D64" s="17"/>
      <c r="E64" s="17"/>
      <c r="F64" s="17"/>
      <c r="G64" s="17"/>
      <c r="H64" s="17"/>
    </row>
    <row r="65" spans="2:8" s="3" customFormat="1" ht="12" customHeight="1" x14ac:dyDescent="0.3">
      <c r="B65" s="16"/>
      <c r="C65" s="17"/>
      <c r="D65" s="17"/>
      <c r="E65" s="17"/>
      <c r="F65" s="17"/>
      <c r="G65" s="17"/>
      <c r="H65" s="17"/>
    </row>
    <row r="66" spans="2:8" s="3" customFormat="1" ht="12" customHeight="1" x14ac:dyDescent="0.3">
      <c r="B66" s="16"/>
      <c r="C66" s="17"/>
      <c r="D66" s="17"/>
      <c r="E66" s="17"/>
      <c r="F66" s="17"/>
      <c r="G66" s="17"/>
      <c r="H66" s="17"/>
    </row>
    <row r="67" spans="2:8" s="3" customFormat="1" ht="12" customHeight="1" x14ac:dyDescent="0.3">
      <c r="B67" s="16"/>
      <c r="C67" s="17"/>
      <c r="D67" s="17"/>
      <c r="E67" s="17"/>
      <c r="F67" s="17"/>
      <c r="G67" s="17"/>
      <c r="H67" s="17"/>
    </row>
    <row r="68" spans="2:8" s="3" customFormat="1" ht="12" customHeight="1" x14ac:dyDescent="0.3">
      <c r="B68" s="16"/>
      <c r="C68" s="17"/>
      <c r="D68" s="17"/>
      <c r="E68" s="17"/>
      <c r="F68" s="17"/>
      <c r="G68" s="17"/>
      <c r="H68" s="17"/>
    </row>
    <row r="69" spans="2:8" s="3" customFormat="1" ht="12" customHeight="1" x14ac:dyDescent="0.3">
      <c r="B69" s="16"/>
      <c r="C69" s="17"/>
      <c r="D69" s="17"/>
      <c r="E69" s="17"/>
      <c r="F69" s="17"/>
      <c r="G69" s="17"/>
      <c r="H69" s="17"/>
    </row>
    <row r="70" spans="2:8" s="3" customFormat="1" ht="12" customHeight="1" x14ac:dyDescent="0.3">
      <c r="B70" s="16"/>
      <c r="C70" s="17"/>
      <c r="D70" s="17"/>
      <c r="E70" s="17"/>
      <c r="F70" s="17"/>
      <c r="G70" s="17"/>
      <c r="H70" s="17"/>
    </row>
    <row r="71" spans="2:8" s="3" customFormat="1" ht="12" customHeight="1" x14ac:dyDescent="0.3">
      <c r="B71" s="16"/>
      <c r="C71" s="17"/>
      <c r="D71" s="17"/>
      <c r="E71" s="17"/>
      <c r="F71" s="17"/>
      <c r="G71" s="17"/>
      <c r="H71" s="17"/>
    </row>
    <row r="72" spans="2:8" s="3" customFormat="1" ht="12" customHeight="1" x14ac:dyDescent="0.3">
      <c r="B72" s="16"/>
      <c r="C72" s="17"/>
      <c r="D72" s="17"/>
      <c r="E72" s="17"/>
      <c r="F72" s="17"/>
      <c r="G72" s="17"/>
      <c r="H72" s="17"/>
    </row>
    <row r="73" spans="2:8" s="3" customFormat="1" ht="12" customHeight="1" x14ac:dyDescent="0.3">
      <c r="B73" s="16"/>
      <c r="C73" s="17"/>
      <c r="D73" s="17"/>
      <c r="E73" s="17"/>
      <c r="F73" s="17"/>
      <c r="G73" s="17"/>
      <c r="H73" s="17"/>
    </row>
    <row r="74" spans="2:8" s="3" customFormat="1" ht="12" customHeight="1" x14ac:dyDescent="0.3">
      <c r="B74" s="16"/>
      <c r="C74" s="17"/>
      <c r="D74" s="17"/>
      <c r="E74" s="17"/>
      <c r="F74" s="17"/>
      <c r="G74" s="17"/>
      <c r="H74" s="17"/>
    </row>
    <row r="75" spans="2:8" s="3" customFormat="1" ht="12" customHeight="1" x14ac:dyDescent="0.3">
      <c r="B75" s="16"/>
      <c r="C75" s="17"/>
      <c r="D75" s="17"/>
      <c r="E75" s="17"/>
      <c r="F75" s="17"/>
      <c r="G75" s="17"/>
      <c r="H75" s="17"/>
    </row>
    <row r="76" spans="2:8" s="3" customFormat="1" ht="12" customHeight="1" x14ac:dyDescent="0.3">
      <c r="B76" s="16"/>
      <c r="C76" s="17"/>
      <c r="D76" s="17"/>
      <c r="E76" s="17"/>
      <c r="F76" s="17"/>
      <c r="G76" s="17"/>
      <c r="H76" s="17"/>
    </row>
    <row r="77" spans="2:8" s="3" customFormat="1" ht="12" customHeight="1" x14ac:dyDescent="0.3">
      <c r="B77" s="16"/>
      <c r="C77" s="17"/>
      <c r="D77" s="17"/>
      <c r="E77" s="17"/>
      <c r="F77" s="17"/>
      <c r="G77" s="17"/>
      <c r="H77" s="17"/>
    </row>
    <row r="78" spans="2:8" s="3" customFormat="1" ht="12" customHeight="1" x14ac:dyDescent="0.3">
      <c r="B78" s="16"/>
      <c r="C78" s="17"/>
      <c r="D78" s="17"/>
      <c r="E78" s="17"/>
      <c r="F78" s="17"/>
      <c r="G78" s="17"/>
      <c r="H78" s="17"/>
    </row>
    <row r="79" spans="2:8" s="3" customFormat="1" ht="12" customHeight="1" x14ac:dyDescent="0.3">
      <c r="B79" s="16"/>
      <c r="C79" s="17"/>
      <c r="D79" s="17"/>
      <c r="E79" s="17"/>
      <c r="F79" s="17"/>
      <c r="G79" s="17"/>
      <c r="H79" s="17"/>
    </row>
    <row r="80" spans="2:8" s="3" customFormat="1" ht="12" customHeight="1" x14ac:dyDescent="0.3">
      <c r="B80" s="16"/>
      <c r="C80" s="17"/>
      <c r="D80" s="17"/>
      <c r="E80" s="17"/>
      <c r="F80" s="17"/>
      <c r="G80" s="17"/>
      <c r="H80" s="17"/>
    </row>
    <row r="81" spans="2:8" s="3" customFormat="1" ht="12" customHeight="1" x14ac:dyDescent="0.3">
      <c r="B81" s="16"/>
      <c r="C81" s="17"/>
      <c r="D81" s="17"/>
      <c r="E81" s="17"/>
      <c r="F81" s="17"/>
      <c r="G81" s="17"/>
      <c r="H81" s="17"/>
    </row>
    <row r="82" spans="2:8" s="3" customFormat="1" ht="12" customHeight="1" x14ac:dyDescent="0.3">
      <c r="B82" s="16"/>
      <c r="C82" s="17"/>
      <c r="D82" s="17"/>
      <c r="E82" s="17"/>
      <c r="F82" s="17"/>
      <c r="G82" s="17"/>
      <c r="H82" s="17"/>
    </row>
    <row r="83" spans="2:8" s="3" customFormat="1" ht="12" customHeight="1" x14ac:dyDescent="0.3">
      <c r="B83" s="16"/>
      <c r="C83" s="17"/>
      <c r="D83" s="17"/>
      <c r="E83" s="17"/>
      <c r="F83" s="17"/>
      <c r="G83" s="17"/>
      <c r="H83" s="17"/>
    </row>
    <row r="84" spans="2:8" s="3" customFormat="1" ht="12" customHeight="1" x14ac:dyDescent="0.3">
      <c r="B84" s="16"/>
      <c r="C84" s="17"/>
      <c r="D84" s="17"/>
      <c r="E84" s="17"/>
      <c r="F84" s="17"/>
      <c r="G84" s="17"/>
      <c r="H84" s="17"/>
    </row>
    <row r="85" spans="2:8" s="3" customFormat="1" ht="12" customHeight="1" x14ac:dyDescent="0.3">
      <c r="B85" s="16"/>
      <c r="C85" s="17"/>
      <c r="D85" s="17"/>
      <c r="E85" s="17"/>
      <c r="F85" s="17"/>
      <c r="G85" s="17"/>
      <c r="H85" s="17"/>
    </row>
    <row r="86" spans="2:8" s="3" customFormat="1" ht="12" customHeight="1" x14ac:dyDescent="0.3">
      <c r="B86" s="16"/>
      <c r="C86" s="17"/>
      <c r="D86" s="17"/>
      <c r="E86" s="17"/>
      <c r="F86" s="17"/>
      <c r="G86" s="17"/>
      <c r="H86" s="17"/>
    </row>
    <row r="87" spans="2:8" s="3" customFormat="1" ht="12" customHeight="1" x14ac:dyDescent="0.3">
      <c r="B87" s="16"/>
      <c r="C87" s="17"/>
      <c r="D87" s="17"/>
      <c r="E87" s="17"/>
      <c r="F87" s="17"/>
      <c r="G87" s="17"/>
      <c r="H87" s="17"/>
    </row>
    <row r="88" spans="2:8" s="3" customFormat="1" ht="12" customHeight="1" x14ac:dyDescent="0.3">
      <c r="B88" s="16"/>
      <c r="C88" s="17"/>
      <c r="D88" s="17"/>
      <c r="E88" s="17"/>
      <c r="F88" s="17"/>
      <c r="G88" s="17"/>
      <c r="H88" s="17"/>
    </row>
    <row r="89" spans="2:8" s="3" customFormat="1" ht="12" customHeight="1" x14ac:dyDescent="0.3">
      <c r="B89" s="16"/>
      <c r="C89" s="17"/>
      <c r="D89" s="17"/>
      <c r="E89" s="17"/>
      <c r="F89" s="17"/>
      <c r="G89" s="17"/>
      <c r="H89" s="17"/>
    </row>
    <row r="90" spans="2:8" s="3" customFormat="1" ht="12" customHeight="1" x14ac:dyDescent="0.3">
      <c r="B90" s="16"/>
      <c r="C90" s="17"/>
      <c r="D90" s="17"/>
      <c r="E90" s="17"/>
      <c r="F90" s="17"/>
      <c r="G90" s="17"/>
      <c r="H90" s="17"/>
    </row>
    <row r="91" spans="2:8" s="3" customFormat="1" ht="12" customHeight="1" x14ac:dyDescent="0.3">
      <c r="B91" s="16"/>
      <c r="C91" s="17"/>
      <c r="D91" s="17"/>
      <c r="E91" s="17"/>
      <c r="F91" s="17"/>
      <c r="G91" s="17"/>
      <c r="H91" s="17"/>
    </row>
    <row r="92" spans="2:8" s="3" customFormat="1" ht="12" customHeight="1" x14ac:dyDescent="0.3">
      <c r="B92" s="16"/>
      <c r="C92" s="17"/>
      <c r="D92" s="17"/>
      <c r="E92" s="17"/>
      <c r="F92" s="17"/>
      <c r="G92" s="17"/>
      <c r="H92" s="17"/>
    </row>
    <row r="93" spans="2:8" s="3" customFormat="1" ht="12" customHeight="1" x14ac:dyDescent="0.3">
      <c r="B93" s="16"/>
      <c r="C93" s="17"/>
      <c r="D93" s="17"/>
      <c r="E93" s="17"/>
      <c r="F93" s="17"/>
      <c r="G93" s="17"/>
      <c r="H93" s="17"/>
    </row>
    <row r="94" spans="2:8" s="3" customFormat="1" ht="12" customHeight="1" x14ac:dyDescent="0.3">
      <c r="B94" s="16"/>
      <c r="C94" s="17"/>
      <c r="D94" s="17"/>
      <c r="E94" s="17"/>
      <c r="F94" s="17"/>
      <c r="G94" s="17"/>
      <c r="H94" s="17"/>
    </row>
    <row r="95" spans="2:8" s="3" customFormat="1" ht="12" customHeight="1" x14ac:dyDescent="0.3">
      <c r="B95" s="16"/>
      <c r="C95" s="17"/>
      <c r="D95" s="17"/>
      <c r="E95" s="17"/>
      <c r="F95" s="17"/>
      <c r="G95" s="17"/>
      <c r="H95" s="17"/>
    </row>
    <row r="96" spans="2:8" s="3" customFormat="1" ht="12" customHeight="1" x14ac:dyDescent="0.3">
      <c r="B96" s="16"/>
      <c r="C96" s="17"/>
      <c r="D96" s="17"/>
      <c r="E96" s="17"/>
      <c r="F96" s="17"/>
      <c r="G96" s="17"/>
      <c r="H96" s="17"/>
    </row>
    <row r="97" spans="2:8" s="3" customFormat="1" ht="12" customHeight="1" x14ac:dyDescent="0.3">
      <c r="B97" s="16"/>
      <c r="C97" s="17"/>
      <c r="D97" s="17"/>
      <c r="E97" s="17"/>
      <c r="F97" s="17"/>
      <c r="G97" s="17"/>
      <c r="H97" s="17"/>
    </row>
    <row r="98" spans="2:8" s="3" customFormat="1" ht="12" customHeight="1" x14ac:dyDescent="0.3">
      <c r="B98" s="16"/>
      <c r="C98" s="17"/>
      <c r="D98" s="17"/>
      <c r="E98" s="17"/>
      <c r="F98" s="17"/>
      <c r="G98" s="17"/>
      <c r="H98" s="17"/>
    </row>
    <row r="99" spans="2:8" s="3" customFormat="1" ht="12" customHeight="1" x14ac:dyDescent="0.3">
      <c r="B99" s="16"/>
      <c r="C99" s="17"/>
      <c r="D99" s="17"/>
      <c r="E99" s="17"/>
      <c r="F99" s="17"/>
      <c r="G99" s="17"/>
      <c r="H99" s="17"/>
    </row>
    <row r="100" spans="2:8" s="3" customFormat="1" ht="12" customHeight="1" x14ac:dyDescent="0.3">
      <c r="B100" s="16"/>
      <c r="C100" s="17"/>
      <c r="D100" s="17"/>
      <c r="E100" s="17"/>
      <c r="F100" s="17"/>
      <c r="G100" s="17"/>
      <c r="H100" s="17"/>
    </row>
    <row r="101" spans="2:8" s="4" customFormat="1" ht="20.100000000000001" customHeight="1" x14ac:dyDescent="0.3">
      <c r="B101" s="20" t="s">
        <v>98</v>
      </c>
      <c r="C101" s="21"/>
      <c r="D101" s="22"/>
      <c r="E101" s="23"/>
      <c r="F101" s="24"/>
      <c r="G101" s="24"/>
      <c r="H101" s="25">
        <f>SUM(H43:H100)</f>
        <v>0</v>
      </c>
    </row>
    <row r="102" spans="2:8" s="1" customFormat="1" ht="13.8" x14ac:dyDescent="0.3">
      <c r="B102" s="6" t="s">
        <v>3558</v>
      </c>
    </row>
    <row r="103" spans="2:8" s="2" customFormat="1" ht="12" x14ac:dyDescent="0.3">
      <c r="D103" s="29" t="s">
        <v>225</v>
      </c>
    </row>
    <row r="104" spans="2:8" s="3" customFormat="1" ht="27.45" customHeight="1" x14ac:dyDescent="0.3">
      <c r="B104" s="30" t="s">
        <v>226</v>
      </c>
      <c r="C104" s="8" t="s">
        <v>227</v>
      </c>
      <c r="D104" s="8" t="s">
        <v>6</v>
      </c>
      <c r="E104" s="31"/>
      <c r="F104" s="31"/>
      <c r="G104" s="31"/>
      <c r="H104" s="9" t="s">
        <v>10</v>
      </c>
    </row>
    <row r="105" spans="2:8" s="3" customFormat="1" ht="24" customHeight="1" x14ac:dyDescent="0.3">
      <c r="B105" s="32"/>
      <c r="C105" s="33" t="s">
        <v>3560</v>
      </c>
      <c r="D105" s="11" t="s">
        <v>3559</v>
      </c>
      <c r="E105" s="28"/>
      <c r="F105" s="28"/>
      <c r="G105" s="28"/>
      <c r="H105" s="15">
        <f>H101</f>
        <v>0</v>
      </c>
    </row>
    <row r="106" spans="2:8" s="3" customFormat="1" ht="12" customHeight="1" x14ac:dyDescent="0.3">
      <c r="C106" s="16"/>
      <c r="D106" s="17"/>
      <c r="E106" s="17"/>
      <c r="F106" s="17"/>
      <c r="G106" s="17"/>
      <c r="H106" s="17"/>
    </row>
    <row r="107" spans="2:8" s="3" customFormat="1" ht="12" customHeight="1" x14ac:dyDescent="0.3">
      <c r="C107" s="16"/>
      <c r="D107" s="17"/>
      <c r="E107" s="17"/>
      <c r="F107" s="17"/>
      <c r="G107" s="17"/>
      <c r="H107" s="17"/>
    </row>
    <row r="108" spans="2:8" s="3" customFormat="1" ht="12" customHeight="1" x14ac:dyDescent="0.3">
      <c r="C108" s="16"/>
      <c r="D108" s="17"/>
      <c r="E108" s="17"/>
      <c r="F108" s="17"/>
      <c r="G108" s="17"/>
      <c r="H108" s="17"/>
    </row>
    <row r="109" spans="2:8" s="3" customFormat="1" ht="12" customHeight="1" x14ac:dyDescent="0.3">
      <c r="C109" s="16"/>
      <c r="D109" s="17"/>
      <c r="E109" s="17"/>
      <c r="F109" s="17"/>
      <c r="G109" s="17"/>
      <c r="H109" s="17"/>
    </row>
    <row r="110" spans="2:8" s="3" customFormat="1" ht="12" customHeight="1" x14ac:dyDescent="0.3">
      <c r="C110" s="16"/>
      <c r="D110" s="17"/>
      <c r="E110" s="17"/>
      <c r="F110" s="17"/>
      <c r="G110" s="17"/>
      <c r="H110" s="17"/>
    </row>
    <row r="111" spans="2:8" s="3" customFormat="1" ht="12" customHeight="1" x14ac:dyDescent="0.3">
      <c r="C111" s="16"/>
      <c r="D111" s="17"/>
      <c r="E111" s="17"/>
      <c r="F111" s="17"/>
      <c r="G111" s="17"/>
      <c r="H111" s="17"/>
    </row>
    <row r="112" spans="2:8" s="3" customFormat="1" ht="12" customHeight="1" x14ac:dyDescent="0.3">
      <c r="C112" s="16"/>
      <c r="D112" s="17"/>
      <c r="E112" s="17"/>
      <c r="F112" s="17"/>
      <c r="G112" s="17"/>
      <c r="H112" s="17"/>
    </row>
    <row r="113" spans="3:8" s="3" customFormat="1" ht="12" customHeight="1" x14ac:dyDescent="0.3">
      <c r="C113" s="16"/>
      <c r="D113" s="17"/>
      <c r="E113" s="17"/>
      <c r="F113" s="17"/>
      <c r="G113" s="17"/>
      <c r="H113" s="17"/>
    </row>
    <row r="114" spans="3:8" s="3" customFormat="1" ht="12" customHeight="1" x14ac:dyDescent="0.3">
      <c r="C114" s="16"/>
      <c r="D114" s="17"/>
      <c r="E114" s="17"/>
      <c r="F114" s="17"/>
      <c r="G114" s="17"/>
      <c r="H114" s="17"/>
    </row>
    <row r="115" spans="3:8" s="3" customFormat="1" ht="12" customHeight="1" x14ac:dyDescent="0.3">
      <c r="C115" s="16"/>
      <c r="D115" s="17"/>
      <c r="E115" s="17"/>
      <c r="F115" s="17"/>
      <c r="G115" s="17"/>
      <c r="H115" s="17"/>
    </row>
    <row r="116" spans="3:8" s="3" customFormat="1" ht="12" customHeight="1" x14ac:dyDescent="0.3">
      <c r="C116" s="16"/>
      <c r="D116" s="17"/>
      <c r="E116" s="17"/>
      <c r="F116" s="17"/>
      <c r="G116" s="17"/>
      <c r="H116" s="17"/>
    </row>
    <row r="117" spans="3:8" s="3" customFormat="1" ht="12" customHeight="1" x14ac:dyDescent="0.3">
      <c r="C117" s="16"/>
      <c r="D117" s="17"/>
      <c r="E117" s="17"/>
      <c r="F117" s="17"/>
      <c r="G117" s="17"/>
      <c r="H117" s="17"/>
    </row>
    <row r="118" spans="3:8" s="3" customFormat="1" ht="12" customHeight="1" x14ac:dyDescent="0.3">
      <c r="C118" s="16"/>
      <c r="D118" s="17"/>
      <c r="E118" s="17"/>
      <c r="F118" s="17"/>
      <c r="G118" s="17"/>
      <c r="H118" s="17"/>
    </row>
    <row r="119" spans="3:8" s="3" customFormat="1" ht="12" customHeight="1" x14ac:dyDescent="0.3">
      <c r="C119" s="16"/>
      <c r="D119" s="17"/>
      <c r="E119" s="17"/>
      <c r="F119" s="17"/>
      <c r="G119" s="17"/>
      <c r="H119" s="17"/>
    </row>
    <row r="120" spans="3:8" s="3" customFormat="1" ht="12" customHeight="1" x14ac:dyDescent="0.3">
      <c r="C120" s="16"/>
      <c r="D120" s="17"/>
      <c r="E120" s="17"/>
      <c r="F120" s="17"/>
      <c r="G120" s="17"/>
      <c r="H120" s="17"/>
    </row>
    <row r="121" spans="3:8" s="3" customFormat="1" ht="12" customHeight="1" x14ac:dyDescent="0.3">
      <c r="C121" s="16"/>
      <c r="D121" s="17"/>
      <c r="E121" s="17"/>
      <c r="F121" s="17"/>
      <c r="G121" s="17"/>
      <c r="H121" s="17"/>
    </row>
    <row r="122" spans="3:8" s="3" customFormat="1" ht="12" customHeight="1" x14ac:dyDescent="0.3">
      <c r="C122" s="16"/>
      <c r="D122" s="17"/>
      <c r="E122" s="17"/>
      <c r="F122" s="17"/>
      <c r="G122" s="17"/>
      <c r="H122" s="17"/>
    </row>
    <row r="123" spans="3:8" s="3" customFormat="1" ht="12" customHeight="1" x14ac:dyDescent="0.3">
      <c r="C123" s="16"/>
      <c r="D123" s="17"/>
      <c r="E123" s="17"/>
      <c r="F123" s="17"/>
      <c r="G123" s="17"/>
      <c r="H123" s="17"/>
    </row>
    <row r="124" spans="3:8" s="3" customFormat="1" ht="12" customHeight="1" x14ac:dyDescent="0.3">
      <c r="C124" s="16"/>
      <c r="D124" s="17"/>
      <c r="E124" s="17"/>
      <c r="F124" s="17"/>
      <c r="G124" s="17"/>
      <c r="H124" s="17"/>
    </row>
    <row r="125" spans="3:8" s="3" customFormat="1" ht="12" customHeight="1" x14ac:dyDescent="0.3">
      <c r="C125" s="16"/>
      <c r="D125" s="17"/>
      <c r="E125" s="17"/>
      <c r="F125" s="17"/>
      <c r="G125" s="17"/>
      <c r="H125" s="17"/>
    </row>
    <row r="126" spans="3:8" s="3" customFormat="1" ht="12" customHeight="1" x14ac:dyDescent="0.3">
      <c r="C126" s="16"/>
      <c r="D126" s="17"/>
      <c r="E126" s="17"/>
      <c r="F126" s="17"/>
      <c r="G126" s="17"/>
      <c r="H126" s="17"/>
    </row>
    <row r="127" spans="3:8" s="3" customFormat="1" ht="12" customHeight="1" x14ac:dyDescent="0.3">
      <c r="C127" s="16"/>
      <c r="D127" s="17"/>
      <c r="E127" s="17"/>
      <c r="F127" s="17"/>
      <c r="G127" s="17"/>
      <c r="H127" s="17"/>
    </row>
    <row r="128" spans="3:8" s="3" customFormat="1" ht="12" customHeight="1" x14ac:dyDescent="0.3">
      <c r="C128" s="16"/>
      <c r="D128" s="17"/>
      <c r="E128" s="17"/>
      <c r="F128" s="17"/>
      <c r="G128" s="17"/>
      <c r="H128" s="17"/>
    </row>
    <row r="129" spans="3:8" s="3" customFormat="1" ht="12" customHeight="1" x14ac:dyDescent="0.3">
      <c r="C129" s="16"/>
      <c r="D129" s="17"/>
      <c r="E129" s="17"/>
      <c r="F129" s="17"/>
      <c r="G129" s="17"/>
      <c r="H129" s="17"/>
    </row>
    <row r="130" spans="3:8" s="3" customFormat="1" ht="12" customHeight="1" x14ac:dyDescent="0.3">
      <c r="C130" s="16"/>
      <c r="D130" s="17"/>
      <c r="E130" s="17"/>
      <c r="F130" s="17"/>
      <c r="G130" s="17"/>
      <c r="H130" s="17"/>
    </row>
    <row r="131" spans="3:8" s="3" customFormat="1" ht="12" customHeight="1" x14ac:dyDescent="0.3">
      <c r="C131" s="16"/>
      <c r="D131" s="17"/>
      <c r="E131" s="17"/>
      <c r="F131" s="17"/>
      <c r="G131" s="17"/>
      <c r="H131" s="17"/>
    </row>
    <row r="132" spans="3:8" s="3" customFormat="1" ht="12" customHeight="1" x14ac:dyDescent="0.3">
      <c r="C132" s="16"/>
      <c r="D132" s="17"/>
      <c r="E132" s="17"/>
      <c r="F132" s="17"/>
      <c r="G132" s="17"/>
      <c r="H132" s="17"/>
    </row>
    <row r="133" spans="3:8" s="3" customFormat="1" ht="12" customHeight="1" x14ac:dyDescent="0.3">
      <c r="C133" s="16"/>
      <c r="D133" s="17"/>
      <c r="E133" s="17"/>
      <c r="F133" s="17"/>
      <c r="G133" s="17"/>
      <c r="H133" s="17"/>
    </row>
    <row r="134" spans="3:8" s="3" customFormat="1" ht="12" customHeight="1" x14ac:dyDescent="0.3">
      <c r="C134" s="16"/>
      <c r="D134" s="17"/>
      <c r="E134" s="17"/>
      <c r="F134" s="17"/>
      <c r="G134" s="17"/>
      <c r="H134" s="17"/>
    </row>
    <row r="135" spans="3:8" s="3" customFormat="1" ht="12" customHeight="1" x14ac:dyDescent="0.3">
      <c r="C135" s="16"/>
      <c r="D135" s="17"/>
      <c r="E135" s="17"/>
      <c r="F135" s="17"/>
      <c r="G135" s="17"/>
      <c r="H135" s="17"/>
    </row>
    <row r="136" spans="3:8" s="3" customFormat="1" ht="12" customHeight="1" x14ac:dyDescent="0.3">
      <c r="C136" s="16"/>
      <c r="D136" s="17"/>
      <c r="E136" s="17"/>
      <c r="F136" s="17"/>
      <c r="G136" s="17"/>
      <c r="H136" s="17"/>
    </row>
    <row r="137" spans="3:8" s="3" customFormat="1" ht="12" customHeight="1" x14ac:dyDescent="0.3">
      <c r="C137" s="16"/>
      <c r="D137" s="17"/>
      <c r="E137" s="17"/>
      <c r="F137" s="17"/>
      <c r="G137" s="17"/>
      <c r="H137" s="17"/>
    </row>
    <row r="138" spans="3:8" s="3" customFormat="1" ht="12" customHeight="1" x14ac:dyDescent="0.3">
      <c r="C138" s="16"/>
      <c r="D138" s="17"/>
      <c r="E138" s="17"/>
      <c r="F138" s="17"/>
      <c r="G138" s="17"/>
      <c r="H138" s="17"/>
    </row>
    <row r="139" spans="3:8" s="3" customFormat="1" ht="12" customHeight="1" x14ac:dyDescent="0.3">
      <c r="C139" s="16"/>
      <c r="D139" s="17"/>
      <c r="E139" s="17"/>
      <c r="F139" s="17"/>
      <c r="G139" s="17"/>
      <c r="H139" s="17"/>
    </row>
    <row r="140" spans="3:8" s="3" customFormat="1" ht="12" customHeight="1" x14ac:dyDescent="0.3">
      <c r="C140" s="16"/>
      <c r="D140" s="17"/>
      <c r="E140" s="17"/>
      <c r="F140" s="17"/>
      <c r="G140" s="17"/>
      <c r="H140" s="17"/>
    </row>
    <row r="141" spans="3:8" s="3" customFormat="1" ht="12" customHeight="1" x14ac:dyDescent="0.3">
      <c r="C141" s="16"/>
      <c r="D141" s="17"/>
      <c r="E141" s="17"/>
      <c r="F141" s="17"/>
      <c r="G141" s="17"/>
      <c r="H141" s="17"/>
    </row>
    <row r="142" spans="3:8" s="3" customFormat="1" ht="12" customHeight="1" x14ac:dyDescent="0.3">
      <c r="C142" s="16"/>
      <c r="D142" s="17"/>
      <c r="E142" s="17"/>
      <c r="F142" s="17"/>
      <c r="G142" s="17"/>
      <c r="H142" s="17"/>
    </row>
    <row r="143" spans="3:8" s="3" customFormat="1" ht="12" customHeight="1" x14ac:dyDescent="0.3">
      <c r="C143" s="16"/>
      <c r="D143" s="17"/>
      <c r="E143" s="17"/>
      <c r="F143" s="17"/>
      <c r="G143" s="17"/>
      <c r="H143" s="17"/>
    </row>
    <row r="144" spans="3:8" s="3" customFormat="1" ht="12" customHeight="1" x14ac:dyDescent="0.3">
      <c r="C144" s="16"/>
      <c r="D144" s="17"/>
      <c r="E144" s="17"/>
      <c r="F144" s="17"/>
      <c r="G144" s="17"/>
      <c r="H144" s="17"/>
    </row>
    <row r="145" spans="3:8" s="3" customFormat="1" ht="12" customHeight="1" x14ac:dyDescent="0.3">
      <c r="C145" s="16"/>
      <c r="D145" s="17"/>
      <c r="E145" s="17"/>
      <c r="F145" s="17"/>
      <c r="G145" s="17"/>
      <c r="H145" s="17"/>
    </row>
    <row r="146" spans="3:8" s="3" customFormat="1" ht="12" customHeight="1" x14ac:dyDescent="0.3">
      <c r="C146" s="16"/>
      <c r="D146" s="17"/>
      <c r="E146" s="17"/>
      <c r="F146" s="17"/>
      <c r="G146" s="17"/>
      <c r="H146" s="17"/>
    </row>
    <row r="147" spans="3:8" s="3" customFormat="1" ht="12" customHeight="1" x14ac:dyDescent="0.3">
      <c r="C147" s="16"/>
      <c r="D147" s="17"/>
      <c r="E147" s="17"/>
      <c r="F147" s="17"/>
      <c r="G147" s="17"/>
      <c r="H147" s="17"/>
    </row>
    <row r="148" spans="3:8" s="3" customFormat="1" ht="12" customHeight="1" x14ac:dyDescent="0.3">
      <c r="C148" s="16"/>
      <c r="D148" s="17"/>
      <c r="E148" s="17"/>
      <c r="F148" s="17"/>
      <c r="G148" s="17"/>
      <c r="H148" s="17"/>
    </row>
    <row r="149" spans="3:8" s="3" customFormat="1" ht="12" customHeight="1" x14ac:dyDescent="0.3">
      <c r="C149" s="16"/>
      <c r="D149" s="17"/>
      <c r="E149" s="17"/>
      <c r="F149" s="17"/>
      <c r="G149" s="17"/>
      <c r="H149" s="17"/>
    </row>
    <row r="150" spans="3:8" s="3" customFormat="1" ht="12" customHeight="1" x14ac:dyDescent="0.3">
      <c r="C150" s="16"/>
      <c r="D150" s="17"/>
      <c r="E150" s="17"/>
      <c r="F150" s="17"/>
      <c r="G150" s="17"/>
      <c r="H150" s="17"/>
    </row>
    <row r="151" spans="3:8" s="3" customFormat="1" ht="12" customHeight="1" x14ac:dyDescent="0.3">
      <c r="C151" s="16"/>
      <c r="D151" s="17"/>
      <c r="E151" s="17"/>
      <c r="F151" s="17"/>
      <c r="G151" s="17"/>
      <c r="H151" s="17"/>
    </row>
    <row r="152" spans="3:8" s="3" customFormat="1" ht="12" customHeight="1" x14ac:dyDescent="0.3">
      <c r="C152" s="16"/>
      <c r="D152" s="17"/>
      <c r="E152" s="17"/>
      <c r="F152" s="17"/>
      <c r="G152" s="17"/>
      <c r="H152" s="17"/>
    </row>
    <row r="153" spans="3:8" s="3" customFormat="1" ht="12" customHeight="1" x14ac:dyDescent="0.3">
      <c r="C153" s="16"/>
      <c r="D153" s="17"/>
      <c r="E153" s="17"/>
      <c r="F153" s="17"/>
      <c r="G153" s="17"/>
      <c r="H153" s="17"/>
    </row>
    <row r="154" spans="3:8" s="3" customFormat="1" ht="12" customHeight="1" x14ac:dyDescent="0.3">
      <c r="C154" s="16"/>
      <c r="D154" s="17"/>
      <c r="E154" s="17"/>
      <c r="F154" s="17"/>
      <c r="G154" s="17"/>
      <c r="H154" s="17"/>
    </row>
    <row r="155" spans="3:8" s="3" customFormat="1" ht="12" customHeight="1" x14ac:dyDescent="0.3">
      <c r="C155" s="16"/>
      <c r="D155" s="17"/>
      <c r="E155" s="17"/>
      <c r="F155" s="17"/>
      <c r="G155" s="17"/>
      <c r="H155" s="17"/>
    </row>
    <row r="156" spans="3:8" s="3" customFormat="1" ht="12" customHeight="1" x14ac:dyDescent="0.3">
      <c r="C156" s="16"/>
      <c r="D156" s="17"/>
      <c r="E156" s="17"/>
      <c r="F156" s="17"/>
      <c r="G156" s="17"/>
      <c r="H156" s="17"/>
    </row>
    <row r="157" spans="3:8" s="3" customFormat="1" ht="12" customHeight="1" x14ac:dyDescent="0.3">
      <c r="C157" s="16"/>
      <c r="D157" s="17"/>
      <c r="E157" s="17"/>
      <c r="F157" s="17"/>
      <c r="G157" s="17"/>
      <c r="H157" s="17"/>
    </row>
    <row r="158" spans="3:8" s="3" customFormat="1" ht="12" customHeight="1" x14ac:dyDescent="0.3">
      <c r="C158" s="16"/>
      <c r="D158" s="17"/>
      <c r="E158" s="17"/>
      <c r="F158" s="17"/>
      <c r="G158" s="17"/>
      <c r="H158" s="17"/>
    </row>
    <row r="159" spans="3:8" s="3" customFormat="1" ht="12" customHeight="1" x14ac:dyDescent="0.3">
      <c r="C159" s="16"/>
      <c r="D159" s="17"/>
      <c r="E159" s="17"/>
      <c r="F159" s="17"/>
      <c r="G159" s="17"/>
      <c r="H159" s="17"/>
    </row>
    <row r="160" spans="3:8" s="3" customFormat="1" ht="12" customHeight="1" x14ac:dyDescent="0.3">
      <c r="C160" s="16"/>
      <c r="D160" s="17"/>
      <c r="E160" s="17"/>
      <c r="F160" s="17"/>
      <c r="G160" s="17"/>
      <c r="H160" s="17"/>
    </row>
    <row r="161" spans="2:8" s="3" customFormat="1" ht="12" customHeight="1" x14ac:dyDescent="0.3">
      <c r="C161" s="16"/>
      <c r="D161" s="17"/>
      <c r="E161" s="17"/>
      <c r="F161" s="17"/>
      <c r="G161" s="17"/>
      <c r="H161" s="17"/>
    </row>
    <row r="162" spans="2:8" s="4" customFormat="1" ht="20.100000000000001" customHeight="1" x14ac:dyDescent="0.3">
      <c r="B162" s="34"/>
      <c r="C162" s="20" t="s">
        <v>228</v>
      </c>
      <c r="D162" s="22" t="s">
        <v>228</v>
      </c>
      <c r="E162" s="35"/>
      <c r="F162" s="35"/>
      <c r="G162" s="35"/>
      <c r="H162" s="25">
        <f>SUM(H105:H161)</f>
        <v>0</v>
      </c>
    </row>
  </sheetData>
  <sheetProtection algorithmName="SHA-512" hashValue="Azjnr1hO14q004j2ze8oZ7ff4QHr2bDfzn1PdkKsPnyK6mGqzbzTSLF5kKJ2k4dsmHSq8rVqRuKcUoK9KZXswg==" saltValue="8QIF00N1IPJQifFK89loa1m9TzvyoraUtHq2Gc0YEccjLtFmMJhmPjDum6UqBfzVMcxxC4GBUI+rTMsYkNlEXg==" spinCount="100000" sheet="1" objects="1" scenarios="1"/>
  <pageMargins left="0.78749999999999998" right="0.78749999999999998" top="0.98402780000000001" bottom="0.98402780000000001" header="0.3" footer="0.3"/>
  <pageSetup paperSize="9" orientation="portrait"/>
  <rowBreaks count="3" manualBreakCount="3">
    <brk id="39" man="1"/>
    <brk id="101" man="1"/>
    <brk id="162" man="1"/>
  </rowBreaks>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H488"/>
  <sheetViews>
    <sheetView showGridLines="0" topLeftCell="B1" workbookViewId="0">
      <selection activeCell="B2" sqref="B2"/>
    </sheetView>
  </sheetViews>
  <sheetFormatPr defaultColWidth="9.109375" defaultRowHeight="14.4" x14ac:dyDescent="0.3"/>
  <cols>
    <col min="1" max="1" width="5.44140625" style="5" hidden="1" customWidth="1"/>
    <col min="2" max="2" width="8.5546875" style="5" customWidth="1"/>
    <col min="3" max="3" width="13.44140625" style="5" customWidth="1"/>
    <col min="4" max="4" width="30.6640625" style="5" customWidth="1"/>
    <col min="5" max="5" width="6" style="5" customWidth="1"/>
    <col min="6" max="7" width="11.88671875" style="5" customWidth="1"/>
    <col min="8" max="8" width="15.6640625" style="5" customWidth="1"/>
    <col min="9" max="16384" width="9.109375" style="5"/>
  </cols>
  <sheetData>
    <row r="1" spans="1:8" s="1" customFormat="1" ht="13.8" x14ac:dyDescent="0.3">
      <c r="A1" s="1" t="s">
        <v>0</v>
      </c>
      <c r="B1" s="6" t="s">
        <v>3595</v>
      </c>
    </row>
    <row r="2" spans="1:8" s="2" customFormat="1" ht="12" x14ac:dyDescent="0.3">
      <c r="H2" s="7" t="s">
        <v>3596</v>
      </c>
    </row>
    <row r="3" spans="1:8" s="3" customFormat="1" ht="27.45" customHeight="1" x14ac:dyDescent="0.3">
      <c r="B3" s="8" t="s">
        <v>4</v>
      </c>
      <c r="C3" s="8" t="s">
        <v>5</v>
      </c>
      <c r="D3" s="8" t="s">
        <v>6</v>
      </c>
      <c r="E3" s="8" t="s">
        <v>7</v>
      </c>
      <c r="F3" s="8" t="s">
        <v>8</v>
      </c>
      <c r="G3" s="8" t="s">
        <v>9</v>
      </c>
      <c r="H3" s="9" t="s">
        <v>10</v>
      </c>
    </row>
    <row r="4" spans="1:8" s="3" customFormat="1" ht="12" customHeight="1" x14ac:dyDescent="0.3">
      <c r="A4" s="3">
        <v>23812</v>
      </c>
      <c r="B4" s="10" t="s">
        <v>3597</v>
      </c>
      <c r="C4" s="28"/>
      <c r="D4" s="12" t="s">
        <v>2018</v>
      </c>
      <c r="E4" s="13"/>
      <c r="F4" s="14"/>
      <c r="G4" s="14"/>
      <c r="H4" s="15"/>
    </row>
    <row r="5" spans="1:8" s="3" customFormat="1" ht="12" customHeight="1" x14ac:dyDescent="0.3">
      <c r="B5" s="16"/>
      <c r="C5" s="17"/>
      <c r="D5" s="17"/>
      <c r="E5" s="17"/>
      <c r="F5" s="17"/>
      <c r="G5" s="17"/>
      <c r="H5" s="17"/>
    </row>
    <row r="6" spans="1:8" s="3" customFormat="1" ht="12" customHeight="1" x14ac:dyDescent="0.3">
      <c r="A6" s="3">
        <v>23836</v>
      </c>
      <c r="B6" s="10" t="s">
        <v>3598</v>
      </c>
      <c r="C6" s="28"/>
      <c r="D6" s="12" t="s">
        <v>3599</v>
      </c>
      <c r="E6" s="13"/>
      <c r="F6" s="14"/>
      <c r="G6" s="14"/>
      <c r="H6" s="15"/>
    </row>
    <row r="7" spans="1:8" s="3" customFormat="1" ht="12" customHeight="1" x14ac:dyDescent="0.3">
      <c r="B7" s="16"/>
      <c r="C7" s="17"/>
      <c r="D7" s="17"/>
      <c r="E7" s="17"/>
      <c r="F7" s="17"/>
      <c r="G7" s="17"/>
      <c r="H7" s="17"/>
    </row>
    <row r="8" spans="1:8" s="3" customFormat="1" ht="12" customHeight="1" x14ac:dyDescent="0.3">
      <c r="A8" s="3">
        <v>23837</v>
      </c>
      <c r="B8" s="10"/>
      <c r="C8" s="28"/>
      <c r="D8" s="12" t="s">
        <v>3600</v>
      </c>
      <c r="E8" s="13"/>
      <c r="F8" s="14"/>
      <c r="G8" s="14"/>
      <c r="H8" s="15"/>
    </row>
    <row r="9" spans="1:8" s="3" customFormat="1" ht="12" customHeight="1" x14ac:dyDescent="0.3">
      <c r="B9" s="16"/>
      <c r="C9" s="17"/>
      <c r="D9" s="17"/>
      <c r="E9" s="17"/>
      <c r="F9" s="17"/>
      <c r="G9" s="17"/>
      <c r="H9" s="17"/>
    </row>
    <row r="10" spans="1:8" s="3" customFormat="1" ht="48" customHeight="1" x14ac:dyDescent="0.3">
      <c r="A10" s="3">
        <v>23838</v>
      </c>
      <c r="B10" s="10" t="s">
        <v>3601</v>
      </c>
      <c r="C10" s="28"/>
      <c r="D10" s="11" t="s">
        <v>3602</v>
      </c>
      <c r="E10" s="18" t="s">
        <v>422</v>
      </c>
      <c r="F10" s="15">
        <v>10</v>
      </c>
      <c r="G10" s="19">
        <v>0</v>
      </c>
      <c r="H10" s="15">
        <f>IF(E10 = CHAR(37), F10*G10/100,F10*G10)</f>
        <v>0</v>
      </c>
    </row>
    <row r="11" spans="1:8" s="3" customFormat="1" ht="12" customHeight="1" x14ac:dyDescent="0.3">
      <c r="B11" s="16"/>
      <c r="C11" s="17"/>
      <c r="D11" s="17"/>
      <c r="E11" s="17"/>
      <c r="F11" s="17"/>
      <c r="G11" s="17"/>
      <c r="H11" s="17"/>
    </row>
    <row r="12" spans="1:8" s="3" customFormat="1" ht="36" customHeight="1" x14ac:dyDescent="0.3">
      <c r="A12" s="3">
        <v>23839</v>
      </c>
      <c r="B12" s="10" t="s">
        <v>3603</v>
      </c>
      <c r="C12" s="28"/>
      <c r="D12" s="11" t="s">
        <v>3604</v>
      </c>
      <c r="E12" s="18" t="s">
        <v>434</v>
      </c>
      <c r="F12" s="15">
        <v>6</v>
      </c>
      <c r="G12" s="19">
        <v>0</v>
      </c>
      <c r="H12" s="15">
        <f>IF(E12 = CHAR(37), F12*G12/100,F12*G12)</f>
        <v>0</v>
      </c>
    </row>
    <row r="13" spans="1:8" s="3" customFormat="1" ht="12" customHeight="1" x14ac:dyDescent="0.3">
      <c r="B13" s="16"/>
      <c r="C13" s="17"/>
      <c r="D13" s="17"/>
      <c r="E13" s="17"/>
      <c r="F13" s="17"/>
      <c r="G13" s="17"/>
      <c r="H13" s="17"/>
    </row>
    <row r="14" spans="1:8" s="3" customFormat="1" ht="24" customHeight="1" x14ac:dyDescent="0.3">
      <c r="A14" s="3">
        <v>23840</v>
      </c>
      <c r="B14" s="10" t="s">
        <v>3605</v>
      </c>
      <c r="C14" s="28"/>
      <c r="D14" s="11" t="s">
        <v>3606</v>
      </c>
      <c r="E14" s="18" t="s">
        <v>434</v>
      </c>
      <c r="F14" s="15">
        <v>6</v>
      </c>
      <c r="G14" s="19">
        <v>0</v>
      </c>
      <c r="H14" s="15">
        <f>IF(E14 = CHAR(37), F14*G14/100,F14*G14)</f>
        <v>0</v>
      </c>
    </row>
    <row r="15" spans="1:8" s="3" customFormat="1" ht="12" customHeight="1" x14ac:dyDescent="0.3">
      <c r="B15" s="16"/>
      <c r="C15" s="17"/>
      <c r="D15" s="17"/>
      <c r="E15" s="17"/>
      <c r="F15" s="17"/>
      <c r="G15" s="17"/>
      <c r="H15" s="17"/>
    </row>
    <row r="16" spans="1:8" s="3" customFormat="1" ht="48" customHeight="1" x14ac:dyDescent="0.3">
      <c r="A16" s="3">
        <v>23841</v>
      </c>
      <c r="B16" s="10" t="s">
        <v>3607</v>
      </c>
      <c r="C16" s="28"/>
      <c r="D16" s="11" t="s">
        <v>3608</v>
      </c>
      <c r="E16" s="18" t="s">
        <v>422</v>
      </c>
      <c r="F16" s="15">
        <v>5</v>
      </c>
      <c r="G16" s="19">
        <v>0</v>
      </c>
      <c r="H16" s="15">
        <f>IF(E16 = CHAR(37), F16*G16/100,F16*G16)</f>
        <v>0</v>
      </c>
    </row>
    <row r="17" spans="1:8" s="3" customFormat="1" ht="12" customHeight="1" x14ac:dyDescent="0.3">
      <c r="B17" s="16"/>
      <c r="C17" s="17"/>
      <c r="D17" s="17"/>
      <c r="E17" s="17"/>
      <c r="F17" s="17"/>
      <c r="G17" s="17"/>
      <c r="H17" s="17"/>
    </row>
    <row r="18" spans="1:8" s="3" customFormat="1" ht="48" customHeight="1" x14ac:dyDescent="0.3">
      <c r="A18" s="3">
        <v>23842</v>
      </c>
      <c r="B18" s="10" t="s">
        <v>3609</v>
      </c>
      <c r="C18" s="28"/>
      <c r="D18" s="11" t="s">
        <v>3610</v>
      </c>
      <c r="E18" s="18" t="s">
        <v>422</v>
      </c>
      <c r="F18" s="15">
        <v>5</v>
      </c>
      <c r="G18" s="19">
        <v>0</v>
      </c>
      <c r="H18" s="15">
        <f>IF(E18 = CHAR(37), F18*G18/100,F18*G18)</f>
        <v>0</v>
      </c>
    </row>
    <row r="19" spans="1:8" s="3" customFormat="1" ht="12" customHeight="1" x14ac:dyDescent="0.3">
      <c r="B19" s="16"/>
      <c r="C19" s="17"/>
      <c r="D19" s="17"/>
      <c r="E19" s="17"/>
      <c r="F19" s="17"/>
      <c r="G19" s="17"/>
      <c r="H19" s="17"/>
    </row>
    <row r="20" spans="1:8" s="3" customFormat="1" ht="48" customHeight="1" x14ac:dyDescent="0.3">
      <c r="A20" s="3">
        <v>23843</v>
      </c>
      <c r="B20" s="10" t="s">
        <v>3611</v>
      </c>
      <c r="C20" s="28"/>
      <c r="D20" s="11" t="s">
        <v>3612</v>
      </c>
      <c r="E20" s="18" t="s">
        <v>422</v>
      </c>
      <c r="F20" s="15">
        <v>5</v>
      </c>
      <c r="G20" s="19">
        <v>0</v>
      </c>
      <c r="H20" s="15">
        <f>IF(E20 = CHAR(37), F20*G20/100,F20*G20)</f>
        <v>0</v>
      </c>
    </row>
    <row r="21" spans="1:8" s="3" customFormat="1" ht="12" customHeight="1" x14ac:dyDescent="0.3">
      <c r="B21" s="16"/>
      <c r="C21" s="17"/>
      <c r="D21" s="17"/>
      <c r="E21" s="17"/>
      <c r="F21" s="17"/>
      <c r="G21" s="17"/>
      <c r="H21" s="17"/>
    </row>
    <row r="22" spans="1:8" s="3" customFormat="1" ht="24" customHeight="1" x14ac:dyDescent="0.3">
      <c r="A22" s="3">
        <v>23844</v>
      </c>
      <c r="B22" s="10" t="s">
        <v>3613</v>
      </c>
      <c r="C22" s="28"/>
      <c r="D22" s="11" t="s">
        <v>3614</v>
      </c>
      <c r="E22" s="18" t="s">
        <v>422</v>
      </c>
      <c r="F22" s="15">
        <v>5</v>
      </c>
      <c r="G22" s="19">
        <v>0</v>
      </c>
      <c r="H22" s="15">
        <f>IF(E22 = CHAR(37), F22*G22/100,F22*G22)</f>
        <v>0</v>
      </c>
    </row>
    <row r="23" spans="1:8" s="3" customFormat="1" ht="12" customHeight="1" x14ac:dyDescent="0.3">
      <c r="B23" s="16"/>
      <c r="C23" s="17"/>
      <c r="D23" s="17"/>
      <c r="E23" s="17"/>
      <c r="F23" s="17"/>
      <c r="G23" s="17"/>
      <c r="H23" s="17"/>
    </row>
    <row r="24" spans="1:8" s="3" customFormat="1" ht="12" customHeight="1" x14ac:dyDescent="0.3">
      <c r="A24" s="3">
        <v>23845</v>
      </c>
      <c r="B24" s="10" t="s">
        <v>3615</v>
      </c>
      <c r="C24" s="28"/>
      <c r="D24" s="12" t="s">
        <v>3616</v>
      </c>
      <c r="E24" s="18"/>
      <c r="F24" s="15"/>
      <c r="G24" s="15"/>
      <c r="H24" s="15"/>
    </row>
    <row r="25" spans="1:8" s="3" customFormat="1" ht="12" customHeight="1" x14ac:dyDescent="0.3">
      <c r="B25" s="16"/>
      <c r="C25" s="17"/>
      <c r="D25" s="17"/>
      <c r="E25" s="17"/>
      <c r="F25" s="17"/>
      <c r="G25" s="17"/>
      <c r="H25" s="17"/>
    </row>
    <row r="26" spans="1:8" s="3" customFormat="1" ht="12" customHeight="1" x14ac:dyDescent="0.3">
      <c r="A26" s="3">
        <v>23846</v>
      </c>
      <c r="B26" s="10"/>
      <c r="C26" s="28"/>
      <c r="D26" s="12" t="s">
        <v>3600</v>
      </c>
      <c r="E26" s="18"/>
      <c r="F26" s="15"/>
      <c r="G26" s="15"/>
      <c r="H26" s="15"/>
    </row>
    <row r="27" spans="1:8" s="3" customFormat="1" ht="12" customHeight="1" x14ac:dyDescent="0.3">
      <c r="B27" s="16"/>
      <c r="C27" s="17"/>
      <c r="D27" s="17"/>
      <c r="E27" s="17"/>
      <c r="F27" s="17"/>
      <c r="G27" s="17"/>
      <c r="H27" s="17"/>
    </row>
    <row r="28" spans="1:8" s="3" customFormat="1" ht="48" customHeight="1" x14ac:dyDescent="0.3">
      <c r="A28" s="3">
        <v>23847</v>
      </c>
      <c r="B28" s="10" t="s">
        <v>3617</v>
      </c>
      <c r="C28" s="28"/>
      <c r="D28" s="11" t="s">
        <v>3602</v>
      </c>
      <c r="E28" s="18" t="s">
        <v>422</v>
      </c>
      <c r="F28" s="15">
        <v>5</v>
      </c>
      <c r="G28" s="19">
        <v>0</v>
      </c>
      <c r="H28" s="15">
        <f>IF(E28 = CHAR(37), F28*G28/100,F28*G28)</f>
        <v>0</v>
      </c>
    </row>
    <row r="29" spans="1:8" s="3" customFormat="1" ht="12" customHeight="1" x14ac:dyDescent="0.3">
      <c r="B29" s="16"/>
      <c r="C29" s="17"/>
      <c r="D29" s="17"/>
      <c r="E29" s="17"/>
      <c r="F29" s="17"/>
      <c r="G29" s="17"/>
      <c r="H29" s="17"/>
    </row>
    <row r="30" spans="1:8" s="3" customFormat="1" ht="48" customHeight="1" x14ac:dyDescent="0.3">
      <c r="A30" s="3">
        <v>23848</v>
      </c>
      <c r="B30" s="10" t="s">
        <v>3618</v>
      </c>
      <c r="C30" s="28"/>
      <c r="D30" s="11" t="s">
        <v>3612</v>
      </c>
      <c r="E30" s="18" t="s">
        <v>422</v>
      </c>
      <c r="F30" s="15">
        <v>5</v>
      </c>
      <c r="G30" s="19">
        <v>0</v>
      </c>
      <c r="H30" s="15">
        <f>IF(E30 = CHAR(37), F30*G30/100,F30*G30)</f>
        <v>0</v>
      </c>
    </row>
    <row r="31" spans="1:8" s="3" customFormat="1" ht="12" customHeight="1" x14ac:dyDescent="0.3">
      <c r="B31" s="16"/>
      <c r="C31" s="17"/>
      <c r="D31" s="17"/>
      <c r="E31" s="17"/>
      <c r="F31" s="17"/>
      <c r="G31" s="17"/>
      <c r="H31" s="17"/>
    </row>
    <row r="32" spans="1:8" s="3" customFormat="1" ht="24" customHeight="1" x14ac:dyDescent="0.3">
      <c r="A32" s="3">
        <v>23849</v>
      </c>
      <c r="B32" s="10" t="s">
        <v>3619</v>
      </c>
      <c r="C32" s="28"/>
      <c r="D32" s="11" t="s">
        <v>3614</v>
      </c>
      <c r="E32" s="18" t="s">
        <v>422</v>
      </c>
      <c r="F32" s="15">
        <v>5</v>
      </c>
      <c r="G32" s="19">
        <v>0</v>
      </c>
      <c r="H32" s="15">
        <f>IF(E32 = CHAR(37), F32*G32/100,F32*G32)</f>
        <v>0</v>
      </c>
    </row>
    <row r="33" spans="1:8" s="3" customFormat="1" ht="12" customHeight="1" x14ac:dyDescent="0.3">
      <c r="B33" s="16"/>
      <c r="C33" s="17"/>
      <c r="D33" s="17"/>
      <c r="E33" s="17"/>
      <c r="F33" s="17"/>
      <c r="G33" s="17"/>
      <c r="H33" s="17"/>
    </row>
    <row r="34" spans="1:8" s="3" customFormat="1" ht="12" customHeight="1" x14ac:dyDescent="0.3">
      <c r="A34" s="3">
        <v>23850</v>
      </c>
      <c r="B34" s="10" t="s">
        <v>3620</v>
      </c>
      <c r="C34" s="28"/>
      <c r="D34" s="12" t="s">
        <v>3621</v>
      </c>
      <c r="E34" s="18"/>
      <c r="F34" s="15"/>
      <c r="G34" s="15"/>
      <c r="H34" s="15"/>
    </row>
    <row r="35" spans="1:8" s="3" customFormat="1" ht="12" customHeight="1" x14ac:dyDescent="0.3">
      <c r="B35" s="16"/>
      <c r="C35" s="17"/>
      <c r="D35" s="17"/>
      <c r="E35" s="17"/>
      <c r="F35" s="17"/>
      <c r="G35" s="17"/>
      <c r="H35" s="17"/>
    </row>
    <row r="36" spans="1:8" s="3" customFormat="1" ht="12" customHeight="1" x14ac:dyDescent="0.3">
      <c r="A36" s="3">
        <v>23851</v>
      </c>
      <c r="B36" s="10"/>
      <c r="C36" s="28"/>
      <c r="D36" s="12" t="s">
        <v>3600</v>
      </c>
      <c r="E36" s="18"/>
      <c r="F36" s="15"/>
      <c r="G36" s="15"/>
      <c r="H36" s="15"/>
    </row>
    <row r="37" spans="1:8" s="3" customFormat="1" ht="12" customHeight="1" x14ac:dyDescent="0.3">
      <c r="B37" s="16"/>
      <c r="C37" s="17"/>
      <c r="D37" s="17"/>
      <c r="E37" s="17"/>
      <c r="F37" s="17"/>
      <c r="G37" s="17"/>
      <c r="H37" s="17"/>
    </row>
    <row r="38" spans="1:8" s="3" customFormat="1" ht="12" customHeight="1" x14ac:dyDescent="0.3">
      <c r="B38" s="16"/>
      <c r="C38" s="17"/>
      <c r="D38" s="17"/>
      <c r="E38" s="17"/>
      <c r="F38" s="17"/>
      <c r="G38" s="17"/>
      <c r="H38" s="17"/>
    </row>
    <row r="39" spans="1:8" s="3" customFormat="1" ht="12" customHeight="1" x14ac:dyDescent="0.3">
      <c r="B39" s="16"/>
      <c r="C39" s="17"/>
      <c r="D39" s="17"/>
      <c r="E39" s="17"/>
      <c r="F39" s="17"/>
      <c r="G39" s="17"/>
      <c r="H39" s="17"/>
    </row>
    <row r="40" spans="1:8" s="3" customFormat="1" ht="12" customHeight="1" x14ac:dyDescent="0.3">
      <c r="B40" s="16"/>
      <c r="C40" s="17"/>
      <c r="D40" s="17"/>
      <c r="E40" s="17"/>
      <c r="F40" s="17"/>
      <c r="G40" s="17"/>
      <c r="H40" s="17"/>
    </row>
    <row r="41" spans="1:8" s="4" customFormat="1" ht="20.100000000000001" customHeight="1" x14ac:dyDescent="0.3">
      <c r="B41" s="20" t="s">
        <v>78</v>
      </c>
      <c r="C41" s="21"/>
      <c r="D41" s="22"/>
      <c r="E41" s="23"/>
      <c r="F41" s="24"/>
      <c r="G41" s="24"/>
      <c r="H41" s="25">
        <f>SUM(H4:H40)</f>
        <v>0</v>
      </c>
    </row>
    <row r="42" spans="1:8" s="1" customFormat="1" ht="13.8" x14ac:dyDescent="0.3">
      <c r="B42" s="6" t="s">
        <v>3595</v>
      </c>
    </row>
    <row r="43" spans="1:8" s="2" customFormat="1" ht="12" x14ac:dyDescent="0.3">
      <c r="H43" s="7" t="s">
        <v>3596</v>
      </c>
    </row>
    <row r="44" spans="1:8" s="3" customFormat="1" ht="27.45" customHeight="1" x14ac:dyDescent="0.3">
      <c r="B44" s="8" t="s">
        <v>4</v>
      </c>
      <c r="C44" s="8" t="s">
        <v>5</v>
      </c>
      <c r="D44" s="8" t="s">
        <v>6</v>
      </c>
      <c r="E44" s="8" t="s">
        <v>7</v>
      </c>
      <c r="F44" s="8" t="s">
        <v>8</v>
      </c>
      <c r="G44" s="8" t="s">
        <v>9</v>
      </c>
      <c r="H44" s="9" t="s">
        <v>10</v>
      </c>
    </row>
    <row r="45" spans="1:8" s="4" customFormat="1" ht="20.100000000000001" customHeight="1" x14ac:dyDescent="0.3">
      <c r="B45" s="20" t="s">
        <v>79</v>
      </c>
      <c r="C45" s="21"/>
      <c r="D45" s="22"/>
      <c r="E45" s="23"/>
      <c r="F45" s="24"/>
      <c r="G45" s="24"/>
      <c r="H45" s="25">
        <f>H41</f>
        <v>0</v>
      </c>
    </row>
    <row r="46" spans="1:8" s="3" customFormat="1" ht="60" customHeight="1" x14ac:dyDescent="0.3">
      <c r="A46" s="3">
        <v>23852</v>
      </c>
      <c r="B46" s="10" t="s">
        <v>3622</v>
      </c>
      <c r="C46" s="28"/>
      <c r="D46" s="11" t="s">
        <v>3623</v>
      </c>
      <c r="E46" s="18" t="s">
        <v>422</v>
      </c>
      <c r="F46" s="15">
        <v>10</v>
      </c>
      <c r="G46" s="19">
        <v>0</v>
      </c>
      <c r="H46" s="15">
        <f>IF(E46 = CHAR(37), F46*G46/100,F46*G46)</f>
        <v>0</v>
      </c>
    </row>
    <row r="47" spans="1:8" s="3" customFormat="1" ht="12" customHeight="1" x14ac:dyDescent="0.3">
      <c r="B47" s="16"/>
      <c r="C47" s="17"/>
      <c r="D47" s="17"/>
      <c r="E47" s="17"/>
      <c r="F47" s="17"/>
      <c r="G47" s="17"/>
      <c r="H47" s="17"/>
    </row>
    <row r="48" spans="1:8" s="3" customFormat="1" ht="48" customHeight="1" x14ac:dyDescent="0.3">
      <c r="A48" s="3">
        <v>23853</v>
      </c>
      <c r="B48" s="10" t="s">
        <v>3624</v>
      </c>
      <c r="C48" s="28"/>
      <c r="D48" s="11" t="s">
        <v>3612</v>
      </c>
      <c r="E48" s="18" t="s">
        <v>422</v>
      </c>
      <c r="F48" s="15">
        <v>7</v>
      </c>
      <c r="G48" s="19">
        <v>0</v>
      </c>
      <c r="H48" s="15">
        <f>IF(E48 = CHAR(37), F48*G48/100,F48*G48)</f>
        <v>0</v>
      </c>
    </row>
    <row r="49" spans="1:8" s="3" customFormat="1" ht="12" customHeight="1" x14ac:dyDescent="0.3">
      <c r="B49" s="16"/>
      <c r="C49" s="17"/>
      <c r="D49" s="17"/>
      <c r="E49" s="17"/>
      <c r="F49" s="17"/>
      <c r="G49" s="17"/>
      <c r="H49" s="17"/>
    </row>
    <row r="50" spans="1:8" s="3" customFormat="1" ht="36" customHeight="1" x14ac:dyDescent="0.3">
      <c r="A50" s="3">
        <v>23854</v>
      </c>
      <c r="B50" s="10" t="s">
        <v>3625</v>
      </c>
      <c r="C50" s="28"/>
      <c r="D50" s="11" t="s">
        <v>3626</v>
      </c>
      <c r="E50" s="18" t="s">
        <v>422</v>
      </c>
      <c r="F50" s="15">
        <v>20</v>
      </c>
      <c r="G50" s="19">
        <v>0</v>
      </c>
      <c r="H50" s="15">
        <f>IF(E50 = CHAR(37), F50*G50/100,F50*G50)</f>
        <v>0</v>
      </c>
    </row>
    <row r="51" spans="1:8" s="3" customFormat="1" ht="12" customHeight="1" x14ac:dyDescent="0.3">
      <c r="B51" s="16"/>
      <c r="C51" s="17"/>
      <c r="D51" s="17"/>
      <c r="E51" s="17"/>
      <c r="F51" s="17"/>
      <c r="G51" s="17"/>
      <c r="H51" s="17"/>
    </row>
    <row r="52" spans="1:8" s="3" customFormat="1" ht="12" customHeight="1" x14ac:dyDescent="0.3">
      <c r="A52" s="3">
        <v>23855</v>
      </c>
      <c r="B52" s="10"/>
      <c r="C52" s="28"/>
      <c r="D52" s="12" t="s">
        <v>3627</v>
      </c>
      <c r="E52" s="18"/>
      <c r="F52" s="15"/>
      <c r="G52" s="15"/>
      <c r="H52" s="15"/>
    </row>
    <row r="53" spans="1:8" s="3" customFormat="1" ht="12" customHeight="1" x14ac:dyDescent="0.3">
      <c r="B53" s="16"/>
      <c r="C53" s="17"/>
      <c r="D53" s="17"/>
      <c r="E53" s="17"/>
      <c r="F53" s="17"/>
      <c r="G53" s="17"/>
      <c r="H53" s="17"/>
    </row>
    <row r="54" spans="1:8" s="3" customFormat="1" ht="24" customHeight="1" x14ac:dyDescent="0.3">
      <c r="A54" s="3">
        <v>23856</v>
      </c>
      <c r="B54" s="10" t="s">
        <v>3628</v>
      </c>
      <c r="C54" s="28"/>
      <c r="D54" s="11" t="s">
        <v>3629</v>
      </c>
      <c r="E54" s="18" t="s">
        <v>176</v>
      </c>
      <c r="F54" s="15">
        <v>1</v>
      </c>
      <c r="G54" s="19">
        <v>0</v>
      </c>
      <c r="H54" s="15">
        <f>IF(E54 = CHAR(37), F54*G54/100,F54*G54)</f>
        <v>0</v>
      </c>
    </row>
    <row r="55" spans="1:8" s="3" customFormat="1" ht="12" customHeight="1" x14ac:dyDescent="0.3">
      <c r="B55" s="16"/>
      <c r="C55" s="17"/>
      <c r="D55" s="17"/>
      <c r="E55" s="17"/>
      <c r="F55" s="17"/>
      <c r="G55" s="17"/>
      <c r="H55" s="17"/>
    </row>
    <row r="56" spans="1:8" s="3" customFormat="1" ht="12" customHeight="1" x14ac:dyDescent="0.3">
      <c r="A56" s="3">
        <v>23857</v>
      </c>
      <c r="B56" s="10" t="s">
        <v>3630</v>
      </c>
      <c r="C56" s="28"/>
      <c r="D56" s="12" t="s">
        <v>3631</v>
      </c>
      <c r="E56" s="18"/>
      <c r="F56" s="15"/>
      <c r="G56" s="15"/>
      <c r="H56" s="15"/>
    </row>
    <row r="57" spans="1:8" s="3" customFormat="1" ht="12" customHeight="1" x14ac:dyDescent="0.3">
      <c r="B57" s="16"/>
      <c r="C57" s="17"/>
      <c r="D57" s="17"/>
      <c r="E57" s="17"/>
      <c r="F57" s="17"/>
      <c r="G57" s="17"/>
      <c r="H57" s="17"/>
    </row>
    <row r="58" spans="1:8" s="3" customFormat="1" ht="12" customHeight="1" x14ac:dyDescent="0.3">
      <c r="A58" s="3">
        <v>23858</v>
      </c>
      <c r="B58" s="10"/>
      <c r="C58" s="28"/>
      <c r="D58" s="12" t="s">
        <v>3632</v>
      </c>
      <c r="E58" s="18"/>
      <c r="F58" s="15"/>
      <c r="G58" s="15"/>
      <c r="H58" s="15"/>
    </row>
    <row r="59" spans="1:8" s="3" customFormat="1" ht="12" customHeight="1" x14ac:dyDescent="0.3">
      <c r="B59" s="16"/>
      <c r="C59" s="17"/>
      <c r="D59" s="17"/>
      <c r="E59" s="17"/>
      <c r="F59" s="17"/>
      <c r="G59" s="17"/>
      <c r="H59" s="17"/>
    </row>
    <row r="60" spans="1:8" s="3" customFormat="1" ht="60" customHeight="1" x14ac:dyDescent="0.3">
      <c r="A60" s="3">
        <v>23859</v>
      </c>
      <c r="B60" s="10" t="s">
        <v>3633</v>
      </c>
      <c r="C60" s="28"/>
      <c r="D60" s="11" t="s">
        <v>3634</v>
      </c>
      <c r="E60" s="18" t="s">
        <v>19</v>
      </c>
      <c r="F60" s="15">
        <v>1</v>
      </c>
      <c r="G60" s="19">
        <v>0</v>
      </c>
      <c r="H60" s="15">
        <f>IF(E60 = CHAR(37), F60*G60/100,F60*G60)</f>
        <v>0</v>
      </c>
    </row>
    <row r="61" spans="1:8" s="3" customFormat="1" ht="12" customHeight="1" x14ac:dyDescent="0.3">
      <c r="B61" s="16"/>
      <c r="C61" s="17"/>
      <c r="D61" s="17"/>
      <c r="E61" s="17"/>
      <c r="F61" s="17"/>
      <c r="G61" s="17"/>
      <c r="H61" s="17"/>
    </row>
    <row r="62" spans="1:8" s="3" customFormat="1" ht="12" customHeight="1" x14ac:dyDescent="0.3">
      <c r="A62" s="3">
        <v>23860</v>
      </c>
      <c r="B62" s="10" t="s">
        <v>3635</v>
      </c>
      <c r="C62" s="28"/>
      <c r="D62" s="11" t="s">
        <v>3636</v>
      </c>
      <c r="E62" s="18" t="s">
        <v>422</v>
      </c>
      <c r="F62" s="15">
        <v>1</v>
      </c>
      <c r="G62" s="19">
        <v>0</v>
      </c>
      <c r="H62" s="15">
        <f>IF(E62 = CHAR(37), F62*G62/100,F62*G62)</f>
        <v>0</v>
      </c>
    </row>
    <row r="63" spans="1:8" s="3" customFormat="1" ht="12" customHeight="1" x14ac:dyDescent="0.3">
      <c r="B63" s="16"/>
      <c r="C63" s="17"/>
      <c r="D63" s="17"/>
      <c r="E63" s="17"/>
      <c r="F63" s="17"/>
      <c r="G63" s="17"/>
      <c r="H63" s="17"/>
    </row>
    <row r="64" spans="1:8" s="3" customFormat="1" ht="12" customHeight="1" x14ac:dyDescent="0.3">
      <c r="A64" s="3">
        <v>23861</v>
      </c>
      <c r="B64" s="10"/>
      <c r="C64" s="28"/>
      <c r="D64" s="12" t="s">
        <v>3600</v>
      </c>
      <c r="E64" s="18"/>
      <c r="F64" s="15"/>
      <c r="G64" s="15"/>
      <c r="H64" s="15"/>
    </row>
    <row r="65" spans="1:8" s="3" customFormat="1" ht="12" customHeight="1" x14ac:dyDescent="0.3">
      <c r="B65" s="16"/>
      <c r="C65" s="17"/>
      <c r="D65" s="17"/>
      <c r="E65" s="17"/>
      <c r="F65" s="17"/>
      <c r="G65" s="17"/>
      <c r="H65" s="17"/>
    </row>
    <row r="66" spans="1:8" s="3" customFormat="1" ht="60" customHeight="1" x14ac:dyDescent="0.3">
      <c r="A66" s="3">
        <v>23862</v>
      </c>
      <c r="B66" s="10" t="s">
        <v>3637</v>
      </c>
      <c r="C66" s="28"/>
      <c r="D66" s="11" t="s">
        <v>3623</v>
      </c>
      <c r="E66" s="18" t="s">
        <v>422</v>
      </c>
      <c r="F66" s="15">
        <v>10</v>
      </c>
      <c r="G66" s="19">
        <v>0</v>
      </c>
      <c r="H66" s="15">
        <f>IF(E66 = CHAR(37), F66*G66/100,F66*G66)</f>
        <v>0</v>
      </c>
    </row>
    <row r="67" spans="1:8" s="3" customFormat="1" ht="12" customHeight="1" x14ac:dyDescent="0.3">
      <c r="B67" s="16"/>
      <c r="C67" s="17"/>
      <c r="D67" s="17"/>
      <c r="E67" s="17"/>
      <c r="F67" s="17"/>
      <c r="G67" s="17"/>
      <c r="H67" s="17"/>
    </row>
    <row r="68" spans="1:8" s="3" customFormat="1" ht="48" customHeight="1" x14ac:dyDescent="0.3">
      <c r="A68" s="3">
        <v>23863</v>
      </c>
      <c r="B68" s="10" t="s">
        <v>3638</v>
      </c>
      <c r="C68" s="28"/>
      <c r="D68" s="11" t="s">
        <v>3612</v>
      </c>
      <c r="E68" s="18" t="s">
        <v>422</v>
      </c>
      <c r="F68" s="15">
        <v>7</v>
      </c>
      <c r="G68" s="19">
        <v>0</v>
      </c>
      <c r="H68" s="15">
        <f>IF(E68 = CHAR(37), F68*G68/100,F68*G68)</f>
        <v>0</v>
      </c>
    </row>
    <row r="69" spans="1:8" s="3" customFormat="1" ht="12" customHeight="1" x14ac:dyDescent="0.3">
      <c r="B69" s="16"/>
      <c r="C69" s="17"/>
      <c r="D69" s="17"/>
      <c r="E69" s="17"/>
      <c r="F69" s="17"/>
      <c r="G69" s="17"/>
      <c r="H69" s="17"/>
    </row>
    <row r="70" spans="1:8" s="3" customFormat="1" ht="36" customHeight="1" x14ac:dyDescent="0.3">
      <c r="A70" s="3">
        <v>23864</v>
      </c>
      <c r="B70" s="10" t="s">
        <v>3639</v>
      </c>
      <c r="C70" s="28"/>
      <c r="D70" s="11" t="s">
        <v>3626</v>
      </c>
      <c r="E70" s="18" t="s">
        <v>422</v>
      </c>
      <c r="F70" s="15">
        <v>20</v>
      </c>
      <c r="G70" s="19">
        <v>0</v>
      </c>
      <c r="H70" s="15">
        <f>IF(E70 = CHAR(37), F70*G70/100,F70*G70)</f>
        <v>0</v>
      </c>
    </row>
    <row r="71" spans="1:8" s="3" customFormat="1" ht="12" customHeight="1" x14ac:dyDescent="0.3">
      <c r="B71" s="16"/>
      <c r="C71" s="17"/>
      <c r="D71" s="17"/>
      <c r="E71" s="17"/>
      <c r="F71" s="17"/>
      <c r="G71" s="17"/>
      <c r="H71" s="17"/>
    </row>
    <row r="72" spans="1:8" s="3" customFormat="1" ht="12" customHeight="1" x14ac:dyDescent="0.3">
      <c r="A72" s="3">
        <v>23865</v>
      </c>
      <c r="B72" s="10"/>
      <c r="C72" s="28"/>
      <c r="D72" s="12" t="s">
        <v>3627</v>
      </c>
      <c r="E72" s="18"/>
      <c r="F72" s="15"/>
      <c r="G72" s="15"/>
      <c r="H72" s="15"/>
    </row>
    <row r="73" spans="1:8" s="3" customFormat="1" ht="12" customHeight="1" x14ac:dyDescent="0.3">
      <c r="B73" s="16"/>
      <c r="C73" s="17"/>
      <c r="D73" s="17"/>
      <c r="E73" s="17"/>
      <c r="F73" s="17"/>
      <c r="G73" s="17"/>
      <c r="H73" s="17"/>
    </row>
    <row r="74" spans="1:8" s="3" customFormat="1" ht="24" customHeight="1" x14ac:dyDescent="0.3">
      <c r="A74" s="3">
        <v>23866</v>
      </c>
      <c r="B74" s="10" t="s">
        <v>3640</v>
      </c>
      <c r="C74" s="28"/>
      <c r="D74" s="11" t="s">
        <v>3629</v>
      </c>
      <c r="E74" s="18" t="s">
        <v>176</v>
      </c>
      <c r="F74" s="15">
        <v>1</v>
      </c>
      <c r="G74" s="19">
        <v>0</v>
      </c>
      <c r="H74" s="15">
        <f>IF(E74 = CHAR(37), F74*G74/100,F74*G74)</f>
        <v>0</v>
      </c>
    </row>
    <row r="75" spans="1:8" s="3" customFormat="1" ht="12" customHeight="1" x14ac:dyDescent="0.3">
      <c r="B75" s="16"/>
      <c r="C75" s="17"/>
      <c r="D75" s="17"/>
      <c r="E75" s="17"/>
      <c r="F75" s="17"/>
      <c r="G75" s="17"/>
      <c r="H75" s="17"/>
    </row>
    <row r="76" spans="1:8" s="3" customFormat="1" ht="12" customHeight="1" x14ac:dyDescent="0.3">
      <c r="B76" s="16"/>
      <c r="C76" s="17"/>
      <c r="D76" s="17"/>
      <c r="E76" s="17"/>
      <c r="F76" s="17"/>
      <c r="G76" s="17"/>
      <c r="H76" s="17"/>
    </row>
    <row r="77" spans="1:8" s="3" customFormat="1" ht="12" customHeight="1" x14ac:dyDescent="0.3">
      <c r="B77" s="16"/>
      <c r="C77" s="17"/>
      <c r="D77" s="17"/>
      <c r="E77" s="17"/>
      <c r="F77" s="17"/>
      <c r="G77" s="17"/>
      <c r="H77" s="17"/>
    </row>
    <row r="78" spans="1:8" s="3" customFormat="1" ht="12" customHeight="1" x14ac:dyDescent="0.3">
      <c r="B78" s="16"/>
      <c r="C78" s="17"/>
      <c r="D78" s="17"/>
      <c r="E78" s="17"/>
      <c r="F78" s="17"/>
      <c r="G78" s="17"/>
      <c r="H78" s="17"/>
    </row>
    <row r="79" spans="1:8" s="3" customFormat="1" ht="12" customHeight="1" x14ac:dyDescent="0.3">
      <c r="B79" s="16"/>
      <c r="C79" s="17"/>
      <c r="D79" s="17"/>
      <c r="E79" s="17"/>
      <c r="F79" s="17"/>
      <c r="G79" s="17"/>
      <c r="H79" s="17"/>
    </row>
    <row r="80" spans="1:8" s="3" customFormat="1" ht="12" customHeight="1" x14ac:dyDescent="0.3">
      <c r="B80" s="16"/>
      <c r="C80" s="17"/>
      <c r="D80" s="17"/>
      <c r="E80" s="17"/>
      <c r="F80" s="17"/>
      <c r="G80" s="17"/>
      <c r="H80" s="17"/>
    </row>
    <row r="81" spans="1:8" s="4" customFormat="1" ht="20.100000000000001" customHeight="1" x14ac:dyDescent="0.3">
      <c r="B81" s="20" t="s">
        <v>98</v>
      </c>
      <c r="C81" s="21"/>
      <c r="D81" s="22"/>
      <c r="E81" s="23"/>
      <c r="F81" s="24"/>
      <c r="G81" s="24"/>
      <c r="H81" s="25">
        <f>SUM(H45:H80)</f>
        <v>0</v>
      </c>
    </row>
    <row r="82" spans="1:8" s="1" customFormat="1" ht="13.8" x14ac:dyDescent="0.3">
      <c r="B82" s="6" t="s">
        <v>3595</v>
      </c>
    </row>
    <row r="83" spans="1:8" s="2" customFormat="1" ht="12" x14ac:dyDescent="0.3">
      <c r="H83" s="7" t="s">
        <v>3641</v>
      </c>
    </row>
    <row r="84" spans="1:8" s="3" customFormat="1" ht="27.45" customHeight="1" x14ac:dyDescent="0.3">
      <c r="B84" s="8" t="s">
        <v>4</v>
      </c>
      <c r="C84" s="8" t="s">
        <v>5</v>
      </c>
      <c r="D84" s="8" t="s">
        <v>6</v>
      </c>
      <c r="E84" s="8" t="s">
        <v>7</v>
      </c>
      <c r="F84" s="8" t="s">
        <v>8</v>
      </c>
      <c r="G84" s="8" t="s">
        <v>9</v>
      </c>
      <c r="H84" s="9" t="s">
        <v>10</v>
      </c>
    </row>
    <row r="85" spans="1:8" s="3" customFormat="1" ht="12" customHeight="1" x14ac:dyDescent="0.3">
      <c r="A85" s="3">
        <v>23813</v>
      </c>
      <c r="B85" s="10" t="s">
        <v>3642</v>
      </c>
      <c r="C85" s="28"/>
      <c r="D85" s="12" t="s">
        <v>3643</v>
      </c>
      <c r="E85" s="18"/>
      <c r="F85" s="15"/>
      <c r="G85" s="15"/>
      <c r="H85" s="15"/>
    </row>
    <row r="86" spans="1:8" s="3" customFormat="1" ht="12" customHeight="1" x14ac:dyDescent="0.3">
      <c r="B86" s="16"/>
      <c r="C86" s="17"/>
      <c r="D86" s="17"/>
      <c r="E86" s="17"/>
      <c r="F86" s="17"/>
      <c r="G86" s="17"/>
      <c r="H86" s="17"/>
    </row>
    <row r="87" spans="1:8" s="3" customFormat="1" ht="24" customHeight="1" x14ac:dyDescent="0.3">
      <c r="A87" s="3">
        <v>23867</v>
      </c>
      <c r="B87" s="10" t="s">
        <v>3644</v>
      </c>
      <c r="C87" s="28"/>
      <c r="D87" s="12" t="s">
        <v>3645</v>
      </c>
      <c r="E87" s="18"/>
      <c r="F87" s="15"/>
      <c r="G87" s="15"/>
      <c r="H87" s="15"/>
    </row>
    <row r="88" spans="1:8" s="3" customFormat="1" ht="12" customHeight="1" x14ac:dyDescent="0.3">
      <c r="B88" s="16"/>
      <c r="C88" s="17"/>
      <c r="D88" s="17"/>
      <c r="E88" s="17"/>
      <c r="F88" s="17"/>
      <c r="G88" s="17"/>
      <c r="H88" s="17"/>
    </row>
    <row r="89" spans="1:8" s="3" customFormat="1" ht="12" customHeight="1" x14ac:dyDescent="0.3">
      <c r="A89" s="3">
        <v>23868</v>
      </c>
      <c r="B89" s="10"/>
      <c r="C89" s="28"/>
      <c r="D89" s="12" t="s">
        <v>3600</v>
      </c>
      <c r="E89" s="18"/>
      <c r="F89" s="15"/>
      <c r="G89" s="15"/>
      <c r="H89" s="15"/>
    </row>
    <row r="90" spans="1:8" s="3" customFormat="1" ht="12" customHeight="1" x14ac:dyDescent="0.3">
      <c r="B90" s="16"/>
      <c r="C90" s="17"/>
      <c r="D90" s="17"/>
      <c r="E90" s="17"/>
      <c r="F90" s="17"/>
      <c r="G90" s="17"/>
      <c r="H90" s="17"/>
    </row>
    <row r="91" spans="1:8" s="3" customFormat="1" ht="48" customHeight="1" x14ac:dyDescent="0.3">
      <c r="A91" s="3">
        <v>23869</v>
      </c>
      <c r="B91" s="10" t="s">
        <v>3646</v>
      </c>
      <c r="C91" s="28"/>
      <c r="D91" s="11" t="s">
        <v>3647</v>
      </c>
      <c r="E91" s="18" t="s">
        <v>422</v>
      </c>
      <c r="F91" s="15">
        <v>180</v>
      </c>
      <c r="G91" s="19">
        <v>0</v>
      </c>
      <c r="H91" s="15">
        <f>IF(E91 = CHAR(37), F91*G91/100,F91*G91)</f>
        <v>0</v>
      </c>
    </row>
    <row r="92" spans="1:8" s="3" customFormat="1" ht="12" customHeight="1" x14ac:dyDescent="0.3">
      <c r="B92" s="16"/>
      <c r="C92" s="17"/>
      <c r="D92" s="17"/>
      <c r="E92" s="17"/>
      <c r="F92" s="17"/>
      <c r="G92" s="17"/>
      <c r="H92" s="17"/>
    </row>
    <row r="93" spans="1:8" s="3" customFormat="1" ht="48" customHeight="1" x14ac:dyDescent="0.3">
      <c r="A93" s="3">
        <v>23870</v>
      </c>
      <c r="B93" s="10" t="s">
        <v>3648</v>
      </c>
      <c r="C93" s="28"/>
      <c r="D93" s="11" t="s">
        <v>3608</v>
      </c>
      <c r="E93" s="18" t="s">
        <v>422</v>
      </c>
      <c r="F93" s="15">
        <v>180</v>
      </c>
      <c r="G93" s="19">
        <v>0</v>
      </c>
      <c r="H93" s="15">
        <f>IF(E93 = CHAR(37), F93*G93/100,F93*G93)</f>
        <v>0</v>
      </c>
    </row>
    <row r="94" spans="1:8" s="3" customFormat="1" ht="12" customHeight="1" x14ac:dyDescent="0.3">
      <c r="B94" s="16"/>
      <c r="C94" s="17"/>
      <c r="D94" s="17"/>
      <c r="E94" s="17"/>
      <c r="F94" s="17"/>
      <c r="G94" s="17"/>
      <c r="H94" s="17"/>
    </row>
    <row r="95" spans="1:8" s="3" customFormat="1" ht="48" customHeight="1" x14ac:dyDescent="0.3">
      <c r="A95" s="3">
        <v>23871</v>
      </c>
      <c r="B95" s="10" t="s">
        <v>3649</v>
      </c>
      <c r="C95" s="28"/>
      <c r="D95" s="11" t="s">
        <v>3610</v>
      </c>
      <c r="E95" s="18" t="s">
        <v>422</v>
      </c>
      <c r="F95" s="15">
        <v>180</v>
      </c>
      <c r="G95" s="19">
        <v>0</v>
      </c>
      <c r="H95" s="15">
        <f>IF(E95 = CHAR(37), F95*G95/100,F95*G95)</f>
        <v>0</v>
      </c>
    </row>
    <row r="96" spans="1:8" s="3" customFormat="1" ht="12" customHeight="1" x14ac:dyDescent="0.3">
      <c r="B96" s="16"/>
      <c r="C96" s="17"/>
      <c r="D96" s="17"/>
      <c r="E96" s="17"/>
      <c r="F96" s="17"/>
      <c r="G96" s="17"/>
      <c r="H96" s="17"/>
    </row>
    <row r="97" spans="1:8" s="3" customFormat="1" ht="48" customHeight="1" x14ac:dyDescent="0.3">
      <c r="A97" s="3">
        <v>23872</v>
      </c>
      <c r="B97" s="10" t="s">
        <v>3650</v>
      </c>
      <c r="C97" s="28"/>
      <c r="D97" s="11" t="s">
        <v>3612</v>
      </c>
      <c r="E97" s="18" t="s">
        <v>422</v>
      </c>
      <c r="F97" s="15">
        <v>180</v>
      </c>
      <c r="G97" s="19">
        <v>0</v>
      </c>
      <c r="H97" s="15">
        <f>IF(E97 = CHAR(37), F97*G97/100,F97*G97)</f>
        <v>0</v>
      </c>
    </row>
    <row r="98" spans="1:8" s="3" customFormat="1" ht="12" customHeight="1" x14ac:dyDescent="0.3">
      <c r="B98" s="16"/>
      <c r="C98" s="17"/>
      <c r="D98" s="17"/>
      <c r="E98" s="17"/>
      <c r="F98" s="17"/>
      <c r="G98" s="17"/>
      <c r="H98" s="17"/>
    </row>
    <row r="99" spans="1:8" s="3" customFormat="1" ht="24" customHeight="1" x14ac:dyDescent="0.3">
      <c r="A99" s="3">
        <v>23873</v>
      </c>
      <c r="B99" s="10" t="s">
        <v>3651</v>
      </c>
      <c r="C99" s="28"/>
      <c r="D99" s="11" t="s">
        <v>3614</v>
      </c>
      <c r="E99" s="18" t="s">
        <v>422</v>
      </c>
      <c r="F99" s="15">
        <v>180</v>
      </c>
      <c r="G99" s="19">
        <v>0</v>
      </c>
      <c r="H99" s="15">
        <f>IF(E99 = CHAR(37), F99*G99/100,F99*G99)</f>
        <v>0</v>
      </c>
    </row>
    <row r="100" spans="1:8" s="3" customFormat="1" ht="12" customHeight="1" x14ac:dyDescent="0.3">
      <c r="B100" s="16"/>
      <c r="C100" s="17"/>
      <c r="D100" s="17"/>
      <c r="E100" s="17"/>
      <c r="F100" s="17"/>
      <c r="G100" s="17"/>
      <c r="H100" s="17"/>
    </row>
    <row r="101" spans="1:8" s="3" customFormat="1" ht="12" customHeight="1" x14ac:dyDescent="0.3">
      <c r="A101" s="3">
        <v>23874</v>
      </c>
      <c r="B101" s="10" t="s">
        <v>3652</v>
      </c>
      <c r="C101" s="28"/>
      <c r="D101" s="12" t="s">
        <v>3653</v>
      </c>
      <c r="E101" s="18"/>
      <c r="F101" s="15"/>
      <c r="G101" s="15"/>
      <c r="H101" s="15"/>
    </row>
    <row r="102" spans="1:8" s="3" customFormat="1" ht="12" customHeight="1" x14ac:dyDescent="0.3">
      <c r="B102" s="16"/>
      <c r="C102" s="17"/>
      <c r="D102" s="17"/>
      <c r="E102" s="17"/>
      <c r="F102" s="17"/>
      <c r="G102" s="17"/>
      <c r="H102" s="17"/>
    </row>
    <row r="103" spans="1:8" s="3" customFormat="1" ht="12" customHeight="1" x14ac:dyDescent="0.3">
      <c r="A103" s="3">
        <v>23875</v>
      </c>
      <c r="B103" s="10"/>
      <c r="C103" s="28"/>
      <c r="D103" s="12" t="s">
        <v>3600</v>
      </c>
      <c r="E103" s="18"/>
      <c r="F103" s="15"/>
      <c r="G103" s="15"/>
      <c r="H103" s="15"/>
    </row>
    <row r="104" spans="1:8" s="3" customFormat="1" ht="12" customHeight="1" x14ac:dyDescent="0.3">
      <c r="B104" s="16"/>
      <c r="C104" s="17"/>
      <c r="D104" s="17"/>
      <c r="E104" s="17"/>
      <c r="F104" s="17"/>
      <c r="G104" s="17"/>
      <c r="H104" s="17"/>
    </row>
    <row r="105" spans="1:8" s="3" customFormat="1" ht="36" customHeight="1" x14ac:dyDescent="0.3">
      <c r="A105" s="3">
        <v>23876</v>
      </c>
      <c r="B105" s="10" t="s">
        <v>3654</v>
      </c>
      <c r="C105" s="28"/>
      <c r="D105" s="11" t="s">
        <v>3604</v>
      </c>
      <c r="E105" s="18" t="s">
        <v>434</v>
      </c>
      <c r="F105" s="15">
        <v>5</v>
      </c>
      <c r="G105" s="19">
        <v>0</v>
      </c>
      <c r="H105" s="15">
        <f>IF(E105 = CHAR(37), F105*G105/100,F105*G105)</f>
        <v>0</v>
      </c>
    </row>
    <row r="106" spans="1:8" s="3" customFormat="1" ht="12" customHeight="1" x14ac:dyDescent="0.3">
      <c r="B106" s="16"/>
      <c r="C106" s="17"/>
      <c r="D106" s="17"/>
      <c r="E106" s="17"/>
      <c r="F106" s="17"/>
      <c r="G106" s="17"/>
      <c r="H106" s="17"/>
    </row>
    <row r="107" spans="1:8" s="3" customFormat="1" ht="24" customHeight="1" x14ac:dyDescent="0.3">
      <c r="A107" s="3">
        <v>23877</v>
      </c>
      <c r="B107" s="10" t="s">
        <v>3655</v>
      </c>
      <c r="C107" s="28"/>
      <c r="D107" s="11" t="s">
        <v>3606</v>
      </c>
      <c r="E107" s="18" t="s">
        <v>434</v>
      </c>
      <c r="F107" s="15">
        <v>5</v>
      </c>
      <c r="G107" s="19">
        <v>0</v>
      </c>
      <c r="H107" s="15">
        <f>IF(E107 = CHAR(37), F107*G107/100,F107*G107)</f>
        <v>0</v>
      </c>
    </row>
    <row r="108" spans="1:8" s="3" customFormat="1" ht="12" customHeight="1" x14ac:dyDescent="0.3">
      <c r="B108" s="16"/>
      <c r="C108" s="17"/>
      <c r="D108" s="17"/>
      <c r="E108" s="17"/>
      <c r="F108" s="17"/>
      <c r="G108" s="17"/>
      <c r="H108" s="17"/>
    </row>
    <row r="109" spans="1:8" s="3" customFormat="1" ht="24" customHeight="1" x14ac:dyDescent="0.3">
      <c r="A109" s="3">
        <v>23878</v>
      </c>
      <c r="B109" s="10" t="s">
        <v>3656</v>
      </c>
      <c r="C109" s="28"/>
      <c r="D109" s="12" t="s">
        <v>3657</v>
      </c>
      <c r="E109" s="18"/>
      <c r="F109" s="15"/>
      <c r="G109" s="15"/>
      <c r="H109" s="15"/>
    </row>
    <row r="110" spans="1:8" s="3" customFormat="1" ht="12" customHeight="1" x14ac:dyDescent="0.3">
      <c r="B110" s="16"/>
      <c r="C110" s="17"/>
      <c r="D110" s="17"/>
      <c r="E110" s="17"/>
      <c r="F110" s="17"/>
      <c r="G110" s="17"/>
      <c r="H110" s="17"/>
    </row>
    <row r="111" spans="1:8" s="3" customFormat="1" ht="12" customHeight="1" x14ac:dyDescent="0.3">
      <c r="A111" s="3">
        <v>23879</v>
      </c>
      <c r="B111" s="10"/>
      <c r="C111" s="28"/>
      <c r="D111" s="12" t="s">
        <v>3600</v>
      </c>
      <c r="E111" s="18"/>
      <c r="F111" s="15"/>
      <c r="G111" s="15"/>
      <c r="H111" s="15"/>
    </row>
    <row r="112" spans="1:8" s="3" customFormat="1" ht="12" customHeight="1" x14ac:dyDescent="0.3">
      <c r="B112" s="16"/>
      <c r="C112" s="17"/>
      <c r="D112" s="17"/>
      <c r="E112" s="17"/>
      <c r="F112" s="17"/>
      <c r="G112" s="17"/>
      <c r="H112" s="17"/>
    </row>
    <row r="113" spans="1:8" s="3" customFormat="1" ht="36" customHeight="1" x14ac:dyDescent="0.3">
      <c r="A113" s="3">
        <v>23880</v>
      </c>
      <c r="B113" s="10" t="s">
        <v>3658</v>
      </c>
      <c r="C113" s="28"/>
      <c r="D113" s="11" t="s">
        <v>3604</v>
      </c>
      <c r="E113" s="18" t="s">
        <v>434</v>
      </c>
      <c r="F113" s="15">
        <v>5</v>
      </c>
      <c r="G113" s="19">
        <v>0</v>
      </c>
      <c r="H113" s="15">
        <f>IF(E113 = CHAR(37), F113*G113/100,F113*G113)</f>
        <v>0</v>
      </c>
    </row>
    <row r="114" spans="1:8" s="3" customFormat="1" ht="12" customHeight="1" x14ac:dyDescent="0.3">
      <c r="B114" s="16"/>
      <c r="C114" s="17"/>
      <c r="D114" s="17"/>
      <c r="E114" s="17"/>
      <c r="F114" s="17"/>
      <c r="G114" s="17"/>
      <c r="H114" s="17"/>
    </row>
    <row r="115" spans="1:8" s="3" customFormat="1" ht="24" customHeight="1" x14ac:dyDescent="0.3">
      <c r="A115" s="3">
        <v>23881</v>
      </c>
      <c r="B115" s="10" t="s">
        <v>3659</v>
      </c>
      <c r="C115" s="28"/>
      <c r="D115" s="11" t="s">
        <v>3606</v>
      </c>
      <c r="E115" s="18" t="s">
        <v>434</v>
      </c>
      <c r="F115" s="15">
        <v>5</v>
      </c>
      <c r="G115" s="19">
        <v>0</v>
      </c>
      <c r="H115" s="15">
        <f>IF(E115 = CHAR(37), F115*G115/100,F115*G115)</f>
        <v>0</v>
      </c>
    </row>
    <row r="116" spans="1:8" s="3" customFormat="1" ht="12" customHeight="1" x14ac:dyDescent="0.3">
      <c r="B116" s="16"/>
      <c r="C116" s="17"/>
      <c r="D116" s="17"/>
      <c r="E116" s="17"/>
      <c r="F116" s="17"/>
      <c r="G116" s="17"/>
      <c r="H116" s="17"/>
    </row>
    <row r="117" spans="1:8" s="3" customFormat="1" ht="24" customHeight="1" x14ac:dyDescent="0.3">
      <c r="A117" s="3">
        <v>23882</v>
      </c>
      <c r="B117" s="10" t="s">
        <v>3660</v>
      </c>
      <c r="C117" s="28"/>
      <c r="D117" s="12" t="s">
        <v>3661</v>
      </c>
      <c r="E117" s="18"/>
      <c r="F117" s="15"/>
      <c r="G117" s="15"/>
      <c r="H117" s="15"/>
    </row>
    <row r="118" spans="1:8" s="3" customFormat="1" ht="12" customHeight="1" x14ac:dyDescent="0.3">
      <c r="B118" s="16"/>
      <c r="C118" s="17"/>
      <c r="D118" s="17"/>
      <c r="E118" s="17"/>
      <c r="F118" s="17"/>
      <c r="G118" s="17"/>
      <c r="H118" s="17"/>
    </row>
    <row r="119" spans="1:8" s="3" customFormat="1" ht="12" customHeight="1" x14ac:dyDescent="0.3">
      <c r="A119" s="3">
        <v>23883</v>
      </c>
      <c r="B119" s="10"/>
      <c r="C119" s="28"/>
      <c r="D119" s="12" t="s">
        <v>3600</v>
      </c>
      <c r="E119" s="18"/>
      <c r="F119" s="15"/>
      <c r="G119" s="15"/>
      <c r="H119" s="15"/>
    </row>
    <row r="120" spans="1:8" s="3" customFormat="1" ht="12" customHeight="1" x14ac:dyDescent="0.3">
      <c r="B120" s="16"/>
      <c r="C120" s="17"/>
      <c r="D120" s="17"/>
      <c r="E120" s="17"/>
      <c r="F120" s="17"/>
      <c r="G120" s="17"/>
      <c r="H120" s="17"/>
    </row>
    <row r="121" spans="1:8" s="3" customFormat="1" ht="12" customHeight="1" x14ac:dyDescent="0.3">
      <c r="B121" s="16"/>
      <c r="C121" s="17"/>
      <c r="D121" s="17"/>
      <c r="E121" s="17"/>
      <c r="F121" s="17"/>
      <c r="G121" s="17"/>
      <c r="H121" s="17"/>
    </row>
    <row r="122" spans="1:8" s="3" customFormat="1" ht="12" customHeight="1" x14ac:dyDescent="0.3">
      <c r="B122" s="16"/>
      <c r="C122" s="17"/>
      <c r="D122" s="17"/>
      <c r="E122" s="17"/>
      <c r="F122" s="17"/>
      <c r="G122" s="17"/>
      <c r="H122" s="17"/>
    </row>
    <row r="123" spans="1:8" s="4" customFormat="1" ht="20.100000000000001" customHeight="1" x14ac:dyDescent="0.3">
      <c r="B123" s="20" t="s">
        <v>78</v>
      </c>
      <c r="C123" s="21"/>
      <c r="D123" s="22"/>
      <c r="E123" s="23"/>
      <c r="F123" s="24"/>
      <c r="G123" s="24"/>
      <c r="H123" s="25">
        <f>SUM(H85:H122)</f>
        <v>0</v>
      </c>
    </row>
    <row r="124" spans="1:8" s="1" customFormat="1" ht="13.8" x14ac:dyDescent="0.3">
      <c r="B124" s="6" t="s">
        <v>3595</v>
      </c>
    </row>
    <row r="125" spans="1:8" s="2" customFormat="1" ht="12" x14ac:dyDescent="0.3">
      <c r="H125" s="7" t="s">
        <v>3641</v>
      </c>
    </row>
    <row r="126" spans="1:8" s="3" customFormat="1" ht="27.45" customHeight="1" x14ac:dyDescent="0.3">
      <c r="B126" s="8" t="s">
        <v>4</v>
      </c>
      <c r="C126" s="8" t="s">
        <v>5</v>
      </c>
      <c r="D126" s="8" t="s">
        <v>6</v>
      </c>
      <c r="E126" s="8" t="s">
        <v>7</v>
      </c>
      <c r="F126" s="8" t="s">
        <v>8</v>
      </c>
      <c r="G126" s="8" t="s">
        <v>9</v>
      </c>
      <c r="H126" s="9" t="s">
        <v>10</v>
      </c>
    </row>
    <row r="127" spans="1:8" s="4" customFormat="1" ht="20.100000000000001" customHeight="1" x14ac:dyDescent="0.3">
      <c r="B127" s="20" t="s">
        <v>79</v>
      </c>
      <c r="C127" s="21"/>
      <c r="D127" s="22"/>
      <c r="E127" s="23"/>
      <c r="F127" s="24"/>
      <c r="G127" s="24"/>
      <c r="H127" s="25">
        <f>H123</f>
        <v>0</v>
      </c>
    </row>
    <row r="128" spans="1:8" s="3" customFormat="1" ht="36" customHeight="1" x14ac:dyDescent="0.3">
      <c r="A128" s="3">
        <v>23884</v>
      </c>
      <c r="B128" s="10" t="s">
        <v>3662</v>
      </c>
      <c r="C128" s="28"/>
      <c r="D128" s="11" t="s">
        <v>3604</v>
      </c>
      <c r="E128" s="18" t="s">
        <v>434</v>
      </c>
      <c r="F128" s="15">
        <v>5</v>
      </c>
      <c r="G128" s="19">
        <v>0</v>
      </c>
      <c r="H128" s="15">
        <f>IF(E128 = CHAR(37), F128*G128/100,F128*G128)</f>
        <v>0</v>
      </c>
    </row>
    <row r="129" spans="1:8" s="3" customFormat="1" ht="12" customHeight="1" x14ac:dyDescent="0.3">
      <c r="B129" s="16"/>
      <c r="C129" s="17"/>
      <c r="D129" s="17"/>
      <c r="E129" s="17"/>
      <c r="F129" s="17"/>
      <c r="G129" s="17"/>
      <c r="H129" s="17"/>
    </row>
    <row r="130" spans="1:8" s="3" customFormat="1" ht="24" customHeight="1" x14ac:dyDescent="0.3">
      <c r="A130" s="3">
        <v>23885</v>
      </c>
      <c r="B130" s="10" t="s">
        <v>3663</v>
      </c>
      <c r="C130" s="28"/>
      <c r="D130" s="11" t="s">
        <v>3606</v>
      </c>
      <c r="E130" s="18" t="s">
        <v>434</v>
      </c>
      <c r="F130" s="15">
        <v>5</v>
      </c>
      <c r="G130" s="19">
        <v>0</v>
      </c>
      <c r="H130" s="15">
        <f>IF(E130 = CHAR(37), F130*G130/100,F130*G130)</f>
        <v>0</v>
      </c>
    </row>
    <row r="131" spans="1:8" s="3" customFormat="1" ht="12" customHeight="1" x14ac:dyDescent="0.3">
      <c r="B131" s="16"/>
      <c r="C131" s="17"/>
      <c r="D131" s="17"/>
      <c r="E131" s="17"/>
      <c r="F131" s="17"/>
      <c r="G131" s="17"/>
      <c r="H131" s="17"/>
    </row>
    <row r="132" spans="1:8" s="3" customFormat="1" ht="48" customHeight="1" x14ac:dyDescent="0.3">
      <c r="A132" s="3">
        <v>23886</v>
      </c>
      <c r="B132" s="10" t="s">
        <v>3664</v>
      </c>
      <c r="C132" s="28"/>
      <c r="D132" s="11" t="s">
        <v>3610</v>
      </c>
      <c r="E132" s="18" t="s">
        <v>422</v>
      </c>
      <c r="F132" s="15">
        <v>180</v>
      </c>
      <c r="G132" s="19">
        <v>0</v>
      </c>
      <c r="H132" s="15">
        <f>IF(E132 = CHAR(37), F132*G132/100,F132*G132)</f>
        <v>0</v>
      </c>
    </row>
    <row r="133" spans="1:8" s="3" customFormat="1" ht="12" customHeight="1" x14ac:dyDescent="0.3">
      <c r="B133" s="16"/>
      <c r="C133" s="17"/>
      <c r="D133" s="17"/>
      <c r="E133" s="17"/>
      <c r="F133" s="17"/>
      <c r="G133" s="17"/>
      <c r="H133" s="17"/>
    </row>
    <row r="134" spans="1:8" s="3" customFormat="1" ht="48" customHeight="1" x14ac:dyDescent="0.3">
      <c r="A134" s="3">
        <v>23887</v>
      </c>
      <c r="B134" s="10" t="s">
        <v>3665</v>
      </c>
      <c r="C134" s="28"/>
      <c r="D134" s="11" t="s">
        <v>3612</v>
      </c>
      <c r="E134" s="18" t="s">
        <v>422</v>
      </c>
      <c r="F134" s="15">
        <v>180</v>
      </c>
      <c r="G134" s="19">
        <v>0</v>
      </c>
      <c r="H134" s="15">
        <f>IF(E134 = CHAR(37), F134*G134/100,F134*G134)</f>
        <v>0</v>
      </c>
    </row>
    <row r="135" spans="1:8" s="3" customFormat="1" ht="12" customHeight="1" x14ac:dyDescent="0.3">
      <c r="B135" s="16"/>
      <c r="C135" s="17"/>
      <c r="D135" s="17"/>
      <c r="E135" s="17"/>
      <c r="F135" s="17"/>
      <c r="G135" s="17"/>
      <c r="H135" s="17"/>
    </row>
    <row r="136" spans="1:8" s="3" customFormat="1" ht="24" customHeight="1" x14ac:dyDescent="0.3">
      <c r="A136" s="3">
        <v>23888</v>
      </c>
      <c r="B136" s="10" t="s">
        <v>3666</v>
      </c>
      <c r="C136" s="28"/>
      <c r="D136" s="11" t="s">
        <v>3667</v>
      </c>
      <c r="E136" s="18" t="s">
        <v>422</v>
      </c>
      <c r="F136" s="15">
        <v>30</v>
      </c>
      <c r="G136" s="19">
        <v>0</v>
      </c>
      <c r="H136" s="15">
        <f>IF(E136 = CHAR(37), F136*G136/100,F136*G136)</f>
        <v>0</v>
      </c>
    </row>
    <row r="137" spans="1:8" s="3" customFormat="1" ht="12" customHeight="1" x14ac:dyDescent="0.3">
      <c r="B137" s="16"/>
      <c r="C137" s="17"/>
      <c r="D137" s="17"/>
      <c r="E137" s="17"/>
      <c r="F137" s="17"/>
      <c r="G137" s="17"/>
      <c r="H137" s="17"/>
    </row>
    <row r="138" spans="1:8" s="3" customFormat="1" ht="12" customHeight="1" x14ac:dyDescent="0.3">
      <c r="B138" s="16"/>
      <c r="C138" s="17"/>
      <c r="D138" s="17"/>
      <c r="E138" s="17"/>
      <c r="F138" s="17"/>
      <c r="G138" s="17"/>
      <c r="H138" s="17"/>
    </row>
    <row r="139" spans="1:8" s="3" customFormat="1" ht="12" customHeight="1" x14ac:dyDescent="0.3">
      <c r="B139" s="16"/>
      <c r="C139" s="17"/>
      <c r="D139" s="17"/>
      <c r="E139" s="17"/>
      <c r="F139" s="17"/>
      <c r="G139" s="17"/>
      <c r="H139" s="17"/>
    </row>
    <row r="140" spans="1:8" s="3" customFormat="1" ht="12" customHeight="1" x14ac:dyDescent="0.3">
      <c r="B140" s="16"/>
      <c r="C140" s="17"/>
      <c r="D140" s="17"/>
      <c r="E140" s="17"/>
      <c r="F140" s="17"/>
      <c r="G140" s="17"/>
      <c r="H140" s="17"/>
    </row>
    <row r="141" spans="1:8" s="3" customFormat="1" ht="12" customHeight="1" x14ac:dyDescent="0.3">
      <c r="B141" s="16"/>
      <c r="C141" s="17"/>
      <c r="D141" s="17"/>
      <c r="E141" s="17"/>
      <c r="F141" s="17"/>
      <c r="G141" s="17"/>
      <c r="H141" s="17"/>
    </row>
    <row r="142" spans="1:8" s="3" customFormat="1" ht="12" customHeight="1" x14ac:dyDescent="0.3">
      <c r="B142" s="16"/>
      <c r="C142" s="17"/>
      <c r="D142" s="17"/>
      <c r="E142" s="17"/>
      <c r="F142" s="17"/>
      <c r="G142" s="17"/>
      <c r="H142" s="17"/>
    </row>
    <row r="143" spans="1:8" s="3" customFormat="1" ht="12" customHeight="1" x14ac:dyDescent="0.3">
      <c r="B143" s="16"/>
      <c r="C143" s="17"/>
      <c r="D143" s="17"/>
      <c r="E143" s="17"/>
      <c r="F143" s="17"/>
      <c r="G143" s="17"/>
      <c r="H143" s="17"/>
    </row>
    <row r="144" spans="1:8" s="3" customFormat="1" ht="12" customHeight="1" x14ac:dyDescent="0.3">
      <c r="B144" s="16"/>
      <c r="C144" s="17"/>
      <c r="D144" s="17"/>
      <c r="E144" s="17"/>
      <c r="F144" s="17"/>
      <c r="G144" s="17"/>
      <c r="H144" s="17"/>
    </row>
    <row r="145" spans="2:8" s="3" customFormat="1" ht="12" customHeight="1" x14ac:dyDescent="0.3">
      <c r="B145" s="16"/>
      <c r="C145" s="17"/>
      <c r="D145" s="17"/>
      <c r="E145" s="17"/>
      <c r="F145" s="17"/>
      <c r="G145" s="17"/>
      <c r="H145" s="17"/>
    </row>
    <row r="146" spans="2:8" s="3" customFormat="1" ht="12" customHeight="1" x14ac:dyDescent="0.3">
      <c r="B146" s="16"/>
      <c r="C146" s="17"/>
      <c r="D146" s="17"/>
      <c r="E146" s="17"/>
      <c r="F146" s="17"/>
      <c r="G146" s="17"/>
      <c r="H146" s="17"/>
    </row>
    <row r="147" spans="2:8" s="3" customFormat="1" ht="12" customHeight="1" x14ac:dyDescent="0.3">
      <c r="B147" s="16"/>
      <c r="C147" s="17"/>
      <c r="D147" s="17"/>
      <c r="E147" s="17"/>
      <c r="F147" s="17"/>
      <c r="G147" s="17"/>
      <c r="H147" s="17"/>
    </row>
    <row r="148" spans="2:8" s="3" customFormat="1" ht="12" customHeight="1" x14ac:dyDescent="0.3">
      <c r="B148" s="16"/>
      <c r="C148" s="17"/>
      <c r="D148" s="17"/>
      <c r="E148" s="17"/>
      <c r="F148" s="17"/>
      <c r="G148" s="17"/>
      <c r="H148" s="17"/>
    </row>
    <row r="149" spans="2:8" s="3" customFormat="1" ht="12" customHeight="1" x14ac:dyDescent="0.3">
      <c r="B149" s="16"/>
      <c r="C149" s="17"/>
      <c r="D149" s="17"/>
      <c r="E149" s="17"/>
      <c r="F149" s="17"/>
      <c r="G149" s="17"/>
      <c r="H149" s="17"/>
    </row>
    <row r="150" spans="2:8" s="3" customFormat="1" ht="12" customHeight="1" x14ac:dyDescent="0.3">
      <c r="B150" s="16"/>
      <c r="C150" s="17"/>
      <c r="D150" s="17"/>
      <c r="E150" s="17"/>
      <c r="F150" s="17"/>
      <c r="G150" s="17"/>
      <c r="H150" s="17"/>
    </row>
    <row r="151" spans="2:8" s="3" customFormat="1" ht="12" customHeight="1" x14ac:dyDescent="0.3">
      <c r="B151" s="16"/>
      <c r="C151" s="17"/>
      <c r="D151" s="17"/>
      <c r="E151" s="17"/>
      <c r="F151" s="17"/>
      <c r="G151" s="17"/>
      <c r="H151" s="17"/>
    </row>
    <row r="152" spans="2:8" s="3" customFormat="1" ht="12" customHeight="1" x14ac:dyDescent="0.3">
      <c r="B152" s="16"/>
      <c r="C152" s="17"/>
      <c r="D152" s="17"/>
      <c r="E152" s="17"/>
      <c r="F152" s="17"/>
      <c r="G152" s="17"/>
      <c r="H152" s="17"/>
    </row>
    <row r="153" spans="2:8" s="3" customFormat="1" ht="12" customHeight="1" x14ac:dyDescent="0.3">
      <c r="B153" s="16"/>
      <c r="C153" s="17"/>
      <c r="D153" s="17"/>
      <c r="E153" s="17"/>
      <c r="F153" s="17"/>
      <c r="G153" s="17"/>
      <c r="H153" s="17"/>
    </row>
    <row r="154" spans="2:8" s="3" customFormat="1" ht="12" customHeight="1" x14ac:dyDescent="0.3">
      <c r="B154" s="16"/>
      <c r="C154" s="17"/>
      <c r="D154" s="17"/>
      <c r="E154" s="17"/>
      <c r="F154" s="17"/>
      <c r="G154" s="17"/>
      <c r="H154" s="17"/>
    </row>
    <row r="155" spans="2:8" s="3" customFormat="1" ht="12" customHeight="1" x14ac:dyDescent="0.3">
      <c r="B155" s="16"/>
      <c r="C155" s="17"/>
      <c r="D155" s="17"/>
      <c r="E155" s="17"/>
      <c r="F155" s="17"/>
      <c r="G155" s="17"/>
      <c r="H155" s="17"/>
    </row>
    <row r="156" spans="2:8" s="3" customFormat="1" ht="12" customHeight="1" x14ac:dyDescent="0.3">
      <c r="B156" s="16"/>
      <c r="C156" s="17"/>
      <c r="D156" s="17"/>
      <c r="E156" s="17"/>
      <c r="F156" s="17"/>
      <c r="G156" s="17"/>
      <c r="H156" s="17"/>
    </row>
    <row r="157" spans="2:8" s="3" customFormat="1" ht="12" customHeight="1" x14ac:dyDescent="0.3">
      <c r="B157" s="16"/>
      <c r="C157" s="17"/>
      <c r="D157" s="17"/>
      <c r="E157" s="17"/>
      <c r="F157" s="17"/>
      <c r="G157" s="17"/>
      <c r="H157" s="17"/>
    </row>
    <row r="158" spans="2:8" s="3" customFormat="1" ht="12" customHeight="1" x14ac:dyDescent="0.3">
      <c r="B158" s="16"/>
      <c r="C158" s="17"/>
      <c r="D158" s="17"/>
      <c r="E158" s="17"/>
      <c r="F158" s="17"/>
      <c r="G158" s="17"/>
      <c r="H158" s="17"/>
    </row>
    <row r="159" spans="2:8" s="3" customFormat="1" ht="12" customHeight="1" x14ac:dyDescent="0.3">
      <c r="B159" s="16"/>
      <c r="C159" s="17"/>
      <c r="D159" s="17"/>
      <c r="E159" s="17"/>
      <c r="F159" s="17"/>
      <c r="G159" s="17"/>
      <c r="H159" s="17"/>
    </row>
    <row r="160" spans="2:8" s="3" customFormat="1" ht="12" customHeight="1" x14ac:dyDescent="0.3">
      <c r="B160" s="16"/>
      <c r="C160" s="17"/>
      <c r="D160" s="17"/>
      <c r="E160" s="17"/>
      <c r="F160" s="17"/>
      <c r="G160" s="17"/>
      <c r="H160" s="17"/>
    </row>
    <row r="161" spans="2:8" s="3" customFormat="1" ht="12" customHeight="1" x14ac:dyDescent="0.3">
      <c r="B161" s="16"/>
      <c r="C161" s="17"/>
      <c r="D161" s="17"/>
      <c r="E161" s="17"/>
      <c r="F161" s="17"/>
      <c r="G161" s="17"/>
      <c r="H161" s="17"/>
    </row>
    <row r="162" spans="2:8" s="3" customFormat="1" ht="12" customHeight="1" x14ac:dyDescent="0.3">
      <c r="B162" s="16"/>
      <c r="C162" s="17"/>
      <c r="D162" s="17"/>
      <c r="E162" s="17"/>
      <c r="F162" s="17"/>
      <c r="G162" s="17"/>
      <c r="H162" s="17"/>
    </row>
    <row r="163" spans="2:8" s="3" customFormat="1" ht="12" customHeight="1" x14ac:dyDescent="0.3">
      <c r="B163" s="16"/>
      <c r="C163" s="17"/>
      <c r="D163" s="17"/>
      <c r="E163" s="17"/>
      <c r="F163" s="17"/>
      <c r="G163" s="17"/>
      <c r="H163" s="17"/>
    </row>
    <row r="164" spans="2:8" s="3" customFormat="1" ht="12" customHeight="1" x14ac:dyDescent="0.3">
      <c r="B164" s="16"/>
      <c r="C164" s="17"/>
      <c r="D164" s="17"/>
      <c r="E164" s="17"/>
      <c r="F164" s="17"/>
      <c r="G164" s="17"/>
      <c r="H164" s="17"/>
    </row>
    <row r="165" spans="2:8" s="3" customFormat="1" ht="12" customHeight="1" x14ac:dyDescent="0.3">
      <c r="B165" s="16"/>
      <c r="C165" s="17"/>
      <c r="D165" s="17"/>
      <c r="E165" s="17"/>
      <c r="F165" s="17"/>
      <c r="G165" s="17"/>
      <c r="H165" s="17"/>
    </row>
    <row r="166" spans="2:8" s="3" customFormat="1" ht="12" customHeight="1" x14ac:dyDescent="0.3">
      <c r="B166" s="16"/>
      <c r="C166" s="17"/>
      <c r="D166" s="17"/>
      <c r="E166" s="17"/>
      <c r="F166" s="17"/>
      <c r="G166" s="17"/>
      <c r="H166" s="17"/>
    </row>
    <row r="167" spans="2:8" s="3" customFormat="1" ht="12" customHeight="1" x14ac:dyDescent="0.3">
      <c r="B167" s="16"/>
      <c r="C167" s="17"/>
      <c r="D167" s="17"/>
      <c r="E167" s="17"/>
      <c r="F167" s="17"/>
      <c r="G167" s="17"/>
      <c r="H167" s="17"/>
    </row>
    <row r="168" spans="2:8" s="3" customFormat="1" ht="12" customHeight="1" x14ac:dyDescent="0.3">
      <c r="B168" s="16"/>
      <c r="C168" s="17"/>
      <c r="D168" s="17"/>
      <c r="E168" s="17"/>
      <c r="F168" s="17"/>
      <c r="G168" s="17"/>
      <c r="H168" s="17"/>
    </row>
    <row r="169" spans="2:8" s="3" customFormat="1" ht="12" customHeight="1" x14ac:dyDescent="0.3">
      <c r="B169" s="16"/>
      <c r="C169" s="17"/>
      <c r="D169" s="17"/>
      <c r="E169" s="17"/>
      <c r="F169" s="17"/>
      <c r="G169" s="17"/>
      <c r="H169" s="17"/>
    </row>
    <row r="170" spans="2:8" s="3" customFormat="1" ht="12" customHeight="1" x14ac:dyDescent="0.3">
      <c r="B170" s="16"/>
      <c r="C170" s="17"/>
      <c r="D170" s="17"/>
      <c r="E170" s="17"/>
      <c r="F170" s="17"/>
      <c r="G170" s="17"/>
      <c r="H170" s="17"/>
    </row>
    <row r="171" spans="2:8" s="3" customFormat="1" ht="12" customHeight="1" x14ac:dyDescent="0.3">
      <c r="B171" s="16"/>
      <c r="C171" s="17"/>
      <c r="D171" s="17"/>
      <c r="E171" s="17"/>
      <c r="F171" s="17"/>
      <c r="G171" s="17"/>
      <c r="H171" s="17"/>
    </row>
    <row r="172" spans="2:8" s="3" customFormat="1" ht="12" customHeight="1" x14ac:dyDescent="0.3">
      <c r="B172" s="16"/>
      <c r="C172" s="17"/>
      <c r="D172" s="17"/>
      <c r="E172" s="17"/>
      <c r="F172" s="17"/>
      <c r="G172" s="17"/>
      <c r="H172" s="17"/>
    </row>
    <row r="173" spans="2:8" s="3" customFormat="1" ht="12" customHeight="1" x14ac:dyDescent="0.3">
      <c r="B173" s="16"/>
      <c r="C173" s="17"/>
      <c r="D173" s="17"/>
      <c r="E173" s="17"/>
      <c r="F173" s="17"/>
      <c r="G173" s="17"/>
      <c r="H173" s="17"/>
    </row>
    <row r="174" spans="2:8" s="3" customFormat="1" ht="12" customHeight="1" x14ac:dyDescent="0.3">
      <c r="B174" s="16"/>
      <c r="C174" s="17"/>
      <c r="D174" s="17"/>
      <c r="E174" s="17"/>
      <c r="F174" s="17"/>
      <c r="G174" s="17"/>
      <c r="H174" s="17"/>
    </row>
    <row r="175" spans="2:8" s="3" customFormat="1" ht="12" customHeight="1" x14ac:dyDescent="0.3">
      <c r="B175" s="16"/>
      <c r="C175" s="17"/>
      <c r="D175" s="17"/>
      <c r="E175" s="17"/>
      <c r="F175" s="17"/>
      <c r="G175" s="17"/>
      <c r="H175" s="17"/>
    </row>
    <row r="176" spans="2:8" s="3" customFormat="1" ht="12" customHeight="1" x14ac:dyDescent="0.3">
      <c r="B176" s="16"/>
      <c r="C176" s="17"/>
      <c r="D176" s="17"/>
      <c r="E176" s="17"/>
      <c r="F176" s="17"/>
      <c r="G176" s="17"/>
      <c r="H176" s="17"/>
    </row>
    <row r="177" spans="1:8" s="4" customFormat="1" ht="20.100000000000001" customHeight="1" x14ac:dyDescent="0.3">
      <c r="B177" s="20" t="s">
        <v>98</v>
      </c>
      <c r="C177" s="21"/>
      <c r="D177" s="22"/>
      <c r="E177" s="23"/>
      <c r="F177" s="24"/>
      <c r="G177" s="24"/>
      <c r="H177" s="25">
        <f>SUM(H127:H176)</f>
        <v>0</v>
      </c>
    </row>
    <row r="178" spans="1:8" s="1" customFormat="1" ht="13.8" x14ac:dyDescent="0.3">
      <c r="B178" s="6" t="s">
        <v>3595</v>
      </c>
    </row>
    <row r="179" spans="1:8" s="2" customFormat="1" ht="12" x14ac:dyDescent="0.3">
      <c r="H179" s="7" t="s">
        <v>3668</v>
      </c>
    </row>
    <row r="180" spans="1:8" s="3" customFormat="1" ht="27.45" customHeight="1" x14ac:dyDescent="0.3">
      <c r="B180" s="8" t="s">
        <v>4</v>
      </c>
      <c r="C180" s="8" t="s">
        <v>5</v>
      </c>
      <c r="D180" s="8" t="s">
        <v>6</v>
      </c>
      <c r="E180" s="8" t="s">
        <v>7</v>
      </c>
      <c r="F180" s="8" t="s">
        <v>8</v>
      </c>
      <c r="G180" s="8" t="s">
        <v>9</v>
      </c>
      <c r="H180" s="9" t="s">
        <v>10</v>
      </c>
    </row>
    <row r="181" spans="1:8" s="3" customFormat="1" ht="12" customHeight="1" x14ac:dyDescent="0.3">
      <c r="A181" s="3">
        <v>23945</v>
      </c>
      <c r="B181" s="10" t="s">
        <v>3669</v>
      </c>
      <c r="C181" s="28"/>
      <c r="D181" s="12" t="s">
        <v>3670</v>
      </c>
      <c r="E181" s="18"/>
      <c r="F181" s="15"/>
      <c r="G181" s="15"/>
      <c r="H181" s="15"/>
    </row>
    <row r="182" spans="1:8" s="3" customFormat="1" ht="12" customHeight="1" x14ac:dyDescent="0.3">
      <c r="B182" s="16"/>
      <c r="C182" s="17"/>
      <c r="D182" s="17"/>
      <c r="E182" s="17"/>
      <c r="F182" s="17"/>
      <c r="G182" s="17"/>
      <c r="H182" s="17"/>
    </row>
    <row r="183" spans="1:8" s="3" customFormat="1" ht="12" customHeight="1" x14ac:dyDescent="0.3">
      <c r="A183" s="3">
        <v>23946</v>
      </c>
      <c r="B183" s="10" t="s">
        <v>3671</v>
      </c>
      <c r="C183" s="28"/>
      <c r="D183" s="12" t="s">
        <v>3672</v>
      </c>
      <c r="E183" s="18"/>
      <c r="F183" s="15"/>
      <c r="G183" s="15"/>
      <c r="H183" s="15"/>
    </row>
    <row r="184" spans="1:8" s="3" customFormat="1" ht="12" customHeight="1" x14ac:dyDescent="0.3">
      <c r="B184" s="16"/>
      <c r="C184" s="17"/>
      <c r="D184" s="17"/>
      <c r="E184" s="17"/>
      <c r="F184" s="17"/>
      <c r="G184" s="17"/>
      <c r="H184" s="17"/>
    </row>
    <row r="185" spans="1:8" s="3" customFormat="1" ht="48" customHeight="1" x14ac:dyDescent="0.3">
      <c r="A185" s="3">
        <v>23947</v>
      </c>
      <c r="B185" s="10"/>
      <c r="C185" s="28"/>
      <c r="D185" s="11" t="s">
        <v>3673</v>
      </c>
      <c r="E185" s="18"/>
      <c r="F185" s="15"/>
      <c r="G185" s="15"/>
      <c r="H185" s="15"/>
    </row>
    <row r="186" spans="1:8" s="3" customFormat="1" ht="12" customHeight="1" x14ac:dyDescent="0.3">
      <c r="B186" s="16"/>
      <c r="C186" s="17"/>
      <c r="D186" s="17"/>
      <c r="E186" s="17"/>
      <c r="F186" s="17"/>
      <c r="G186" s="17"/>
      <c r="H186" s="17"/>
    </row>
    <row r="187" spans="1:8" s="3" customFormat="1" ht="24" customHeight="1" x14ac:dyDescent="0.3">
      <c r="A187" s="3">
        <v>23951</v>
      </c>
      <c r="B187" s="10" t="s">
        <v>3674</v>
      </c>
      <c r="C187" s="28"/>
      <c r="D187" s="11" t="s">
        <v>3632</v>
      </c>
      <c r="E187" s="18" t="s">
        <v>236</v>
      </c>
      <c r="F187" s="15">
        <v>1</v>
      </c>
      <c r="G187" s="36">
        <v>100000</v>
      </c>
      <c r="H187" s="15">
        <v>100000</v>
      </c>
    </row>
    <row r="188" spans="1:8" s="3" customFormat="1" ht="12" customHeight="1" x14ac:dyDescent="0.3">
      <c r="B188" s="16"/>
      <c r="C188" s="17"/>
      <c r="D188" s="17"/>
      <c r="E188" s="17"/>
      <c r="F188" s="17"/>
      <c r="G188" s="17"/>
      <c r="H188" s="17"/>
    </row>
    <row r="189" spans="1:8" s="3" customFormat="1" ht="12" customHeight="1" x14ac:dyDescent="0.3">
      <c r="A189" s="3">
        <v>23952</v>
      </c>
      <c r="B189" s="10"/>
      <c r="C189" s="28"/>
      <c r="D189" s="12" t="s">
        <v>3600</v>
      </c>
      <c r="E189" s="18"/>
      <c r="F189" s="15"/>
      <c r="G189" s="15"/>
      <c r="H189" s="15"/>
    </row>
    <row r="190" spans="1:8" s="3" customFormat="1" ht="12" customHeight="1" x14ac:dyDescent="0.3">
      <c r="B190" s="16"/>
      <c r="C190" s="17"/>
      <c r="D190" s="17"/>
      <c r="E190" s="17"/>
      <c r="F190" s="17"/>
      <c r="G190" s="17"/>
      <c r="H190" s="17"/>
    </row>
    <row r="191" spans="1:8" s="3" customFormat="1" ht="48" customHeight="1" x14ac:dyDescent="0.3">
      <c r="A191" s="3">
        <v>23953</v>
      </c>
      <c r="B191" s="10" t="s">
        <v>3675</v>
      </c>
      <c r="C191" s="28"/>
      <c r="D191" s="11" t="s">
        <v>3676</v>
      </c>
      <c r="E191" s="18" t="s">
        <v>422</v>
      </c>
      <c r="F191" s="15">
        <v>400</v>
      </c>
      <c r="G191" s="19">
        <v>0</v>
      </c>
      <c r="H191" s="15">
        <f>IF(E191 = CHAR(37), F191*G191/100,F191*G191)</f>
        <v>0</v>
      </c>
    </row>
    <row r="192" spans="1:8" s="3" customFormat="1" ht="12" customHeight="1" x14ac:dyDescent="0.3">
      <c r="B192" s="16"/>
      <c r="C192" s="17"/>
      <c r="D192" s="17"/>
      <c r="E192" s="17"/>
      <c r="F192" s="17"/>
      <c r="G192" s="17"/>
      <c r="H192" s="17"/>
    </row>
    <row r="193" spans="1:8" s="3" customFormat="1" ht="48" customHeight="1" x14ac:dyDescent="0.3">
      <c r="A193" s="3">
        <v>23954</v>
      </c>
      <c r="B193" s="10" t="s">
        <v>3677</v>
      </c>
      <c r="C193" s="28"/>
      <c r="D193" s="11" t="s">
        <v>3608</v>
      </c>
      <c r="E193" s="18" t="s">
        <v>422</v>
      </c>
      <c r="F193" s="15">
        <v>400</v>
      </c>
      <c r="G193" s="19">
        <v>0</v>
      </c>
      <c r="H193" s="15">
        <f>IF(E193 = CHAR(37), F193*G193/100,F193*G193)</f>
        <v>0</v>
      </c>
    </row>
    <row r="194" spans="1:8" s="3" customFormat="1" ht="12" customHeight="1" x14ac:dyDescent="0.3">
      <c r="B194" s="16"/>
      <c r="C194" s="17"/>
      <c r="D194" s="17"/>
      <c r="E194" s="17"/>
      <c r="F194" s="17"/>
      <c r="G194" s="17"/>
      <c r="H194" s="17"/>
    </row>
    <row r="195" spans="1:8" s="3" customFormat="1" ht="48" customHeight="1" x14ac:dyDescent="0.3">
      <c r="A195" s="3">
        <v>23955</v>
      </c>
      <c r="B195" s="10" t="s">
        <v>3678</v>
      </c>
      <c r="C195" s="28"/>
      <c r="D195" s="11" t="s">
        <v>3610</v>
      </c>
      <c r="E195" s="18" t="s">
        <v>422</v>
      </c>
      <c r="F195" s="15">
        <v>400</v>
      </c>
      <c r="G195" s="19">
        <v>0</v>
      </c>
      <c r="H195" s="15">
        <f>IF(E195 = CHAR(37), F195*G195/100,F195*G195)</f>
        <v>0</v>
      </c>
    </row>
    <row r="196" spans="1:8" s="3" customFormat="1" ht="12" customHeight="1" x14ac:dyDescent="0.3">
      <c r="B196" s="16"/>
      <c r="C196" s="17"/>
      <c r="D196" s="17"/>
      <c r="E196" s="17"/>
      <c r="F196" s="17"/>
      <c r="G196" s="17"/>
      <c r="H196" s="17"/>
    </row>
    <row r="197" spans="1:8" s="3" customFormat="1" ht="48" customHeight="1" x14ac:dyDescent="0.3">
      <c r="A197" s="3">
        <v>23956</v>
      </c>
      <c r="B197" s="10" t="s">
        <v>3679</v>
      </c>
      <c r="C197" s="28"/>
      <c r="D197" s="11" t="s">
        <v>3612</v>
      </c>
      <c r="E197" s="18" t="s">
        <v>422</v>
      </c>
      <c r="F197" s="15">
        <v>400</v>
      </c>
      <c r="G197" s="19">
        <v>0</v>
      </c>
      <c r="H197" s="15">
        <f>IF(E197 = CHAR(37), F197*G197/100,F197*G197)</f>
        <v>0</v>
      </c>
    </row>
    <row r="198" spans="1:8" s="3" customFormat="1" ht="12" customHeight="1" x14ac:dyDescent="0.3">
      <c r="B198" s="16"/>
      <c r="C198" s="17"/>
      <c r="D198" s="17"/>
      <c r="E198" s="17"/>
      <c r="F198" s="17"/>
      <c r="G198" s="17"/>
      <c r="H198" s="17"/>
    </row>
    <row r="199" spans="1:8" s="3" customFormat="1" ht="24" customHeight="1" x14ac:dyDescent="0.3">
      <c r="A199" s="3">
        <v>23957</v>
      </c>
      <c r="B199" s="10"/>
      <c r="C199" s="28"/>
      <c r="D199" s="12" t="s">
        <v>3680</v>
      </c>
      <c r="E199" s="18"/>
      <c r="F199" s="15"/>
      <c r="G199" s="15"/>
      <c r="H199" s="15"/>
    </row>
    <row r="200" spans="1:8" s="3" customFormat="1" ht="12" customHeight="1" x14ac:dyDescent="0.3">
      <c r="B200" s="16"/>
      <c r="C200" s="17"/>
      <c r="D200" s="17"/>
      <c r="E200" s="17"/>
      <c r="F200" s="17"/>
      <c r="G200" s="17"/>
      <c r="H200" s="17"/>
    </row>
    <row r="201" spans="1:8" s="3" customFormat="1" ht="36" customHeight="1" x14ac:dyDescent="0.3">
      <c r="A201" s="3">
        <v>23958</v>
      </c>
      <c r="B201" s="10" t="s">
        <v>3681</v>
      </c>
      <c r="C201" s="28"/>
      <c r="D201" s="11" t="s">
        <v>3604</v>
      </c>
      <c r="E201" s="18" t="s">
        <v>434</v>
      </c>
      <c r="F201" s="15">
        <v>10</v>
      </c>
      <c r="G201" s="19">
        <v>0</v>
      </c>
      <c r="H201" s="15">
        <f>IF(E201 = CHAR(37), F201*G201/100,F201*G201)</f>
        <v>0</v>
      </c>
    </row>
    <row r="202" spans="1:8" s="3" customFormat="1" ht="12" customHeight="1" x14ac:dyDescent="0.3">
      <c r="B202" s="16"/>
      <c r="C202" s="17"/>
      <c r="D202" s="17"/>
      <c r="E202" s="17"/>
      <c r="F202" s="17"/>
      <c r="G202" s="17"/>
      <c r="H202" s="17"/>
    </row>
    <row r="203" spans="1:8" s="3" customFormat="1" ht="24" customHeight="1" x14ac:dyDescent="0.3">
      <c r="A203" s="3">
        <v>23959</v>
      </c>
      <c r="B203" s="10" t="s">
        <v>3682</v>
      </c>
      <c r="C203" s="28"/>
      <c r="D203" s="11" t="s">
        <v>3606</v>
      </c>
      <c r="E203" s="18" t="s">
        <v>434</v>
      </c>
      <c r="F203" s="15">
        <v>10</v>
      </c>
      <c r="G203" s="19">
        <v>0</v>
      </c>
      <c r="H203" s="15">
        <f>IF(E203 = CHAR(37), F203*G203/100,F203*G203)</f>
        <v>0</v>
      </c>
    </row>
    <row r="204" spans="1:8" s="3" customFormat="1" ht="12" customHeight="1" x14ac:dyDescent="0.3">
      <c r="B204" s="16"/>
      <c r="C204" s="17"/>
      <c r="D204" s="17"/>
      <c r="E204" s="17"/>
      <c r="F204" s="17"/>
      <c r="G204" s="17"/>
      <c r="H204" s="17"/>
    </row>
    <row r="205" spans="1:8" s="3" customFormat="1" ht="24" customHeight="1" x14ac:dyDescent="0.3">
      <c r="A205" s="3">
        <v>23964</v>
      </c>
      <c r="B205" s="10" t="s">
        <v>3683</v>
      </c>
      <c r="C205" s="28"/>
      <c r="D205" s="12" t="s">
        <v>3684</v>
      </c>
      <c r="E205" s="18"/>
      <c r="F205" s="15"/>
      <c r="G205" s="15"/>
      <c r="H205" s="15"/>
    </row>
    <row r="206" spans="1:8" s="3" customFormat="1" ht="12" customHeight="1" x14ac:dyDescent="0.3">
      <c r="B206" s="16"/>
      <c r="C206" s="17"/>
      <c r="D206" s="17"/>
      <c r="E206" s="17"/>
      <c r="F206" s="17"/>
      <c r="G206" s="17"/>
      <c r="H206" s="17"/>
    </row>
    <row r="207" spans="1:8" s="3" customFormat="1" ht="48" customHeight="1" x14ac:dyDescent="0.3">
      <c r="A207" s="3">
        <v>23965</v>
      </c>
      <c r="B207" s="10" t="s">
        <v>3685</v>
      </c>
      <c r="C207" s="28"/>
      <c r="D207" s="11" t="s">
        <v>3686</v>
      </c>
      <c r="E207" s="18" t="s">
        <v>236</v>
      </c>
      <c r="F207" s="15">
        <v>1</v>
      </c>
      <c r="G207" s="36">
        <v>100000</v>
      </c>
      <c r="H207" s="15">
        <v>100000</v>
      </c>
    </row>
    <row r="208" spans="1:8" s="3" customFormat="1" ht="12" customHeight="1" x14ac:dyDescent="0.3">
      <c r="B208" s="16"/>
      <c r="C208" s="17"/>
      <c r="D208" s="17"/>
      <c r="E208" s="17"/>
      <c r="F208" s="17"/>
      <c r="G208" s="17"/>
      <c r="H208" s="17"/>
    </row>
    <row r="209" spans="1:8" s="3" customFormat="1" ht="12" customHeight="1" x14ac:dyDescent="0.3">
      <c r="A209" s="3">
        <v>23966</v>
      </c>
      <c r="B209" s="10"/>
      <c r="C209" s="28"/>
      <c r="D209" s="12" t="s">
        <v>3600</v>
      </c>
      <c r="E209" s="18"/>
      <c r="F209" s="15"/>
      <c r="G209" s="15"/>
      <c r="H209" s="15"/>
    </row>
    <row r="210" spans="1:8" s="3" customFormat="1" ht="12" customHeight="1" x14ac:dyDescent="0.3">
      <c r="B210" s="16"/>
      <c r="C210" s="17"/>
      <c r="D210" s="17"/>
      <c r="E210" s="17"/>
      <c r="F210" s="17"/>
      <c r="G210" s="17"/>
      <c r="H210" s="17"/>
    </row>
    <row r="211" spans="1:8" s="3" customFormat="1" ht="48" customHeight="1" x14ac:dyDescent="0.3">
      <c r="A211" s="3">
        <v>23967</v>
      </c>
      <c r="B211" s="10" t="s">
        <v>3687</v>
      </c>
      <c r="C211" s="28"/>
      <c r="D211" s="11" t="s">
        <v>3688</v>
      </c>
      <c r="E211" s="18" t="s">
        <v>422</v>
      </c>
      <c r="F211" s="15">
        <v>160</v>
      </c>
      <c r="G211" s="19">
        <v>0</v>
      </c>
      <c r="H211" s="15">
        <f>IF(E211 = CHAR(37), F211*G211/100,F211*G211)</f>
        <v>0</v>
      </c>
    </row>
    <row r="212" spans="1:8" s="3" customFormat="1" ht="12" customHeight="1" x14ac:dyDescent="0.3">
      <c r="B212" s="16"/>
      <c r="C212" s="17"/>
      <c r="D212" s="17"/>
      <c r="E212" s="17"/>
      <c r="F212" s="17"/>
      <c r="G212" s="17"/>
      <c r="H212" s="17"/>
    </row>
    <row r="213" spans="1:8" s="3" customFormat="1" ht="12" customHeight="1" x14ac:dyDescent="0.3">
      <c r="B213" s="16"/>
      <c r="C213" s="17"/>
      <c r="D213" s="17"/>
      <c r="E213" s="17"/>
      <c r="F213" s="17"/>
      <c r="G213" s="17"/>
      <c r="H213" s="17"/>
    </row>
    <row r="214" spans="1:8" s="4" customFormat="1" ht="20.100000000000001" customHeight="1" x14ac:dyDescent="0.3">
      <c r="B214" s="20" t="s">
        <v>78</v>
      </c>
      <c r="C214" s="21"/>
      <c r="D214" s="22"/>
      <c r="E214" s="23"/>
      <c r="F214" s="24"/>
      <c r="G214" s="24"/>
      <c r="H214" s="25">
        <f>SUM(H181:H213)</f>
        <v>200000</v>
      </c>
    </row>
    <row r="215" spans="1:8" s="1" customFormat="1" ht="13.8" x14ac:dyDescent="0.3">
      <c r="B215" s="6" t="s">
        <v>3595</v>
      </c>
    </row>
    <row r="216" spans="1:8" s="2" customFormat="1" ht="12" x14ac:dyDescent="0.3">
      <c r="H216" s="7" t="s">
        <v>3668</v>
      </c>
    </row>
    <row r="217" spans="1:8" s="3" customFormat="1" ht="27.45" customHeight="1" x14ac:dyDescent="0.3">
      <c r="B217" s="8" t="s">
        <v>4</v>
      </c>
      <c r="C217" s="8" t="s">
        <v>5</v>
      </c>
      <c r="D217" s="8" t="s">
        <v>6</v>
      </c>
      <c r="E217" s="8" t="s">
        <v>7</v>
      </c>
      <c r="F217" s="8" t="s">
        <v>8</v>
      </c>
      <c r="G217" s="8" t="s">
        <v>9</v>
      </c>
      <c r="H217" s="9" t="s">
        <v>10</v>
      </c>
    </row>
    <row r="218" spans="1:8" s="4" customFormat="1" ht="20.100000000000001" customHeight="1" x14ac:dyDescent="0.3">
      <c r="B218" s="20" t="s">
        <v>79</v>
      </c>
      <c r="C218" s="21"/>
      <c r="D218" s="22"/>
      <c r="E218" s="23"/>
      <c r="F218" s="24"/>
      <c r="G218" s="24"/>
      <c r="H218" s="25">
        <f>H214</f>
        <v>200000</v>
      </c>
    </row>
    <row r="219" spans="1:8" s="3" customFormat="1" ht="48" customHeight="1" x14ac:dyDescent="0.3">
      <c r="A219" s="3">
        <v>23968</v>
      </c>
      <c r="B219" s="10" t="s">
        <v>3689</v>
      </c>
      <c r="C219" s="28"/>
      <c r="D219" s="11" t="s">
        <v>3608</v>
      </c>
      <c r="E219" s="18" t="s">
        <v>422</v>
      </c>
      <c r="F219" s="15">
        <v>160</v>
      </c>
      <c r="G219" s="19">
        <v>0</v>
      </c>
      <c r="H219" s="15">
        <f>IF(E219 = CHAR(37), F219*G219/100,F219*G219)</f>
        <v>0</v>
      </c>
    </row>
    <row r="220" spans="1:8" s="3" customFormat="1" ht="12" customHeight="1" x14ac:dyDescent="0.3">
      <c r="B220" s="16"/>
      <c r="C220" s="17"/>
      <c r="D220" s="17"/>
      <c r="E220" s="17"/>
      <c r="F220" s="17"/>
      <c r="G220" s="17"/>
      <c r="H220" s="17"/>
    </row>
    <row r="221" spans="1:8" s="3" customFormat="1" ht="48" customHeight="1" x14ac:dyDescent="0.3">
      <c r="A221" s="3">
        <v>23969</v>
      </c>
      <c r="B221" s="10" t="s">
        <v>3690</v>
      </c>
      <c r="C221" s="28"/>
      <c r="D221" s="11" t="s">
        <v>3610</v>
      </c>
      <c r="E221" s="18" t="s">
        <v>422</v>
      </c>
      <c r="F221" s="15">
        <v>160</v>
      </c>
      <c r="G221" s="19">
        <v>0</v>
      </c>
      <c r="H221" s="15">
        <f>IF(E221 = CHAR(37), F221*G221/100,F221*G221)</f>
        <v>0</v>
      </c>
    </row>
    <row r="222" spans="1:8" s="3" customFormat="1" ht="12" customHeight="1" x14ac:dyDescent="0.3">
      <c r="B222" s="16"/>
      <c r="C222" s="17"/>
      <c r="D222" s="17"/>
      <c r="E222" s="17"/>
      <c r="F222" s="17"/>
      <c r="G222" s="17"/>
      <c r="H222" s="17"/>
    </row>
    <row r="223" spans="1:8" s="3" customFormat="1" ht="48" customHeight="1" x14ac:dyDescent="0.3">
      <c r="A223" s="3">
        <v>23970</v>
      </c>
      <c r="B223" s="10" t="s">
        <v>3691</v>
      </c>
      <c r="C223" s="28"/>
      <c r="D223" s="11" t="s">
        <v>3612</v>
      </c>
      <c r="E223" s="18" t="s">
        <v>422</v>
      </c>
      <c r="F223" s="15">
        <v>160</v>
      </c>
      <c r="G223" s="19">
        <v>0</v>
      </c>
      <c r="H223" s="15">
        <f>IF(E223 = CHAR(37), F223*G223/100,F223*G223)</f>
        <v>0</v>
      </c>
    </row>
    <row r="224" spans="1:8" s="3" customFormat="1" ht="12" customHeight="1" x14ac:dyDescent="0.3">
      <c r="B224" s="16"/>
      <c r="C224" s="17"/>
      <c r="D224" s="17"/>
      <c r="E224" s="17"/>
      <c r="F224" s="17"/>
      <c r="G224" s="17"/>
      <c r="H224" s="17"/>
    </row>
    <row r="225" spans="1:8" s="3" customFormat="1" ht="12" customHeight="1" x14ac:dyDescent="0.3">
      <c r="A225" s="3">
        <v>23971</v>
      </c>
      <c r="B225" s="10"/>
      <c r="C225" s="28"/>
      <c r="D225" s="12" t="s">
        <v>3632</v>
      </c>
      <c r="E225" s="18"/>
      <c r="F225" s="15"/>
      <c r="G225" s="15"/>
      <c r="H225" s="15"/>
    </row>
    <row r="226" spans="1:8" s="3" customFormat="1" ht="12" customHeight="1" x14ac:dyDescent="0.3">
      <c r="B226" s="16"/>
      <c r="C226" s="17"/>
      <c r="D226" s="17"/>
      <c r="E226" s="17"/>
      <c r="F226" s="17"/>
      <c r="G226" s="17"/>
      <c r="H226" s="17"/>
    </row>
    <row r="227" spans="1:8" s="3" customFormat="1" ht="36" customHeight="1" x14ac:dyDescent="0.3">
      <c r="A227" s="3">
        <v>23972</v>
      </c>
      <c r="B227" s="10" t="s">
        <v>3692</v>
      </c>
      <c r="C227" s="28"/>
      <c r="D227" s="11" t="s">
        <v>3693</v>
      </c>
      <c r="E227" s="18" t="s">
        <v>68</v>
      </c>
      <c r="F227" s="15">
        <v>60</v>
      </c>
      <c r="G227" s="19">
        <v>0</v>
      </c>
      <c r="H227" s="15">
        <f>IF(E227 = CHAR(37), F227*G227/100,F227*G227)</f>
        <v>0</v>
      </c>
    </row>
    <row r="228" spans="1:8" s="3" customFormat="1" ht="12" customHeight="1" x14ac:dyDescent="0.3">
      <c r="B228" s="16"/>
      <c r="C228" s="17"/>
      <c r="D228" s="17"/>
      <c r="E228" s="17"/>
      <c r="F228" s="17"/>
      <c r="G228" s="17"/>
      <c r="H228" s="17"/>
    </row>
    <row r="229" spans="1:8" s="3" customFormat="1" ht="24" customHeight="1" x14ac:dyDescent="0.3">
      <c r="A229" s="3">
        <v>23973</v>
      </c>
      <c r="B229" s="10" t="s">
        <v>3694</v>
      </c>
      <c r="C229" s="28"/>
      <c r="D229" s="12" t="s">
        <v>3695</v>
      </c>
      <c r="E229" s="18"/>
      <c r="F229" s="15"/>
      <c r="G229" s="15"/>
      <c r="H229" s="15"/>
    </row>
    <row r="230" spans="1:8" s="3" customFormat="1" ht="12" customHeight="1" x14ac:dyDescent="0.3">
      <c r="B230" s="16"/>
      <c r="C230" s="17"/>
      <c r="D230" s="17"/>
      <c r="E230" s="17"/>
      <c r="F230" s="17"/>
      <c r="G230" s="17"/>
      <c r="H230" s="17"/>
    </row>
    <row r="231" spans="1:8" s="3" customFormat="1" ht="48" customHeight="1" x14ac:dyDescent="0.3">
      <c r="A231" s="3">
        <v>23974</v>
      </c>
      <c r="B231" s="10" t="s">
        <v>3696</v>
      </c>
      <c r="C231" s="28"/>
      <c r="D231" s="11" t="s">
        <v>3686</v>
      </c>
      <c r="E231" s="18" t="s">
        <v>236</v>
      </c>
      <c r="F231" s="15">
        <v>1</v>
      </c>
      <c r="G231" s="36">
        <v>100000</v>
      </c>
      <c r="H231" s="15">
        <v>100000</v>
      </c>
    </row>
    <row r="232" spans="1:8" s="3" customFormat="1" ht="12" customHeight="1" x14ac:dyDescent="0.3">
      <c r="B232" s="16"/>
      <c r="C232" s="17"/>
      <c r="D232" s="17"/>
      <c r="E232" s="17"/>
      <c r="F232" s="17"/>
      <c r="G232" s="17"/>
      <c r="H232" s="17"/>
    </row>
    <row r="233" spans="1:8" s="3" customFormat="1" ht="48" customHeight="1" x14ac:dyDescent="0.3">
      <c r="A233" s="3">
        <v>23975</v>
      </c>
      <c r="B233" s="10" t="s">
        <v>3697</v>
      </c>
      <c r="C233" s="28"/>
      <c r="D233" s="11" t="s">
        <v>3688</v>
      </c>
      <c r="E233" s="18" t="s">
        <v>422</v>
      </c>
      <c r="F233" s="15">
        <v>200</v>
      </c>
      <c r="G233" s="19">
        <v>0</v>
      </c>
      <c r="H233" s="15">
        <f>IF(E233 = CHAR(37), F233*G233/100,F233*G233)</f>
        <v>0</v>
      </c>
    </row>
    <row r="234" spans="1:8" s="3" customFormat="1" ht="12" customHeight="1" x14ac:dyDescent="0.3">
      <c r="B234" s="16"/>
      <c r="C234" s="17"/>
      <c r="D234" s="17"/>
      <c r="E234" s="17"/>
      <c r="F234" s="17"/>
      <c r="G234" s="17"/>
      <c r="H234" s="17"/>
    </row>
    <row r="235" spans="1:8" s="3" customFormat="1" ht="48" customHeight="1" x14ac:dyDescent="0.3">
      <c r="A235" s="3">
        <v>23976</v>
      </c>
      <c r="B235" s="10" t="s">
        <v>3698</v>
      </c>
      <c r="C235" s="28"/>
      <c r="D235" s="11" t="s">
        <v>3608</v>
      </c>
      <c r="E235" s="18" t="s">
        <v>422</v>
      </c>
      <c r="F235" s="15">
        <v>200</v>
      </c>
      <c r="G235" s="19">
        <v>0</v>
      </c>
      <c r="H235" s="15">
        <f>IF(E235 = CHAR(37), F235*G235/100,F235*G235)</f>
        <v>0</v>
      </c>
    </row>
    <row r="236" spans="1:8" s="3" customFormat="1" ht="12" customHeight="1" x14ac:dyDescent="0.3">
      <c r="B236" s="16"/>
      <c r="C236" s="17"/>
      <c r="D236" s="17"/>
      <c r="E236" s="17"/>
      <c r="F236" s="17"/>
      <c r="G236" s="17"/>
      <c r="H236" s="17"/>
    </row>
    <row r="237" spans="1:8" s="3" customFormat="1" ht="48" customHeight="1" x14ac:dyDescent="0.3">
      <c r="A237" s="3">
        <v>23977</v>
      </c>
      <c r="B237" s="10" t="s">
        <v>3699</v>
      </c>
      <c r="C237" s="28"/>
      <c r="D237" s="11" t="s">
        <v>3610</v>
      </c>
      <c r="E237" s="18" t="s">
        <v>422</v>
      </c>
      <c r="F237" s="15">
        <v>200</v>
      </c>
      <c r="G237" s="19">
        <v>0</v>
      </c>
      <c r="H237" s="15">
        <f>IF(E237 = CHAR(37), F237*G237/100,F237*G237)</f>
        <v>0</v>
      </c>
    </row>
    <row r="238" spans="1:8" s="3" customFormat="1" ht="12" customHeight="1" x14ac:dyDescent="0.3">
      <c r="B238" s="16"/>
      <c r="C238" s="17"/>
      <c r="D238" s="17"/>
      <c r="E238" s="17"/>
      <c r="F238" s="17"/>
      <c r="G238" s="17"/>
      <c r="H238" s="17"/>
    </row>
    <row r="239" spans="1:8" s="3" customFormat="1" ht="48" customHeight="1" x14ac:dyDescent="0.3">
      <c r="A239" s="3">
        <v>23978</v>
      </c>
      <c r="B239" s="10" t="s">
        <v>3700</v>
      </c>
      <c r="C239" s="28"/>
      <c r="D239" s="11" t="s">
        <v>3612</v>
      </c>
      <c r="E239" s="18" t="s">
        <v>422</v>
      </c>
      <c r="F239" s="15">
        <v>200</v>
      </c>
      <c r="G239" s="19">
        <v>0</v>
      </c>
      <c r="H239" s="15">
        <f>IF(E239 = CHAR(37), F239*G239/100,F239*G239)</f>
        <v>0</v>
      </c>
    </row>
    <row r="240" spans="1:8" s="3" customFormat="1" ht="12" customHeight="1" x14ac:dyDescent="0.3">
      <c r="B240" s="16"/>
      <c r="C240" s="17"/>
      <c r="D240" s="17"/>
      <c r="E240" s="17"/>
      <c r="F240" s="17"/>
      <c r="G240" s="17"/>
      <c r="H240" s="17"/>
    </row>
    <row r="241" spans="1:8" s="3" customFormat="1" ht="12" customHeight="1" x14ac:dyDescent="0.3">
      <c r="B241" s="16"/>
      <c r="C241" s="17"/>
      <c r="D241" s="17"/>
      <c r="E241" s="17"/>
      <c r="F241" s="17"/>
      <c r="G241" s="17"/>
      <c r="H241" s="17"/>
    </row>
    <row r="242" spans="1:8" s="3" customFormat="1" ht="12" customHeight="1" x14ac:dyDescent="0.3">
      <c r="B242" s="16"/>
      <c r="C242" s="17"/>
      <c r="D242" s="17"/>
      <c r="E242" s="17"/>
      <c r="F242" s="17"/>
      <c r="G242" s="17"/>
      <c r="H242" s="17"/>
    </row>
    <row r="243" spans="1:8" s="3" customFormat="1" ht="12" customHeight="1" x14ac:dyDescent="0.3">
      <c r="B243" s="16"/>
      <c r="C243" s="17"/>
      <c r="D243" s="17"/>
      <c r="E243" s="17"/>
      <c r="F243" s="17"/>
      <c r="G243" s="17"/>
      <c r="H243" s="17"/>
    </row>
    <row r="244" spans="1:8" s="3" customFormat="1" ht="12" customHeight="1" x14ac:dyDescent="0.3">
      <c r="B244" s="16"/>
      <c r="C244" s="17"/>
      <c r="D244" s="17"/>
      <c r="E244" s="17"/>
      <c r="F244" s="17"/>
      <c r="G244" s="17"/>
      <c r="H244" s="17"/>
    </row>
    <row r="245" spans="1:8" s="3" customFormat="1" ht="12" customHeight="1" x14ac:dyDescent="0.3">
      <c r="B245" s="16"/>
      <c r="C245" s="17"/>
      <c r="D245" s="17"/>
      <c r="E245" s="17"/>
      <c r="F245" s="17"/>
      <c r="G245" s="17"/>
      <c r="H245" s="17"/>
    </row>
    <row r="246" spans="1:8" s="3" customFormat="1" ht="12" customHeight="1" x14ac:dyDescent="0.3">
      <c r="B246" s="16"/>
      <c r="C246" s="17"/>
      <c r="D246" s="17"/>
      <c r="E246" s="17"/>
      <c r="F246" s="17"/>
      <c r="G246" s="17"/>
      <c r="H246" s="17"/>
    </row>
    <row r="247" spans="1:8" s="3" customFormat="1" ht="12" customHeight="1" x14ac:dyDescent="0.3">
      <c r="B247" s="16"/>
      <c r="C247" s="17"/>
      <c r="D247" s="17"/>
      <c r="E247" s="17"/>
      <c r="F247" s="17"/>
      <c r="G247" s="17"/>
      <c r="H247" s="17"/>
    </row>
    <row r="248" spans="1:8" s="3" customFormat="1" ht="12" customHeight="1" x14ac:dyDescent="0.3">
      <c r="B248" s="16"/>
      <c r="C248" s="17"/>
      <c r="D248" s="17"/>
      <c r="E248" s="17"/>
      <c r="F248" s="17"/>
      <c r="G248" s="17"/>
      <c r="H248" s="17"/>
    </row>
    <row r="249" spans="1:8" s="3" customFormat="1" ht="12" customHeight="1" x14ac:dyDescent="0.3">
      <c r="B249" s="16"/>
      <c r="C249" s="17"/>
      <c r="D249" s="17"/>
      <c r="E249" s="17"/>
      <c r="F249" s="17"/>
      <c r="G249" s="17"/>
      <c r="H249" s="17"/>
    </row>
    <row r="250" spans="1:8" s="3" customFormat="1" ht="12" customHeight="1" x14ac:dyDescent="0.3">
      <c r="B250" s="16"/>
      <c r="C250" s="17"/>
      <c r="D250" s="17"/>
      <c r="E250" s="17"/>
      <c r="F250" s="17"/>
      <c r="G250" s="17"/>
      <c r="H250" s="17"/>
    </row>
    <row r="251" spans="1:8" s="4" customFormat="1" ht="20.100000000000001" customHeight="1" x14ac:dyDescent="0.3">
      <c r="B251" s="20" t="s">
        <v>98</v>
      </c>
      <c r="C251" s="21"/>
      <c r="D251" s="22"/>
      <c r="E251" s="23"/>
      <c r="F251" s="24"/>
      <c r="G251" s="24"/>
      <c r="H251" s="25">
        <f>SUM(H218:H250)</f>
        <v>300000</v>
      </c>
    </row>
    <row r="252" spans="1:8" s="1" customFormat="1" ht="13.8" x14ac:dyDescent="0.3">
      <c r="B252" s="6" t="s">
        <v>3595</v>
      </c>
    </row>
    <row r="253" spans="1:8" s="2" customFormat="1" ht="12" x14ac:dyDescent="0.3">
      <c r="H253" s="7" t="s">
        <v>3701</v>
      </c>
    </row>
    <row r="254" spans="1:8" s="3" customFormat="1" ht="27.45" customHeight="1" x14ac:dyDescent="0.3">
      <c r="B254" s="8" t="s">
        <v>4</v>
      </c>
      <c r="C254" s="8" t="s">
        <v>5</v>
      </c>
      <c r="D254" s="8" t="s">
        <v>6</v>
      </c>
      <c r="E254" s="8" t="s">
        <v>7</v>
      </c>
      <c r="F254" s="8" t="s">
        <v>8</v>
      </c>
      <c r="G254" s="8" t="s">
        <v>9</v>
      </c>
      <c r="H254" s="9" t="s">
        <v>10</v>
      </c>
    </row>
    <row r="255" spans="1:8" s="3" customFormat="1" ht="12" customHeight="1" x14ac:dyDescent="0.3">
      <c r="A255" s="3">
        <v>23816</v>
      </c>
      <c r="B255" s="10" t="s">
        <v>3702</v>
      </c>
      <c r="C255" s="28"/>
      <c r="D255" s="12" t="s">
        <v>3703</v>
      </c>
      <c r="E255" s="18"/>
      <c r="F255" s="15"/>
      <c r="G255" s="15"/>
      <c r="H255" s="15"/>
    </row>
    <row r="256" spans="1:8" s="3" customFormat="1" ht="12" customHeight="1" x14ac:dyDescent="0.3">
      <c r="B256" s="16"/>
      <c r="C256" s="17"/>
      <c r="D256" s="17"/>
      <c r="E256" s="17"/>
      <c r="F256" s="17"/>
      <c r="G256" s="17"/>
      <c r="H256" s="17"/>
    </row>
    <row r="257" spans="1:8" s="3" customFormat="1" ht="12" customHeight="1" x14ac:dyDescent="0.3">
      <c r="A257" s="3">
        <v>23936</v>
      </c>
      <c r="B257" s="10" t="s">
        <v>3704</v>
      </c>
      <c r="C257" s="28"/>
      <c r="D257" s="12" t="s">
        <v>3705</v>
      </c>
      <c r="E257" s="18"/>
      <c r="F257" s="15"/>
      <c r="G257" s="15"/>
      <c r="H257" s="15"/>
    </row>
    <row r="258" spans="1:8" s="3" customFormat="1" ht="12" customHeight="1" x14ac:dyDescent="0.3">
      <c r="B258" s="16"/>
      <c r="C258" s="17"/>
      <c r="D258" s="17"/>
      <c r="E258" s="17"/>
      <c r="F258" s="17"/>
      <c r="G258" s="17"/>
      <c r="H258" s="17"/>
    </row>
    <row r="259" spans="1:8" s="3" customFormat="1" ht="24" customHeight="1" x14ac:dyDescent="0.3">
      <c r="A259" s="3">
        <v>23941</v>
      </c>
      <c r="B259" s="10" t="s">
        <v>3706</v>
      </c>
      <c r="C259" s="28"/>
      <c r="D259" s="11" t="s">
        <v>3632</v>
      </c>
      <c r="E259" s="18" t="s">
        <v>236</v>
      </c>
      <c r="F259" s="15">
        <v>1</v>
      </c>
      <c r="G259" s="36">
        <v>100000</v>
      </c>
      <c r="H259" s="15">
        <v>100000</v>
      </c>
    </row>
    <row r="260" spans="1:8" s="3" customFormat="1" ht="12" customHeight="1" x14ac:dyDescent="0.3">
      <c r="B260" s="16"/>
      <c r="C260" s="17"/>
      <c r="D260" s="17"/>
      <c r="E260" s="17"/>
      <c r="F260" s="17"/>
      <c r="G260" s="17"/>
      <c r="H260" s="17"/>
    </row>
    <row r="261" spans="1:8" s="3" customFormat="1" ht="12" customHeight="1" x14ac:dyDescent="0.3">
      <c r="B261" s="16"/>
      <c r="C261" s="17"/>
      <c r="D261" s="17"/>
      <c r="E261" s="17"/>
      <c r="F261" s="17"/>
      <c r="G261" s="17"/>
      <c r="H261" s="17"/>
    </row>
    <row r="262" spans="1:8" s="3" customFormat="1" ht="12" customHeight="1" x14ac:dyDescent="0.3">
      <c r="B262" s="16"/>
      <c r="C262" s="17"/>
      <c r="D262" s="17"/>
      <c r="E262" s="17"/>
      <c r="F262" s="17"/>
      <c r="G262" s="17"/>
      <c r="H262" s="17"/>
    </row>
    <row r="263" spans="1:8" s="3" customFormat="1" ht="12" customHeight="1" x14ac:dyDescent="0.3">
      <c r="B263" s="16"/>
      <c r="C263" s="17"/>
      <c r="D263" s="17"/>
      <c r="E263" s="17"/>
      <c r="F263" s="17"/>
      <c r="G263" s="17"/>
      <c r="H263" s="17"/>
    </row>
    <row r="264" spans="1:8" s="3" customFormat="1" ht="12" customHeight="1" x14ac:dyDescent="0.3">
      <c r="B264" s="16"/>
      <c r="C264" s="17"/>
      <c r="D264" s="17"/>
      <c r="E264" s="17"/>
      <c r="F264" s="17"/>
      <c r="G264" s="17"/>
      <c r="H264" s="17"/>
    </row>
    <row r="265" spans="1:8" s="3" customFormat="1" ht="12" customHeight="1" x14ac:dyDescent="0.3">
      <c r="B265" s="16"/>
      <c r="C265" s="17"/>
      <c r="D265" s="17"/>
      <c r="E265" s="17"/>
      <c r="F265" s="17"/>
      <c r="G265" s="17"/>
      <c r="H265" s="17"/>
    </row>
    <row r="266" spans="1:8" s="3" customFormat="1" ht="12" customHeight="1" x14ac:dyDescent="0.3">
      <c r="B266" s="16"/>
      <c r="C266" s="17"/>
      <c r="D266" s="17"/>
      <c r="E266" s="17"/>
      <c r="F266" s="17"/>
      <c r="G266" s="17"/>
      <c r="H266" s="17"/>
    </row>
    <row r="267" spans="1:8" s="3" customFormat="1" ht="12" customHeight="1" x14ac:dyDescent="0.3">
      <c r="B267" s="16"/>
      <c r="C267" s="17"/>
      <c r="D267" s="17"/>
      <c r="E267" s="17"/>
      <c r="F267" s="17"/>
      <c r="G267" s="17"/>
      <c r="H267" s="17"/>
    </row>
    <row r="268" spans="1:8" s="3" customFormat="1" ht="12" customHeight="1" x14ac:dyDescent="0.3">
      <c r="B268" s="16"/>
      <c r="C268" s="17"/>
      <c r="D268" s="17"/>
      <c r="E268" s="17"/>
      <c r="F268" s="17"/>
      <c r="G268" s="17"/>
      <c r="H268" s="17"/>
    </row>
    <row r="269" spans="1:8" s="3" customFormat="1" ht="12" customHeight="1" x14ac:dyDescent="0.3">
      <c r="B269" s="16"/>
      <c r="C269" s="17"/>
      <c r="D269" s="17"/>
      <c r="E269" s="17"/>
      <c r="F269" s="17"/>
      <c r="G269" s="17"/>
      <c r="H269" s="17"/>
    </row>
    <row r="270" spans="1:8" s="3" customFormat="1" ht="12" customHeight="1" x14ac:dyDescent="0.3">
      <c r="B270" s="16"/>
      <c r="C270" s="17"/>
      <c r="D270" s="17"/>
      <c r="E270" s="17"/>
      <c r="F270" s="17"/>
      <c r="G270" s="17"/>
      <c r="H270" s="17"/>
    </row>
    <row r="271" spans="1:8" s="3" customFormat="1" ht="12" customHeight="1" x14ac:dyDescent="0.3">
      <c r="B271" s="16"/>
      <c r="C271" s="17"/>
      <c r="D271" s="17"/>
      <c r="E271" s="17"/>
      <c r="F271" s="17"/>
      <c r="G271" s="17"/>
      <c r="H271" s="17"/>
    </row>
    <row r="272" spans="1:8" s="3" customFormat="1" ht="12" customHeight="1" x14ac:dyDescent="0.3">
      <c r="B272" s="16"/>
      <c r="C272" s="17"/>
      <c r="D272" s="17"/>
      <c r="E272" s="17"/>
      <c r="F272" s="17"/>
      <c r="G272" s="17"/>
      <c r="H272" s="17"/>
    </row>
    <row r="273" spans="2:8" s="3" customFormat="1" ht="12" customHeight="1" x14ac:dyDescent="0.3">
      <c r="B273" s="16"/>
      <c r="C273" s="17"/>
      <c r="D273" s="17"/>
      <c r="E273" s="17"/>
      <c r="F273" s="17"/>
      <c r="G273" s="17"/>
      <c r="H273" s="17"/>
    </row>
    <row r="274" spans="2:8" s="3" customFormat="1" ht="12" customHeight="1" x14ac:dyDescent="0.3">
      <c r="B274" s="16"/>
      <c r="C274" s="17"/>
      <c r="D274" s="17"/>
      <c r="E274" s="17"/>
      <c r="F274" s="17"/>
      <c r="G274" s="17"/>
      <c r="H274" s="17"/>
    </row>
    <row r="275" spans="2:8" s="3" customFormat="1" ht="12" customHeight="1" x14ac:dyDescent="0.3">
      <c r="B275" s="16"/>
      <c r="C275" s="17"/>
      <c r="D275" s="17"/>
      <c r="E275" s="17"/>
      <c r="F275" s="17"/>
      <c r="G275" s="17"/>
      <c r="H275" s="17"/>
    </row>
    <row r="276" spans="2:8" s="3" customFormat="1" ht="12" customHeight="1" x14ac:dyDescent="0.3">
      <c r="B276" s="16"/>
      <c r="C276" s="17"/>
      <c r="D276" s="17"/>
      <c r="E276" s="17"/>
      <c r="F276" s="17"/>
      <c r="G276" s="17"/>
      <c r="H276" s="17"/>
    </row>
    <row r="277" spans="2:8" s="3" customFormat="1" ht="12" customHeight="1" x14ac:dyDescent="0.3">
      <c r="B277" s="16"/>
      <c r="C277" s="17"/>
      <c r="D277" s="17"/>
      <c r="E277" s="17"/>
      <c r="F277" s="17"/>
      <c r="G277" s="17"/>
      <c r="H277" s="17"/>
    </row>
    <row r="278" spans="2:8" s="3" customFormat="1" ht="12" customHeight="1" x14ac:dyDescent="0.3">
      <c r="B278" s="16"/>
      <c r="C278" s="17"/>
      <c r="D278" s="17"/>
      <c r="E278" s="17"/>
      <c r="F278" s="17"/>
      <c r="G278" s="17"/>
      <c r="H278" s="17"/>
    </row>
    <row r="279" spans="2:8" s="3" customFormat="1" ht="12" customHeight="1" x14ac:dyDescent="0.3">
      <c r="B279" s="16"/>
      <c r="C279" s="17"/>
      <c r="D279" s="17"/>
      <c r="E279" s="17"/>
      <c r="F279" s="17"/>
      <c r="G279" s="17"/>
      <c r="H279" s="17"/>
    </row>
    <row r="280" spans="2:8" s="3" customFormat="1" ht="12" customHeight="1" x14ac:dyDescent="0.3">
      <c r="B280" s="16"/>
      <c r="C280" s="17"/>
      <c r="D280" s="17"/>
      <c r="E280" s="17"/>
      <c r="F280" s="17"/>
      <c r="G280" s="17"/>
      <c r="H280" s="17"/>
    </row>
    <row r="281" spans="2:8" s="3" customFormat="1" ht="12" customHeight="1" x14ac:dyDescent="0.3">
      <c r="B281" s="16"/>
      <c r="C281" s="17"/>
      <c r="D281" s="17"/>
      <c r="E281" s="17"/>
      <c r="F281" s="17"/>
      <c r="G281" s="17"/>
      <c r="H281" s="17"/>
    </row>
    <row r="282" spans="2:8" s="3" customFormat="1" ht="12" customHeight="1" x14ac:dyDescent="0.3">
      <c r="B282" s="16"/>
      <c r="C282" s="17"/>
      <c r="D282" s="17"/>
      <c r="E282" s="17"/>
      <c r="F282" s="17"/>
      <c r="G282" s="17"/>
      <c r="H282" s="17"/>
    </row>
    <row r="283" spans="2:8" s="3" customFormat="1" ht="12" customHeight="1" x14ac:dyDescent="0.3">
      <c r="B283" s="16"/>
      <c r="C283" s="17"/>
      <c r="D283" s="17"/>
      <c r="E283" s="17"/>
      <c r="F283" s="17"/>
      <c r="G283" s="17"/>
      <c r="H283" s="17"/>
    </row>
    <row r="284" spans="2:8" s="3" customFormat="1" ht="12" customHeight="1" x14ac:dyDescent="0.3">
      <c r="B284" s="16"/>
      <c r="C284" s="17"/>
      <c r="D284" s="17"/>
      <c r="E284" s="17"/>
      <c r="F284" s="17"/>
      <c r="G284" s="17"/>
      <c r="H284" s="17"/>
    </row>
    <row r="285" spans="2:8" s="3" customFormat="1" ht="12" customHeight="1" x14ac:dyDescent="0.3">
      <c r="B285" s="16"/>
      <c r="C285" s="17"/>
      <c r="D285" s="17"/>
      <c r="E285" s="17"/>
      <c r="F285" s="17"/>
      <c r="G285" s="17"/>
      <c r="H285" s="17"/>
    </row>
    <row r="286" spans="2:8" s="3" customFormat="1" ht="12" customHeight="1" x14ac:dyDescent="0.3">
      <c r="B286" s="16"/>
      <c r="C286" s="17"/>
      <c r="D286" s="17"/>
      <c r="E286" s="17"/>
      <c r="F286" s="17"/>
      <c r="G286" s="17"/>
      <c r="H286" s="17"/>
    </row>
    <row r="287" spans="2:8" s="3" customFormat="1" ht="12" customHeight="1" x14ac:dyDescent="0.3">
      <c r="B287" s="16"/>
      <c r="C287" s="17"/>
      <c r="D287" s="17"/>
      <c r="E287" s="17"/>
      <c r="F287" s="17"/>
      <c r="G287" s="17"/>
      <c r="H287" s="17"/>
    </row>
    <row r="288" spans="2:8" s="3" customFormat="1" ht="12" customHeight="1" x14ac:dyDescent="0.3">
      <c r="B288" s="16"/>
      <c r="C288" s="17"/>
      <c r="D288" s="17"/>
      <c r="E288" s="17"/>
      <c r="F288" s="17"/>
      <c r="G288" s="17"/>
      <c r="H288" s="17"/>
    </row>
    <row r="289" spans="2:8" s="3" customFormat="1" ht="12" customHeight="1" x14ac:dyDescent="0.3">
      <c r="B289" s="16"/>
      <c r="C289" s="17"/>
      <c r="D289" s="17"/>
      <c r="E289" s="17"/>
      <c r="F289" s="17"/>
      <c r="G289" s="17"/>
      <c r="H289" s="17"/>
    </row>
    <row r="290" spans="2:8" s="3" customFormat="1" ht="12" customHeight="1" x14ac:dyDescent="0.3">
      <c r="B290" s="16"/>
      <c r="C290" s="17"/>
      <c r="D290" s="17"/>
      <c r="E290" s="17"/>
      <c r="F290" s="17"/>
      <c r="G290" s="17"/>
      <c r="H290" s="17"/>
    </row>
    <row r="291" spans="2:8" s="3" customFormat="1" ht="12" customHeight="1" x14ac:dyDescent="0.3">
      <c r="B291" s="16"/>
      <c r="C291" s="17"/>
      <c r="D291" s="17"/>
      <c r="E291" s="17"/>
      <c r="F291" s="17"/>
      <c r="G291" s="17"/>
      <c r="H291" s="17"/>
    </row>
    <row r="292" spans="2:8" s="3" customFormat="1" ht="12" customHeight="1" x14ac:dyDescent="0.3">
      <c r="B292" s="16"/>
      <c r="C292" s="17"/>
      <c r="D292" s="17"/>
      <c r="E292" s="17"/>
      <c r="F292" s="17"/>
      <c r="G292" s="17"/>
      <c r="H292" s="17"/>
    </row>
    <row r="293" spans="2:8" s="3" customFormat="1" ht="12" customHeight="1" x14ac:dyDescent="0.3">
      <c r="B293" s="16"/>
      <c r="C293" s="17"/>
      <c r="D293" s="17"/>
      <c r="E293" s="17"/>
      <c r="F293" s="17"/>
      <c r="G293" s="17"/>
      <c r="H293" s="17"/>
    </row>
    <row r="294" spans="2:8" s="3" customFormat="1" ht="12" customHeight="1" x14ac:dyDescent="0.3">
      <c r="B294" s="16"/>
      <c r="C294" s="17"/>
      <c r="D294" s="17"/>
      <c r="E294" s="17"/>
      <c r="F294" s="17"/>
      <c r="G294" s="17"/>
      <c r="H294" s="17"/>
    </row>
    <row r="295" spans="2:8" s="3" customFormat="1" ht="12" customHeight="1" x14ac:dyDescent="0.3">
      <c r="B295" s="16"/>
      <c r="C295" s="17"/>
      <c r="D295" s="17"/>
      <c r="E295" s="17"/>
      <c r="F295" s="17"/>
      <c r="G295" s="17"/>
      <c r="H295" s="17"/>
    </row>
    <row r="296" spans="2:8" s="3" customFormat="1" ht="12" customHeight="1" x14ac:dyDescent="0.3">
      <c r="B296" s="16"/>
      <c r="C296" s="17"/>
      <c r="D296" s="17"/>
      <c r="E296" s="17"/>
      <c r="F296" s="17"/>
      <c r="G296" s="17"/>
      <c r="H296" s="17"/>
    </row>
    <row r="297" spans="2:8" s="3" customFormat="1" ht="12" customHeight="1" x14ac:dyDescent="0.3">
      <c r="B297" s="16"/>
      <c r="C297" s="17"/>
      <c r="D297" s="17"/>
      <c r="E297" s="17"/>
      <c r="F297" s="17"/>
      <c r="G297" s="17"/>
      <c r="H297" s="17"/>
    </row>
    <row r="298" spans="2:8" s="3" customFormat="1" ht="12" customHeight="1" x14ac:dyDescent="0.3">
      <c r="B298" s="16"/>
      <c r="C298" s="17"/>
      <c r="D298" s="17"/>
      <c r="E298" s="17"/>
      <c r="F298" s="17"/>
      <c r="G298" s="17"/>
      <c r="H298" s="17"/>
    </row>
    <row r="299" spans="2:8" s="3" customFormat="1" ht="12" customHeight="1" x14ac:dyDescent="0.3">
      <c r="B299" s="16"/>
      <c r="C299" s="17"/>
      <c r="D299" s="17"/>
      <c r="E299" s="17"/>
      <c r="F299" s="17"/>
      <c r="G299" s="17"/>
      <c r="H299" s="17"/>
    </row>
    <row r="300" spans="2:8" s="3" customFormat="1" ht="12" customHeight="1" x14ac:dyDescent="0.3">
      <c r="B300" s="16"/>
      <c r="C300" s="17"/>
      <c r="D300" s="17"/>
      <c r="E300" s="17"/>
      <c r="F300" s="17"/>
      <c r="G300" s="17"/>
      <c r="H300" s="17"/>
    </row>
    <row r="301" spans="2:8" s="3" customFormat="1" ht="12" customHeight="1" x14ac:dyDescent="0.3">
      <c r="B301" s="16"/>
      <c r="C301" s="17"/>
      <c r="D301" s="17"/>
      <c r="E301" s="17"/>
      <c r="F301" s="17"/>
      <c r="G301" s="17"/>
      <c r="H301" s="17"/>
    </row>
    <row r="302" spans="2:8" s="3" customFormat="1" ht="12" customHeight="1" x14ac:dyDescent="0.3">
      <c r="B302" s="16"/>
      <c r="C302" s="17"/>
      <c r="D302" s="17"/>
      <c r="E302" s="17"/>
      <c r="F302" s="17"/>
      <c r="G302" s="17"/>
      <c r="H302" s="17"/>
    </row>
    <row r="303" spans="2:8" s="3" customFormat="1" ht="12" customHeight="1" x14ac:dyDescent="0.3">
      <c r="B303" s="16"/>
      <c r="C303" s="17"/>
      <c r="D303" s="17"/>
      <c r="E303" s="17"/>
      <c r="F303" s="17"/>
      <c r="G303" s="17"/>
      <c r="H303" s="17"/>
    </row>
    <row r="304" spans="2:8" s="3" customFormat="1" ht="12" customHeight="1" x14ac:dyDescent="0.3">
      <c r="B304" s="16"/>
      <c r="C304" s="17"/>
      <c r="D304" s="17"/>
      <c r="E304" s="17"/>
      <c r="F304" s="17"/>
      <c r="G304" s="17"/>
      <c r="H304" s="17"/>
    </row>
    <row r="305" spans="1:8" s="3" customFormat="1" ht="12" customHeight="1" x14ac:dyDescent="0.3">
      <c r="B305" s="16"/>
      <c r="C305" s="17"/>
      <c r="D305" s="17"/>
      <c r="E305" s="17"/>
      <c r="F305" s="17"/>
      <c r="G305" s="17"/>
      <c r="H305" s="17"/>
    </row>
    <row r="306" spans="1:8" s="3" customFormat="1" ht="12" customHeight="1" x14ac:dyDescent="0.3">
      <c r="B306" s="16"/>
      <c r="C306" s="17"/>
      <c r="D306" s="17"/>
      <c r="E306" s="17"/>
      <c r="F306" s="17"/>
      <c r="G306" s="17"/>
      <c r="H306" s="17"/>
    </row>
    <row r="307" spans="1:8" s="3" customFormat="1" ht="12" customHeight="1" x14ac:dyDescent="0.3">
      <c r="B307" s="16"/>
      <c r="C307" s="17"/>
      <c r="D307" s="17"/>
      <c r="E307" s="17"/>
      <c r="F307" s="17"/>
      <c r="G307" s="17"/>
      <c r="H307" s="17"/>
    </row>
    <row r="308" spans="1:8" s="3" customFormat="1" ht="12" customHeight="1" x14ac:dyDescent="0.3">
      <c r="B308" s="16"/>
      <c r="C308" s="17"/>
      <c r="D308" s="17"/>
      <c r="E308" s="17"/>
      <c r="F308" s="17"/>
      <c r="G308" s="17"/>
      <c r="H308" s="17"/>
    </row>
    <row r="309" spans="1:8" s="3" customFormat="1" ht="12" customHeight="1" x14ac:dyDescent="0.3">
      <c r="B309" s="16"/>
      <c r="C309" s="17"/>
      <c r="D309" s="17"/>
      <c r="E309" s="17"/>
      <c r="F309" s="17"/>
      <c r="G309" s="17"/>
      <c r="H309" s="17"/>
    </row>
    <row r="310" spans="1:8" s="3" customFormat="1" ht="12" customHeight="1" x14ac:dyDescent="0.3">
      <c r="B310" s="16"/>
      <c r="C310" s="17"/>
      <c r="D310" s="17"/>
      <c r="E310" s="17"/>
      <c r="F310" s="17"/>
      <c r="G310" s="17"/>
      <c r="H310" s="17"/>
    </row>
    <row r="311" spans="1:8" s="3" customFormat="1" ht="12" customHeight="1" x14ac:dyDescent="0.3">
      <c r="B311" s="16"/>
      <c r="C311" s="17"/>
      <c r="D311" s="17"/>
      <c r="E311" s="17"/>
      <c r="F311" s="17"/>
      <c r="G311" s="17"/>
      <c r="H311" s="17"/>
    </row>
    <row r="312" spans="1:8" s="3" customFormat="1" ht="12" customHeight="1" x14ac:dyDescent="0.3">
      <c r="B312" s="16"/>
      <c r="C312" s="17"/>
      <c r="D312" s="17"/>
      <c r="E312" s="17"/>
      <c r="F312" s="17"/>
      <c r="G312" s="17"/>
      <c r="H312" s="17"/>
    </row>
    <row r="313" spans="1:8" s="3" customFormat="1" ht="12" customHeight="1" x14ac:dyDescent="0.3">
      <c r="B313" s="16"/>
      <c r="C313" s="17"/>
      <c r="D313" s="17"/>
      <c r="E313" s="17"/>
      <c r="F313" s="17"/>
      <c r="G313" s="17"/>
      <c r="H313" s="17"/>
    </row>
    <row r="314" spans="1:8" s="4" customFormat="1" ht="20.100000000000001" customHeight="1" x14ac:dyDescent="0.3">
      <c r="B314" s="20" t="s">
        <v>98</v>
      </c>
      <c r="C314" s="21"/>
      <c r="D314" s="22"/>
      <c r="E314" s="23"/>
      <c r="F314" s="24"/>
      <c r="G314" s="24"/>
      <c r="H314" s="25">
        <f>SUM(H255:H313)</f>
        <v>100000</v>
      </c>
    </row>
    <row r="315" spans="1:8" s="1" customFormat="1" ht="13.8" x14ac:dyDescent="0.3">
      <c r="B315" s="6" t="s">
        <v>3595</v>
      </c>
    </row>
    <row r="316" spans="1:8" s="2" customFormat="1" ht="12" x14ac:dyDescent="0.3">
      <c r="H316" s="7" t="s">
        <v>3707</v>
      </c>
    </row>
    <row r="317" spans="1:8" s="3" customFormat="1" ht="27.45" customHeight="1" x14ac:dyDescent="0.3">
      <c r="B317" s="8" t="s">
        <v>4</v>
      </c>
      <c r="C317" s="8" t="s">
        <v>5</v>
      </c>
      <c r="D317" s="8" t="s">
        <v>6</v>
      </c>
      <c r="E317" s="8" t="s">
        <v>7</v>
      </c>
      <c r="F317" s="8" t="s">
        <v>8</v>
      </c>
      <c r="G317" s="8" t="s">
        <v>9</v>
      </c>
      <c r="H317" s="9" t="s">
        <v>10</v>
      </c>
    </row>
    <row r="318" spans="1:8" s="3" customFormat="1" ht="12" customHeight="1" x14ac:dyDescent="0.3">
      <c r="A318" s="3">
        <v>23817</v>
      </c>
      <c r="B318" s="10" t="s">
        <v>3708</v>
      </c>
      <c r="C318" s="28"/>
      <c r="D318" s="12" t="s">
        <v>3709</v>
      </c>
      <c r="E318" s="18"/>
      <c r="F318" s="15"/>
      <c r="G318" s="15"/>
      <c r="H318" s="15"/>
    </row>
    <row r="319" spans="1:8" s="3" customFormat="1" ht="12" customHeight="1" x14ac:dyDescent="0.3">
      <c r="B319" s="16"/>
      <c r="C319" s="17"/>
      <c r="D319" s="17"/>
      <c r="E319" s="17"/>
      <c r="F319" s="17"/>
      <c r="G319" s="17"/>
      <c r="H319" s="17"/>
    </row>
    <row r="320" spans="1:8" s="3" customFormat="1" ht="12" customHeight="1" x14ac:dyDescent="0.3">
      <c r="A320" s="3">
        <v>23942</v>
      </c>
      <c r="B320" s="10"/>
      <c r="C320" s="28"/>
      <c r="D320" s="12" t="s">
        <v>3600</v>
      </c>
      <c r="E320" s="18"/>
      <c r="F320" s="15"/>
      <c r="G320" s="15"/>
      <c r="H320" s="15"/>
    </row>
    <row r="321" spans="1:8" s="3" customFormat="1" ht="12" customHeight="1" x14ac:dyDescent="0.3">
      <c r="B321" s="16"/>
      <c r="C321" s="17"/>
      <c r="D321" s="17"/>
      <c r="E321" s="17"/>
      <c r="F321" s="17"/>
      <c r="G321" s="17"/>
      <c r="H321" s="17"/>
    </row>
    <row r="322" spans="1:8" s="3" customFormat="1" ht="36" customHeight="1" x14ac:dyDescent="0.3">
      <c r="A322" s="3">
        <v>23943</v>
      </c>
      <c r="B322" s="10" t="s">
        <v>3710</v>
      </c>
      <c r="C322" s="28"/>
      <c r="D322" s="11" t="s">
        <v>3604</v>
      </c>
      <c r="E322" s="18" t="s">
        <v>434</v>
      </c>
      <c r="F322" s="15">
        <v>5</v>
      </c>
      <c r="G322" s="19">
        <v>0</v>
      </c>
      <c r="H322" s="15">
        <f>IF(E322 = CHAR(37), F322*G322/100,F322*G322)</f>
        <v>0</v>
      </c>
    </row>
    <row r="323" spans="1:8" s="3" customFormat="1" ht="12" customHeight="1" x14ac:dyDescent="0.3">
      <c r="B323" s="16"/>
      <c r="C323" s="17"/>
      <c r="D323" s="17"/>
      <c r="E323" s="17"/>
      <c r="F323" s="17"/>
      <c r="G323" s="17"/>
      <c r="H323" s="17"/>
    </row>
    <row r="324" spans="1:8" s="3" customFormat="1" ht="24" customHeight="1" x14ac:dyDescent="0.3">
      <c r="A324" s="3">
        <v>23944</v>
      </c>
      <c r="B324" s="10" t="s">
        <v>3711</v>
      </c>
      <c r="C324" s="28"/>
      <c r="D324" s="11" t="s">
        <v>3606</v>
      </c>
      <c r="E324" s="18" t="s">
        <v>434</v>
      </c>
      <c r="F324" s="15">
        <v>5</v>
      </c>
      <c r="G324" s="19">
        <v>0</v>
      </c>
      <c r="H324" s="15">
        <f>IF(E324 = CHAR(37), F324*G324/100,F324*G324)</f>
        <v>0</v>
      </c>
    </row>
    <row r="325" spans="1:8" s="3" customFormat="1" ht="12" customHeight="1" x14ac:dyDescent="0.3">
      <c r="B325" s="16"/>
      <c r="C325" s="17"/>
      <c r="D325" s="17"/>
      <c r="E325" s="17"/>
      <c r="F325" s="17"/>
      <c r="G325" s="17"/>
      <c r="H325" s="17"/>
    </row>
    <row r="326" spans="1:8" s="3" customFormat="1" ht="12" customHeight="1" x14ac:dyDescent="0.3">
      <c r="B326" s="16"/>
      <c r="C326" s="17"/>
      <c r="D326" s="17"/>
      <c r="E326" s="17"/>
      <c r="F326" s="17"/>
      <c r="G326" s="17"/>
      <c r="H326" s="17"/>
    </row>
    <row r="327" spans="1:8" s="3" customFormat="1" ht="12" customHeight="1" x14ac:dyDescent="0.3">
      <c r="B327" s="16"/>
      <c r="C327" s="17"/>
      <c r="D327" s="17"/>
      <c r="E327" s="17"/>
      <c r="F327" s="17"/>
      <c r="G327" s="17"/>
      <c r="H327" s="17"/>
    </row>
    <row r="328" spans="1:8" s="3" customFormat="1" ht="12" customHeight="1" x14ac:dyDescent="0.3">
      <c r="B328" s="16"/>
      <c r="C328" s="17"/>
      <c r="D328" s="17"/>
      <c r="E328" s="17"/>
      <c r="F328" s="17"/>
      <c r="G328" s="17"/>
      <c r="H328" s="17"/>
    </row>
    <row r="329" spans="1:8" s="3" customFormat="1" ht="12" customHeight="1" x14ac:dyDescent="0.3">
      <c r="B329" s="16"/>
      <c r="C329" s="17"/>
      <c r="D329" s="17"/>
      <c r="E329" s="17"/>
      <c r="F329" s="17"/>
      <c r="G329" s="17"/>
      <c r="H329" s="17"/>
    </row>
    <row r="330" spans="1:8" s="3" customFormat="1" ht="12" customHeight="1" x14ac:dyDescent="0.3">
      <c r="B330" s="16"/>
      <c r="C330" s="17"/>
      <c r="D330" s="17"/>
      <c r="E330" s="17"/>
      <c r="F330" s="17"/>
      <c r="G330" s="17"/>
      <c r="H330" s="17"/>
    </row>
    <row r="331" spans="1:8" s="3" customFormat="1" ht="12" customHeight="1" x14ac:dyDescent="0.3">
      <c r="B331" s="16"/>
      <c r="C331" s="17"/>
      <c r="D331" s="17"/>
      <c r="E331" s="17"/>
      <c r="F331" s="17"/>
      <c r="G331" s="17"/>
      <c r="H331" s="17"/>
    </row>
    <row r="332" spans="1:8" s="3" customFormat="1" ht="12" customHeight="1" x14ac:dyDescent="0.3">
      <c r="B332" s="16"/>
      <c r="C332" s="17"/>
      <c r="D332" s="17"/>
      <c r="E332" s="17"/>
      <c r="F332" s="17"/>
      <c r="G332" s="17"/>
      <c r="H332" s="17"/>
    </row>
    <row r="333" spans="1:8" s="3" customFormat="1" ht="12" customHeight="1" x14ac:dyDescent="0.3">
      <c r="B333" s="16"/>
      <c r="C333" s="17"/>
      <c r="D333" s="17"/>
      <c r="E333" s="17"/>
      <c r="F333" s="17"/>
      <c r="G333" s="17"/>
      <c r="H333" s="17"/>
    </row>
    <row r="334" spans="1:8" s="3" customFormat="1" ht="12" customHeight="1" x14ac:dyDescent="0.3">
      <c r="B334" s="16"/>
      <c r="C334" s="17"/>
      <c r="D334" s="17"/>
      <c r="E334" s="17"/>
      <c r="F334" s="17"/>
      <c r="G334" s="17"/>
      <c r="H334" s="17"/>
    </row>
    <row r="335" spans="1:8" s="3" customFormat="1" ht="12" customHeight="1" x14ac:dyDescent="0.3">
      <c r="B335" s="16"/>
      <c r="C335" s="17"/>
      <c r="D335" s="17"/>
      <c r="E335" s="17"/>
      <c r="F335" s="17"/>
      <c r="G335" s="17"/>
      <c r="H335" s="17"/>
    </row>
    <row r="336" spans="1:8" s="3" customFormat="1" ht="12" customHeight="1" x14ac:dyDescent="0.3">
      <c r="B336" s="16"/>
      <c r="C336" s="17"/>
      <c r="D336" s="17"/>
      <c r="E336" s="17"/>
      <c r="F336" s="17"/>
      <c r="G336" s="17"/>
      <c r="H336" s="17"/>
    </row>
    <row r="337" spans="2:8" s="3" customFormat="1" ht="12" customHeight="1" x14ac:dyDescent="0.3">
      <c r="B337" s="16"/>
      <c r="C337" s="17"/>
      <c r="D337" s="17"/>
      <c r="E337" s="17"/>
      <c r="F337" s="17"/>
      <c r="G337" s="17"/>
      <c r="H337" s="17"/>
    </row>
    <row r="338" spans="2:8" s="3" customFormat="1" ht="12" customHeight="1" x14ac:dyDescent="0.3">
      <c r="B338" s="16"/>
      <c r="C338" s="17"/>
      <c r="D338" s="17"/>
      <c r="E338" s="17"/>
      <c r="F338" s="17"/>
      <c r="G338" s="17"/>
      <c r="H338" s="17"/>
    </row>
    <row r="339" spans="2:8" s="3" customFormat="1" ht="12" customHeight="1" x14ac:dyDescent="0.3">
      <c r="B339" s="16"/>
      <c r="C339" s="17"/>
      <c r="D339" s="17"/>
      <c r="E339" s="17"/>
      <c r="F339" s="17"/>
      <c r="G339" s="17"/>
      <c r="H339" s="17"/>
    </row>
    <row r="340" spans="2:8" s="3" customFormat="1" ht="12" customHeight="1" x14ac:dyDescent="0.3">
      <c r="B340" s="16"/>
      <c r="C340" s="17"/>
      <c r="D340" s="17"/>
      <c r="E340" s="17"/>
      <c r="F340" s="17"/>
      <c r="G340" s="17"/>
      <c r="H340" s="17"/>
    </row>
    <row r="341" spans="2:8" s="3" customFormat="1" ht="12" customHeight="1" x14ac:dyDescent="0.3">
      <c r="B341" s="16"/>
      <c r="C341" s="17"/>
      <c r="D341" s="17"/>
      <c r="E341" s="17"/>
      <c r="F341" s="17"/>
      <c r="G341" s="17"/>
      <c r="H341" s="17"/>
    </row>
    <row r="342" spans="2:8" s="3" customFormat="1" ht="12" customHeight="1" x14ac:dyDescent="0.3">
      <c r="B342" s="16"/>
      <c r="C342" s="17"/>
      <c r="D342" s="17"/>
      <c r="E342" s="17"/>
      <c r="F342" s="17"/>
      <c r="G342" s="17"/>
      <c r="H342" s="17"/>
    </row>
    <row r="343" spans="2:8" s="3" customFormat="1" ht="12" customHeight="1" x14ac:dyDescent="0.3">
      <c r="B343" s="16"/>
      <c r="C343" s="17"/>
      <c r="D343" s="17"/>
      <c r="E343" s="17"/>
      <c r="F343" s="17"/>
      <c r="G343" s="17"/>
      <c r="H343" s="17"/>
    </row>
    <row r="344" spans="2:8" s="3" customFormat="1" ht="12" customHeight="1" x14ac:dyDescent="0.3">
      <c r="B344" s="16"/>
      <c r="C344" s="17"/>
      <c r="D344" s="17"/>
      <c r="E344" s="17"/>
      <c r="F344" s="17"/>
      <c r="G344" s="17"/>
      <c r="H344" s="17"/>
    </row>
    <row r="345" spans="2:8" s="3" customFormat="1" ht="12" customHeight="1" x14ac:dyDescent="0.3">
      <c r="B345" s="16"/>
      <c r="C345" s="17"/>
      <c r="D345" s="17"/>
      <c r="E345" s="17"/>
      <c r="F345" s="17"/>
      <c r="G345" s="17"/>
      <c r="H345" s="17"/>
    </row>
    <row r="346" spans="2:8" s="3" customFormat="1" ht="12" customHeight="1" x14ac:dyDescent="0.3">
      <c r="B346" s="16"/>
      <c r="C346" s="17"/>
      <c r="D346" s="17"/>
      <c r="E346" s="17"/>
      <c r="F346" s="17"/>
      <c r="G346" s="17"/>
      <c r="H346" s="17"/>
    </row>
    <row r="347" spans="2:8" s="3" customFormat="1" ht="12" customHeight="1" x14ac:dyDescent="0.3">
      <c r="B347" s="16"/>
      <c r="C347" s="17"/>
      <c r="D347" s="17"/>
      <c r="E347" s="17"/>
      <c r="F347" s="17"/>
      <c r="G347" s="17"/>
      <c r="H347" s="17"/>
    </row>
    <row r="348" spans="2:8" s="3" customFormat="1" ht="12" customHeight="1" x14ac:dyDescent="0.3">
      <c r="B348" s="16"/>
      <c r="C348" s="17"/>
      <c r="D348" s="17"/>
      <c r="E348" s="17"/>
      <c r="F348" s="17"/>
      <c r="G348" s="17"/>
      <c r="H348" s="17"/>
    </row>
    <row r="349" spans="2:8" s="3" customFormat="1" ht="12" customHeight="1" x14ac:dyDescent="0.3">
      <c r="B349" s="16"/>
      <c r="C349" s="17"/>
      <c r="D349" s="17"/>
      <c r="E349" s="17"/>
      <c r="F349" s="17"/>
      <c r="G349" s="17"/>
      <c r="H349" s="17"/>
    </row>
    <row r="350" spans="2:8" s="3" customFormat="1" ht="12" customHeight="1" x14ac:dyDescent="0.3">
      <c r="B350" s="16"/>
      <c r="C350" s="17"/>
      <c r="D350" s="17"/>
      <c r="E350" s="17"/>
      <c r="F350" s="17"/>
      <c r="G350" s="17"/>
      <c r="H350" s="17"/>
    </row>
    <row r="351" spans="2:8" s="3" customFormat="1" ht="12" customHeight="1" x14ac:dyDescent="0.3">
      <c r="B351" s="16"/>
      <c r="C351" s="17"/>
      <c r="D351" s="17"/>
      <c r="E351" s="17"/>
      <c r="F351" s="17"/>
      <c r="G351" s="17"/>
      <c r="H351" s="17"/>
    </row>
    <row r="352" spans="2:8" s="3" customFormat="1" ht="12" customHeight="1" x14ac:dyDescent="0.3">
      <c r="B352" s="16"/>
      <c r="C352" s="17"/>
      <c r="D352" s="17"/>
      <c r="E352" s="17"/>
      <c r="F352" s="17"/>
      <c r="G352" s="17"/>
      <c r="H352" s="17"/>
    </row>
    <row r="353" spans="2:8" s="3" customFormat="1" ht="12" customHeight="1" x14ac:dyDescent="0.3">
      <c r="B353" s="16"/>
      <c r="C353" s="17"/>
      <c r="D353" s="17"/>
      <c r="E353" s="17"/>
      <c r="F353" s="17"/>
      <c r="G353" s="17"/>
      <c r="H353" s="17"/>
    </row>
    <row r="354" spans="2:8" s="3" customFormat="1" ht="12" customHeight="1" x14ac:dyDescent="0.3">
      <c r="B354" s="16"/>
      <c r="C354" s="17"/>
      <c r="D354" s="17"/>
      <c r="E354" s="17"/>
      <c r="F354" s="17"/>
      <c r="G354" s="17"/>
      <c r="H354" s="17"/>
    </row>
    <row r="355" spans="2:8" s="3" customFormat="1" ht="12" customHeight="1" x14ac:dyDescent="0.3">
      <c r="B355" s="16"/>
      <c r="C355" s="17"/>
      <c r="D355" s="17"/>
      <c r="E355" s="17"/>
      <c r="F355" s="17"/>
      <c r="G355" s="17"/>
      <c r="H355" s="17"/>
    </row>
    <row r="356" spans="2:8" s="3" customFormat="1" ht="12" customHeight="1" x14ac:dyDescent="0.3">
      <c r="B356" s="16"/>
      <c r="C356" s="17"/>
      <c r="D356" s="17"/>
      <c r="E356" s="17"/>
      <c r="F356" s="17"/>
      <c r="G356" s="17"/>
      <c r="H356" s="17"/>
    </row>
    <row r="357" spans="2:8" s="3" customFormat="1" ht="12" customHeight="1" x14ac:dyDescent="0.3">
      <c r="B357" s="16"/>
      <c r="C357" s="17"/>
      <c r="D357" s="17"/>
      <c r="E357" s="17"/>
      <c r="F357" s="17"/>
      <c r="G357" s="17"/>
      <c r="H357" s="17"/>
    </row>
    <row r="358" spans="2:8" s="3" customFormat="1" ht="12" customHeight="1" x14ac:dyDescent="0.3">
      <c r="B358" s="16"/>
      <c r="C358" s="17"/>
      <c r="D358" s="17"/>
      <c r="E358" s="17"/>
      <c r="F358" s="17"/>
      <c r="G358" s="17"/>
      <c r="H358" s="17"/>
    </row>
    <row r="359" spans="2:8" s="3" customFormat="1" ht="12" customHeight="1" x14ac:dyDescent="0.3">
      <c r="B359" s="16"/>
      <c r="C359" s="17"/>
      <c r="D359" s="17"/>
      <c r="E359" s="17"/>
      <c r="F359" s="17"/>
      <c r="G359" s="17"/>
      <c r="H359" s="17"/>
    </row>
    <row r="360" spans="2:8" s="3" customFormat="1" ht="12" customHeight="1" x14ac:dyDescent="0.3">
      <c r="B360" s="16"/>
      <c r="C360" s="17"/>
      <c r="D360" s="17"/>
      <c r="E360" s="17"/>
      <c r="F360" s="17"/>
      <c r="G360" s="17"/>
      <c r="H360" s="17"/>
    </row>
    <row r="361" spans="2:8" s="3" customFormat="1" ht="12" customHeight="1" x14ac:dyDescent="0.3">
      <c r="B361" s="16"/>
      <c r="C361" s="17"/>
      <c r="D361" s="17"/>
      <c r="E361" s="17"/>
      <c r="F361" s="17"/>
      <c r="G361" s="17"/>
      <c r="H361" s="17"/>
    </row>
    <row r="362" spans="2:8" s="3" customFormat="1" ht="12" customHeight="1" x14ac:dyDescent="0.3">
      <c r="B362" s="16"/>
      <c r="C362" s="17"/>
      <c r="D362" s="17"/>
      <c r="E362" s="17"/>
      <c r="F362" s="17"/>
      <c r="G362" s="17"/>
      <c r="H362" s="17"/>
    </row>
    <row r="363" spans="2:8" s="3" customFormat="1" ht="12" customHeight="1" x14ac:dyDescent="0.3">
      <c r="B363" s="16"/>
      <c r="C363" s="17"/>
      <c r="D363" s="17"/>
      <c r="E363" s="17"/>
      <c r="F363" s="17"/>
      <c r="G363" s="17"/>
      <c r="H363" s="17"/>
    </row>
    <row r="364" spans="2:8" s="3" customFormat="1" ht="12" customHeight="1" x14ac:dyDescent="0.3">
      <c r="B364" s="16"/>
      <c r="C364" s="17"/>
      <c r="D364" s="17"/>
      <c r="E364" s="17"/>
      <c r="F364" s="17"/>
      <c r="G364" s="17"/>
      <c r="H364" s="17"/>
    </row>
    <row r="365" spans="2:8" s="3" customFormat="1" ht="12" customHeight="1" x14ac:dyDescent="0.3">
      <c r="B365" s="16"/>
      <c r="C365" s="17"/>
      <c r="D365" s="17"/>
      <c r="E365" s="17"/>
      <c r="F365" s="17"/>
      <c r="G365" s="17"/>
      <c r="H365" s="17"/>
    </row>
    <row r="366" spans="2:8" s="3" customFormat="1" ht="12" customHeight="1" x14ac:dyDescent="0.3">
      <c r="B366" s="16"/>
      <c r="C366" s="17"/>
      <c r="D366" s="17"/>
      <c r="E366" s="17"/>
      <c r="F366" s="17"/>
      <c r="G366" s="17"/>
      <c r="H366" s="17"/>
    </row>
    <row r="367" spans="2:8" s="3" customFormat="1" ht="12" customHeight="1" x14ac:dyDescent="0.3">
      <c r="B367" s="16"/>
      <c r="C367" s="17"/>
      <c r="D367" s="17"/>
      <c r="E367" s="17"/>
      <c r="F367" s="17"/>
      <c r="G367" s="17"/>
      <c r="H367" s="17"/>
    </row>
    <row r="368" spans="2:8" s="3" customFormat="1" ht="12" customHeight="1" x14ac:dyDescent="0.3">
      <c r="B368" s="16"/>
      <c r="C368" s="17"/>
      <c r="D368" s="17"/>
      <c r="E368" s="17"/>
      <c r="F368" s="17"/>
      <c r="G368" s="17"/>
      <c r="H368" s="17"/>
    </row>
    <row r="369" spans="1:8" s="3" customFormat="1" ht="12" customHeight="1" x14ac:dyDescent="0.3">
      <c r="B369" s="16"/>
      <c r="C369" s="17"/>
      <c r="D369" s="17"/>
      <c r="E369" s="17"/>
      <c r="F369" s="17"/>
      <c r="G369" s="17"/>
      <c r="H369" s="17"/>
    </row>
    <row r="370" spans="1:8" s="3" customFormat="1" ht="12" customHeight="1" x14ac:dyDescent="0.3">
      <c r="B370" s="16"/>
      <c r="C370" s="17"/>
      <c r="D370" s="17"/>
      <c r="E370" s="17"/>
      <c r="F370" s="17"/>
      <c r="G370" s="17"/>
      <c r="H370" s="17"/>
    </row>
    <row r="371" spans="1:8" s="3" customFormat="1" ht="12" customHeight="1" x14ac:dyDescent="0.3">
      <c r="B371" s="16"/>
      <c r="C371" s="17"/>
      <c r="D371" s="17"/>
      <c r="E371" s="17"/>
      <c r="F371" s="17"/>
      <c r="G371" s="17"/>
      <c r="H371" s="17"/>
    </row>
    <row r="372" spans="1:8" s="3" customFormat="1" ht="12" customHeight="1" x14ac:dyDescent="0.3">
      <c r="B372" s="16"/>
      <c r="C372" s="17"/>
      <c r="D372" s="17"/>
      <c r="E372" s="17"/>
      <c r="F372" s="17"/>
      <c r="G372" s="17"/>
      <c r="H372" s="17"/>
    </row>
    <row r="373" spans="1:8" s="3" customFormat="1" ht="12" customHeight="1" x14ac:dyDescent="0.3">
      <c r="B373" s="16"/>
      <c r="C373" s="17"/>
      <c r="D373" s="17"/>
      <c r="E373" s="17"/>
      <c r="F373" s="17"/>
      <c r="G373" s="17"/>
      <c r="H373" s="17"/>
    </row>
    <row r="374" spans="1:8" s="3" customFormat="1" ht="12" customHeight="1" x14ac:dyDescent="0.3">
      <c r="B374" s="16"/>
      <c r="C374" s="17"/>
      <c r="D374" s="17"/>
      <c r="E374" s="17"/>
      <c r="F374" s="17"/>
      <c r="G374" s="17"/>
      <c r="H374" s="17"/>
    </row>
    <row r="375" spans="1:8" s="4" customFormat="1" ht="20.100000000000001" customHeight="1" x14ac:dyDescent="0.3">
      <c r="B375" s="20" t="s">
        <v>98</v>
      </c>
      <c r="C375" s="21"/>
      <c r="D375" s="22"/>
      <c r="E375" s="23"/>
      <c r="F375" s="24"/>
      <c r="G375" s="24"/>
      <c r="H375" s="25">
        <f>SUM(H318:H374)</f>
        <v>0</v>
      </c>
    </row>
    <row r="376" spans="1:8" s="1" customFormat="1" ht="13.8" x14ac:dyDescent="0.3">
      <c r="B376" s="6" t="s">
        <v>3595</v>
      </c>
    </row>
    <row r="377" spans="1:8" s="2" customFormat="1" ht="12" x14ac:dyDescent="0.3">
      <c r="H377" s="7" t="s">
        <v>3712</v>
      </c>
    </row>
    <row r="378" spans="1:8" s="3" customFormat="1" ht="27.45" customHeight="1" x14ac:dyDescent="0.3">
      <c r="B378" s="8" t="s">
        <v>4</v>
      </c>
      <c r="C378" s="8" t="s">
        <v>5</v>
      </c>
      <c r="D378" s="8" t="s">
        <v>6</v>
      </c>
      <c r="E378" s="8" t="s">
        <v>7</v>
      </c>
      <c r="F378" s="8" t="s">
        <v>8</v>
      </c>
      <c r="G378" s="8" t="s">
        <v>9</v>
      </c>
      <c r="H378" s="9" t="s">
        <v>10</v>
      </c>
    </row>
    <row r="379" spans="1:8" s="3" customFormat="1" ht="12" customHeight="1" x14ac:dyDescent="0.3">
      <c r="A379" s="3">
        <v>24177</v>
      </c>
      <c r="B379" s="10" t="s">
        <v>3713</v>
      </c>
      <c r="C379" s="28"/>
      <c r="D379" s="12" t="s">
        <v>2688</v>
      </c>
      <c r="E379" s="18"/>
      <c r="F379" s="15"/>
      <c r="G379" s="15"/>
      <c r="H379" s="15"/>
    </row>
    <row r="380" spans="1:8" s="3" customFormat="1" ht="12" customHeight="1" x14ac:dyDescent="0.3">
      <c r="B380" s="16"/>
      <c r="C380" s="17"/>
      <c r="D380" s="17"/>
      <c r="E380" s="17"/>
      <c r="F380" s="17"/>
      <c r="G380" s="17"/>
      <c r="H380" s="17"/>
    </row>
    <row r="381" spans="1:8" s="3" customFormat="1" ht="72" customHeight="1" x14ac:dyDescent="0.3">
      <c r="A381" s="3">
        <v>24178</v>
      </c>
      <c r="B381" s="10" t="s">
        <v>3714</v>
      </c>
      <c r="C381" s="28"/>
      <c r="D381" s="11" t="s">
        <v>2690</v>
      </c>
      <c r="E381" s="18" t="s">
        <v>236</v>
      </c>
      <c r="F381" s="15">
        <v>1</v>
      </c>
      <c r="G381" s="36">
        <v>250000</v>
      </c>
      <c r="H381" s="15">
        <v>250000</v>
      </c>
    </row>
    <row r="382" spans="1:8" s="3" customFormat="1" ht="12" customHeight="1" x14ac:dyDescent="0.3">
      <c r="B382" s="16"/>
      <c r="C382" s="17"/>
      <c r="D382" s="17"/>
      <c r="E382" s="17"/>
      <c r="F382" s="17"/>
      <c r="G382" s="17"/>
      <c r="H382" s="17"/>
    </row>
    <row r="383" spans="1:8" s="3" customFormat="1" ht="12" customHeight="1" x14ac:dyDescent="0.3">
      <c r="A383" s="3">
        <v>24182</v>
      </c>
      <c r="B383" s="10" t="s">
        <v>3715</v>
      </c>
      <c r="C383" s="28"/>
      <c r="D383" s="11" t="s">
        <v>2692</v>
      </c>
      <c r="E383" s="18" t="s">
        <v>239</v>
      </c>
      <c r="F383" s="15">
        <f>H381</f>
        <v>250000</v>
      </c>
      <c r="G383" s="19">
        <v>0</v>
      </c>
      <c r="H383" s="15">
        <f>IF(E383 = CHAR(37), F383*G383/100,F383*G383)</f>
        <v>0</v>
      </c>
    </row>
    <row r="384" spans="1:8" s="3" customFormat="1" ht="12" customHeight="1" x14ac:dyDescent="0.3">
      <c r="B384" s="16"/>
      <c r="C384" s="17"/>
      <c r="D384" s="17"/>
      <c r="E384" s="17"/>
      <c r="F384" s="17"/>
      <c r="G384" s="17"/>
      <c r="H384" s="17"/>
    </row>
    <row r="385" spans="1:8" s="3" customFormat="1" ht="60" customHeight="1" x14ac:dyDescent="0.3">
      <c r="A385" s="3">
        <v>24181</v>
      </c>
      <c r="B385" s="10" t="s">
        <v>3716</v>
      </c>
      <c r="C385" s="28"/>
      <c r="D385" s="11" t="s">
        <v>2694</v>
      </c>
      <c r="E385" s="18" t="s">
        <v>236</v>
      </c>
      <c r="F385" s="15">
        <v>1</v>
      </c>
      <c r="G385" s="36">
        <v>10000</v>
      </c>
      <c r="H385" s="15">
        <v>10000</v>
      </c>
    </row>
    <row r="386" spans="1:8" s="3" customFormat="1" ht="12" customHeight="1" x14ac:dyDescent="0.3">
      <c r="B386" s="16"/>
      <c r="C386" s="17"/>
      <c r="D386" s="17"/>
      <c r="E386" s="17"/>
      <c r="F386" s="17"/>
      <c r="G386" s="17"/>
      <c r="H386" s="17"/>
    </row>
    <row r="387" spans="1:8" s="3" customFormat="1" ht="12" customHeight="1" x14ac:dyDescent="0.3">
      <c r="A387" s="3">
        <v>24183</v>
      </c>
      <c r="B387" s="10" t="s">
        <v>3717</v>
      </c>
      <c r="C387" s="28"/>
      <c r="D387" s="11" t="s">
        <v>2692</v>
      </c>
      <c r="E387" s="18" t="s">
        <v>239</v>
      </c>
      <c r="F387" s="15">
        <f>H385</f>
        <v>10000</v>
      </c>
      <c r="G387" s="19">
        <v>0</v>
      </c>
      <c r="H387" s="15">
        <f>IF(E387 = CHAR(37), F387*G387/100,F387*G387)</f>
        <v>0</v>
      </c>
    </row>
    <row r="388" spans="1:8" s="3" customFormat="1" ht="12" customHeight="1" x14ac:dyDescent="0.3">
      <c r="B388" s="16"/>
      <c r="C388" s="17"/>
      <c r="D388" s="17"/>
      <c r="E388" s="17"/>
      <c r="F388" s="17"/>
      <c r="G388" s="17"/>
      <c r="H388" s="17"/>
    </row>
    <row r="389" spans="1:8" s="3" customFormat="1" ht="60" customHeight="1" x14ac:dyDescent="0.3">
      <c r="A389" s="3">
        <v>24179</v>
      </c>
      <c r="B389" s="10" t="s">
        <v>3718</v>
      </c>
      <c r="C389" s="28"/>
      <c r="D389" s="11" t="s">
        <v>2697</v>
      </c>
      <c r="E389" s="18" t="s">
        <v>236</v>
      </c>
      <c r="F389" s="15">
        <v>1</v>
      </c>
      <c r="G389" s="36">
        <v>75000</v>
      </c>
      <c r="H389" s="15">
        <v>75000</v>
      </c>
    </row>
    <row r="390" spans="1:8" s="3" customFormat="1" ht="12" customHeight="1" x14ac:dyDescent="0.3">
      <c r="B390" s="16"/>
      <c r="C390" s="17"/>
      <c r="D390" s="17"/>
      <c r="E390" s="17"/>
      <c r="F390" s="17"/>
      <c r="G390" s="17"/>
      <c r="H390" s="17"/>
    </row>
    <row r="391" spans="1:8" s="3" customFormat="1" ht="12" customHeight="1" x14ac:dyDescent="0.3">
      <c r="A391" s="3">
        <v>24180</v>
      </c>
      <c r="B391" s="10" t="s">
        <v>3719</v>
      </c>
      <c r="C391" s="28"/>
      <c r="D391" s="11" t="s">
        <v>2692</v>
      </c>
      <c r="E391" s="18" t="s">
        <v>239</v>
      </c>
      <c r="F391" s="15">
        <v>10000</v>
      </c>
      <c r="G391" s="19">
        <v>0</v>
      </c>
      <c r="H391" s="15">
        <f>IF(E391 = CHAR(37), F391*G391/100,F391*G391)</f>
        <v>0</v>
      </c>
    </row>
    <row r="392" spans="1:8" s="3" customFormat="1" ht="12" customHeight="1" x14ac:dyDescent="0.3">
      <c r="B392" s="16"/>
      <c r="C392" s="17"/>
      <c r="D392" s="17"/>
      <c r="E392" s="17"/>
      <c r="F392" s="17"/>
      <c r="G392" s="17"/>
      <c r="H392" s="17"/>
    </row>
    <row r="393" spans="1:8" s="3" customFormat="1" ht="12" customHeight="1" x14ac:dyDescent="0.3">
      <c r="B393" s="16"/>
      <c r="C393" s="17"/>
      <c r="D393" s="17"/>
      <c r="E393" s="17"/>
      <c r="F393" s="17"/>
      <c r="G393" s="17"/>
      <c r="H393" s="17"/>
    </row>
    <row r="394" spans="1:8" s="3" customFormat="1" ht="12" customHeight="1" x14ac:dyDescent="0.3">
      <c r="B394" s="16"/>
      <c r="C394" s="17"/>
      <c r="D394" s="17"/>
      <c r="E394" s="17"/>
      <c r="F394" s="17"/>
      <c r="G394" s="17"/>
      <c r="H394" s="17"/>
    </row>
    <row r="395" spans="1:8" s="3" customFormat="1" ht="12" customHeight="1" x14ac:dyDescent="0.3">
      <c r="B395" s="16"/>
      <c r="C395" s="17"/>
      <c r="D395" s="17"/>
      <c r="E395" s="17"/>
      <c r="F395" s="17"/>
      <c r="G395" s="17"/>
      <c r="H395" s="17"/>
    </row>
    <row r="396" spans="1:8" s="3" customFormat="1" ht="12" customHeight="1" x14ac:dyDescent="0.3">
      <c r="B396" s="16"/>
      <c r="C396" s="17"/>
      <c r="D396" s="17"/>
      <c r="E396" s="17"/>
      <c r="F396" s="17"/>
      <c r="G396" s="17"/>
      <c r="H396" s="17"/>
    </row>
    <row r="397" spans="1:8" s="3" customFormat="1" ht="12" customHeight="1" x14ac:dyDescent="0.3">
      <c r="B397" s="16"/>
      <c r="C397" s="17"/>
      <c r="D397" s="17"/>
      <c r="E397" s="17"/>
      <c r="F397" s="17"/>
      <c r="G397" s="17"/>
      <c r="H397" s="17"/>
    </row>
    <row r="398" spans="1:8" s="3" customFormat="1" ht="12" customHeight="1" x14ac:dyDescent="0.3">
      <c r="B398" s="16"/>
      <c r="C398" s="17"/>
      <c r="D398" s="17"/>
      <c r="E398" s="17"/>
      <c r="F398" s="17"/>
      <c r="G398" s="17"/>
      <c r="H398" s="17"/>
    </row>
    <row r="399" spans="1:8" s="3" customFormat="1" ht="12" customHeight="1" x14ac:dyDescent="0.3">
      <c r="B399" s="16"/>
      <c r="C399" s="17"/>
      <c r="D399" s="17"/>
      <c r="E399" s="17"/>
      <c r="F399" s="17"/>
      <c r="G399" s="17"/>
      <c r="H399" s="17"/>
    </row>
    <row r="400" spans="1:8" s="3" customFormat="1" ht="12" customHeight="1" x14ac:dyDescent="0.3">
      <c r="B400" s="16"/>
      <c r="C400" s="17"/>
      <c r="D400" s="17"/>
      <c r="E400" s="17"/>
      <c r="F400" s="17"/>
      <c r="G400" s="17"/>
      <c r="H400" s="17"/>
    </row>
    <row r="401" spans="2:8" s="3" customFormat="1" ht="12" customHeight="1" x14ac:dyDescent="0.3">
      <c r="B401" s="16"/>
      <c r="C401" s="17"/>
      <c r="D401" s="17"/>
      <c r="E401" s="17"/>
      <c r="F401" s="17"/>
      <c r="G401" s="17"/>
      <c r="H401" s="17"/>
    </row>
    <row r="402" spans="2:8" s="3" customFormat="1" ht="12" customHeight="1" x14ac:dyDescent="0.3">
      <c r="B402" s="16"/>
      <c r="C402" s="17"/>
      <c r="D402" s="17"/>
      <c r="E402" s="17"/>
      <c r="F402" s="17"/>
      <c r="G402" s="17"/>
      <c r="H402" s="17"/>
    </row>
    <row r="403" spans="2:8" s="3" customFormat="1" ht="12" customHeight="1" x14ac:dyDescent="0.3">
      <c r="B403" s="16"/>
      <c r="C403" s="17"/>
      <c r="D403" s="17"/>
      <c r="E403" s="17"/>
      <c r="F403" s="17"/>
      <c r="G403" s="17"/>
      <c r="H403" s="17"/>
    </row>
    <row r="404" spans="2:8" s="3" customFormat="1" ht="12" customHeight="1" x14ac:dyDescent="0.3">
      <c r="B404" s="16"/>
      <c r="C404" s="17"/>
      <c r="D404" s="17"/>
      <c r="E404" s="17"/>
      <c r="F404" s="17"/>
      <c r="G404" s="17"/>
      <c r="H404" s="17"/>
    </row>
    <row r="405" spans="2:8" s="3" customFormat="1" ht="12" customHeight="1" x14ac:dyDescent="0.3">
      <c r="B405" s="16"/>
      <c r="C405" s="17"/>
      <c r="D405" s="17"/>
      <c r="E405" s="17"/>
      <c r="F405" s="17"/>
      <c r="G405" s="17"/>
      <c r="H405" s="17"/>
    </row>
    <row r="406" spans="2:8" s="3" customFormat="1" ht="12" customHeight="1" x14ac:dyDescent="0.3">
      <c r="B406" s="16"/>
      <c r="C406" s="17"/>
      <c r="D406" s="17"/>
      <c r="E406" s="17"/>
      <c r="F406" s="17"/>
      <c r="G406" s="17"/>
      <c r="H406" s="17"/>
    </row>
    <row r="407" spans="2:8" s="3" customFormat="1" ht="12" customHeight="1" x14ac:dyDescent="0.3">
      <c r="B407" s="16"/>
      <c r="C407" s="17"/>
      <c r="D407" s="17"/>
      <c r="E407" s="17"/>
      <c r="F407" s="17"/>
      <c r="G407" s="17"/>
      <c r="H407" s="17"/>
    </row>
    <row r="408" spans="2:8" s="3" customFormat="1" ht="12" customHeight="1" x14ac:dyDescent="0.3">
      <c r="B408" s="16"/>
      <c r="C408" s="17"/>
      <c r="D408" s="17"/>
      <c r="E408" s="17"/>
      <c r="F408" s="17"/>
      <c r="G408" s="17"/>
      <c r="H408" s="17"/>
    </row>
    <row r="409" spans="2:8" s="3" customFormat="1" ht="12" customHeight="1" x14ac:dyDescent="0.3">
      <c r="B409" s="16"/>
      <c r="C409" s="17"/>
      <c r="D409" s="17"/>
      <c r="E409" s="17"/>
      <c r="F409" s="17"/>
      <c r="G409" s="17"/>
      <c r="H409" s="17"/>
    </row>
    <row r="410" spans="2:8" s="3" customFormat="1" ht="12" customHeight="1" x14ac:dyDescent="0.3">
      <c r="B410" s="16"/>
      <c r="C410" s="17"/>
      <c r="D410" s="17"/>
      <c r="E410" s="17"/>
      <c r="F410" s="17"/>
      <c r="G410" s="17"/>
      <c r="H410" s="17"/>
    </row>
    <row r="411" spans="2:8" s="3" customFormat="1" ht="12" customHeight="1" x14ac:dyDescent="0.3">
      <c r="B411" s="16"/>
      <c r="C411" s="17"/>
      <c r="D411" s="17"/>
      <c r="E411" s="17"/>
      <c r="F411" s="17"/>
      <c r="G411" s="17"/>
      <c r="H411" s="17"/>
    </row>
    <row r="412" spans="2:8" s="3" customFormat="1" ht="12" customHeight="1" x14ac:dyDescent="0.3">
      <c r="B412" s="16"/>
      <c r="C412" s="17"/>
      <c r="D412" s="17"/>
      <c r="E412" s="17"/>
      <c r="F412" s="17"/>
      <c r="G412" s="17"/>
      <c r="H412" s="17"/>
    </row>
    <row r="413" spans="2:8" s="3" customFormat="1" ht="12" customHeight="1" x14ac:dyDescent="0.3">
      <c r="B413" s="16"/>
      <c r="C413" s="17"/>
      <c r="D413" s="17"/>
      <c r="E413" s="17"/>
      <c r="F413" s="17"/>
      <c r="G413" s="17"/>
      <c r="H413" s="17"/>
    </row>
    <row r="414" spans="2:8" s="3" customFormat="1" ht="12" customHeight="1" x14ac:dyDescent="0.3">
      <c r="B414" s="16"/>
      <c r="C414" s="17"/>
      <c r="D414" s="17"/>
      <c r="E414" s="17"/>
      <c r="F414" s="17"/>
      <c r="G414" s="17"/>
      <c r="H414" s="17"/>
    </row>
    <row r="415" spans="2:8" s="3" customFormat="1" ht="12" customHeight="1" x14ac:dyDescent="0.3">
      <c r="B415" s="16"/>
      <c r="C415" s="17"/>
      <c r="D415" s="17"/>
      <c r="E415" s="17"/>
      <c r="F415" s="17"/>
      <c r="G415" s="17"/>
      <c r="H415" s="17"/>
    </row>
    <row r="416" spans="2:8" s="3" customFormat="1" ht="12" customHeight="1" x14ac:dyDescent="0.3">
      <c r="B416" s="16"/>
      <c r="C416" s="17"/>
      <c r="D416" s="17"/>
      <c r="E416" s="17"/>
      <c r="F416" s="17"/>
      <c r="G416" s="17"/>
      <c r="H416" s="17"/>
    </row>
    <row r="417" spans="2:8" s="3" customFormat="1" ht="12" customHeight="1" x14ac:dyDescent="0.3">
      <c r="B417" s="16"/>
      <c r="C417" s="17"/>
      <c r="D417" s="17"/>
      <c r="E417" s="17"/>
      <c r="F417" s="17"/>
      <c r="G417" s="17"/>
      <c r="H417" s="17"/>
    </row>
    <row r="418" spans="2:8" s="3" customFormat="1" ht="12" customHeight="1" x14ac:dyDescent="0.3">
      <c r="B418" s="16"/>
      <c r="C418" s="17"/>
      <c r="D418" s="17"/>
      <c r="E418" s="17"/>
      <c r="F418" s="17"/>
      <c r="G418" s="17"/>
      <c r="H418" s="17"/>
    </row>
    <row r="419" spans="2:8" s="3" customFormat="1" ht="12" customHeight="1" x14ac:dyDescent="0.3">
      <c r="B419" s="16"/>
      <c r="C419" s="17"/>
      <c r="D419" s="17"/>
      <c r="E419" s="17"/>
      <c r="F419" s="17"/>
      <c r="G419" s="17"/>
      <c r="H419" s="17"/>
    </row>
    <row r="420" spans="2:8" s="3" customFormat="1" ht="12" customHeight="1" x14ac:dyDescent="0.3">
      <c r="B420" s="16"/>
      <c r="C420" s="17"/>
      <c r="D420" s="17"/>
      <c r="E420" s="17"/>
      <c r="F420" s="17"/>
      <c r="G420" s="17"/>
      <c r="H420" s="17"/>
    </row>
    <row r="421" spans="2:8" s="3" customFormat="1" ht="12" customHeight="1" x14ac:dyDescent="0.3">
      <c r="B421" s="16"/>
      <c r="C421" s="17"/>
      <c r="D421" s="17"/>
      <c r="E421" s="17"/>
      <c r="F421" s="17"/>
      <c r="G421" s="17"/>
      <c r="H421" s="17"/>
    </row>
    <row r="422" spans="2:8" s="3" customFormat="1" ht="12" customHeight="1" x14ac:dyDescent="0.3">
      <c r="B422" s="16"/>
      <c r="C422" s="17"/>
      <c r="D422" s="17"/>
      <c r="E422" s="17"/>
      <c r="F422" s="17"/>
      <c r="G422" s="17"/>
      <c r="H422" s="17"/>
    </row>
    <row r="423" spans="2:8" s="3" customFormat="1" ht="12" customHeight="1" x14ac:dyDescent="0.3">
      <c r="B423" s="16"/>
      <c r="C423" s="17"/>
      <c r="D423" s="17"/>
      <c r="E423" s="17"/>
      <c r="F423" s="17"/>
      <c r="G423" s="17"/>
      <c r="H423" s="17"/>
    </row>
    <row r="424" spans="2:8" s="3" customFormat="1" ht="12" customHeight="1" x14ac:dyDescent="0.3">
      <c r="B424" s="16"/>
      <c r="C424" s="17"/>
      <c r="D424" s="17"/>
      <c r="E424" s="17"/>
      <c r="F424" s="17"/>
      <c r="G424" s="17"/>
      <c r="H424" s="17"/>
    </row>
    <row r="425" spans="2:8" s="3" customFormat="1" ht="12" customHeight="1" x14ac:dyDescent="0.3">
      <c r="B425" s="16"/>
      <c r="C425" s="17"/>
      <c r="D425" s="17"/>
      <c r="E425" s="17"/>
      <c r="F425" s="17"/>
      <c r="G425" s="17"/>
      <c r="H425" s="17"/>
    </row>
    <row r="426" spans="2:8" s="4" customFormat="1" ht="20.100000000000001" customHeight="1" x14ac:dyDescent="0.3">
      <c r="B426" s="20" t="s">
        <v>98</v>
      </c>
      <c r="C426" s="21"/>
      <c r="D426" s="22"/>
      <c r="E426" s="23"/>
      <c r="F426" s="24"/>
      <c r="G426" s="24"/>
      <c r="H426" s="25">
        <f>SUM(H379:H425)</f>
        <v>335000</v>
      </c>
    </row>
    <row r="427" spans="2:8" s="1" customFormat="1" ht="13.8" x14ac:dyDescent="0.3">
      <c r="B427" s="6" t="s">
        <v>3595</v>
      </c>
    </row>
    <row r="428" spans="2:8" s="2" customFormat="1" ht="12" x14ac:dyDescent="0.3">
      <c r="D428" s="29" t="s">
        <v>225</v>
      </c>
    </row>
    <row r="429" spans="2:8" s="3" customFormat="1" ht="27.45" customHeight="1" x14ac:dyDescent="0.3">
      <c r="B429" s="30" t="s">
        <v>226</v>
      </c>
      <c r="C429" s="8" t="s">
        <v>227</v>
      </c>
      <c r="D429" s="8" t="s">
        <v>6</v>
      </c>
      <c r="E429" s="31"/>
      <c r="F429" s="31"/>
      <c r="G429" s="31"/>
      <c r="H429" s="9" t="s">
        <v>10</v>
      </c>
    </row>
    <row r="430" spans="2:8" s="3" customFormat="1" ht="12" customHeight="1" x14ac:dyDescent="0.3">
      <c r="B430" s="32"/>
      <c r="C430" s="33" t="s">
        <v>3597</v>
      </c>
      <c r="D430" s="11" t="s">
        <v>3596</v>
      </c>
      <c r="E430" s="28"/>
      <c r="F430" s="28"/>
      <c r="G430" s="28"/>
      <c r="H430" s="15">
        <f>H81</f>
        <v>0</v>
      </c>
    </row>
    <row r="431" spans="2:8" s="3" customFormat="1" ht="12" customHeight="1" x14ac:dyDescent="0.3">
      <c r="C431" s="16"/>
      <c r="D431" s="17"/>
      <c r="E431" s="17"/>
      <c r="F431" s="17"/>
      <c r="G431" s="17"/>
      <c r="H431" s="17"/>
    </row>
    <row r="432" spans="2:8" s="3" customFormat="1" ht="12" customHeight="1" x14ac:dyDescent="0.3">
      <c r="B432" s="32"/>
      <c r="C432" s="33" t="s">
        <v>3642</v>
      </c>
      <c r="D432" s="11" t="s">
        <v>3641</v>
      </c>
      <c r="E432" s="28"/>
      <c r="F432" s="28"/>
      <c r="G432" s="28"/>
      <c r="H432" s="15">
        <f>H177</f>
        <v>0</v>
      </c>
    </row>
    <row r="433" spans="2:8" s="3" customFormat="1" ht="12" customHeight="1" x14ac:dyDescent="0.3">
      <c r="C433" s="16"/>
      <c r="D433" s="17"/>
      <c r="E433" s="17"/>
      <c r="F433" s="17"/>
      <c r="G433" s="17"/>
      <c r="H433" s="17"/>
    </row>
    <row r="434" spans="2:8" s="3" customFormat="1" ht="12" customHeight="1" x14ac:dyDescent="0.3">
      <c r="B434" s="32"/>
      <c r="C434" s="33" t="s">
        <v>3669</v>
      </c>
      <c r="D434" s="11" t="s">
        <v>3668</v>
      </c>
      <c r="E434" s="28"/>
      <c r="F434" s="28"/>
      <c r="G434" s="28"/>
      <c r="H434" s="15">
        <f>H251</f>
        <v>300000</v>
      </c>
    </row>
    <row r="435" spans="2:8" s="3" customFormat="1" ht="12" customHeight="1" x14ac:dyDescent="0.3">
      <c r="C435" s="16"/>
      <c r="D435" s="17"/>
      <c r="E435" s="17"/>
      <c r="F435" s="17"/>
      <c r="G435" s="17"/>
      <c r="H435" s="17"/>
    </row>
    <row r="436" spans="2:8" s="3" customFormat="1" ht="12" customHeight="1" x14ac:dyDescent="0.3">
      <c r="B436" s="32"/>
      <c r="C436" s="33" t="s">
        <v>3702</v>
      </c>
      <c r="D436" s="11" t="s">
        <v>3701</v>
      </c>
      <c r="E436" s="28"/>
      <c r="F436" s="28"/>
      <c r="G436" s="28"/>
      <c r="H436" s="15">
        <f>H314</f>
        <v>100000</v>
      </c>
    </row>
    <row r="437" spans="2:8" s="3" customFormat="1" ht="12" customHeight="1" x14ac:dyDescent="0.3">
      <c r="C437" s="16"/>
      <c r="D437" s="17"/>
      <c r="E437" s="17"/>
      <c r="F437" s="17"/>
      <c r="G437" s="17"/>
      <c r="H437" s="17"/>
    </row>
    <row r="438" spans="2:8" s="3" customFormat="1" ht="12" customHeight="1" x14ac:dyDescent="0.3">
      <c r="B438" s="32"/>
      <c r="C438" s="33" t="s">
        <v>3708</v>
      </c>
      <c r="D438" s="11" t="s">
        <v>3707</v>
      </c>
      <c r="E438" s="28"/>
      <c r="F438" s="28"/>
      <c r="G438" s="28"/>
      <c r="H438" s="15">
        <f>H375</f>
        <v>0</v>
      </c>
    </row>
    <row r="439" spans="2:8" s="3" customFormat="1" ht="12" customHeight="1" x14ac:dyDescent="0.3">
      <c r="C439" s="16"/>
      <c r="D439" s="17"/>
      <c r="E439" s="17"/>
      <c r="F439" s="17"/>
      <c r="G439" s="17"/>
      <c r="H439" s="17"/>
    </row>
    <row r="440" spans="2:8" s="3" customFormat="1" ht="12" customHeight="1" x14ac:dyDescent="0.3">
      <c r="B440" s="32"/>
      <c r="C440" s="33" t="s">
        <v>3713</v>
      </c>
      <c r="D440" s="11" t="s">
        <v>3712</v>
      </c>
      <c r="E440" s="28"/>
      <c r="F440" s="28"/>
      <c r="G440" s="28"/>
      <c r="H440" s="15">
        <f>H426</f>
        <v>335000</v>
      </c>
    </row>
    <row r="441" spans="2:8" s="3" customFormat="1" ht="12" customHeight="1" x14ac:dyDescent="0.3">
      <c r="C441" s="16"/>
      <c r="D441" s="17"/>
      <c r="E441" s="17"/>
      <c r="F441" s="17"/>
      <c r="G441" s="17"/>
      <c r="H441" s="17"/>
    </row>
    <row r="442" spans="2:8" s="3" customFormat="1" ht="12" customHeight="1" x14ac:dyDescent="0.3">
      <c r="C442" s="16"/>
      <c r="D442" s="17"/>
      <c r="E442" s="17"/>
      <c r="F442" s="17"/>
      <c r="G442" s="17"/>
      <c r="H442" s="17"/>
    </row>
    <row r="443" spans="2:8" s="3" customFormat="1" ht="12" customHeight="1" x14ac:dyDescent="0.3">
      <c r="C443" s="16"/>
      <c r="D443" s="17"/>
      <c r="E443" s="17"/>
      <c r="F443" s="17"/>
      <c r="G443" s="17"/>
      <c r="H443" s="17"/>
    </row>
    <row r="444" spans="2:8" s="3" customFormat="1" ht="12" customHeight="1" x14ac:dyDescent="0.3">
      <c r="C444" s="16"/>
      <c r="D444" s="17"/>
      <c r="E444" s="17"/>
      <c r="F444" s="17"/>
      <c r="G444" s="17"/>
      <c r="H444" s="17"/>
    </row>
    <row r="445" spans="2:8" s="3" customFormat="1" ht="12" customHeight="1" x14ac:dyDescent="0.3">
      <c r="C445" s="16"/>
      <c r="D445" s="17"/>
      <c r="E445" s="17"/>
      <c r="F445" s="17"/>
      <c r="G445" s="17"/>
      <c r="H445" s="17"/>
    </row>
    <row r="446" spans="2:8" s="3" customFormat="1" ht="12" customHeight="1" x14ac:dyDescent="0.3">
      <c r="C446" s="16"/>
      <c r="D446" s="17"/>
      <c r="E446" s="17"/>
      <c r="F446" s="17"/>
      <c r="G446" s="17"/>
      <c r="H446" s="17"/>
    </row>
    <row r="447" spans="2:8" s="3" customFormat="1" ht="12" customHeight="1" x14ac:dyDescent="0.3">
      <c r="C447" s="16"/>
      <c r="D447" s="17"/>
      <c r="E447" s="17"/>
      <c r="F447" s="17"/>
      <c r="G447" s="17"/>
      <c r="H447" s="17"/>
    </row>
    <row r="448" spans="2:8" s="3" customFormat="1" ht="12" customHeight="1" x14ac:dyDescent="0.3">
      <c r="C448" s="16"/>
      <c r="D448" s="17"/>
      <c r="E448" s="17"/>
      <c r="F448" s="17"/>
      <c r="G448" s="17"/>
      <c r="H448" s="17"/>
    </row>
    <row r="449" spans="3:8" s="3" customFormat="1" ht="12" customHeight="1" x14ac:dyDescent="0.3">
      <c r="C449" s="16"/>
      <c r="D449" s="17"/>
      <c r="E449" s="17"/>
      <c r="F449" s="17"/>
      <c r="G449" s="17"/>
      <c r="H449" s="17"/>
    </row>
    <row r="450" spans="3:8" s="3" customFormat="1" ht="12" customHeight="1" x14ac:dyDescent="0.3">
      <c r="C450" s="16"/>
      <c r="D450" s="17"/>
      <c r="E450" s="17"/>
      <c r="F450" s="17"/>
      <c r="G450" s="17"/>
      <c r="H450" s="17"/>
    </row>
    <row r="451" spans="3:8" s="3" customFormat="1" ht="12" customHeight="1" x14ac:dyDescent="0.3">
      <c r="C451" s="16"/>
      <c r="D451" s="17"/>
      <c r="E451" s="17"/>
      <c r="F451" s="17"/>
      <c r="G451" s="17"/>
      <c r="H451" s="17"/>
    </row>
    <row r="452" spans="3:8" s="3" customFormat="1" ht="12" customHeight="1" x14ac:dyDescent="0.3">
      <c r="C452" s="16"/>
      <c r="D452" s="17"/>
      <c r="E452" s="17"/>
      <c r="F452" s="17"/>
      <c r="G452" s="17"/>
      <c r="H452" s="17"/>
    </row>
    <row r="453" spans="3:8" s="3" customFormat="1" ht="12" customHeight="1" x14ac:dyDescent="0.3">
      <c r="C453" s="16"/>
      <c r="D453" s="17"/>
      <c r="E453" s="17"/>
      <c r="F453" s="17"/>
      <c r="G453" s="17"/>
      <c r="H453" s="17"/>
    </row>
    <row r="454" spans="3:8" s="3" customFormat="1" ht="12" customHeight="1" x14ac:dyDescent="0.3">
      <c r="C454" s="16"/>
      <c r="D454" s="17"/>
      <c r="E454" s="17"/>
      <c r="F454" s="17"/>
      <c r="G454" s="17"/>
      <c r="H454" s="17"/>
    </row>
    <row r="455" spans="3:8" s="3" customFormat="1" ht="12" customHeight="1" x14ac:dyDescent="0.3">
      <c r="C455" s="16"/>
      <c r="D455" s="17"/>
      <c r="E455" s="17"/>
      <c r="F455" s="17"/>
      <c r="G455" s="17"/>
      <c r="H455" s="17"/>
    </row>
    <row r="456" spans="3:8" s="3" customFormat="1" ht="12" customHeight="1" x14ac:dyDescent="0.3">
      <c r="C456" s="16"/>
      <c r="D456" s="17"/>
      <c r="E456" s="17"/>
      <c r="F456" s="17"/>
      <c r="G456" s="17"/>
      <c r="H456" s="17"/>
    </row>
    <row r="457" spans="3:8" s="3" customFormat="1" ht="12" customHeight="1" x14ac:dyDescent="0.3">
      <c r="C457" s="16"/>
      <c r="D457" s="17"/>
      <c r="E457" s="17"/>
      <c r="F457" s="17"/>
      <c r="G457" s="17"/>
      <c r="H457" s="17"/>
    </row>
    <row r="458" spans="3:8" s="3" customFormat="1" ht="12" customHeight="1" x14ac:dyDescent="0.3">
      <c r="C458" s="16"/>
      <c r="D458" s="17"/>
      <c r="E458" s="17"/>
      <c r="F458" s="17"/>
      <c r="G458" s="17"/>
      <c r="H458" s="17"/>
    </row>
    <row r="459" spans="3:8" s="3" customFormat="1" ht="12" customHeight="1" x14ac:dyDescent="0.3">
      <c r="C459" s="16"/>
      <c r="D459" s="17"/>
      <c r="E459" s="17"/>
      <c r="F459" s="17"/>
      <c r="G459" s="17"/>
      <c r="H459" s="17"/>
    </row>
    <row r="460" spans="3:8" s="3" customFormat="1" ht="12" customHeight="1" x14ac:dyDescent="0.3">
      <c r="C460" s="16"/>
      <c r="D460" s="17"/>
      <c r="E460" s="17"/>
      <c r="F460" s="17"/>
      <c r="G460" s="17"/>
      <c r="H460" s="17"/>
    </row>
    <row r="461" spans="3:8" s="3" customFormat="1" ht="12" customHeight="1" x14ac:dyDescent="0.3">
      <c r="C461" s="16"/>
      <c r="D461" s="17"/>
      <c r="E461" s="17"/>
      <c r="F461" s="17"/>
      <c r="G461" s="17"/>
      <c r="H461" s="17"/>
    </row>
    <row r="462" spans="3:8" s="3" customFormat="1" ht="12" customHeight="1" x14ac:dyDescent="0.3">
      <c r="C462" s="16"/>
      <c r="D462" s="17"/>
      <c r="E462" s="17"/>
      <c r="F462" s="17"/>
      <c r="G462" s="17"/>
      <c r="H462" s="17"/>
    </row>
    <row r="463" spans="3:8" s="3" customFormat="1" ht="12" customHeight="1" x14ac:dyDescent="0.3">
      <c r="C463" s="16"/>
      <c r="D463" s="17"/>
      <c r="E463" s="17"/>
      <c r="F463" s="17"/>
      <c r="G463" s="17"/>
      <c r="H463" s="17"/>
    </row>
    <row r="464" spans="3:8" s="3" customFormat="1" ht="12" customHeight="1" x14ac:dyDescent="0.3">
      <c r="C464" s="16"/>
      <c r="D464" s="17"/>
      <c r="E464" s="17"/>
      <c r="F464" s="17"/>
      <c r="G464" s="17"/>
      <c r="H464" s="17"/>
    </row>
    <row r="465" spans="3:8" s="3" customFormat="1" ht="12" customHeight="1" x14ac:dyDescent="0.3">
      <c r="C465" s="16"/>
      <c r="D465" s="17"/>
      <c r="E465" s="17"/>
      <c r="F465" s="17"/>
      <c r="G465" s="17"/>
      <c r="H465" s="17"/>
    </row>
    <row r="466" spans="3:8" s="3" customFormat="1" ht="12" customHeight="1" x14ac:dyDescent="0.3">
      <c r="C466" s="16"/>
      <c r="D466" s="17"/>
      <c r="E466" s="17"/>
      <c r="F466" s="17"/>
      <c r="G466" s="17"/>
      <c r="H466" s="17"/>
    </row>
    <row r="467" spans="3:8" s="3" customFormat="1" ht="12" customHeight="1" x14ac:dyDescent="0.3">
      <c r="C467" s="16"/>
      <c r="D467" s="17"/>
      <c r="E467" s="17"/>
      <c r="F467" s="17"/>
      <c r="G467" s="17"/>
      <c r="H467" s="17"/>
    </row>
    <row r="468" spans="3:8" s="3" customFormat="1" ht="12" customHeight="1" x14ac:dyDescent="0.3">
      <c r="C468" s="16"/>
      <c r="D468" s="17"/>
      <c r="E468" s="17"/>
      <c r="F468" s="17"/>
      <c r="G468" s="17"/>
      <c r="H468" s="17"/>
    </row>
    <row r="469" spans="3:8" s="3" customFormat="1" ht="12" customHeight="1" x14ac:dyDescent="0.3">
      <c r="C469" s="16"/>
      <c r="D469" s="17"/>
      <c r="E469" s="17"/>
      <c r="F469" s="17"/>
      <c r="G469" s="17"/>
      <c r="H469" s="17"/>
    </row>
    <row r="470" spans="3:8" s="3" customFormat="1" ht="12" customHeight="1" x14ac:dyDescent="0.3">
      <c r="C470" s="16"/>
      <c r="D470" s="17"/>
      <c r="E470" s="17"/>
      <c r="F470" s="17"/>
      <c r="G470" s="17"/>
      <c r="H470" s="17"/>
    </row>
    <row r="471" spans="3:8" s="3" customFormat="1" ht="12" customHeight="1" x14ac:dyDescent="0.3">
      <c r="C471" s="16"/>
      <c r="D471" s="17"/>
      <c r="E471" s="17"/>
      <c r="F471" s="17"/>
      <c r="G471" s="17"/>
      <c r="H471" s="17"/>
    </row>
    <row r="472" spans="3:8" s="3" customFormat="1" ht="12" customHeight="1" x14ac:dyDescent="0.3">
      <c r="C472" s="16"/>
      <c r="D472" s="17"/>
      <c r="E472" s="17"/>
      <c r="F472" s="17"/>
      <c r="G472" s="17"/>
      <c r="H472" s="17"/>
    </row>
    <row r="473" spans="3:8" s="3" customFormat="1" ht="12" customHeight="1" x14ac:dyDescent="0.3">
      <c r="C473" s="16"/>
      <c r="D473" s="17"/>
      <c r="E473" s="17"/>
      <c r="F473" s="17"/>
      <c r="G473" s="17"/>
      <c r="H473" s="17"/>
    </row>
    <row r="474" spans="3:8" s="3" customFormat="1" ht="12" customHeight="1" x14ac:dyDescent="0.3">
      <c r="C474" s="16"/>
      <c r="D474" s="17"/>
      <c r="E474" s="17"/>
      <c r="F474" s="17"/>
      <c r="G474" s="17"/>
      <c r="H474" s="17"/>
    </row>
    <row r="475" spans="3:8" s="3" customFormat="1" ht="12" customHeight="1" x14ac:dyDescent="0.3">
      <c r="C475" s="16"/>
      <c r="D475" s="17"/>
      <c r="E475" s="17"/>
      <c r="F475" s="17"/>
      <c r="G475" s="17"/>
      <c r="H475" s="17"/>
    </row>
    <row r="476" spans="3:8" s="3" customFormat="1" ht="12" customHeight="1" x14ac:dyDescent="0.3">
      <c r="C476" s="16"/>
      <c r="D476" s="17"/>
      <c r="E476" s="17"/>
      <c r="F476" s="17"/>
      <c r="G476" s="17"/>
      <c r="H476" s="17"/>
    </row>
    <row r="477" spans="3:8" s="3" customFormat="1" ht="12" customHeight="1" x14ac:dyDescent="0.3">
      <c r="C477" s="16"/>
      <c r="D477" s="17"/>
      <c r="E477" s="17"/>
      <c r="F477" s="17"/>
      <c r="G477" s="17"/>
      <c r="H477" s="17"/>
    </row>
    <row r="478" spans="3:8" s="3" customFormat="1" ht="12" customHeight="1" x14ac:dyDescent="0.3">
      <c r="C478" s="16"/>
      <c r="D478" s="17"/>
      <c r="E478" s="17"/>
      <c r="F478" s="17"/>
      <c r="G478" s="17"/>
      <c r="H478" s="17"/>
    </row>
    <row r="479" spans="3:8" s="3" customFormat="1" ht="12" customHeight="1" x14ac:dyDescent="0.3">
      <c r="C479" s="16"/>
      <c r="D479" s="17"/>
      <c r="E479" s="17"/>
      <c r="F479" s="17"/>
      <c r="G479" s="17"/>
      <c r="H479" s="17"/>
    </row>
    <row r="480" spans="3:8" s="3" customFormat="1" ht="12" customHeight="1" x14ac:dyDescent="0.3">
      <c r="C480" s="16"/>
      <c r="D480" s="17"/>
      <c r="E480" s="17"/>
      <c r="F480" s="17"/>
      <c r="G480" s="17"/>
      <c r="H480" s="17"/>
    </row>
    <row r="481" spans="2:8" s="3" customFormat="1" ht="12" customHeight="1" x14ac:dyDescent="0.3">
      <c r="C481" s="16"/>
      <c r="D481" s="17"/>
      <c r="E481" s="17"/>
      <c r="F481" s="17"/>
      <c r="G481" s="17"/>
      <c r="H481" s="17"/>
    </row>
    <row r="482" spans="2:8" s="3" customFormat="1" ht="12" customHeight="1" x14ac:dyDescent="0.3">
      <c r="C482" s="16"/>
      <c r="D482" s="17"/>
      <c r="E482" s="17"/>
      <c r="F482" s="17"/>
      <c r="G482" s="17"/>
      <c r="H482" s="17"/>
    </row>
    <row r="483" spans="2:8" s="3" customFormat="1" ht="12" customHeight="1" x14ac:dyDescent="0.3">
      <c r="C483" s="16"/>
      <c r="D483" s="17"/>
      <c r="E483" s="17"/>
      <c r="F483" s="17"/>
      <c r="G483" s="17"/>
      <c r="H483" s="17"/>
    </row>
    <row r="484" spans="2:8" s="3" customFormat="1" ht="12" customHeight="1" x14ac:dyDescent="0.3">
      <c r="C484" s="16"/>
      <c r="D484" s="17"/>
      <c r="E484" s="17"/>
      <c r="F484" s="17"/>
      <c r="G484" s="17"/>
      <c r="H484" s="17"/>
    </row>
    <row r="485" spans="2:8" s="3" customFormat="1" ht="12" customHeight="1" x14ac:dyDescent="0.3">
      <c r="C485" s="16"/>
      <c r="D485" s="17"/>
      <c r="E485" s="17"/>
      <c r="F485" s="17"/>
      <c r="G485" s="17"/>
      <c r="H485" s="17"/>
    </row>
    <row r="486" spans="2:8" s="3" customFormat="1" ht="12" customHeight="1" x14ac:dyDescent="0.3">
      <c r="C486" s="16"/>
      <c r="D486" s="17"/>
      <c r="E486" s="17"/>
      <c r="F486" s="17"/>
      <c r="G486" s="17"/>
      <c r="H486" s="17"/>
    </row>
    <row r="487" spans="2:8" s="3" customFormat="1" ht="12" customHeight="1" x14ac:dyDescent="0.3">
      <c r="C487" s="16"/>
      <c r="D487" s="17"/>
      <c r="E487" s="17"/>
      <c r="F487" s="17"/>
      <c r="G487" s="17"/>
      <c r="H487" s="17"/>
    </row>
    <row r="488" spans="2:8" s="4" customFormat="1" ht="20.100000000000001" customHeight="1" x14ac:dyDescent="0.3">
      <c r="B488" s="34"/>
      <c r="C488" s="20" t="s">
        <v>228</v>
      </c>
      <c r="D488" s="22" t="s">
        <v>228</v>
      </c>
      <c r="E488" s="35"/>
      <c r="F488" s="35"/>
      <c r="G488" s="35"/>
      <c r="H488" s="25">
        <f>SUM(H430:H487)</f>
        <v>735000</v>
      </c>
    </row>
  </sheetData>
  <sheetProtection algorithmName="SHA-512" hashValue="dV833ICPekiR157jT4Tv0NcA+4+BqWmK3kR5OYBz1vKMAGzGET0ep8o3DdgsSmd7nCDbwQEcyAf7MWGV8XlPGQ==" saltValue="eJbPUCF2fRFvlOCTAkW1oRFhuxTA3tOGrYXN+b4sgjOus70J8EThiV0ctqmv9j7vueNfBab6EUD086a74cxx4A==" spinCount="100000" sheet="1" objects="1" scenarios="1"/>
  <pageMargins left="0.78749999999999998" right="0.78749999999999998" top="0.98402780000000001" bottom="0.98402780000000001" header="0.3" footer="0.3"/>
  <pageSetup paperSize="9" orientation="portrait"/>
  <rowBreaks count="10" manualBreakCount="10">
    <brk id="41" man="1"/>
    <brk id="81" man="1"/>
    <brk id="123" man="1"/>
    <brk id="177" man="1"/>
    <brk id="214" man="1"/>
    <brk id="251" man="1"/>
    <brk id="314" man="1"/>
    <brk id="375" man="1"/>
    <brk id="426" man="1"/>
    <brk id="488" man="1"/>
  </rowBreaks>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383"/>
  <sheetViews>
    <sheetView showGridLines="0" topLeftCell="B1" workbookViewId="0">
      <selection activeCell="B2" sqref="B2"/>
    </sheetView>
  </sheetViews>
  <sheetFormatPr defaultColWidth="9.109375" defaultRowHeight="14.4" x14ac:dyDescent="0.3"/>
  <cols>
    <col min="1" max="1" width="5.44140625" style="5" hidden="1" customWidth="1"/>
    <col min="2" max="2" width="8.5546875" style="5" customWidth="1"/>
    <col min="3" max="3" width="13.44140625" style="5" customWidth="1"/>
    <col min="4" max="4" width="30.6640625" style="5" customWidth="1"/>
    <col min="5" max="5" width="6" style="5" customWidth="1"/>
    <col min="6" max="7" width="11.88671875" style="5" customWidth="1"/>
    <col min="8" max="8" width="15.6640625" style="5" customWidth="1"/>
    <col min="9" max="16384" width="9.109375" style="5"/>
  </cols>
  <sheetData>
    <row r="1" spans="1:8" s="1" customFormat="1" ht="13.8" x14ac:dyDescent="0.3">
      <c r="A1" s="1" t="s">
        <v>0</v>
      </c>
      <c r="B1" s="6" t="s">
        <v>3720</v>
      </c>
    </row>
    <row r="2" spans="1:8" s="2" customFormat="1" ht="12" x14ac:dyDescent="0.3">
      <c r="H2" s="38" t="s">
        <v>3721</v>
      </c>
    </row>
    <row r="3" spans="1:8" s="3" customFormat="1" ht="27.45" customHeight="1" x14ac:dyDescent="0.3">
      <c r="B3" s="8" t="s">
        <v>404</v>
      </c>
      <c r="C3" s="8" t="s">
        <v>5</v>
      </c>
      <c r="D3" s="8" t="s">
        <v>6</v>
      </c>
      <c r="E3" s="8" t="s">
        <v>7</v>
      </c>
      <c r="F3" s="8" t="s">
        <v>8</v>
      </c>
      <c r="G3" s="8" t="s">
        <v>9</v>
      </c>
      <c r="H3" s="9" t="s">
        <v>10</v>
      </c>
    </row>
    <row r="4" spans="1:8" s="3" customFormat="1" ht="12" customHeight="1" x14ac:dyDescent="0.3">
      <c r="A4" s="3">
        <v>23527</v>
      </c>
      <c r="B4" s="10" t="s">
        <v>3722</v>
      </c>
      <c r="C4" s="28"/>
      <c r="D4" s="12" t="s">
        <v>1330</v>
      </c>
      <c r="E4" s="13"/>
      <c r="F4" s="14"/>
      <c r="G4" s="14"/>
      <c r="H4" s="15"/>
    </row>
    <row r="5" spans="1:8" s="3" customFormat="1" ht="12" customHeight="1" x14ac:dyDescent="0.3">
      <c r="B5" s="16"/>
      <c r="C5" s="17"/>
      <c r="D5" s="17"/>
      <c r="E5" s="17"/>
      <c r="F5" s="17"/>
      <c r="G5" s="17"/>
      <c r="H5" s="17"/>
    </row>
    <row r="6" spans="1:8" s="3" customFormat="1" ht="12" customHeight="1" x14ac:dyDescent="0.3">
      <c r="A6" s="3">
        <v>23528</v>
      </c>
      <c r="B6" s="10"/>
      <c r="C6" s="28"/>
      <c r="D6" s="12" t="s">
        <v>1331</v>
      </c>
      <c r="E6" s="13"/>
      <c r="F6" s="14"/>
      <c r="G6" s="14"/>
      <c r="H6" s="15"/>
    </row>
    <row r="7" spans="1:8" s="3" customFormat="1" ht="12" customHeight="1" x14ac:dyDescent="0.3">
      <c r="B7" s="16"/>
      <c r="C7" s="17"/>
      <c r="D7" s="17"/>
      <c r="E7" s="17"/>
      <c r="F7" s="17"/>
      <c r="G7" s="17"/>
      <c r="H7" s="17"/>
    </row>
    <row r="8" spans="1:8" s="3" customFormat="1" ht="120" customHeight="1" x14ac:dyDescent="0.3">
      <c r="A8" s="3">
        <v>23529</v>
      </c>
      <c r="B8" s="10"/>
      <c r="C8" s="28"/>
      <c r="D8" s="41" t="s">
        <v>3723</v>
      </c>
      <c r="E8" s="13"/>
      <c r="F8" s="14"/>
      <c r="G8" s="14"/>
      <c r="H8" s="15"/>
    </row>
    <row r="9" spans="1:8" s="3" customFormat="1" ht="12" customHeight="1" x14ac:dyDescent="0.3">
      <c r="B9" s="16"/>
      <c r="C9" s="17"/>
      <c r="D9" s="17"/>
      <c r="E9" s="17"/>
      <c r="F9" s="17"/>
      <c r="G9" s="17"/>
      <c r="H9" s="17"/>
    </row>
    <row r="10" spans="1:8" s="3" customFormat="1" ht="84" customHeight="1" x14ac:dyDescent="0.3">
      <c r="A10" s="3">
        <v>23749</v>
      </c>
      <c r="B10" s="10"/>
      <c r="C10" s="28"/>
      <c r="D10" s="12" t="s">
        <v>1333</v>
      </c>
      <c r="E10" s="13"/>
      <c r="F10" s="14"/>
      <c r="G10" s="14"/>
      <c r="H10" s="15"/>
    </row>
    <row r="11" spans="1:8" s="3" customFormat="1" ht="12" customHeight="1" x14ac:dyDescent="0.3">
      <c r="B11" s="16"/>
      <c r="C11" s="17"/>
      <c r="D11" s="17"/>
      <c r="E11" s="17"/>
      <c r="F11" s="17"/>
      <c r="G11" s="17"/>
      <c r="H11" s="17"/>
    </row>
    <row r="12" spans="1:8" s="3" customFormat="1" ht="108" customHeight="1" x14ac:dyDescent="0.3">
      <c r="A12" s="3">
        <v>23530</v>
      </c>
      <c r="B12" s="10"/>
      <c r="C12" s="28"/>
      <c r="D12" s="41" t="s">
        <v>1334</v>
      </c>
      <c r="E12" s="13"/>
      <c r="F12" s="14"/>
      <c r="G12" s="14"/>
      <c r="H12" s="15"/>
    </row>
    <row r="13" spans="1:8" s="3" customFormat="1" ht="12" customHeight="1" x14ac:dyDescent="0.3">
      <c r="B13" s="16"/>
      <c r="C13" s="17"/>
      <c r="D13" s="17"/>
      <c r="E13" s="17"/>
      <c r="F13" s="17"/>
      <c r="G13" s="17"/>
      <c r="H13" s="17"/>
    </row>
    <row r="14" spans="1:8" s="3" customFormat="1" ht="168" customHeight="1" x14ac:dyDescent="0.3">
      <c r="A14" s="3">
        <v>23531</v>
      </c>
      <c r="B14" s="10"/>
      <c r="C14" s="28"/>
      <c r="D14" s="41" t="s">
        <v>1335</v>
      </c>
      <c r="E14" s="13"/>
      <c r="F14" s="14"/>
      <c r="G14" s="14"/>
      <c r="H14" s="15"/>
    </row>
    <row r="15" spans="1:8" s="3" customFormat="1" ht="12" customHeight="1" x14ac:dyDescent="0.3">
      <c r="B15" s="16"/>
      <c r="C15" s="17"/>
      <c r="D15" s="17"/>
      <c r="E15" s="17"/>
      <c r="F15" s="17"/>
      <c r="G15" s="17"/>
      <c r="H15" s="17"/>
    </row>
    <row r="16" spans="1:8" s="3" customFormat="1" ht="120" customHeight="1" x14ac:dyDescent="0.3">
      <c r="A16" s="3">
        <v>23535</v>
      </c>
      <c r="B16" s="10"/>
      <c r="C16" s="28"/>
      <c r="D16" s="41" t="s">
        <v>1336</v>
      </c>
      <c r="E16" s="13"/>
      <c r="F16" s="14"/>
      <c r="G16" s="14"/>
      <c r="H16" s="15"/>
    </row>
    <row r="17" spans="1:8" s="3" customFormat="1" ht="12" customHeight="1" x14ac:dyDescent="0.3">
      <c r="B17" s="16"/>
      <c r="C17" s="17"/>
      <c r="D17" s="17"/>
      <c r="E17" s="17"/>
      <c r="F17" s="17"/>
      <c r="G17" s="17"/>
      <c r="H17" s="17"/>
    </row>
    <row r="18" spans="1:8" s="3" customFormat="1" ht="12" customHeight="1" x14ac:dyDescent="0.3">
      <c r="B18" s="16"/>
      <c r="C18" s="17"/>
      <c r="D18" s="17"/>
      <c r="E18" s="17"/>
      <c r="F18" s="17"/>
      <c r="G18" s="17"/>
      <c r="H18" s="17"/>
    </row>
    <row r="19" spans="1:8" s="4" customFormat="1" ht="20.100000000000001" customHeight="1" x14ac:dyDescent="0.3">
      <c r="B19" s="20" t="s">
        <v>78</v>
      </c>
      <c r="C19" s="21"/>
      <c r="D19" s="22"/>
      <c r="E19" s="23"/>
      <c r="F19" s="24"/>
      <c r="G19" s="24"/>
      <c r="H19" s="25">
        <f>SUM(H4:H18)</f>
        <v>0</v>
      </c>
    </row>
    <row r="20" spans="1:8" s="1" customFormat="1" ht="13.8" x14ac:dyDescent="0.3">
      <c r="B20" s="6" t="s">
        <v>3720</v>
      </c>
    </row>
    <row r="21" spans="1:8" s="2" customFormat="1" ht="12" x14ac:dyDescent="0.3">
      <c r="H21" s="38" t="s">
        <v>3721</v>
      </c>
    </row>
    <row r="22" spans="1:8" s="3" customFormat="1" ht="27.45" customHeight="1" x14ac:dyDescent="0.3">
      <c r="B22" s="8" t="s">
        <v>404</v>
      </c>
      <c r="C22" s="8" t="s">
        <v>5</v>
      </c>
      <c r="D22" s="8" t="s">
        <v>6</v>
      </c>
      <c r="E22" s="8" t="s">
        <v>7</v>
      </c>
      <c r="F22" s="8" t="s">
        <v>8</v>
      </c>
      <c r="G22" s="8" t="s">
        <v>9</v>
      </c>
      <c r="H22" s="9" t="s">
        <v>10</v>
      </c>
    </row>
    <row r="23" spans="1:8" s="4" customFormat="1" ht="20.100000000000001" customHeight="1" x14ac:dyDescent="0.3">
      <c r="B23" s="20" t="s">
        <v>79</v>
      </c>
      <c r="C23" s="21"/>
      <c r="D23" s="22"/>
      <c r="E23" s="23"/>
      <c r="F23" s="24"/>
      <c r="G23" s="24"/>
      <c r="H23" s="25">
        <f>H19</f>
        <v>0</v>
      </c>
    </row>
    <row r="24" spans="1:8" s="3" customFormat="1" ht="60" customHeight="1" x14ac:dyDescent="0.3">
      <c r="A24" s="3">
        <v>23536</v>
      </c>
      <c r="B24" s="10"/>
      <c r="C24" s="28"/>
      <c r="D24" s="12" t="s">
        <v>1337</v>
      </c>
      <c r="E24" s="13"/>
      <c r="F24" s="14"/>
      <c r="G24" s="14"/>
      <c r="H24" s="15"/>
    </row>
    <row r="25" spans="1:8" s="3" customFormat="1" ht="12" customHeight="1" x14ac:dyDescent="0.3">
      <c r="B25" s="16"/>
      <c r="C25" s="17"/>
      <c r="D25" s="17"/>
      <c r="E25" s="17"/>
      <c r="F25" s="17"/>
      <c r="G25" s="17"/>
      <c r="H25" s="17"/>
    </row>
    <row r="26" spans="1:8" s="3" customFormat="1" ht="12" customHeight="1" x14ac:dyDescent="0.3">
      <c r="A26" s="3">
        <v>23537</v>
      </c>
      <c r="B26" s="10" t="s">
        <v>3724</v>
      </c>
      <c r="C26" s="28"/>
      <c r="D26" s="12" t="s">
        <v>1339</v>
      </c>
      <c r="E26" s="13"/>
      <c r="F26" s="14"/>
      <c r="G26" s="14"/>
      <c r="H26" s="15"/>
    </row>
    <row r="27" spans="1:8" s="3" customFormat="1" ht="12" customHeight="1" x14ac:dyDescent="0.3">
      <c r="B27" s="16"/>
      <c r="C27" s="17"/>
      <c r="D27" s="17"/>
      <c r="E27" s="17"/>
      <c r="F27" s="17"/>
      <c r="G27" s="17"/>
      <c r="H27" s="17"/>
    </row>
    <row r="28" spans="1:8" s="3" customFormat="1" ht="96" customHeight="1" x14ac:dyDescent="0.3">
      <c r="A28" s="3">
        <v>23538</v>
      </c>
      <c r="B28" s="10" t="s">
        <v>3725</v>
      </c>
      <c r="C28" s="28"/>
      <c r="D28" s="28" t="s">
        <v>1341</v>
      </c>
      <c r="E28" s="18" t="s">
        <v>19</v>
      </c>
      <c r="F28" s="42">
        <v>1</v>
      </c>
      <c r="G28" s="19">
        <v>0</v>
      </c>
      <c r="H28" s="15">
        <f>IF(E28 = CHAR(37), F28*G28/100,F28*G28)</f>
        <v>0</v>
      </c>
    </row>
    <row r="29" spans="1:8" s="3" customFormat="1" ht="12" customHeight="1" x14ac:dyDescent="0.3">
      <c r="B29" s="16"/>
      <c r="C29" s="17"/>
      <c r="D29" s="17"/>
      <c r="E29" s="17"/>
      <c r="F29" s="17"/>
      <c r="G29" s="17"/>
      <c r="H29" s="17"/>
    </row>
    <row r="30" spans="1:8" s="3" customFormat="1" ht="12" customHeight="1" x14ac:dyDescent="0.3">
      <c r="A30" s="3">
        <v>23540</v>
      </c>
      <c r="B30" s="10" t="s">
        <v>3726</v>
      </c>
      <c r="C30" s="28"/>
      <c r="D30" s="12" t="s">
        <v>1345</v>
      </c>
      <c r="E30" s="18"/>
      <c r="F30" s="42"/>
      <c r="G30" s="15"/>
      <c r="H30" s="15"/>
    </row>
    <row r="31" spans="1:8" s="3" customFormat="1" ht="12" customHeight="1" x14ac:dyDescent="0.3">
      <c r="B31" s="16"/>
      <c r="C31" s="17"/>
      <c r="D31" s="17"/>
      <c r="E31" s="17"/>
      <c r="F31" s="17"/>
      <c r="G31" s="17"/>
      <c r="H31" s="17"/>
    </row>
    <row r="32" spans="1:8" s="3" customFormat="1" ht="48" customHeight="1" x14ac:dyDescent="0.3">
      <c r="A32" s="3">
        <v>23543</v>
      </c>
      <c r="B32" s="10"/>
      <c r="C32" s="28"/>
      <c r="D32" s="12" t="s">
        <v>1349</v>
      </c>
      <c r="E32" s="18"/>
      <c r="F32" s="42"/>
      <c r="G32" s="15"/>
      <c r="H32" s="15"/>
    </row>
    <row r="33" spans="1:8" s="3" customFormat="1" ht="12" customHeight="1" x14ac:dyDescent="0.3">
      <c r="B33" s="16"/>
      <c r="C33" s="17"/>
      <c r="D33" s="17"/>
      <c r="E33" s="17"/>
      <c r="F33" s="17"/>
      <c r="G33" s="17"/>
      <c r="H33" s="17"/>
    </row>
    <row r="34" spans="1:8" s="3" customFormat="1" ht="36" customHeight="1" x14ac:dyDescent="0.3">
      <c r="A34" s="3">
        <v>23683</v>
      </c>
      <c r="B34" s="10" t="s">
        <v>3727</v>
      </c>
      <c r="C34" s="28"/>
      <c r="D34" s="11" t="s">
        <v>1351</v>
      </c>
      <c r="E34" s="18" t="s">
        <v>68</v>
      </c>
      <c r="F34" s="42">
        <v>2</v>
      </c>
      <c r="G34" s="19">
        <v>0</v>
      </c>
      <c r="H34" s="15">
        <f>IF(E34 = CHAR(37), F34*G34/100,F34*G34)</f>
        <v>0</v>
      </c>
    </row>
    <row r="35" spans="1:8" s="3" customFormat="1" ht="12" customHeight="1" x14ac:dyDescent="0.3">
      <c r="B35" s="16"/>
      <c r="C35" s="17"/>
      <c r="D35" s="17"/>
      <c r="E35" s="17"/>
      <c r="F35" s="17"/>
      <c r="G35" s="17"/>
      <c r="H35" s="17"/>
    </row>
    <row r="36" spans="1:8" s="3" customFormat="1" ht="24" customHeight="1" x14ac:dyDescent="0.3">
      <c r="A36" s="3">
        <v>23544</v>
      </c>
      <c r="B36" s="10" t="s">
        <v>3728</v>
      </c>
      <c r="C36" s="28"/>
      <c r="D36" s="11" t="s">
        <v>1353</v>
      </c>
      <c r="E36" s="18" t="s">
        <v>68</v>
      </c>
      <c r="F36" s="42">
        <v>14</v>
      </c>
      <c r="G36" s="19">
        <v>0</v>
      </c>
      <c r="H36" s="15">
        <f>IF(E36 = CHAR(37), F36*G36/100,F36*G36)</f>
        <v>0</v>
      </c>
    </row>
    <row r="37" spans="1:8" s="3" customFormat="1" ht="12" customHeight="1" x14ac:dyDescent="0.3">
      <c r="B37" s="16"/>
      <c r="C37" s="17"/>
      <c r="D37" s="17"/>
      <c r="E37" s="17"/>
      <c r="F37" s="17"/>
      <c r="G37" s="17"/>
      <c r="H37" s="17"/>
    </row>
    <row r="38" spans="1:8" s="3" customFormat="1" ht="12" customHeight="1" x14ac:dyDescent="0.3">
      <c r="A38" s="3">
        <v>23792</v>
      </c>
      <c r="B38" s="10" t="s">
        <v>3729</v>
      </c>
      <c r="C38" s="28"/>
      <c r="D38" s="11" t="s">
        <v>3730</v>
      </c>
      <c r="E38" s="18" t="s">
        <v>68</v>
      </c>
      <c r="F38" s="15">
        <v>1</v>
      </c>
      <c r="G38" s="19">
        <v>0</v>
      </c>
      <c r="H38" s="15">
        <f>IF(E38 = CHAR(37), F38*G38/100,F38*G38)</f>
        <v>0</v>
      </c>
    </row>
    <row r="39" spans="1:8" s="3" customFormat="1" ht="12" customHeight="1" x14ac:dyDescent="0.3">
      <c r="B39" s="16"/>
      <c r="C39" s="17"/>
      <c r="D39" s="17"/>
      <c r="E39" s="17"/>
      <c r="F39" s="17"/>
      <c r="G39" s="17"/>
      <c r="H39" s="17"/>
    </row>
    <row r="40" spans="1:8" s="3" customFormat="1" ht="60" customHeight="1" x14ac:dyDescent="0.3">
      <c r="A40" s="3">
        <v>23545</v>
      </c>
      <c r="B40" s="10"/>
      <c r="C40" s="28"/>
      <c r="D40" s="12" t="s">
        <v>1354</v>
      </c>
      <c r="E40" s="18"/>
      <c r="F40" s="15"/>
      <c r="G40" s="15"/>
      <c r="H40" s="15"/>
    </row>
    <row r="41" spans="1:8" s="3" customFormat="1" ht="12" customHeight="1" x14ac:dyDescent="0.3">
      <c r="B41" s="16"/>
      <c r="C41" s="17"/>
      <c r="D41" s="17"/>
      <c r="E41" s="17"/>
      <c r="F41" s="17"/>
      <c r="G41" s="17"/>
      <c r="H41" s="17"/>
    </row>
    <row r="42" spans="1:8" s="3" customFormat="1" ht="24" customHeight="1" x14ac:dyDescent="0.3">
      <c r="A42" s="3">
        <v>23547</v>
      </c>
      <c r="B42" s="10" t="s">
        <v>3731</v>
      </c>
      <c r="C42" s="28"/>
      <c r="D42" s="11" t="s">
        <v>3732</v>
      </c>
      <c r="E42" s="18" t="s">
        <v>236</v>
      </c>
      <c r="F42" s="42">
        <v>1</v>
      </c>
      <c r="G42" s="36">
        <v>10000</v>
      </c>
      <c r="H42" s="15">
        <v>10000</v>
      </c>
    </row>
    <row r="43" spans="1:8" s="3" customFormat="1" ht="12" customHeight="1" x14ac:dyDescent="0.3">
      <c r="B43" s="16"/>
      <c r="C43" s="17"/>
      <c r="D43" s="17"/>
      <c r="E43" s="17"/>
      <c r="F43" s="17"/>
      <c r="G43" s="17"/>
      <c r="H43" s="17"/>
    </row>
    <row r="44" spans="1:8" s="3" customFormat="1" ht="12" customHeight="1" x14ac:dyDescent="0.3">
      <c r="A44" s="3">
        <v>23684</v>
      </c>
      <c r="B44" s="10" t="s">
        <v>3733</v>
      </c>
      <c r="C44" s="28"/>
      <c r="D44" s="11" t="s">
        <v>3734</v>
      </c>
      <c r="E44" s="18" t="s">
        <v>239</v>
      </c>
      <c r="F44" s="42">
        <f>H42</f>
        <v>10000</v>
      </c>
      <c r="G44" s="19">
        <v>0</v>
      </c>
      <c r="H44" s="15">
        <f>IF(E44 = CHAR(37), F44*G44/100,F44*G44)</f>
        <v>0</v>
      </c>
    </row>
    <row r="45" spans="1:8" s="3" customFormat="1" ht="12" customHeight="1" x14ac:dyDescent="0.3">
      <c r="B45" s="16"/>
      <c r="C45" s="17"/>
      <c r="D45" s="17"/>
      <c r="E45" s="17"/>
      <c r="F45" s="17"/>
      <c r="G45" s="17"/>
      <c r="H45" s="17"/>
    </row>
    <row r="46" spans="1:8" s="3" customFormat="1" ht="24" customHeight="1" x14ac:dyDescent="0.3">
      <c r="A46" s="3">
        <v>23568</v>
      </c>
      <c r="B46" s="10" t="s">
        <v>3735</v>
      </c>
      <c r="C46" s="28"/>
      <c r="D46" s="12" t="s">
        <v>1403</v>
      </c>
      <c r="E46" s="18"/>
      <c r="F46" s="42"/>
      <c r="G46" s="15"/>
      <c r="H46" s="15"/>
    </row>
    <row r="47" spans="1:8" s="3" customFormat="1" ht="12" customHeight="1" x14ac:dyDescent="0.3">
      <c r="B47" s="16"/>
      <c r="C47" s="17"/>
      <c r="D47" s="17"/>
      <c r="E47" s="17"/>
      <c r="F47" s="17"/>
      <c r="G47" s="17"/>
      <c r="H47" s="17"/>
    </row>
    <row r="48" spans="1:8" s="3" customFormat="1" ht="24" customHeight="1" x14ac:dyDescent="0.3">
      <c r="A48" s="3">
        <v>23569</v>
      </c>
      <c r="B48" s="10"/>
      <c r="C48" s="28"/>
      <c r="D48" s="12" t="s">
        <v>1404</v>
      </c>
      <c r="E48" s="18"/>
      <c r="F48" s="42"/>
      <c r="G48" s="15"/>
      <c r="H48" s="15"/>
    </row>
    <row r="49" spans="1:8" s="3" customFormat="1" ht="12" customHeight="1" x14ac:dyDescent="0.3">
      <c r="B49" s="16"/>
      <c r="C49" s="17"/>
      <c r="D49" s="17"/>
      <c r="E49" s="17"/>
      <c r="F49" s="17"/>
      <c r="G49" s="17"/>
      <c r="H49" s="17"/>
    </row>
    <row r="50" spans="1:8" s="3" customFormat="1" ht="24" customHeight="1" x14ac:dyDescent="0.3">
      <c r="A50" s="3">
        <v>23572</v>
      </c>
      <c r="B50" s="10" t="s">
        <v>3736</v>
      </c>
      <c r="C50" s="28"/>
      <c r="D50" s="11" t="s">
        <v>1410</v>
      </c>
      <c r="E50" s="18" t="s">
        <v>422</v>
      </c>
      <c r="F50" s="42">
        <v>380</v>
      </c>
      <c r="G50" s="19">
        <v>0</v>
      </c>
      <c r="H50" s="15">
        <f>IF(E50 = CHAR(37), F50*G50/100,F50*G50)</f>
        <v>0</v>
      </c>
    </row>
    <row r="51" spans="1:8" s="3" customFormat="1" ht="12" customHeight="1" x14ac:dyDescent="0.3">
      <c r="B51" s="16"/>
      <c r="C51" s="17"/>
      <c r="D51" s="17"/>
      <c r="E51" s="17"/>
      <c r="F51" s="17"/>
      <c r="G51" s="17"/>
      <c r="H51" s="17"/>
    </row>
    <row r="52" spans="1:8" s="3" customFormat="1" ht="12" customHeight="1" x14ac:dyDescent="0.3">
      <c r="B52" s="16"/>
      <c r="C52" s="17"/>
      <c r="D52" s="17"/>
      <c r="E52" s="17"/>
      <c r="F52" s="17"/>
      <c r="G52" s="17"/>
      <c r="H52" s="17"/>
    </row>
    <row r="53" spans="1:8" s="3" customFormat="1" ht="12" customHeight="1" x14ac:dyDescent="0.3">
      <c r="B53" s="16"/>
      <c r="C53" s="17"/>
      <c r="D53" s="17"/>
      <c r="E53" s="17"/>
      <c r="F53" s="17"/>
      <c r="G53" s="17"/>
      <c r="H53" s="17"/>
    </row>
    <row r="54" spans="1:8" s="3" customFormat="1" ht="12" customHeight="1" x14ac:dyDescent="0.3">
      <c r="B54" s="16"/>
      <c r="C54" s="17"/>
      <c r="D54" s="17"/>
      <c r="E54" s="17"/>
      <c r="F54" s="17"/>
      <c r="G54" s="17"/>
      <c r="H54" s="17"/>
    </row>
    <row r="55" spans="1:8" s="3" customFormat="1" ht="12" customHeight="1" x14ac:dyDescent="0.3">
      <c r="B55" s="16"/>
      <c r="C55" s="17"/>
      <c r="D55" s="17"/>
      <c r="E55" s="17"/>
      <c r="F55" s="17"/>
      <c r="G55" s="17"/>
      <c r="H55" s="17"/>
    </row>
    <row r="56" spans="1:8" s="3" customFormat="1" ht="12" customHeight="1" x14ac:dyDescent="0.3">
      <c r="B56" s="16"/>
      <c r="C56" s="17"/>
      <c r="D56" s="17"/>
      <c r="E56" s="17"/>
      <c r="F56" s="17"/>
      <c r="G56" s="17"/>
      <c r="H56" s="17"/>
    </row>
    <row r="57" spans="1:8" s="4" customFormat="1" ht="20.100000000000001" customHeight="1" x14ac:dyDescent="0.3">
      <c r="B57" s="20" t="s">
        <v>98</v>
      </c>
      <c r="C57" s="21"/>
      <c r="D57" s="22"/>
      <c r="E57" s="23"/>
      <c r="F57" s="24"/>
      <c r="G57" s="24"/>
      <c r="H57" s="25">
        <f>SUM(H23:H56)</f>
        <v>10000</v>
      </c>
    </row>
    <row r="58" spans="1:8" s="1" customFormat="1" ht="13.8" x14ac:dyDescent="0.3">
      <c r="B58" s="6" t="s">
        <v>3720</v>
      </c>
    </row>
    <row r="59" spans="1:8" s="2" customFormat="1" ht="12" x14ac:dyDescent="0.3">
      <c r="H59" s="38" t="s">
        <v>3737</v>
      </c>
    </row>
    <row r="60" spans="1:8" s="3" customFormat="1" ht="27.45" customHeight="1" x14ac:dyDescent="0.3">
      <c r="B60" s="8" t="s">
        <v>404</v>
      </c>
      <c r="C60" s="8" t="s">
        <v>5</v>
      </c>
      <c r="D60" s="8" t="s">
        <v>6</v>
      </c>
      <c r="E60" s="8" t="s">
        <v>7</v>
      </c>
      <c r="F60" s="8" t="s">
        <v>8</v>
      </c>
      <c r="G60" s="8" t="s">
        <v>9</v>
      </c>
      <c r="H60" s="9" t="s">
        <v>10</v>
      </c>
    </row>
    <row r="61" spans="1:8" s="3" customFormat="1" ht="24" customHeight="1" x14ac:dyDescent="0.3">
      <c r="A61" s="3">
        <v>23579</v>
      </c>
      <c r="B61" s="10" t="s">
        <v>3738</v>
      </c>
      <c r="C61" s="11" t="s">
        <v>1574</v>
      </c>
      <c r="D61" s="12" t="s">
        <v>1575</v>
      </c>
      <c r="E61" s="18"/>
      <c r="F61" s="42"/>
      <c r="G61" s="15"/>
      <c r="H61" s="15"/>
    </row>
    <row r="62" spans="1:8" s="3" customFormat="1" ht="12" customHeight="1" x14ac:dyDescent="0.3">
      <c r="B62" s="16"/>
      <c r="C62" s="17"/>
      <c r="D62" s="17"/>
      <c r="E62" s="17"/>
      <c r="F62" s="17"/>
      <c r="G62" s="17"/>
      <c r="H62" s="17"/>
    </row>
    <row r="63" spans="1:8" s="3" customFormat="1" ht="12" customHeight="1" x14ac:dyDescent="0.3">
      <c r="A63" s="3">
        <v>23705</v>
      </c>
      <c r="B63" s="10" t="s">
        <v>3739</v>
      </c>
      <c r="C63" s="12" t="s">
        <v>3740</v>
      </c>
      <c r="D63" s="12" t="s">
        <v>1612</v>
      </c>
      <c r="E63" s="18"/>
      <c r="F63" s="42"/>
      <c r="G63" s="15"/>
      <c r="H63" s="15"/>
    </row>
    <row r="64" spans="1:8" s="3" customFormat="1" ht="12" customHeight="1" x14ac:dyDescent="0.3">
      <c r="B64" s="16"/>
      <c r="C64" s="17"/>
      <c r="D64" s="17"/>
      <c r="E64" s="17"/>
      <c r="F64" s="17"/>
      <c r="G64" s="17"/>
      <c r="H64" s="17"/>
    </row>
    <row r="65" spans="1:8" s="3" customFormat="1" ht="12" customHeight="1" x14ac:dyDescent="0.3">
      <c r="A65" s="3">
        <v>23725</v>
      </c>
      <c r="B65" s="10"/>
      <c r="C65" s="12" t="s">
        <v>427</v>
      </c>
      <c r="D65" s="12" t="s">
        <v>1613</v>
      </c>
      <c r="E65" s="18"/>
      <c r="F65" s="42"/>
      <c r="G65" s="15"/>
      <c r="H65" s="15"/>
    </row>
    <row r="66" spans="1:8" s="3" customFormat="1" ht="12" customHeight="1" x14ac:dyDescent="0.3">
      <c r="B66" s="16"/>
      <c r="C66" s="17"/>
      <c r="D66" s="17"/>
      <c r="E66" s="17"/>
      <c r="F66" s="17"/>
      <c r="G66" s="17"/>
      <c r="H66" s="17"/>
    </row>
    <row r="67" spans="1:8" s="3" customFormat="1" ht="12" customHeight="1" x14ac:dyDescent="0.3">
      <c r="A67" s="3">
        <v>23773</v>
      </c>
      <c r="B67" s="10" t="s">
        <v>3741</v>
      </c>
      <c r="C67" s="11"/>
      <c r="D67" s="11" t="s">
        <v>1615</v>
      </c>
      <c r="E67" s="18" t="s">
        <v>434</v>
      </c>
      <c r="F67" s="42">
        <v>20</v>
      </c>
      <c r="G67" s="19">
        <v>0</v>
      </c>
      <c r="H67" s="15">
        <f>IF(E67 = CHAR(37), F67*G67/100,F67*G67)</f>
        <v>0</v>
      </c>
    </row>
    <row r="68" spans="1:8" s="3" customFormat="1" ht="12" customHeight="1" x14ac:dyDescent="0.3">
      <c r="B68" s="16"/>
      <c r="C68" s="17"/>
      <c r="D68" s="17"/>
      <c r="E68" s="17"/>
      <c r="F68" s="17"/>
      <c r="G68" s="17"/>
      <c r="H68" s="17"/>
    </row>
    <row r="69" spans="1:8" s="3" customFormat="1" ht="48" customHeight="1" x14ac:dyDescent="0.3">
      <c r="A69" s="3">
        <v>23726</v>
      </c>
      <c r="B69" s="10"/>
      <c r="C69" s="12" t="s">
        <v>1616</v>
      </c>
      <c r="D69" s="12" t="s">
        <v>1617</v>
      </c>
      <c r="E69" s="18"/>
      <c r="F69" s="42"/>
      <c r="G69" s="15"/>
      <c r="H69" s="15"/>
    </row>
    <row r="70" spans="1:8" s="3" customFormat="1" ht="12" customHeight="1" x14ac:dyDescent="0.3">
      <c r="B70" s="16"/>
      <c r="C70" s="17"/>
      <c r="D70" s="17"/>
      <c r="E70" s="17"/>
      <c r="F70" s="17"/>
      <c r="G70" s="17"/>
      <c r="H70" s="17"/>
    </row>
    <row r="71" spans="1:8" s="3" customFormat="1" ht="12" customHeight="1" x14ac:dyDescent="0.3">
      <c r="A71" s="3">
        <v>23727</v>
      </c>
      <c r="B71" s="10" t="s">
        <v>3742</v>
      </c>
      <c r="C71" s="11" t="s">
        <v>1619</v>
      </c>
      <c r="D71" s="11" t="s">
        <v>1620</v>
      </c>
      <c r="E71" s="18" t="s">
        <v>434</v>
      </c>
      <c r="F71" s="42">
        <v>20</v>
      </c>
      <c r="G71" s="19">
        <v>0</v>
      </c>
      <c r="H71" s="15">
        <f>IF(E71 = CHAR(37), F71*G71/100,F71*G71)</f>
        <v>0</v>
      </c>
    </row>
    <row r="72" spans="1:8" s="3" customFormat="1" ht="12" customHeight="1" x14ac:dyDescent="0.3">
      <c r="B72" s="16"/>
      <c r="C72" s="17"/>
      <c r="D72" s="17"/>
      <c r="E72" s="17"/>
      <c r="F72" s="17"/>
      <c r="G72" s="17"/>
      <c r="H72" s="17"/>
    </row>
    <row r="73" spans="1:8" s="3" customFormat="1" ht="12" customHeight="1" x14ac:dyDescent="0.3">
      <c r="A73" s="3">
        <v>23728</v>
      </c>
      <c r="B73" s="10" t="s">
        <v>3743</v>
      </c>
      <c r="C73" s="11" t="s">
        <v>1622</v>
      </c>
      <c r="D73" s="11" t="s">
        <v>1623</v>
      </c>
      <c r="E73" s="18" t="s">
        <v>434</v>
      </c>
      <c r="F73" s="42">
        <v>10</v>
      </c>
      <c r="G73" s="19">
        <v>0</v>
      </c>
      <c r="H73" s="15">
        <f>IF(E73 = CHAR(37), F73*G73/100,F73*G73)</f>
        <v>0</v>
      </c>
    </row>
    <row r="74" spans="1:8" s="3" customFormat="1" ht="12" customHeight="1" x14ac:dyDescent="0.3">
      <c r="B74" s="16"/>
      <c r="C74" s="17"/>
      <c r="D74" s="17"/>
      <c r="E74" s="17"/>
      <c r="F74" s="17"/>
      <c r="G74" s="17"/>
      <c r="H74" s="17"/>
    </row>
    <row r="75" spans="1:8" s="3" customFormat="1" ht="12" customHeight="1" x14ac:dyDescent="0.3">
      <c r="A75" s="3">
        <v>23729</v>
      </c>
      <c r="B75" s="10" t="s">
        <v>3744</v>
      </c>
      <c r="C75" s="11" t="s">
        <v>1625</v>
      </c>
      <c r="D75" s="11" t="s">
        <v>1626</v>
      </c>
      <c r="E75" s="18" t="s">
        <v>68</v>
      </c>
      <c r="F75" s="42">
        <v>8</v>
      </c>
      <c r="G75" s="19">
        <v>0</v>
      </c>
      <c r="H75" s="15">
        <f>IF(E75 = CHAR(37), F75*G75/100,F75*G75)</f>
        <v>0</v>
      </c>
    </row>
    <row r="76" spans="1:8" s="3" customFormat="1" ht="12" customHeight="1" x14ac:dyDescent="0.3">
      <c r="B76" s="16"/>
      <c r="C76" s="17"/>
      <c r="D76" s="17"/>
      <c r="E76" s="17"/>
      <c r="F76" s="17"/>
      <c r="G76" s="17"/>
      <c r="H76" s="17"/>
    </row>
    <row r="77" spans="1:8" s="3" customFormat="1" ht="12" customHeight="1" x14ac:dyDescent="0.3">
      <c r="B77" s="16"/>
      <c r="C77" s="17"/>
      <c r="D77" s="17"/>
      <c r="E77" s="17"/>
      <c r="F77" s="17"/>
      <c r="G77" s="17"/>
      <c r="H77" s="17"/>
    </row>
    <row r="78" spans="1:8" s="3" customFormat="1" ht="12" customHeight="1" x14ac:dyDescent="0.3">
      <c r="B78" s="16"/>
      <c r="C78" s="17"/>
      <c r="D78" s="17"/>
      <c r="E78" s="17"/>
      <c r="F78" s="17"/>
      <c r="G78" s="17"/>
      <c r="H78" s="17"/>
    </row>
    <row r="79" spans="1:8" s="3" customFormat="1" ht="12" customHeight="1" x14ac:dyDescent="0.3">
      <c r="B79" s="16"/>
      <c r="C79" s="17"/>
      <c r="D79" s="17"/>
      <c r="E79" s="17"/>
      <c r="F79" s="17"/>
      <c r="G79" s="17"/>
      <c r="H79" s="17"/>
    </row>
    <row r="80" spans="1:8" s="3" customFormat="1" ht="12" customHeight="1" x14ac:dyDescent="0.3">
      <c r="B80" s="16"/>
      <c r="C80" s="17"/>
      <c r="D80" s="17"/>
      <c r="E80" s="17"/>
      <c r="F80" s="17"/>
      <c r="G80" s="17"/>
      <c r="H80" s="17"/>
    </row>
    <row r="81" spans="2:8" s="3" customFormat="1" ht="12" customHeight="1" x14ac:dyDescent="0.3">
      <c r="B81" s="16"/>
      <c r="C81" s="17"/>
      <c r="D81" s="17"/>
      <c r="E81" s="17"/>
      <c r="F81" s="17"/>
      <c r="G81" s="17"/>
      <c r="H81" s="17"/>
    </row>
    <row r="82" spans="2:8" s="3" customFormat="1" ht="12" customHeight="1" x14ac:dyDescent="0.3">
      <c r="B82" s="16"/>
      <c r="C82" s="17"/>
      <c r="D82" s="17"/>
      <c r="E82" s="17"/>
      <c r="F82" s="17"/>
      <c r="G82" s="17"/>
      <c r="H82" s="17"/>
    </row>
    <row r="83" spans="2:8" s="3" customFormat="1" ht="12" customHeight="1" x14ac:dyDescent="0.3">
      <c r="B83" s="16"/>
      <c r="C83" s="17"/>
      <c r="D83" s="17"/>
      <c r="E83" s="17"/>
      <c r="F83" s="17"/>
      <c r="G83" s="17"/>
      <c r="H83" s="17"/>
    </row>
    <row r="84" spans="2:8" s="3" customFormat="1" ht="12" customHeight="1" x14ac:dyDescent="0.3">
      <c r="B84" s="16"/>
      <c r="C84" s="17"/>
      <c r="D84" s="17"/>
      <c r="E84" s="17"/>
      <c r="F84" s="17"/>
      <c r="G84" s="17"/>
      <c r="H84" s="17"/>
    </row>
    <row r="85" spans="2:8" s="3" customFormat="1" ht="12" customHeight="1" x14ac:dyDescent="0.3">
      <c r="B85" s="16"/>
      <c r="C85" s="17"/>
      <c r="D85" s="17"/>
      <c r="E85" s="17"/>
      <c r="F85" s="17"/>
      <c r="G85" s="17"/>
      <c r="H85" s="17"/>
    </row>
    <row r="86" spans="2:8" s="3" customFormat="1" ht="12" customHeight="1" x14ac:dyDescent="0.3">
      <c r="B86" s="16"/>
      <c r="C86" s="17"/>
      <c r="D86" s="17"/>
      <c r="E86" s="17"/>
      <c r="F86" s="17"/>
      <c r="G86" s="17"/>
      <c r="H86" s="17"/>
    </row>
    <row r="87" spans="2:8" s="3" customFormat="1" ht="12" customHeight="1" x14ac:dyDescent="0.3">
      <c r="B87" s="16"/>
      <c r="C87" s="17"/>
      <c r="D87" s="17"/>
      <c r="E87" s="17"/>
      <c r="F87" s="17"/>
      <c r="G87" s="17"/>
      <c r="H87" s="17"/>
    </row>
    <row r="88" spans="2:8" s="3" customFormat="1" ht="12" customHeight="1" x14ac:dyDescent="0.3">
      <c r="B88" s="16"/>
      <c r="C88" s="17"/>
      <c r="D88" s="17"/>
      <c r="E88" s="17"/>
      <c r="F88" s="17"/>
      <c r="G88" s="17"/>
      <c r="H88" s="17"/>
    </row>
    <row r="89" spans="2:8" s="3" customFormat="1" ht="12" customHeight="1" x14ac:dyDescent="0.3">
      <c r="B89" s="16"/>
      <c r="C89" s="17"/>
      <c r="D89" s="17"/>
      <c r="E89" s="17"/>
      <c r="F89" s="17"/>
      <c r="G89" s="17"/>
      <c r="H89" s="17"/>
    </row>
    <row r="90" spans="2:8" s="3" customFormat="1" ht="12" customHeight="1" x14ac:dyDescent="0.3">
      <c r="B90" s="16"/>
      <c r="C90" s="17"/>
      <c r="D90" s="17"/>
      <c r="E90" s="17"/>
      <c r="F90" s="17"/>
      <c r="G90" s="17"/>
      <c r="H90" s="17"/>
    </row>
    <row r="91" spans="2:8" s="3" customFormat="1" ht="12" customHeight="1" x14ac:dyDescent="0.3">
      <c r="B91" s="16"/>
      <c r="C91" s="17"/>
      <c r="D91" s="17"/>
      <c r="E91" s="17"/>
      <c r="F91" s="17"/>
      <c r="G91" s="17"/>
      <c r="H91" s="17"/>
    </row>
    <row r="92" spans="2:8" s="3" customFormat="1" ht="12" customHeight="1" x14ac:dyDescent="0.3">
      <c r="B92" s="16"/>
      <c r="C92" s="17"/>
      <c r="D92" s="17"/>
      <c r="E92" s="17"/>
      <c r="F92" s="17"/>
      <c r="G92" s="17"/>
      <c r="H92" s="17"/>
    </row>
    <row r="93" spans="2:8" s="3" customFormat="1" ht="12" customHeight="1" x14ac:dyDescent="0.3">
      <c r="B93" s="16"/>
      <c r="C93" s="17"/>
      <c r="D93" s="17"/>
      <c r="E93" s="17"/>
      <c r="F93" s="17"/>
      <c r="G93" s="17"/>
      <c r="H93" s="17"/>
    </row>
    <row r="94" spans="2:8" s="3" customFormat="1" ht="12" customHeight="1" x14ac:dyDescent="0.3">
      <c r="B94" s="16"/>
      <c r="C94" s="17"/>
      <c r="D94" s="17"/>
      <c r="E94" s="17"/>
      <c r="F94" s="17"/>
      <c r="G94" s="17"/>
      <c r="H94" s="17"/>
    </row>
    <row r="95" spans="2:8" s="3" customFormat="1" ht="12" customHeight="1" x14ac:dyDescent="0.3">
      <c r="B95" s="16"/>
      <c r="C95" s="17"/>
      <c r="D95" s="17"/>
      <c r="E95" s="17"/>
      <c r="F95" s="17"/>
      <c r="G95" s="17"/>
      <c r="H95" s="17"/>
    </row>
    <row r="96" spans="2:8" s="3" customFormat="1" ht="12" customHeight="1" x14ac:dyDescent="0.3">
      <c r="B96" s="16"/>
      <c r="C96" s="17"/>
      <c r="D96" s="17"/>
      <c r="E96" s="17"/>
      <c r="F96" s="17"/>
      <c r="G96" s="17"/>
      <c r="H96" s="17"/>
    </row>
    <row r="97" spans="2:8" s="3" customFormat="1" ht="12" customHeight="1" x14ac:dyDescent="0.3">
      <c r="B97" s="16"/>
      <c r="C97" s="17"/>
      <c r="D97" s="17"/>
      <c r="E97" s="17"/>
      <c r="F97" s="17"/>
      <c r="G97" s="17"/>
      <c r="H97" s="17"/>
    </row>
    <row r="98" spans="2:8" s="3" customFormat="1" ht="12" customHeight="1" x14ac:dyDescent="0.3">
      <c r="B98" s="16"/>
      <c r="C98" s="17"/>
      <c r="D98" s="17"/>
      <c r="E98" s="17"/>
      <c r="F98" s="17"/>
      <c r="G98" s="17"/>
      <c r="H98" s="17"/>
    </row>
    <row r="99" spans="2:8" s="3" customFormat="1" ht="12" customHeight="1" x14ac:dyDescent="0.3">
      <c r="B99" s="16"/>
      <c r="C99" s="17"/>
      <c r="D99" s="17"/>
      <c r="E99" s="17"/>
      <c r="F99" s="17"/>
      <c r="G99" s="17"/>
      <c r="H99" s="17"/>
    </row>
    <row r="100" spans="2:8" s="3" customFormat="1" ht="12" customHeight="1" x14ac:dyDescent="0.3">
      <c r="B100" s="16"/>
      <c r="C100" s="17"/>
      <c r="D100" s="17"/>
      <c r="E100" s="17"/>
      <c r="F100" s="17"/>
      <c r="G100" s="17"/>
      <c r="H100" s="17"/>
    </row>
    <row r="101" spans="2:8" s="3" customFormat="1" ht="12" customHeight="1" x14ac:dyDescent="0.3">
      <c r="B101" s="16"/>
      <c r="C101" s="17"/>
      <c r="D101" s="17"/>
      <c r="E101" s="17"/>
      <c r="F101" s="17"/>
      <c r="G101" s="17"/>
      <c r="H101" s="17"/>
    </row>
    <row r="102" spans="2:8" s="3" customFormat="1" ht="12" customHeight="1" x14ac:dyDescent="0.3">
      <c r="B102" s="16"/>
      <c r="C102" s="17"/>
      <c r="D102" s="17"/>
      <c r="E102" s="17"/>
      <c r="F102" s="17"/>
      <c r="G102" s="17"/>
      <c r="H102" s="17"/>
    </row>
    <row r="103" spans="2:8" s="3" customFormat="1" ht="12" customHeight="1" x14ac:dyDescent="0.3">
      <c r="B103" s="16"/>
      <c r="C103" s="17"/>
      <c r="D103" s="17"/>
      <c r="E103" s="17"/>
      <c r="F103" s="17"/>
      <c r="G103" s="17"/>
      <c r="H103" s="17"/>
    </row>
    <row r="104" spans="2:8" s="3" customFormat="1" ht="12" customHeight="1" x14ac:dyDescent="0.3">
      <c r="B104" s="16"/>
      <c r="C104" s="17"/>
      <c r="D104" s="17"/>
      <c r="E104" s="17"/>
      <c r="F104" s="17"/>
      <c r="G104" s="17"/>
      <c r="H104" s="17"/>
    </row>
    <row r="105" spans="2:8" s="3" customFormat="1" ht="12" customHeight="1" x14ac:dyDescent="0.3">
      <c r="B105" s="16"/>
      <c r="C105" s="17"/>
      <c r="D105" s="17"/>
      <c r="E105" s="17"/>
      <c r="F105" s="17"/>
      <c r="G105" s="17"/>
      <c r="H105" s="17"/>
    </row>
    <row r="106" spans="2:8" s="3" customFormat="1" ht="12" customHeight="1" x14ac:dyDescent="0.3">
      <c r="B106" s="16"/>
      <c r="C106" s="17"/>
      <c r="D106" s="17"/>
      <c r="E106" s="17"/>
      <c r="F106" s="17"/>
      <c r="G106" s="17"/>
      <c r="H106" s="17"/>
    </row>
    <row r="107" spans="2:8" s="3" customFormat="1" ht="12" customHeight="1" x14ac:dyDescent="0.3">
      <c r="B107" s="16"/>
      <c r="C107" s="17"/>
      <c r="D107" s="17"/>
      <c r="E107" s="17"/>
      <c r="F107" s="17"/>
      <c r="G107" s="17"/>
      <c r="H107" s="17"/>
    </row>
    <row r="108" spans="2:8" s="3" customFormat="1" ht="12" customHeight="1" x14ac:dyDescent="0.3">
      <c r="B108" s="16"/>
      <c r="C108" s="17"/>
      <c r="D108" s="17"/>
      <c r="E108" s="17"/>
      <c r="F108" s="17"/>
      <c r="G108" s="17"/>
      <c r="H108" s="17"/>
    </row>
    <row r="109" spans="2:8" s="3" customFormat="1" ht="12" customHeight="1" x14ac:dyDescent="0.3">
      <c r="B109" s="16"/>
      <c r="C109" s="17"/>
      <c r="D109" s="17"/>
      <c r="E109" s="17"/>
      <c r="F109" s="17"/>
      <c r="G109" s="17"/>
      <c r="H109" s="17"/>
    </row>
    <row r="110" spans="2:8" s="3" customFormat="1" ht="12" customHeight="1" x14ac:dyDescent="0.3">
      <c r="B110" s="16"/>
      <c r="C110" s="17"/>
      <c r="D110" s="17"/>
      <c r="E110" s="17"/>
      <c r="F110" s="17"/>
      <c r="G110" s="17"/>
      <c r="H110" s="17"/>
    </row>
    <row r="111" spans="2:8" s="3" customFormat="1" ht="12" customHeight="1" x14ac:dyDescent="0.3">
      <c r="B111" s="16"/>
      <c r="C111" s="17"/>
      <c r="D111" s="17"/>
      <c r="E111" s="17"/>
      <c r="F111" s="17"/>
      <c r="G111" s="17"/>
      <c r="H111" s="17"/>
    </row>
    <row r="112" spans="2:8" s="3" customFormat="1" ht="12" customHeight="1" x14ac:dyDescent="0.3">
      <c r="B112" s="16"/>
      <c r="C112" s="17"/>
      <c r="D112" s="17"/>
      <c r="E112" s="17"/>
      <c r="F112" s="17"/>
      <c r="G112" s="17"/>
      <c r="H112" s="17"/>
    </row>
    <row r="113" spans="1:8" s="3" customFormat="1" ht="12" customHeight="1" x14ac:dyDescent="0.3">
      <c r="B113" s="16"/>
      <c r="C113" s="17"/>
      <c r="D113" s="17"/>
      <c r="E113" s="17"/>
      <c r="F113" s="17"/>
      <c r="G113" s="17"/>
      <c r="H113" s="17"/>
    </row>
    <row r="114" spans="1:8" s="3" customFormat="1" ht="12" customHeight="1" x14ac:dyDescent="0.3">
      <c r="B114" s="16"/>
      <c r="C114" s="17"/>
      <c r="D114" s="17"/>
      <c r="E114" s="17"/>
      <c r="F114" s="17"/>
      <c r="G114" s="17"/>
      <c r="H114" s="17"/>
    </row>
    <row r="115" spans="1:8" s="3" customFormat="1" ht="12" customHeight="1" x14ac:dyDescent="0.3">
      <c r="B115" s="16"/>
      <c r="C115" s="17"/>
      <c r="D115" s="17"/>
      <c r="E115" s="17"/>
      <c r="F115" s="17"/>
      <c r="G115" s="17"/>
      <c r="H115" s="17"/>
    </row>
    <row r="116" spans="1:8" s="3" customFormat="1" ht="12" customHeight="1" x14ac:dyDescent="0.3">
      <c r="B116" s="16"/>
      <c r="C116" s="17"/>
      <c r="D116" s="17"/>
      <c r="E116" s="17"/>
      <c r="F116" s="17"/>
      <c r="G116" s="17"/>
      <c r="H116" s="17"/>
    </row>
    <row r="117" spans="1:8" s="4" customFormat="1" ht="20.100000000000001" customHeight="1" x14ac:dyDescent="0.3">
      <c r="B117" s="20" t="s">
        <v>98</v>
      </c>
      <c r="C117" s="21"/>
      <c r="D117" s="22"/>
      <c r="E117" s="23"/>
      <c r="F117" s="24"/>
      <c r="G117" s="24"/>
      <c r="H117" s="25">
        <f>SUM(H61:H116)</f>
        <v>0</v>
      </c>
    </row>
    <row r="118" spans="1:8" s="1" customFormat="1" ht="13.8" x14ac:dyDescent="0.3">
      <c r="B118" s="6" t="s">
        <v>3720</v>
      </c>
    </row>
    <row r="119" spans="1:8" s="2" customFormat="1" ht="12" x14ac:dyDescent="0.3">
      <c r="H119" s="38" t="s">
        <v>3745</v>
      </c>
    </row>
    <row r="120" spans="1:8" s="3" customFormat="1" ht="27.45" customHeight="1" x14ac:dyDescent="0.3">
      <c r="B120" s="8" t="s">
        <v>404</v>
      </c>
      <c r="C120" s="8" t="s">
        <v>5</v>
      </c>
      <c r="D120" s="8" t="s">
        <v>6</v>
      </c>
      <c r="E120" s="8" t="s">
        <v>7</v>
      </c>
      <c r="F120" s="8" t="s">
        <v>8</v>
      </c>
      <c r="G120" s="8" t="s">
        <v>9</v>
      </c>
      <c r="H120" s="9" t="s">
        <v>10</v>
      </c>
    </row>
    <row r="121" spans="1:8" s="3" customFormat="1" ht="12" customHeight="1" x14ac:dyDescent="0.3">
      <c r="A121" s="3">
        <v>23580</v>
      </c>
      <c r="B121" s="10" t="s">
        <v>3746</v>
      </c>
      <c r="C121" s="11" t="s">
        <v>3747</v>
      </c>
      <c r="D121" s="12" t="s">
        <v>1630</v>
      </c>
      <c r="E121" s="18"/>
      <c r="F121" s="42"/>
      <c r="G121" s="15"/>
      <c r="H121" s="15"/>
    </row>
    <row r="122" spans="1:8" s="3" customFormat="1" ht="12" customHeight="1" x14ac:dyDescent="0.3">
      <c r="B122" s="16"/>
      <c r="C122" s="17"/>
      <c r="D122" s="17"/>
      <c r="E122" s="17"/>
      <c r="F122" s="17"/>
      <c r="G122" s="17"/>
      <c r="H122" s="17"/>
    </row>
    <row r="123" spans="1:8" s="3" customFormat="1" ht="12" customHeight="1" x14ac:dyDescent="0.3">
      <c r="A123" s="3">
        <v>23650</v>
      </c>
      <c r="B123" s="10" t="s">
        <v>3748</v>
      </c>
      <c r="C123" s="11"/>
      <c r="D123" s="12" t="s">
        <v>1632</v>
      </c>
      <c r="E123" s="18"/>
      <c r="F123" s="42"/>
      <c r="G123" s="15"/>
      <c r="H123" s="15"/>
    </row>
    <row r="124" spans="1:8" s="3" customFormat="1" ht="12" customHeight="1" x14ac:dyDescent="0.3">
      <c r="B124" s="16"/>
      <c r="C124" s="17"/>
      <c r="D124" s="17"/>
      <c r="E124" s="17"/>
      <c r="F124" s="17"/>
      <c r="G124" s="17"/>
      <c r="H124" s="17"/>
    </row>
    <row r="125" spans="1:8" s="3" customFormat="1" ht="60" customHeight="1" x14ac:dyDescent="0.3">
      <c r="A125" s="3">
        <v>23651</v>
      </c>
      <c r="B125" s="10"/>
      <c r="C125" s="11"/>
      <c r="D125" s="12" t="s">
        <v>1633</v>
      </c>
      <c r="E125" s="18"/>
      <c r="F125" s="42"/>
      <c r="G125" s="15"/>
      <c r="H125" s="15"/>
    </row>
    <row r="126" spans="1:8" s="3" customFormat="1" ht="12" customHeight="1" x14ac:dyDescent="0.3">
      <c r="B126" s="16"/>
      <c r="C126" s="17"/>
      <c r="D126" s="17"/>
      <c r="E126" s="17"/>
      <c r="F126" s="17"/>
      <c r="G126" s="17"/>
      <c r="H126" s="17"/>
    </row>
    <row r="127" spans="1:8" s="3" customFormat="1" ht="36" customHeight="1" x14ac:dyDescent="0.3">
      <c r="A127" s="3">
        <v>23652</v>
      </c>
      <c r="B127" s="10"/>
      <c r="C127" s="11"/>
      <c r="D127" s="12" t="s">
        <v>1634</v>
      </c>
      <c r="E127" s="18"/>
      <c r="F127" s="42"/>
      <c r="G127" s="15"/>
      <c r="H127" s="15"/>
    </row>
    <row r="128" spans="1:8" s="3" customFormat="1" ht="12" customHeight="1" x14ac:dyDescent="0.3">
      <c r="B128" s="16"/>
      <c r="C128" s="17"/>
      <c r="D128" s="17"/>
      <c r="E128" s="17"/>
      <c r="F128" s="17"/>
      <c r="G128" s="17"/>
      <c r="H128" s="17"/>
    </row>
    <row r="129" spans="1:8" s="3" customFormat="1" ht="48" customHeight="1" x14ac:dyDescent="0.3">
      <c r="A129" s="3">
        <v>23653</v>
      </c>
      <c r="B129" s="10"/>
      <c r="C129" s="11"/>
      <c r="D129" s="12" t="s">
        <v>1635</v>
      </c>
      <c r="E129" s="18"/>
      <c r="F129" s="42"/>
      <c r="G129" s="15"/>
      <c r="H129" s="15"/>
    </row>
    <row r="130" spans="1:8" s="3" customFormat="1" ht="12" customHeight="1" x14ac:dyDescent="0.3">
      <c r="B130" s="16"/>
      <c r="C130" s="17"/>
      <c r="D130" s="17"/>
      <c r="E130" s="17"/>
      <c r="F130" s="17"/>
      <c r="G130" s="17"/>
      <c r="H130" s="17"/>
    </row>
    <row r="131" spans="1:8" s="3" customFormat="1" ht="12" customHeight="1" x14ac:dyDescent="0.3">
      <c r="A131" s="3">
        <v>23654</v>
      </c>
      <c r="B131" s="46" t="s">
        <v>3749</v>
      </c>
      <c r="C131" s="47"/>
      <c r="D131" s="48" t="s">
        <v>1637</v>
      </c>
      <c r="E131" s="49"/>
      <c r="F131" s="50"/>
      <c r="G131" s="26"/>
      <c r="H131" s="26"/>
    </row>
    <row r="132" spans="1:8" s="3" customFormat="1" ht="12" customHeight="1" x14ac:dyDescent="0.3">
      <c r="B132" s="16"/>
      <c r="C132" s="17"/>
      <c r="D132" s="17"/>
      <c r="E132" s="17"/>
      <c r="F132" s="17"/>
      <c r="G132" s="17"/>
      <c r="H132" s="17"/>
    </row>
    <row r="133" spans="1:8" s="3" customFormat="1" ht="24" customHeight="1" x14ac:dyDescent="0.3">
      <c r="A133" s="3">
        <v>23655</v>
      </c>
      <c r="B133" s="10"/>
      <c r="C133" s="11"/>
      <c r="D133" s="12" t="s">
        <v>1638</v>
      </c>
      <c r="E133" s="18"/>
      <c r="F133" s="42"/>
      <c r="G133" s="15"/>
      <c r="H133" s="15"/>
    </row>
    <row r="134" spans="1:8" s="3" customFormat="1" ht="12" customHeight="1" x14ac:dyDescent="0.3">
      <c r="B134" s="16"/>
      <c r="C134" s="17"/>
      <c r="D134" s="17"/>
      <c r="E134" s="17"/>
      <c r="F134" s="17"/>
      <c r="G134" s="17"/>
      <c r="H134" s="17"/>
    </row>
    <row r="135" spans="1:8" s="3" customFormat="1" ht="24" customHeight="1" x14ac:dyDescent="0.3">
      <c r="A135" s="3">
        <v>23656</v>
      </c>
      <c r="B135" s="10" t="s">
        <v>3750</v>
      </c>
      <c r="C135" s="11"/>
      <c r="D135" s="11" t="s">
        <v>1640</v>
      </c>
      <c r="E135" s="18" t="s">
        <v>422</v>
      </c>
      <c r="F135" s="42">
        <v>110</v>
      </c>
      <c r="G135" s="19">
        <v>0</v>
      </c>
      <c r="H135" s="15">
        <f>IF(E135 = CHAR(37), F135*G135/100,F135*G135)</f>
        <v>0</v>
      </c>
    </row>
    <row r="136" spans="1:8" s="3" customFormat="1" ht="12" customHeight="1" x14ac:dyDescent="0.3">
      <c r="B136" s="16"/>
      <c r="C136" s="17"/>
      <c r="D136" s="17"/>
      <c r="E136" s="17"/>
      <c r="F136" s="17"/>
      <c r="G136" s="17"/>
      <c r="H136" s="17"/>
    </row>
    <row r="137" spans="1:8" s="3" customFormat="1" ht="12" customHeight="1" x14ac:dyDescent="0.3">
      <c r="A137" s="3">
        <v>23657</v>
      </c>
      <c r="B137" s="10" t="s">
        <v>3751</v>
      </c>
      <c r="C137" s="11"/>
      <c r="D137" s="12" t="s">
        <v>1642</v>
      </c>
      <c r="E137" s="18"/>
      <c r="F137" s="42"/>
      <c r="G137" s="15"/>
      <c r="H137" s="15"/>
    </row>
    <row r="138" spans="1:8" s="3" customFormat="1" ht="12" customHeight="1" x14ac:dyDescent="0.3">
      <c r="B138" s="16"/>
      <c r="C138" s="17"/>
      <c r="D138" s="17"/>
      <c r="E138" s="17"/>
      <c r="F138" s="17"/>
      <c r="G138" s="17"/>
      <c r="H138" s="17"/>
    </row>
    <row r="139" spans="1:8" s="3" customFormat="1" ht="24" customHeight="1" x14ac:dyDescent="0.3">
      <c r="A139" s="3">
        <v>23658</v>
      </c>
      <c r="B139" s="10"/>
      <c r="C139" s="11"/>
      <c r="D139" s="12" t="s">
        <v>1643</v>
      </c>
      <c r="E139" s="18"/>
      <c r="F139" s="42"/>
      <c r="G139" s="15"/>
      <c r="H139" s="15"/>
    </row>
    <row r="140" spans="1:8" s="3" customFormat="1" ht="12" customHeight="1" x14ac:dyDescent="0.3">
      <c r="B140" s="16"/>
      <c r="C140" s="17"/>
      <c r="D140" s="17"/>
      <c r="E140" s="17"/>
      <c r="F140" s="17"/>
      <c r="G140" s="17"/>
      <c r="H140" s="17"/>
    </row>
    <row r="141" spans="1:8" s="3" customFormat="1" ht="12" customHeight="1" x14ac:dyDescent="0.3">
      <c r="A141" s="3">
        <v>23659</v>
      </c>
      <c r="B141" s="10" t="s">
        <v>3752</v>
      </c>
      <c r="C141" s="11"/>
      <c r="D141" s="11" t="s">
        <v>1645</v>
      </c>
      <c r="E141" s="18" t="s">
        <v>422</v>
      </c>
      <c r="F141" s="42">
        <v>380</v>
      </c>
      <c r="G141" s="19">
        <v>0</v>
      </c>
      <c r="H141" s="15">
        <f>IF(E141 = CHAR(37), F141*G141/100,F141*G141)</f>
        <v>0</v>
      </c>
    </row>
    <row r="142" spans="1:8" s="3" customFormat="1" ht="12" customHeight="1" x14ac:dyDescent="0.3">
      <c r="B142" s="16"/>
      <c r="C142" s="17"/>
      <c r="D142" s="17"/>
      <c r="E142" s="17"/>
      <c r="F142" s="17"/>
      <c r="G142" s="17"/>
      <c r="H142" s="17"/>
    </row>
    <row r="143" spans="1:8" s="3" customFormat="1" ht="12" customHeight="1" x14ac:dyDescent="0.3">
      <c r="B143" s="16"/>
      <c r="C143" s="17"/>
      <c r="D143" s="17"/>
      <c r="E143" s="17"/>
      <c r="F143" s="17"/>
      <c r="G143" s="17"/>
      <c r="H143" s="17"/>
    </row>
    <row r="144" spans="1:8" s="3" customFormat="1" ht="12" customHeight="1" x14ac:dyDescent="0.3">
      <c r="B144" s="16"/>
      <c r="C144" s="17"/>
      <c r="D144" s="17"/>
      <c r="E144" s="17"/>
      <c r="F144" s="17"/>
      <c r="G144" s="17"/>
      <c r="H144" s="17"/>
    </row>
    <row r="145" spans="2:8" s="3" customFormat="1" ht="12" customHeight="1" x14ac:dyDescent="0.3">
      <c r="B145" s="16"/>
      <c r="C145" s="17"/>
      <c r="D145" s="17"/>
      <c r="E145" s="17"/>
      <c r="F145" s="17"/>
      <c r="G145" s="17"/>
      <c r="H145" s="17"/>
    </row>
    <row r="146" spans="2:8" s="3" customFormat="1" ht="12" customHeight="1" x14ac:dyDescent="0.3">
      <c r="B146" s="16"/>
      <c r="C146" s="17"/>
      <c r="D146" s="17"/>
      <c r="E146" s="17"/>
      <c r="F146" s="17"/>
      <c r="G146" s="17"/>
      <c r="H146" s="17"/>
    </row>
    <row r="147" spans="2:8" s="3" customFormat="1" ht="12" customHeight="1" x14ac:dyDescent="0.3">
      <c r="B147" s="16"/>
      <c r="C147" s="17"/>
      <c r="D147" s="17"/>
      <c r="E147" s="17"/>
      <c r="F147" s="17"/>
      <c r="G147" s="17"/>
      <c r="H147" s="17"/>
    </row>
    <row r="148" spans="2:8" s="3" customFormat="1" ht="12" customHeight="1" x14ac:dyDescent="0.3">
      <c r="B148" s="16"/>
      <c r="C148" s="17"/>
      <c r="D148" s="17"/>
      <c r="E148" s="17"/>
      <c r="F148" s="17"/>
      <c r="G148" s="17"/>
      <c r="H148" s="17"/>
    </row>
    <row r="149" spans="2:8" s="3" customFormat="1" ht="12" customHeight="1" x14ac:dyDescent="0.3">
      <c r="B149" s="16"/>
      <c r="C149" s="17"/>
      <c r="D149" s="17"/>
      <c r="E149" s="17"/>
      <c r="F149" s="17"/>
      <c r="G149" s="17"/>
      <c r="H149" s="17"/>
    </row>
    <row r="150" spans="2:8" s="3" customFormat="1" ht="12" customHeight="1" x14ac:dyDescent="0.3">
      <c r="B150" s="16"/>
      <c r="C150" s="17"/>
      <c r="D150" s="17"/>
      <c r="E150" s="17"/>
      <c r="F150" s="17"/>
      <c r="G150" s="17"/>
      <c r="H150" s="17"/>
    </row>
    <row r="151" spans="2:8" s="3" customFormat="1" ht="12" customHeight="1" x14ac:dyDescent="0.3">
      <c r="B151" s="16"/>
      <c r="C151" s="17"/>
      <c r="D151" s="17"/>
      <c r="E151" s="17"/>
      <c r="F151" s="17"/>
      <c r="G151" s="17"/>
      <c r="H151" s="17"/>
    </row>
    <row r="152" spans="2:8" s="3" customFormat="1" ht="12" customHeight="1" x14ac:dyDescent="0.3">
      <c r="B152" s="16"/>
      <c r="C152" s="17"/>
      <c r="D152" s="17"/>
      <c r="E152" s="17"/>
      <c r="F152" s="17"/>
      <c r="G152" s="17"/>
      <c r="H152" s="17"/>
    </row>
    <row r="153" spans="2:8" s="3" customFormat="1" ht="12" customHeight="1" x14ac:dyDescent="0.3">
      <c r="B153" s="16"/>
      <c r="C153" s="17"/>
      <c r="D153" s="17"/>
      <c r="E153" s="17"/>
      <c r="F153" s="17"/>
      <c r="G153" s="17"/>
      <c r="H153" s="17"/>
    </row>
    <row r="154" spans="2:8" s="3" customFormat="1" ht="12" customHeight="1" x14ac:dyDescent="0.3">
      <c r="B154" s="16"/>
      <c r="C154" s="17"/>
      <c r="D154" s="17"/>
      <c r="E154" s="17"/>
      <c r="F154" s="17"/>
      <c r="G154" s="17"/>
      <c r="H154" s="17"/>
    </row>
    <row r="155" spans="2:8" s="3" customFormat="1" ht="12" customHeight="1" x14ac:dyDescent="0.3">
      <c r="B155" s="16"/>
      <c r="C155" s="17"/>
      <c r="D155" s="17"/>
      <c r="E155" s="17"/>
      <c r="F155" s="17"/>
      <c r="G155" s="17"/>
      <c r="H155" s="17"/>
    </row>
    <row r="156" spans="2:8" s="3" customFormat="1" ht="12" customHeight="1" x14ac:dyDescent="0.3">
      <c r="B156" s="16"/>
      <c r="C156" s="17"/>
      <c r="D156" s="17"/>
      <c r="E156" s="17"/>
      <c r="F156" s="17"/>
      <c r="G156" s="17"/>
      <c r="H156" s="17"/>
    </row>
    <row r="157" spans="2:8" s="3" customFormat="1" ht="12" customHeight="1" x14ac:dyDescent="0.3">
      <c r="B157" s="16"/>
      <c r="C157" s="17"/>
      <c r="D157" s="17"/>
      <c r="E157" s="17"/>
      <c r="F157" s="17"/>
      <c r="G157" s="17"/>
      <c r="H157" s="17"/>
    </row>
    <row r="158" spans="2:8" s="3" customFormat="1" ht="12" customHeight="1" x14ac:dyDescent="0.3">
      <c r="B158" s="16"/>
      <c r="C158" s="17"/>
      <c r="D158" s="17"/>
      <c r="E158" s="17"/>
      <c r="F158" s="17"/>
      <c r="G158" s="17"/>
      <c r="H158" s="17"/>
    </row>
    <row r="159" spans="2:8" s="3" customFormat="1" ht="12" customHeight="1" x14ac:dyDescent="0.3">
      <c r="B159" s="16"/>
      <c r="C159" s="17"/>
      <c r="D159" s="17"/>
      <c r="E159" s="17"/>
      <c r="F159" s="17"/>
      <c r="G159" s="17"/>
      <c r="H159" s="17"/>
    </row>
    <row r="160" spans="2:8" s="3" customFormat="1" ht="12" customHeight="1" x14ac:dyDescent="0.3">
      <c r="B160" s="16"/>
      <c r="C160" s="17"/>
      <c r="D160" s="17"/>
      <c r="E160" s="17"/>
      <c r="F160" s="17"/>
      <c r="G160" s="17"/>
      <c r="H160" s="17"/>
    </row>
    <row r="161" spans="1:8" s="3" customFormat="1" ht="12" customHeight="1" x14ac:dyDescent="0.3">
      <c r="B161" s="16"/>
      <c r="C161" s="17"/>
      <c r="D161" s="17"/>
      <c r="E161" s="17"/>
      <c r="F161" s="17"/>
      <c r="G161" s="17"/>
      <c r="H161" s="17"/>
    </row>
    <row r="162" spans="1:8" s="3" customFormat="1" ht="12" customHeight="1" x14ac:dyDescent="0.3">
      <c r="B162" s="16"/>
      <c r="C162" s="17"/>
      <c r="D162" s="17"/>
      <c r="E162" s="17"/>
      <c r="F162" s="17"/>
      <c r="G162" s="17"/>
      <c r="H162" s="17"/>
    </row>
    <row r="163" spans="1:8" s="3" customFormat="1" ht="12" customHeight="1" x14ac:dyDescent="0.3">
      <c r="B163" s="16"/>
      <c r="C163" s="17"/>
      <c r="D163" s="17"/>
      <c r="E163" s="17"/>
      <c r="F163" s="17"/>
      <c r="G163" s="17"/>
      <c r="H163" s="17"/>
    </row>
    <row r="164" spans="1:8" s="3" customFormat="1" ht="12" customHeight="1" x14ac:dyDescent="0.3">
      <c r="B164" s="16"/>
      <c r="C164" s="17"/>
      <c r="D164" s="17"/>
      <c r="E164" s="17"/>
      <c r="F164" s="17"/>
      <c r="G164" s="17"/>
      <c r="H164" s="17"/>
    </row>
    <row r="165" spans="1:8" s="3" customFormat="1" ht="12" customHeight="1" x14ac:dyDescent="0.3">
      <c r="B165" s="16"/>
      <c r="C165" s="17"/>
      <c r="D165" s="17"/>
      <c r="E165" s="17"/>
      <c r="F165" s="17"/>
      <c r="G165" s="17"/>
      <c r="H165" s="17"/>
    </row>
    <row r="166" spans="1:8" s="3" customFormat="1" ht="12" customHeight="1" x14ac:dyDescent="0.3">
      <c r="B166" s="16"/>
      <c r="C166" s="17"/>
      <c r="D166" s="17"/>
      <c r="E166" s="17"/>
      <c r="F166" s="17"/>
      <c r="G166" s="17"/>
      <c r="H166" s="17"/>
    </row>
    <row r="167" spans="1:8" s="3" customFormat="1" ht="12" customHeight="1" x14ac:dyDescent="0.3">
      <c r="B167" s="16"/>
      <c r="C167" s="17"/>
      <c r="D167" s="17"/>
      <c r="E167" s="17"/>
      <c r="F167" s="17"/>
      <c r="G167" s="17"/>
      <c r="H167" s="17"/>
    </row>
    <row r="168" spans="1:8" s="3" customFormat="1" ht="12" customHeight="1" x14ac:dyDescent="0.3">
      <c r="B168" s="16"/>
      <c r="C168" s="17"/>
      <c r="D168" s="17"/>
      <c r="E168" s="17"/>
      <c r="F168" s="17"/>
      <c r="G168" s="17"/>
      <c r="H168" s="17"/>
    </row>
    <row r="169" spans="1:8" s="4" customFormat="1" ht="20.100000000000001" customHeight="1" x14ac:dyDescent="0.3">
      <c r="B169" s="20" t="s">
        <v>98</v>
      </c>
      <c r="C169" s="21"/>
      <c r="D169" s="22"/>
      <c r="E169" s="23"/>
      <c r="F169" s="24"/>
      <c r="G169" s="24"/>
      <c r="H169" s="25">
        <f>SUM(H121:H168)</f>
        <v>0</v>
      </c>
    </row>
    <row r="170" spans="1:8" s="1" customFormat="1" ht="13.8" x14ac:dyDescent="0.3">
      <c r="B170" s="6" t="s">
        <v>3720</v>
      </c>
    </row>
    <row r="171" spans="1:8" s="2" customFormat="1" ht="12" x14ac:dyDescent="0.3">
      <c r="H171" s="38" t="s">
        <v>3753</v>
      </c>
    </row>
    <row r="172" spans="1:8" s="3" customFormat="1" ht="27.45" customHeight="1" x14ac:dyDescent="0.3">
      <c r="B172" s="8" t="s">
        <v>404</v>
      </c>
      <c r="C172" s="8" t="s">
        <v>5</v>
      </c>
      <c r="D172" s="8" t="s">
        <v>6</v>
      </c>
      <c r="E172" s="8" t="s">
        <v>7</v>
      </c>
      <c r="F172" s="8" t="s">
        <v>8</v>
      </c>
      <c r="G172" s="8" t="s">
        <v>9</v>
      </c>
      <c r="H172" s="9" t="s">
        <v>10</v>
      </c>
    </row>
    <row r="173" spans="1:8" s="3" customFormat="1" ht="12" customHeight="1" x14ac:dyDescent="0.3">
      <c r="A173" s="3">
        <v>23582</v>
      </c>
      <c r="B173" s="10" t="s">
        <v>3754</v>
      </c>
      <c r="C173" s="11"/>
      <c r="D173" s="12" t="s">
        <v>1674</v>
      </c>
      <c r="E173" s="18"/>
      <c r="F173" s="42"/>
      <c r="G173" s="15"/>
      <c r="H173" s="15"/>
    </row>
    <row r="174" spans="1:8" s="3" customFormat="1" ht="12" customHeight="1" x14ac:dyDescent="0.3">
      <c r="B174" s="16"/>
      <c r="C174" s="17"/>
      <c r="D174" s="17"/>
      <c r="E174" s="17"/>
      <c r="F174" s="17"/>
      <c r="G174" s="17"/>
      <c r="H174" s="17"/>
    </row>
    <row r="175" spans="1:8" s="3" customFormat="1" ht="24" customHeight="1" x14ac:dyDescent="0.3">
      <c r="A175" s="3">
        <v>23670</v>
      </c>
      <c r="B175" s="10" t="s">
        <v>3755</v>
      </c>
      <c r="C175" s="11"/>
      <c r="D175" s="12" t="s">
        <v>1676</v>
      </c>
      <c r="E175" s="18"/>
      <c r="F175" s="42"/>
      <c r="G175" s="15"/>
      <c r="H175" s="15"/>
    </row>
    <row r="176" spans="1:8" s="3" customFormat="1" ht="12" customHeight="1" x14ac:dyDescent="0.3">
      <c r="B176" s="16"/>
      <c r="C176" s="17"/>
      <c r="D176" s="17"/>
      <c r="E176" s="17"/>
      <c r="F176" s="17"/>
      <c r="G176" s="17"/>
      <c r="H176" s="17"/>
    </row>
    <row r="177" spans="1:8" s="3" customFormat="1" ht="24" customHeight="1" x14ac:dyDescent="0.3">
      <c r="A177" s="3">
        <v>23671</v>
      </c>
      <c r="B177" s="10"/>
      <c r="C177" s="11"/>
      <c r="D177" s="12" t="s">
        <v>1677</v>
      </c>
      <c r="E177" s="18"/>
      <c r="F177" s="42"/>
      <c r="G177" s="15"/>
      <c r="H177" s="15"/>
    </row>
    <row r="178" spans="1:8" s="3" customFormat="1" ht="12" customHeight="1" x14ac:dyDescent="0.3">
      <c r="B178" s="16"/>
      <c r="C178" s="17"/>
      <c r="D178" s="17"/>
      <c r="E178" s="17"/>
      <c r="F178" s="17"/>
      <c r="G178" s="17"/>
      <c r="H178" s="17"/>
    </row>
    <row r="179" spans="1:8" s="3" customFormat="1" ht="84" customHeight="1" x14ac:dyDescent="0.3">
      <c r="A179" s="3">
        <v>23672</v>
      </c>
      <c r="B179" s="10"/>
      <c r="C179" s="11"/>
      <c r="D179" s="12" t="s">
        <v>1678</v>
      </c>
      <c r="E179" s="18"/>
      <c r="F179" s="42"/>
      <c r="G179" s="15"/>
      <c r="H179" s="15"/>
    </row>
    <row r="180" spans="1:8" s="3" customFormat="1" ht="12" customHeight="1" x14ac:dyDescent="0.3">
      <c r="B180" s="16"/>
      <c r="C180" s="17"/>
      <c r="D180" s="17"/>
      <c r="E180" s="17"/>
      <c r="F180" s="17"/>
      <c r="G180" s="17"/>
      <c r="H180" s="17"/>
    </row>
    <row r="181" spans="1:8" s="3" customFormat="1" ht="12" customHeight="1" x14ac:dyDescent="0.3">
      <c r="A181" s="3">
        <v>23673</v>
      </c>
      <c r="B181" s="10"/>
      <c r="C181" s="11"/>
      <c r="D181" s="12" t="s">
        <v>1679</v>
      </c>
      <c r="E181" s="18"/>
      <c r="F181" s="42"/>
      <c r="G181" s="15"/>
      <c r="H181" s="15"/>
    </row>
    <row r="182" spans="1:8" s="3" customFormat="1" ht="12" customHeight="1" x14ac:dyDescent="0.3">
      <c r="B182" s="16"/>
      <c r="C182" s="17"/>
      <c r="D182" s="17"/>
      <c r="E182" s="17"/>
      <c r="F182" s="17"/>
      <c r="G182" s="17"/>
      <c r="H182" s="17"/>
    </row>
    <row r="183" spans="1:8" s="3" customFormat="1" ht="60" customHeight="1" x14ac:dyDescent="0.3">
      <c r="A183" s="3">
        <v>23674</v>
      </c>
      <c r="B183" s="10"/>
      <c r="C183" s="11"/>
      <c r="D183" s="12" t="s">
        <v>1680</v>
      </c>
      <c r="E183" s="18"/>
      <c r="F183" s="42"/>
      <c r="G183" s="15"/>
      <c r="H183" s="15"/>
    </row>
    <row r="184" spans="1:8" s="3" customFormat="1" ht="12" customHeight="1" x14ac:dyDescent="0.3">
      <c r="B184" s="16"/>
      <c r="C184" s="17"/>
      <c r="D184" s="17"/>
      <c r="E184" s="17"/>
      <c r="F184" s="17"/>
      <c r="G184" s="17"/>
      <c r="H184" s="17"/>
    </row>
    <row r="185" spans="1:8" s="3" customFormat="1" ht="12" customHeight="1" x14ac:dyDescent="0.3">
      <c r="A185" s="3">
        <v>23675</v>
      </c>
      <c r="B185" s="10"/>
      <c r="C185" s="11"/>
      <c r="D185" s="12" t="s">
        <v>1681</v>
      </c>
      <c r="E185" s="18"/>
      <c r="F185" s="42"/>
      <c r="G185" s="15"/>
      <c r="H185" s="15"/>
    </row>
    <row r="186" spans="1:8" s="3" customFormat="1" ht="12" customHeight="1" x14ac:dyDescent="0.3">
      <c r="B186" s="16"/>
      <c r="C186" s="17"/>
      <c r="D186" s="17"/>
      <c r="E186" s="17"/>
      <c r="F186" s="17"/>
      <c r="G186" s="17"/>
      <c r="H186" s="17"/>
    </row>
    <row r="187" spans="1:8" s="3" customFormat="1" ht="72" customHeight="1" x14ac:dyDescent="0.3">
      <c r="A187" s="3">
        <v>23676</v>
      </c>
      <c r="B187" s="10"/>
      <c r="C187" s="11"/>
      <c r="D187" s="12" t="s">
        <v>1682</v>
      </c>
      <c r="E187" s="18"/>
      <c r="F187" s="42"/>
      <c r="G187" s="15"/>
      <c r="H187" s="15"/>
    </row>
    <row r="188" spans="1:8" s="3" customFormat="1" ht="12" customHeight="1" x14ac:dyDescent="0.3">
      <c r="B188" s="16"/>
      <c r="C188" s="17"/>
      <c r="D188" s="17"/>
      <c r="E188" s="17"/>
      <c r="F188" s="17"/>
      <c r="G188" s="17"/>
      <c r="H188" s="17"/>
    </row>
    <row r="189" spans="1:8" s="3" customFormat="1" ht="36" customHeight="1" x14ac:dyDescent="0.3">
      <c r="A189" s="3">
        <v>23677</v>
      </c>
      <c r="B189" s="10" t="s">
        <v>3756</v>
      </c>
      <c r="C189" s="11"/>
      <c r="D189" s="12" t="s">
        <v>1684</v>
      </c>
      <c r="E189" s="18"/>
      <c r="F189" s="42"/>
      <c r="G189" s="15"/>
      <c r="H189" s="15"/>
    </row>
    <row r="190" spans="1:8" s="3" customFormat="1" ht="12" customHeight="1" x14ac:dyDescent="0.3">
      <c r="B190" s="16"/>
      <c r="C190" s="17"/>
      <c r="D190" s="17"/>
      <c r="E190" s="17"/>
      <c r="F190" s="17"/>
      <c r="G190" s="17"/>
      <c r="H190" s="17"/>
    </row>
    <row r="191" spans="1:8" s="3" customFormat="1" ht="48" customHeight="1" x14ac:dyDescent="0.3">
      <c r="A191" s="3">
        <v>23678</v>
      </c>
      <c r="B191" s="10"/>
      <c r="C191" s="11"/>
      <c r="D191" s="12" t="s">
        <v>1685</v>
      </c>
      <c r="E191" s="18"/>
      <c r="F191" s="42"/>
      <c r="G191" s="15"/>
      <c r="H191" s="15"/>
    </row>
    <row r="192" spans="1:8" s="3" customFormat="1" ht="12" customHeight="1" x14ac:dyDescent="0.3">
      <c r="B192" s="16"/>
      <c r="C192" s="17"/>
      <c r="D192" s="17"/>
      <c r="E192" s="17"/>
      <c r="F192" s="17"/>
      <c r="G192" s="17"/>
      <c r="H192" s="17"/>
    </row>
    <row r="193" spans="1:8" s="3" customFormat="1" ht="12" customHeight="1" x14ac:dyDescent="0.3">
      <c r="A193" s="3">
        <v>23679</v>
      </c>
      <c r="B193" s="10" t="s">
        <v>3757</v>
      </c>
      <c r="C193" s="11"/>
      <c r="D193" s="11" t="s">
        <v>1687</v>
      </c>
      <c r="E193" s="18" t="s">
        <v>422</v>
      </c>
      <c r="F193" s="42">
        <v>380</v>
      </c>
      <c r="G193" s="19">
        <v>0</v>
      </c>
      <c r="H193" s="15">
        <f>IF(E193 = CHAR(37), F193*G193/100,F193*G193)</f>
        <v>0</v>
      </c>
    </row>
    <row r="194" spans="1:8" s="3" customFormat="1" ht="12" customHeight="1" x14ac:dyDescent="0.3">
      <c r="B194" s="16"/>
      <c r="C194" s="17"/>
      <c r="D194" s="17"/>
      <c r="E194" s="17"/>
      <c r="F194" s="17"/>
      <c r="G194" s="17"/>
      <c r="H194" s="17"/>
    </row>
    <row r="195" spans="1:8" s="3" customFormat="1" ht="36" customHeight="1" x14ac:dyDescent="0.3">
      <c r="A195" s="3">
        <v>23680</v>
      </c>
      <c r="B195" s="10" t="s">
        <v>3758</v>
      </c>
      <c r="C195" s="11"/>
      <c r="D195" s="12" t="s">
        <v>1689</v>
      </c>
      <c r="E195" s="18"/>
      <c r="F195" s="42"/>
      <c r="G195" s="15"/>
      <c r="H195" s="15"/>
    </row>
    <row r="196" spans="1:8" s="3" customFormat="1" ht="12" customHeight="1" x14ac:dyDescent="0.3">
      <c r="B196" s="16"/>
      <c r="C196" s="17"/>
      <c r="D196" s="17"/>
      <c r="E196" s="17"/>
      <c r="F196" s="17"/>
      <c r="G196" s="17"/>
      <c r="H196" s="17"/>
    </row>
    <row r="197" spans="1:8" s="3" customFormat="1" ht="48" customHeight="1" x14ac:dyDescent="0.3">
      <c r="A197" s="3">
        <v>23681</v>
      </c>
      <c r="B197" s="10"/>
      <c r="C197" s="11"/>
      <c r="D197" s="12" t="s">
        <v>1690</v>
      </c>
      <c r="E197" s="18"/>
      <c r="F197" s="42"/>
      <c r="G197" s="15"/>
      <c r="H197" s="15"/>
    </row>
    <row r="198" spans="1:8" s="3" customFormat="1" ht="12" customHeight="1" x14ac:dyDescent="0.3">
      <c r="B198" s="16"/>
      <c r="C198" s="17"/>
      <c r="D198" s="17"/>
      <c r="E198" s="17"/>
      <c r="F198" s="17"/>
      <c r="G198" s="17"/>
      <c r="H198" s="17"/>
    </row>
    <row r="199" spans="1:8" s="3" customFormat="1" ht="12" customHeight="1" x14ac:dyDescent="0.3">
      <c r="A199" s="3">
        <v>23682</v>
      </c>
      <c r="B199" s="10" t="s">
        <v>3759</v>
      </c>
      <c r="C199" s="11"/>
      <c r="D199" s="11" t="s">
        <v>1692</v>
      </c>
      <c r="E199" s="18" t="s">
        <v>422</v>
      </c>
      <c r="F199" s="42">
        <v>380</v>
      </c>
      <c r="G199" s="19">
        <v>0</v>
      </c>
      <c r="H199" s="15">
        <f>IF(E199 = CHAR(37), F199*G199/100,F199*G199)</f>
        <v>0</v>
      </c>
    </row>
    <row r="200" spans="1:8" s="3" customFormat="1" ht="12" customHeight="1" x14ac:dyDescent="0.3">
      <c r="B200" s="16"/>
      <c r="C200" s="17"/>
      <c r="D200" s="17"/>
      <c r="E200" s="17"/>
      <c r="F200" s="17"/>
      <c r="G200" s="17"/>
      <c r="H200" s="17"/>
    </row>
    <row r="201" spans="1:8" s="3" customFormat="1" ht="24" customHeight="1" x14ac:dyDescent="0.3">
      <c r="A201" s="3">
        <v>23765</v>
      </c>
      <c r="B201" s="10" t="s">
        <v>3760</v>
      </c>
      <c r="C201" s="11"/>
      <c r="D201" s="12" t="s">
        <v>1694</v>
      </c>
      <c r="E201" s="18"/>
      <c r="F201" s="42"/>
      <c r="G201" s="15"/>
      <c r="H201" s="15"/>
    </row>
    <row r="202" spans="1:8" s="3" customFormat="1" ht="12" customHeight="1" x14ac:dyDescent="0.3">
      <c r="B202" s="16"/>
      <c r="C202" s="17"/>
      <c r="D202" s="17"/>
      <c r="E202" s="17"/>
      <c r="F202" s="17"/>
      <c r="G202" s="17"/>
      <c r="H202" s="17"/>
    </row>
    <row r="203" spans="1:8" s="3" customFormat="1" ht="12" customHeight="1" x14ac:dyDescent="0.3">
      <c r="B203" s="16"/>
      <c r="C203" s="17"/>
      <c r="D203" s="17"/>
      <c r="E203" s="17"/>
      <c r="F203" s="17"/>
      <c r="G203" s="17"/>
      <c r="H203" s="17"/>
    </row>
    <row r="204" spans="1:8" s="3" customFormat="1" ht="12" customHeight="1" x14ac:dyDescent="0.3">
      <c r="B204" s="16"/>
      <c r="C204" s="17"/>
      <c r="D204" s="17"/>
      <c r="E204" s="17"/>
      <c r="F204" s="17"/>
      <c r="G204" s="17"/>
      <c r="H204" s="17"/>
    </row>
    <row r="205" spans="1:8" s="4" customFormat="1" ht="20.100000000000001" customHeight="1" x14ac:dyDescent="0.3">
      <c r="B205" s="20" t="s">
        <v>78</v>
      </c>
      <c r="C205" s="21"/>
      <c r="D205" s="22"/>
      <c r="E205" s="23"/>
      <c r="F205" s="24"/>
      <c r="G205" s="24"/>
      <c r="H205" s="25">
        <f>SUM(H173:H204)</f>
        <v>0</v>
      </c>
    </row>
    <row r="206" spans="1:8" s="1" customFormat="1" ht="13.8" x14ac:dyDescent="0.3">
      <c r="B206" s="6" t="s">
        <v>3720</v>
      </c>
    </row>
    <row r="207" spans="1:8" s="2" customFormat="1" ht="12" x14ac:dyDescent="0.3">
      <c r="H207" s="38" t="s">
        <v>3753</v>
      </c>
    </row>
    <row r="208" spans="1:8" s="3" customFormat="1" ht="27.45" customHeight="1" x14ac:dyDescent="0.3">
      <c r="B208" s="8" t="s">
        <v>404</v>
      </c>
      <c r="C208" s="8" t="s">
        <v>5</v>
      </c>
      <c r="D208" s="8" t="s">
        <v>6</v>
      </c>
      <c r="E208" s="8" t="s">
        <v>7</v>
      </c>
      <c r="F208" s="8" t="s">
        <v>8</v>
      </c>
      <c r="G208" s="8" t="s">
        <v>9</v>
      </c>
      <c r="H208" s="9" t="s">
        <v>10</v>
      </c>
    </row>
    <row r="209" spans="1:8" s="4" customFormat="1" ht="20.100000000000001" customHeight="1" x14ac:dyDescent="0.3">
      <c r="B209" s="20" t="s">
        <v>79</v>
      </c>
      <c r="C209" s="21"/>
      <c r="D209" s="22"/>
      <c r="E209" s="23"/>
      <c r="F209" s="24"/>
      <c r="G209" s="24"/>
      <c r="H209" s="25">
        <f>H205</f>
        <v>0</v>
      </c>
    </row>
    <row r="210" spans="1:8" s="3" customFormat="1" ht="48" customHeight="1" x14ac:dyDescent="0.3">
      <c r="A210" s="3">
        <v>23766</v>
      </c>
      <c r="B210" s="10"/>
      <c r="C210" s="11"/>
      <c r="D210" s="12" t="s">
        <v>1690</v>
      </c>
      <c r="E210" s="18"/>
      <c r="F210" s="42"/>
      <c r="G210" s="15"/>
      <c r="H210" s="15"/>
    </row>
    <row r="211" spans="1:8" s="3" customFormat="1" ht="12" customHeight="1" x14ac:dyDescent="0.3">
      <c r="B211" s="16"/>
      <c r="C211" s="17"/>
      <c r="D211" s="17"/>
      <c r="E211" s="17"/>
      <c r="F211" s="17"/>
      <c r="G211" s="17"/>
      <c r="H211" s="17"/>
    </row>
    <row r="212" spans="1:8" s="3" customFormat="1" ht="12" customHeight="1" x14ac:dyDescent="0.3">
      <c r="A212" s="3">
        <v>23779</v>
      </c>
      <c r="B212" s="10" t="s">
        <v>3761</v>
      </c>
      <c r="C212" s="11"/>
      <c r="D212" s="11" t="s">
        <v>3762</v>
      </c>
      <c r="E212" s="18" t="s">
        <v>422</v>
      </c>
      <c r="F212" s="15">
        <v>110</v>
      </c>
      <c r="G212" s="19">
        <v>0</v>
      </c>
      <c r="H212" s="15">
        <f>IF(E212 = CHAR(37), F212*G212/100,F212*G212)</f>
        <v>0</v>
      </c>
    </row>
    <row r="213" spans="1:8" s="3" customFormat="1" ht="12" customHeight="1" x14ac:dyDescent="0.3">
      <c r="B213" s="16"/>
      <c r="C213" s="17"/>
      <c r="D213" s="17"/>
      <c r="E213" s="17"/>
      <c r="F213" s="17"/>
      <c r="G213" s="17"/>
      <c r="H213" s="17"/>
    </row>
    <row r="214" spans="1:8" s="3" customFormat="1" ht="12" customHeight="1" x14ac:dyDescent="0.3">
      <c r="B214" s="16"/>
      <c r="C214" s="17"/>
      <c r="D214" s="17"/>
      <c r="E214" s="17"/>
      <c r="F214" s="17"/>
      <c r="G214" s="17"/>
      <c r="H214" s="17"/>
    </row>
    <row r="215" spans="1:8" s="3" customFormat="1" ht="12" customHeight="1" x14ac:dyDescent="0.3">
      <c r="B215" s="16"/>
      <c r="C215" s="17"/>
      <c r="D215" s="17"/>
      <c r="E215" s="17"/>
      <c r="F215" s="17"/>
      <c r="G215" s="17"/>
      <c r="H215" s="17"/>
    </row>
    <row r="216" spans="1:8" s="3" customFormat="1" ht="12" customHeight="1" x14ac:dyDescent="0.3">
      <c r="B216" s="16"/>
      <c r="C216" s="17"/>
      <c r="D216" s="17"/>
      <c r="E216" s="17"/>
      <c r="F216" s="17"/>
      <c r="G216" s="17"/>
      <c r="H216" s="17"/>
    </row>
    <row r="217" spans="1:8" s="3" customFormat="1" ht="12" customHeight="1" x14ac:dyDescent="0.3">
      <c r="B217" s="16"/>
      <c r="C217" s="17"/>
      <c r="D217" s="17"/>
      <c r="E217" s="17"/>
      <c r="F217" s="17"/>
      <c r="G217" s="17"/>
      <c r="H217" s="17"/>
    </row>
    <row r="218" spans="1:8" s="3" customFormat="1" ht="12" customHeight="1" x14ac:dyDescent="0.3">
      <c r="B218" s="16"/>
      <c r="C218" s="17"/>
      <c r="D218" s="17"/>
      <c r="E218" s="17"/>
      <c r="F218" s="17"/>
      <c r="G218" s="17"/>
      <c r="H218" s="17"/>
    </row>
    <row r="219" spans="1:8" s="3" customFormat="1" ht="12" customHeight="1" x14ac:dyDescent="0.3">
      <c r="B219" s="16"/>
      <c r="C219" s="17"/>
      <c r="D219" s="17"/>
      <c r="E219" s="17"/>
      <c r="F219" s="17"/>
      <c r="G219" s="17"/>
      <c r="H219" s="17"/>
    </row>
    <row r="220" spans="1:8" s="3" customFormat="1" ht="12" customHeight="1" x14ac:dyDescent="0.3">
      <c r="B220" s="16"/>
      <c r="C220" s="17"/>
      <c r="D220" s="17"/>
      <c r="E220" s="17"/>
      <c r="F220" s="17"/>
      <c r="G220" s="17"/>
      <c r="H220" s="17"/>
    </row>
    <row r="221" spans="1:8" s="3" customFormat="1" ht="12" customHeight="1" x14ac:dyDescent="0.3">
      <c r="B221" s="16"/>
      <c r="C221" s="17"/>
      <c r="D221" s="17"/>
      <c r="E221" s="17"/>
      <c r="F221" s="17"/>
      <c r="G221" s="17"/>
      <c r="H221" s="17"/>
    </row>
    <row r="222" spans="1:8" s="3" customFormat="1" ht="12" customHeight="1" x14ac:dyDescent="0.3">
      <c r="B222" s="16"/>
      <c r="C222" s="17"/>
      <c r="D222" s="17"/>
      <c r="E222" s="17"/>
      <c r="F222" s="17"/>
      <c r="G222" s="17"/>
      <c r="H222" s="17"/>
    </row>
    <row r="223" spans="1:8" s="3" customFormat="1" ht="12" customHeight="1" x14ac:dyDescent="0.3">
      <c r="B223" s="16"/>
      <c r="C223" s="17"/>
      <c r="D223" s="17"/>
      <c r="E223" s="17"/>
      <c r="F223" s="17"/>
      <c r="G223" s="17"/>
      <c r="H223" s="17"/>
    </row>
    <row r="224" spans="1:8" s="3" customFormat="1" ht="12" customHeight="1" x14ac:dyDescent="0.3">
      <c r="B224" s="16"/>
      <c r="C224" s="17"/>
      <c r="D224" s="17"/>
      <c r="E224" s="17"/>
      <c r="F224" s="17"/>
      <c r="G224" s="17"/>
      <c r="H224" s="17"/>
    </row>
    <row r="225" spans="2:8" s="3" customFormat="1" ht="12" customHeight="1" x14ac:dyDescent="0.3">
      <c r="B225" s="16"/>
      <c r="C225" s="17"/>
      <c r="D225" s="17"/>
      <c r="E225" s="17"/>
      <c r="F225" s="17"/>
      <c r="G225" s="17"/>
      <c r="H225" s="17"/>
    </row>
    <row r="226" spans="2:8" s="3" customFormat="1" ht="12" customHeight="1" x14ac:dyDescent="0.3">
      <c r="B226" s="16"/>
      <c r="C226" s="17"/>
      <c r="D226" s="17"/>
      <c r="E226" s="17"/>
      <c r="F226" s="17"/>
      <c r="G226" s="17"/>
      <c r="H226" s="17"/>
    </row>
    <row r="227" spans="2:8" s="3" customFormat="1" ht="12" customHeight="1" x14ac:dyDescent="0.3">
      <c r="B227" s="16"/>
      <c r="C227" s="17"/>
      <c r="D227" s="17"/>
      <c r="E227" s="17"/>
      <c r="F227" s="17"/>
      <c r="G227" s="17"/>
      <c r="H227" s="17"/>
    </row>
    <row r="228" spans="2:8" s="3" customFormat="1" ht="12" customHeight="1" x14ac:dyDescent="0.3">
      <c r="B228" s="16"/>
      <c r="C228" s="17"/>
      <c r="D228" s="17"/>
      <c r="E228" s="17"/>
      <c r="F228" s="17"/>
      <c r="G228" s="17"/>
      <c r="H228" s="17"/>
    </row>
    <row r="229" spans="2:8" s="3" customFormat="1" ht="12" customHeight="1" x14ac:dyDescent="0.3">
      <c r="B229" s="16"/>
      <c r="C229" s="17"/>
      <c r="D229" s="17"/>
      <c r="E229" s="17"/>
      <c r="F229" s="17"/>
      <c r="G229" s="17"/>
      <c r="H229" s="17"/>
    </row>
    <row r="230" spans="2:8" s="3" customFormat="1" ht="12" customHeight="1" x14ac:dyDescent="0.3">
      <c r="B230" s="16"/>
      <c r="C230" s="17"/>
      <c r="D230" s="17"/>
      <c r="E230" s="17"/>
      <c r="F230" s="17"/>
      <c r="G230" s="17"/>
      <c r="H230" s="17"/>
    </row>
    <row r="231" spans="2:8" s="3" customFormat="1" ht="12" customHeight="1" x14ac:dyDescent="0.3">
      <c r="B231" s="16"/>
      <c r="C231" s="17"/>
      <c r="D231" s="17"/>
      <c r="E231" s="17"/>
      <c r="F231" s="17"/>
      <c r="G231" s="17"/>
      <c r="H231" s="17"/>
    </row>
    <row r="232" spans="2:8" s="3" customFormat="1" ht="12" customHeight="1" x14ac:dyDescent="0.3">
      <c r="B232" s="16"/>
      <c r="C232" s="17"/>
      <c r="D232" s="17"/>
      <c r="E232" s="17"/>
      <c r="F232" s="17"/>
      <c r="G232" s="17"/>
      <c r="H232" s="17"/>
    </row>
    <row r="233" spans="2:8" s="3" customFormat="1" ht="12" customHeight="1" x14ac:dyDescent="0.3">
      <c r="B233" s="16"/>
      <c r="C233" s="17"/>
      <c r="D233" s="17"/>
      <c r="E233" s="17"/>
      <c r="F233" s="17"/>
      <c r="G233" s="17"/>
      <c r="H233" s="17"/>
    </row>
    <row r="234" spans="2:8" s="3" customFormat="1" ht="12" customHeight="1" x14ac:dyDescent="0.3">
      <c r="B234" s="16"/>
      <c r="C234" s="17"/>
      <c r="D234" s="17"/>
      <c r="E234" s="17"/>
      <c r="F234" s="17"/>
      <c r="G234" s="17"/>
      <c r="H234" s="17"/>
    </row>
    <row r="235" spans="2:8" s="3" customFormat="1" ht="12" customHeight="1" x14ac:dyDescent="0.3">
      <c r="B235" s="16"/>
      <c r="C235" s="17"/>
      <c r="D235" s="17"/>
      <c r="E235" s="17"/>
      <c r="F235" s="17"/>
      <c r="G235" s="17"/>
      <c r="H235" s="17"/>
    </row>
    <row r="236" spans="2:8" s="3" customFormat="1" ht="12" customHeight="1" x14ac:dyDescent="0.3">
      <c r="B236" s="16"/>
      <c r="C236" s="17"/>
      <c r="D236" s="17"/>
      <c r="E236" s="17"/>
      <c r="F236" s="17"/>
      <c r="G236" s="17"/>
      <c r="H236" s="17"/>
    </row>
    <row r="237" spans="2:8" s="3" customFormat="1" ht="12" customHeight="1" x14ac:dyDescent="0.3">
      <c r="B237" s="16"/>
      <c r="C237" s="17"/>
      <c r="D237" s="17"/>
      <c r="E237" s="17"/>
      <c r="F237" s="17"/>
      <c r="G237" s="17"/>
      <c r="H237" s="17"/>
    </row>
    <row r="238" spans="2:8" s="3" customFormat="1" ht="12" customHeight="1" x14ac:dyDescent="0.3">
      <c r="B238" s="16"/>
      <c r="C238" s="17"/>
      <c r="D238" s="17"/>
      <c r="E238" s="17"/>
      <c r="F238" s="17"/>
      <c r="G238" s="17"/>
      <c r="H238" s="17"/>
    </row>
    <row r="239" spans="2:8" s="3" customFormat="1" ht="12" customHeight="1" x14ac:dyDescent="0.3">
      <c r="B239" s="16"/>
      <c r="C239" s="17"/>
      <c r="D239" s="17"/>
      <c r="E239" s="17"/>
      <c r="F239" s="17"/>
      <c r="G239" s="17"/>
      <c r="H239" s="17"/>
    </row>
    <row r="240" spans="2:8" s="3" customFormat="1" ht="12" customHeight="1" x14ac:dyDescent="0.3">
      <c r="B240" s="16"/>
      <c r="C240" s="17"/>
      <c r="D240" s="17"/>
      <c r="E240" s="17"/>
      <c r="F240" s="17"/>
      <c r="G240" s="17"/>
      <c r="H240" s="17"/>
    </row>
    <row r="241" spans="2:8" s="3" customFormat="1" ht="12" customHeight="1" x14ac:dyDescent="0.3">
      <c r="B241" s="16"/>
      <c r="C241" s="17"/>
      <c r="D241" s="17"/>
      <c r="E241" s="17"/>
      <c r="F241" s="17"/>
      <c r="G241" s="17"/>
      <c r="H241" s="17"/>
    </row>
    <row r="242" spans="2:8" s="3" customFormat="1" ht="12" customHeight="1" x14ac:dyDescent="0.3">
      <c r="B242" s="16"/>
      <c r="C242" s="17"/>
      <c r="D242" s="17"/>
      <c r="E242" s="17"/>
      <c r="F242" s="17"/>
      <c r="G242" s="17"/>
      <c r="H242" s="17"/>
    </row>
    <row r="243" spans="2:8" s="3" customFormat="1" ht="12" customHeight="1" x14ac:dyDescent="0.3">
      <c r="B243" s="16"/>
      <c r="C243" s="17"/>
      <c r="D243" s="17"/>
      <c r="E243" s="17"/>
      <c r="F243" s="17"/>
      <c r="G243" s="17"/>
      <c r="H243" s="17"/>
    </row>
    <row r="244" spans="2:8" s="3" customFormat="1" ht="12" customHeight="1" x14ac:dyDescent="0.3">
      <c r="B244" s="16"/>
      <c r="C244" s="17"/>
      <c r="D244" s="17"/>
      <c r="E244" s="17"/>
      <c r="F244" s="17"/>
      <c r="G244" s="17"/>
      <c r="H244" s="17"/>
    </row>
    <row r="245" spans="2:8" s="3" customFormat="1" ht="12" customHeight="1" x14ac:dyDescent="0.3">
      <c r="B245" s="16"/>
      <c r="C245" s="17"/>
      <c r="D245" s="17"/>
      <c r="E245" s="17"/>
      <c r="F245" s="17"/>
      <c r="G245" s="17"/>
      <c r="H245" s="17"/>
    </row>
    <row r="246" spans="2:8" s="3" customFormat="1" ht="12" customHeight="1" x14ac:dyDescent="0.3">
      <c r="B246" s="16"/>
      <c r="C246" s="17"/>
      <c r="D246" s="17"/>
      <c r="E246" s="17"/>
      <c r="F246" s="17"/>
      <c r="G246" s="17"/>
      <c r="H246" s="17"/>
    </row>
    <row r="247" spans="2:8" s="3" customFormat="1" ht="12" customHeight="1" x14ac:dyDescent="0.3">
      <c r="B247" s="16"/>
      <c r="C247" s="17"/>
      <c r="D247" s="17"/>
      <c r="E247" s="17"/>
      <c r="F247" s="17"/>
      <c r="G247" s="17"/>
      <c r="H247" s="17"/>
    </row>
    <row r="248" spans="2:8" s="3" customFormat="1" ht="12" customHeight="1" x14ac:dyDescent="0.3">
      <c r="B248" s="16"/>
      <c r="C248" s="17"/>
      <c r="D248" s="17"/>
      <c r="E248" s="17"/>
      <c r="F248" s="17"/>
      <c r="G248" s="17"/>
      <c r="H248" s="17"/>
    </row>
    <row r="249" spans="2:8" s="3" customFormat="1" ht="12" customHeight="1" x14ac:dyDescent="0.3">
      <c r="B249" s="16"/>
      <c r="C249" s="17"/>
      <c r="D249" s="17"/>
      <c r="E249" s="17"/>
      <c r="F249" s="17"/>
      <c r="G249" s="17"/>
      <c r="H249" s="17"/>
    </row>
    <row r="250" spans="2:8" s="3" customFormat="1" ht="12" customHeight="1" x14ac:dyDescent="0.3">
      <c r="B250" s="16"/>
      <c r="C250" s="17"/>
      <c r="D250" s="17"/>
      <c r="E250" s="17"/>
      <c r="F250" s="17"/>
      <c r="G250" s="17"/>
      <c r="H250" s="17"/>
    </row>
    <row r="251" spans="2:8" s="3" customFormat="1" ht="12" customHeight="1" x14ac:dyDescent="0.3">
      <c r="B251" s="16"/>
      <c r="C251" s="17"/>
      <c r="D251" s="17"/>
      <c r="E251" s="17"/>
      <c r="F251" s="17"/>
      <c r="G251" s="17"/>
      <c r="H251" s="17"/>
    </row>
    <row r="252" spans="2:8" s="3" customFormat="1" ht="12" customHeight="1" x14ac:dyDescent="0.3">
      <c r="B252" s="16"/>
      <c r="C252" s="17"/>
      <c r="D252" s="17"/>
      <c r="E252" s="17"/>
      <c r="F252" s="17"/>
      <c r="G252" s="17"/>
      <c r="H252" s="17"/>
    </row>
    <row r="253" spans="2:8" s="3" customFormat="1" ht="12" customHeight="1" x14ac:dyDescent="0.3">
      <c r="B253" s="16"/>
      <c r="C253" s="17"/>
      <c r="D253" s="17"/>
      <c r="E253" s="17"/>
      <c r="F253" s="17"/>
      <c r="G253" s="17"/>
      <c r="H253" s="17"/>
    </row>
    <row r="254" spans="2:8" s="3" customFormat="1" ht="12" customHeight="1" x14ac:dyDescent="0.3">
      <c r="B254" s="16"/>
      <c r="C254" s="17"/>
      <c r="D254" s="17"/>
      <c r="E254" s="17"/>
      <c r="F254" s="17"/>
      <c r="G254" s="17"/>
      <c r="H254" s="17"/>
    </row>
    <row r="255" spans="2:8" s="3" customFormat="1" ht="12" customHeight="1" x14ac:dyDescent="0.3">
      <c r="B255" s="16"/>
      <c r="C255" s="17"/>
      <c r="D255" s="17"/>
      <c r="E255" s="17"/>
      <c r="F255" s="17"/>
      <c r="G255" s="17"/>
      <c r="H255" s="17"/>
    </row>
    <row r="256" spans="2:8" s="3" customFormat="1" ht="12" customHeight="1" x14ac:dyDescent="0.3">
      <c r="B256" s="16"/>
      <c r="C256" s="17"/>
      <c r="D256" s="17"/>
      <c r="E256" s="17"/>
      <c r="F256" s="17"/>
      <c r="G256" s="17"/>
      <c r="H256" s="17"/>
    </row>
    <row r="257" spans="1:8" s="3" customFormat="1" ht="12" customHeight="1" x14ac:dyDescent="0.3">
      <c r="B257" s="16"/>
      <c r="C257" s="17"/>
      <c r="D257" s="17"/>
      <c r="E257" s="17"/>
      <c r="F257" s="17"/>
      <c r="G257" s="17"/>
      <c r="H257" s="17"/>
    </row>
    <row r="258" spans="1:8" s="3" customFormat="1" ht="12" customHeight="1" x14ac:dyDescent="0.3">
      <c r="B258" s="16"/>
      <c r="C258" s="17"/>
      <c r="D258" s="17"/>
      <c r="E258" s="17"/>
      <c r="F258" s="17"/>
      <c r="G258" s="17"/>
      <c r="H258" s="17"/>
    </row>
    <row r="259" spans="1:8" s="3" customFormat="1" ht="12" customHeight="1" x14ac:dyDescent="0.3">
      <c r="B259" s="16"/>
      <c r="C259" s="17"/>
      <c r="D259" s="17"/>
      <c r="E259" s="17"/>
      <c r="F259" s="17"/>
      <c r="G259" s="17"/>
      <c r="H259" s="17"/>
    </row>
    <row r="260" spans="1:8" s="3" customFormat="1" ht="12" customHeight="1" x14ac:dyDescent="0.3">
      <c r="B260" s="16"/>
      <c r="C260" s="17"/>
      <c r="D260" s="17"/>
      <c r="E260" s="17"/>
      <c r="F260" s="17"/>
      <c r="G260" s="17"/>
      <c r="H260" s="17"/>
    </row>
    <row r="261" spans="1:8" s="3" customFormat="1" ht="12" customHeight="1" x14ac:dyDescent="0.3">
      <c r="B261" s="16"/>
      <c r="C261" s="17"/>
      <c r="D261" s="17"/>
      <c r="E261" s="17"/>
      <c r="F261" s="17"/>
      <c r="G261" s="17"/>
      <c r="H261" s="17"/>
    </row>
    <row r="262" spans="1:8" s="3" customFormat="1" ht="12" customHeight="1" x14ac:dyDescent="0.3">
      <c r="B262" s="16"/>
      <c r="C262" s="17"/>
      <c r="D262" s="17"/>
      <c r="E262" s="17"/>
      <c r="F262" s="17"/>
      <c r="G262" s="17"/>
      <c r="H262" s="17"/>
    </row>
    <row r="263" spans="1:8" s="3" customFormat="1" ht="12" customHeight="1" x14ac:dyDescent="0.3">
      <c r="B263" s="16"/>
      <c r="C263" s="17"/>
      <c r="D263" s="17"/>
      <c r="E263" s="17"/>
      <c r="F263" s="17"/>
      <c r="G263" s="17"/>
      <c r="H263" s="17"/>
    </row>
    <row r="264" spans="1:8" s="3" customFormat="1" ht="12" customHeight="1" x14ac:dyDescent="0.3">
      <c r="B264" s="16"/>
      <c r="C264" s="17"/>
      <c r="D264" s="17"/>
      <c r="E264" s="17"/>
      <c r="F264" s="17"/>
      <c r="G264" s="17"/>
      <c r="H264" s="17"/>
    </row>
    <row r="265" spans="1:8" s="4" customFormat="1" ht="20.100000000000001" customHeight="1" x14ac:dyDescent="0.3">
      <c r="B265" s="20" t="s">
        <v>98</v>
      </c>
      <c r="C265" s="21"/>
      <c r="D265" s="22"/>
      <c r="E265" s="23"/>
      <c r="F265" s="24"/>
      <c r="G265" s="24"/>
      <c r="H265" s="25">
        <f>SUM(H209:H264)</f>
        <v>0</v>
      </c>
    </row>
    <row r="266" spans="1:8" s="1" customFormat="1" ht="13.8" x14ac:dyDescent="0.3">
      <c r="B266" s="6" t="s">
        <v>3720</v>
      </c>
    </row>
    <row r="267" spans="1:8" s="2" customFormat="1" ht="12" x14ac:dyDescent="0.3">
      <c r="H267" s="38" t="s">
        <v>3763</v>
      </c>
    </row>
    <row r="268" spans="1:8" s="3" customFormat="1" ht="27.45" customHeight="1" x14ac:dyDescent="0.3">
      <c r="B268" s="8" t="s">
        <v>404</v>
      </c>
      <c r="C268" s="8" t="s">
        <v>5</v>
      </c>
      <c r="D268" s="8" t="s">
        <v>6</v>
      </c>
      <c r="E268" s="8" t="s">
        <v>7</v>
      </c>
      <c r="F268" s="8" t="s">
        <v>8</v>
      </c>
      <c r="G268" s="8" t="s">
        <v>9</v>
      </c>
      <c r="H268" s="9" t="s">
        <v>10</v>
      </c>
    </row>
    <row r="269" spans="1:8" s="3" customFormat="1" ht="12" customHeight="1" x14ac:dyDescent="0.3">
      <c r="A269" s="3">
        <v>23709</v>
      </c>
      <c r="B269" s="10" t="s">
        <v>3764</v>
      </c>
      <c r="C269" s="11"/>
      <c r="D269" s="12" t="s">
        <v>1125</v>
      </c>
      <c r="E269" s="18"/>
      <c r="F269" s="15"/>
      <c r="G269" s="15"/>
      <c r="H269" s="15"/>
    </row>
    <row r="270" spans="1:8" s="3" customFormat="1" ht="12" customHeight="1" x14ac:dyDescent="0.3">
      <c r="B270" s="16"/>
      <c r="C270" s="17"/>
      <c r="D270" s="17"/>
      <c r="E270" s="17"/>
      <c r="F270" s="17"/>
      <c r="G270" s="17"/>
      <c r="H270" s="17"/>
    </row>
    <row r="271" spans="1:8" s="3" customFormat="1" ht="12" customHeight="1" x14ac:dyDescent="0.3">
      <c r="A271" s="3">
        <v>23710</v>
      </c>
      <c r="B271" s="10"/>
      <c r="C271" s="11"/>
      <c r="D271" s="11" t="s">
        <v>3765</v>
      </c>
      <c r="E271" s="18"/>
      <c r="F271" s="15"/>
      <c r="G271" s="15"/>
      <c r="H271" s="15"/>
    </row>
    <row r="272" spans="1:8" s="3" customFormat="1" ht="12" customHeight="1" x14ac:dyDescent="0.3">
      <c r="B272" s="16"/>
      <c r="C272" s="17"/>
      <c r="D272" s="17"/>
      <c r="E272" s="17"/>
      <c r="F272" s="17"/>
      <c r="G272" s="17"/>
      <c r="H272" s="17"/>
    </row>
    <row r="273" spans="1:8" s="3" customFormat="1" ht="36" customHeight="1" x14ac:dyDescent="0.3">
      <c r="A273" s="3">
        <v>23711</v>
      </c>
      <c r="B273" s="10" t="s">
        <v>3766</v>
      </c>
      <c r="C273" s="11"/>
      <c r="D273" s="11" t="s">
        <v>3767</v>
      </c>
      <c r="E273" s="18" t="s">
        <v>236</v>
      </c>
      <c r="F273" s="42">
        <v>1</v>
      </c>
      <c r="G273" s="36">
        <v>50000</v>
      </c>
      <c r="H273" s="15">
        <v>50000</v>
      </c>
    </row>
    <row r="274" spans="1:8" s="3" customFormat="1" ht="12" customHeight="1" x14ac:dyDescent="0.3">
      <c r="B274" s="16"/>
      <c r="C274" s="17"/>
      <c r="D274" s="17"/>
      <c r="E274" s="17"/>
      <c r="F274" s="17"/>
      <c r="G274" s="17"/>
      <c r="H274" s="17"/>
    </row>
    <row r="275" spans="1:8" s="3" customFormat="1" ht="24" customHeight="1" x14ac:dyDescent="0.3">
      <c r="A275" s="3">
        <v>23712</v>
      </c>
      <c r="B275" s="10" t="s">
        <v>3768</v>
      </c>
      <c r="C275" s="11"/>
      <c r="D275" s="11" t="s">
        <v>3769</v>
      </c>
      <c r="E275" s="18" t="s">
        <v>239</v>
      </c>
      <c r="F275" s="42">
        <f>H273</f>
        <v>50000</v>
      </c>
      <c r="G275" s="19">
        <v>0</v>
      </c>
      <c r="H275" s="15">
        <f>IF(E275 = CHAR(37), F275*G275/100,F275*G275)</f>
        <v>0</v>
      </c>
    </row>
    <row r="276" spans="1:8" s="3" customFormat="1" ht="12" customHeight="1" x14ac:dyDescent="0.3">
      <c r="B276" s="16"/>
      <c r="C276" s="17"/>
      <c r="D276" s="17"/>
      <c r="E276" s="17"/>
      <c r="F276" s="17"/>
      <c r="G276" s="17"/>
      <c r="H276" s="17"/>
    </row>
    <row r="277" spans="1:8" s="3" customFormat="1" ht="12" customHeight="1" x14ac:dyDescent="0.3">
      <c r="A277" s="3">
        <v>23746</v>
      </c>
      <c r="B277" s="10"/>
      <c r="C277" s="11"/>
      <c r="D277" s="12" t="s">
        <v>3770</v>
      </c>
      <c r="E277" s="18"/>
      <c r="F277" s="42"/>
      <c r="G277" s="15"/>
      <c r="H277" s="15"/>
    </row>
    <row r="278" spans="1:8" s="3" customFormat="1" ht="12" customHeight="1" x14ac:dyDescent="0.3">
      <c r="B278" s="16"/>
      <c r="C278" s="17"/>
      <c r="D278" s="17"/>
      <c r="E278" s="17"/>
      <c r="F278" s="17"/>
      <c r="G278" s="17"/>
      <c r="H278" s="17"/>
    </row>
    <row r="279" spans="1:8" s="3" customFormat="1" ht="36" customHeight="1" x14ac:dyDescent="0.3">
      <c r="A279" s="3">
        <v>23747</v>
      </c>
      <c r="B279" s="10" t="s">
        <v>3771</v>
      </c>
      <c r="C279" s="11"/>
      <c r="D279" s="11" t="s">
        <v>3772</v>
      </c>
      <c r="E279" s="18" t="s">
        <v>236</v>
      </c>
      <c r="F279" s="42">
        <v>1</v>
      </c>
      <c r="G279" s="36">
        <v>50000</v>
      </c>
      <c r="H279" s="15">
        <v>50000</v>
      </c>
    </row>
    <row r="280" spans="1:8" s="3" customFormat="1" ht="12" customHeight="1" x14ac:dyDescent="0.3">
      <c r="B280" s="16"/>
      <c r="C280" s="17"/>
      <c r="D280" s="17"/>
      <c r="E280" s="17"/>
      <c r="F280" s="17"/>
      <c r="G280" s="17"/>
      <c r="H280" s="17"/>
    </row>
    <row r="281" spans="1:8" s="3" customFormat="1" ht="24" customHeight="1" x14ac:dyDescent="0.3">
      <c r="A281" s="3">
        <v>23748</v>
      </c>
      <c r="B281" s="10" t="s">
        <v>3773</v>
      </c>
      <c r="C281" s="11"/>
      <c r="D281" s="11" t="s">
        <v>3774</v>
      </c>
      <c r="E281" s="18" t="s">
        <v>239</v>
      </c>
      <c r="F281" s="42">
        <f>H279</f>
        <v>50000</v>
      </c>
      <c r="G281" s="19">
        <v>0</v>
      </c>
      <c r="H281" s="15">
        <f>IF(E281 = CHAR(37), F281*G281/100,F281*G281)</f>
        <v>0</v>
      </c>
    </row>
    <row r="282" spans="1:8" s="3" customFormat="1" ht="12" customHeight="1" x14ac:dyDescent="0.3">
      <c r="B282" s="16"/>
      <c r="C282" s="17"/>
      <c r="D282" s="17"/>
      <c r="E282" s="17"/>
      <c r="F282" s="17"/>
      <c r="G282" s="17"/>
      <c r="H282" s="17"/>
    </row>
    <row r="283" spans="1:8" s="3" customFormat="1" ht="12" customHeight="1" x14ac:dyDescent="0.3">
      <c r="A283" s="3">
        <v>23791</v>
      </c>
      <c r="B283" s="10"/>
      <c r="C283" s="11"/>
      <c r="D283" s="11" t="s">
        <v>1756</v>
      </c>
      <c r="E283" s="18"/>
      <c r="F283" s="42"/>
      <c r="G283" s="15"/>
      <c r="H283" s="15"/>
    </row>
    <row r="284" spans="1:8" s="3" customFormat="1" ht="12" customHeight="1" x14ac:dyDescent="0.3">
      <c r="B284" s="16"/>
      <c r="C284" s="17"/>
      <c r="D284" s="17"/>
      <c r="E284" s="17"/>
      <c r="F284" s="17"/>
      <c r="G284" s="17"/>
      <c r="H284" s="17"/>
    </row>
    <row r="285" spans="1:8" s="3" customFormat="1" ht="24" customHeight="1" x14ac:dyDescent="0.3">
      <c r="A285" s="3">
        <v>23789</v>
      </c>
      <c r="B285" s="10" t="s">
        <v>3775</v>
      </c>
      <c r="C285" s="11"/>
      <c r="D285" s="11" t="s">
        <v>1758</v>
      </c>
      <c r="E285" s="18" t="s">
        <v>236</v>
      </c>
      <c r="F285" s="15">
        <v>1</v>
      </c>
      <c r="G285" s="36">
        <v>75000</v>
      </c>
      <c r="H285" s="15">
        <v>75000</v>
      </c>
    </row>
    <row r="286" spans="1:8" s="3" customFormat="1" ht="12" customHeight="1" x14ac:dyDescent="0.3">
      <c r="B286" s="16"/>
      <c r="C286" s="17"/>
      <c r="D286" s="17"/>
      <c r="E286" s="17"/>
      <c r="F286" s="17"/>
      <c r="G286" s="17"/>
      <c r="H286" s="17"/>
    </row>
    <row r="287" spans="1:8" s="3" customFormat="1" ht="24" customHeight="1" x14ac:dyDescent="0.3">
      <c r="A287" s="3">
        <v>23790</v>
      </c>
      <c r="B287" s="10" t="s">
        <v>3776</v>
      </c>
      <c r="C287" s="11"/>
      <c r="D287" s="11" t="s">
        <v>3777</v>
      </c>
      <c r="E287" s="18" t="s">
        <v>239</v>
      </c>
      <c r="F287" s="15">
        <f>H285</f>
        <v>75000</v>
      </c>
      <c r="G287" s="19">
        <v>0</v>
      </c>
      <c r="H287" s="15">
        <f>IF(E287 = CHAR(37), F287*G287/100,F287*G287)</f>
        <v>0</v>
      </c>
    </row>
    <row r="288" spans="1:8" s="3" customFormat="1" ht="12" customHeight="1" x14ac:dyDescent="0.3">
      <c r="B288" s="16"/>
      <c r="C288" s="17"/>
      <c r="D288" s="17"/>
      <c r="E288" s="17"/>
      <c r="F288" s="17"/>
      <c r="G288" s="17"/>
      <c r="H288" s="17"/>
    </row>
    <row r="289" spans="2:8" s="3" customFormat="1" ht="12" customHeight="1" x14ac:dyDescent="0.3">
      <c r="B289" s="16"/>
      <c r="C289" s="17"/>
      <c r="D289" s="17"/>
      <c r="E289" s="17"/>
      <c r="F289" s="17"/>
      <c r="G289" s="17"/>
      <c r="H289" s="17"/>
    </row>
    <row r="290" spans="2:8" s="3" customFormat="1" ht="12" customHeight="1" x14ac:dyDescent="0.3">
      <c r="B290" s="16"/>
      <c r="C290" s="17"/>
      <c r="D290" s="17"/>
      <c r="E290" s="17"/>
      <c r="F290" s="17"/>
      <c r="G290" s="17"/>
      <c r="H290" s="17"/>
    </row>
    <row r="291" spans="2:8" s="3" customFormat="1" ht="12" customHeight="1" x14ac:dyDescent="0.3">
      <c r="B291" s="16"/>
      <c r="C291" s="17"/>
      <c r="D291" s="17"/>
      <c r="E291" s="17"/>
      <c r="F291" s="17"/>
      <c r="G291" s="17"/>
      <c r="H291" s="17"/>
    </row>
    <row r="292" spans="2:8" s="3" customFormat="1" ht="12" customHeight="1" x14ac:dyDescent="0.3">
      <c r="B292" s="16"/>
      <c r="C292" s="17"/>
      <c r="D292" s="17"/>
      <c r="E292" s="17"/>
      <c r="F292" s="17"/>
      <c r="G292" s="17"/>
      <c r="H292" s="17"/>
    </row>
    <row r="293" spans="2:8" s="3" customFormat="1" ht="12" customHeight="1" x14ac:dyDescent="0.3">
      <c r="B293" s="16"/>
      <c r="C293" s="17"/>
      <c r="D293" s="17"/>
      <c r="E293" s="17"/>
      <c r="F293" s="17"/>
      <c r="G293" s="17"/>
      <c r="H293" s="17"/>
    </row>
    <row r="294" spans="2:8" s="3" customFormat="1" ht="12" customHeight="1" x14ac:dyDescent="0.3">
      <c r="B294" s="16"/>
      <c r="C294" s="17"/>
      <c r="D294" s="17"/>
      <c r="E294" s="17"/>
      <c r="F294" s="17"/>
      <c r="G294" s="17"/>
      <c r="H294" s="17"/>
    </row>
    <row r="295" spans="2:8" s="3" customFormat="1" ht="12" customHeight="1" x14ac:dyDescent="0.3">
      <c r="B295" s="16"/>
      <c r="C295" s="17"/>
      <c r="D295" s="17"/>
      <c r="E295" s="17"/>
      <c r="F295" s="17"/>
      <c r="G295" s="17"/>
      <c r="H295" s="17"/>
    </row>
    <row r="296" spans="2:8" s="3" customFormat="1" ht="12" customHeight="1" x14ac:dyDescent="0.3">
      <c r="B296" s="16"/>
      <c r="C296" s="17"/>
      <c r="D296" s="17"/>
      <c r="E296" s="17"/>
      <c r="F296" s="17"/>
      <c r="G296" s="17"/>
      <c r="H296" s="17"/>
    </row>
    <row r="297" spans="2:8" s="3" customFormat="1" ht="12" customHeight="1" x14ac:dyDescent="0.3">
      <c r="B297" s="16"/>
      <c r="C297" s="17"/>
      <c r="D297" s="17"/>
      <c r="E297" s="17"/>
      <c r="F297" s="17"/>
      <c r="G297" s="17"/>
      <c r="H297" s="17"/>
    </row>
    <row r="298" spans="2:8" s="3" customFormat="1" ht="12" customHeight="1" x14ac:dyDescent="0.3">
      <c r="B298" s="16"/>
      <c r="C298" s="17"/>
      <c r="D298" s="17"/>
      <c r="E298" s="17"/>
      <c r="F298" s="17"/>
      <c r="G298" s="17"/>
      <c r="H298" s="17"/>
    </row>
    <row r="299" spans="2:8" s="3" customFormat="1" ht="12" customHeight="1" x14ac:dyDescent="0.3">
      <c r="B299" s="16"/>
      <c r="C299" s="17"/>
      <c r="D299" s="17"/>
      <c r="E299" s="17"/>
      <c r="F299" s="17"/>
      <c r="G299" s="17"/>
      <c r="H299" s="17"/>
    </row>
    <row r="300" spans="2:8" s="3" customFormat="1" ht="12" customHeight="1" x14ac:dyDescent="0.3">
      <c r="B300" s="16"/>
      <c r="C300" s="17"/>
      <c r="D300" s="17"/>
      <c r="E300" s="17"/>
      <c r="F300" s="17"/>
      <c r="G300" s="17"/>
      <c r="H300" s="17"/>
    </row>
    <row r="301" spans="2:8" s="3" customFormat="1" ht="12" customHeight="1" x14ac:dyDescent="0.3">
      <c r="B301" s="16"/>
      <c r="C301" s="17"/>
      <c r="D301" s="17"/>
      <c r="E301" s="17"/>
      <c r="F301" s="17"/>
      <c r="G301" s="17"/>
      <c r="H301" s="17"/>
    </row>
    <row r="302" spans="2:8" s="3" customFormat="1" ht="12" customHeight="1" x14ac:dyDescent="0.3">
      <c r="B302" s="16"/>
      <c r="C302" s="17"/>
      <c r="D302" s="17"/>
      <c r="E302" s="17"/>
      <c r="F302" s="17"/>
      <c r="G302" s="17"/>
      <c r="H302" s="17"/>
    </row>
    <row r="303" spans="2:8" s="3" customFormat="1" ht="12" customHeight="1" x14ac:dyDescent="0.3">
      <c r="B303" s="16"/>
      <c r="C303" s="17"/>
      <c r="D303" s="17"/>
      <c r="E303" s="17"/>
      <c r="F303" s="17"/>
      <c r="G303" s="17"/>
      <c r="H303" s="17"/>
    </row>
    <row r="304" spans="2:8" s="3" customFormat="1" ht="12" customHeight="1" x14ac:dyDescent="0.3">
      <c r="B304" s="16"/>
      <c r="C304" s="17"/>
      <c r="D304" s="17"/>
      <c r="E304" s="17"/>
      <c r="F304" s="17"/>
      <c r="G304" s="17"/>
      <c r="H304" s="17"/>
    </row>
    <row r="305" spans="2:8" s="3" customFormat="1" ht="12" customHeight="1" x14ac:dyDescent="0.3">
      <c r="B305" s="16"/>
      <c r="C305" s="17"/>
      <c r="D305" s="17"/>
      <c r="E305" s="17"/>
      <c r="F305" s="17"/>
      <c r="G305" s="17"/>
      <c r="H305" s="17"/>
    </row>
    <row r="306" spans="2:8" s="3" customFormat="1" ht="12" customHeight="1" x14ac:dyDescent="0.3">
      <c r="B306" s="16"/>
      <c r="C306" s="17"/>
      <c r="D306" s="17"/>
      <c r="E306" s="17"/>
      <c r="F306" s="17"/>
      <c r="G306" s="17"/>
      <c r="H306" s="17"/>
    </row>
    <row r="307" spans="2:8" s="3" customFormat="1" ht="12" customHeight="1" x14ac:dyDescent="0.3">
      <c r="B307" s="16"/>
      <c r="C307" s="17"/>
      <c r="D307" s="17"/>
      <c r="E307" s="17"/>
      <c r="F307" s="17"/>
      <c r="G307" s="17"/>
      <c r="H307" s="17"/>
    </row>
    <row r="308" spans="2:8" s="3" customFormat="1" ht="12" customHeight="1" x14ac:dyDescent="0.3">
      <c r="B308" s="16"/>
      <c r="C308" s="17"/>
      <c r="D308" s="17"/>
      <c r="E308" s="17"/>
      <c r="F308" s="17"/>
      <c r="G308" s="17"/>
      <c r="H308" s="17"/>
    </row>
    <row r="309" spans="2:8" s="3" customFormat="1" ht="12" customHeight="1" x14ac:dyDescent="0.3">
      <c r="B309" s="16"/>
      <c r="C309" s="17"/>
      <c r="D309" s="17"/>
      <c r="E309" s="17"/>
      <c r="F309" s="17"/>
      <c r="G309" s="17"/>
      <c r="H309" s="17"/>
    </row>
    <row r="310" spans="2:8" s="3" customFormat="1" ht="12" customHeight="1" x14ac:dyDescent="0.3">
      <c r="B310" s="16"/>
      <c r="C310" s="17"/>
      <c r="D310" s="17"/>
      <c r="E310" s="17"/>
      <c r="F310" s="17"/>
      <c r="G310" s="17"/>
      <c r="H310" s="17"/>
    </row>
    <row r="311" spans="2:8" s="3" customFormat="1" ht="12" customHeight="1" x14ac:dyDescent="0.3">
      <c r="B311" s="16"/>
      <c r="C311" s="17"/>
      <c r="D311" s="17"/>
      <c r="E311" s="17"/>
      <c r="F311" s="17"/>
      <c r="G311" s="17"/>
      <c r="H311" s="17"/>
    </row>
    <row r="312" spans="2:8" s="3" customFormat="1" ht="12" customHeight="1" x14ac:dyDescent="0.3">
      <c r="B312" s="16"/>
      <c r="C312" s="17"/>
      <c r="D312" s="17"/>
      <c r="E312" s="17"/>
      <c r="F312" s="17"/>
      <c r="G312" s="17"/>
      <c r="H312" s="17"/>
    </row>
    <row r="313" spans="2:8" s="3" customFormat="1" ht="12" customHeight="1" x14ac:dyDescent="0.3">
      <c r="B313" s="16"/>
      <c r="C313" s="17"/>
      <c r="D313" s="17"/>
      <c r="E313" s="17"/>
      <c r="F313" s="17"/>
      <c r="G313" s="17"/>
      <c r="H313" s="17"/>
    </row>
    <row r="314" spans="2:8" s="3" customFormat="1" ht="12" customHeight="1" x14ac:dyDescent="0.3">
      <c r="B314" s="16"/>
      <c r="C314" s="17"/>
      <c r="D314" s="17"/>
      <c r="E314" s="17"/>
      <c r="F314" s="17"/>
      <c r="G314" s="17"/>
      <c r="H314" s="17"/>
    </row>
    <row r="315" spans="2:8" s="3" customFormat="1" ht="12" customHeight="1" x14ac:dyDescent="0.3">
      <c r="B315" s="16"/>
      <c r="C315" s="17"/>
      <c r="D315" s="17"/>
      <c r="E315" s="17"/>
      <c r="F315" s="17"/>
      <c r="G315" s="17"/>
      <c r="H315" s="17"/>
    </row>
    <row r="316" spans="2:8" s="3" customFormat="1" ht="12" customHeight="1" x14ac:dyDescent="0.3">
      <c r="B316" s="16"/>
      <c r="C316" s="17"/>
      <c r="D316" s="17"/>
      <c r="E316" s="17"/>
      <c r="F316" s="17"/>
      <c r="G316" s="17"/>
      <c r="H316" s="17"/>
    </row>
    <row r="317" spans="2:8" s="3" customFormat="1" ht="12" customHeight="1" x14ac:dyDescent="0.3">
      <c r="B317" s="16"/>
      <c r="C317" s="17"/>
      <c r="D317" s="17"/>
      <c r="E317" s="17"/>
      <c r="F317" s="17"/>
      <c r="G317" s="17"/>
      <c r="H317" s="17"/>
    </row>
    <row r="318" spans="2:8" s="3" customFormat="1" ht="12" customHeight="1" x14ac:dyDescent="0.3">
      <c r="B318" s="16"/>
      <c r="C318" s="17"/>
      <c r="D318" s="17"/>
      <c r="E318" s="17"/>
      <c r="F318" s="17"/>
      <c r="G318" s="17"/>
      <c r="H318" s="17"/>
    </row>
    <row r="319" spans="2:8" s="3" customFormat="1" ht="12" customHeight="1" x14ac:dyDescent="0.3">
      <c r="B319" s="16"/>
      <c r="C319" s="17"/>
      <c r="D319" s="17"/>
      <c r="E319" s="17"/>
      <c r="F319" s="17"/>
      <c r="G319" s="17"/>
      <c r="H319" s="17"/>
    </row>
    <row r="320" spans="2:8" s="3" customFormat="1" ht="12" customHeight="1" x14ac:dyDescent="0.3">
      <c r="B320" s="16"/>
      <c r="C320" s="17"/>
      <c r="D320" s="17"/>
      <c r="E320" s="17"/>
      <c r="F320" s="17"/>
      <c r="G320" s="17"/>
      <c r="H320" s="17"/>
    </row>
    <row r="321" spans="2:8" s="4" customFormat="1" ht="20.100000000000001" customHeight="1" x14ac:dyDescent="0.3">
      <c r="B321" s="20" t="s">
        <v>98</v>
      </c>
      <c r="C321" s="21"/>
      <c r="D321" s="22"/>
      <c r="E321" s="23"/>
      <c r="F321" s="24"/>
      <c r="G321" s="24"/>
      <c r="H321" s="25">
        <f>SUM(H269:H320)</f>
        <v>175000</v>
      </c>
    </row>
    <row r="322" spans="2:8" s="1" customFormat="1" ht="13.8" x14ac:dyDescent="0.3">
      <c r="B322" s="6" t="s">
        <v>3720</v>
      </c>
    </row>
    <row r="323" spans="2:8" s="2" customFormat="1" ht="12" x14ac:dyDescent="0.3">
      <c r="D323" s="39" t="s">
        <v>225</v>
      </c>
    </row>
    <row r="324" spans="2:8" s="3" customFormat="1" ht="27.45" customHeight="1" x14ac:dyDescent="0.3">
      <c r="B324" s="30" t="s">
        <v>226</v>
      </c>
      <c r="C324" s="8" t="s">
        <v>227</v>
      </c>
      <c r="D324" s="8" t="s">
        <v>6</v>
      </c>
      <c r="E324" s="31"/>
      <c r="F324" s="31"/>
      <c r="G324" s="31"/>
      <c r="H324" s="9" t="s">
        <v>10</v>
      </c>
    </row>
    <row r="325" spans="2:8" s="3" customFormat="1" ht="12" customHeight="1" x14ac:dyDescent="0.3">
      <c r="B325" s="32"/>
      <c r="C325" s="33" t="s">
        <v>3722</v>
      </c>
      <c r="D325" s="11" t="s">
        <v>3721</v>
      </c>
      <c r="E325" s="28"/>
      <c r="F325" s="28"/>
      <c r="G325" s="28"/>
      <c r="H325" s="15">
        <f>H57</f>
        <v>10000</v>
      </c>
    </row>
    <row r="326" spans="2:8" s="3" customFormat="1" ht="12" customHeight="1" x14ac:dyDescent="0.3">
      <c r="C326" s="16"/>
      <c r="D326" s="17"/>
      <c r="E326" s="17"/>
      <c r="F326" s="17"/>
      <c r="G326" s="17"/>
      <c r="H326" s="17"/>
    </row>
    <row r="327" spans="2:8" s="3" customFormat="1" ht="12" customHeight="1" x14ac:dyDescent="0.3">
      <c r="B327" s="32"/>
      <c r="C327" s="33" t="s">
        <v>3738</v>
      </c>
      <c r="D327" s="11" t="s">
        <v>3778</v>
      </c>
      <c r="E327" s="28"/>
      <c r="F327" s="28"/>
      <c r="G327" s="28"/>
      <c r="H327" s="15">
        <f>H117</f>
        <v>0</v>
      </c>
    </row>
    <row r="328" spans="2:8" s="3" customFormat="1" ht="12" customHeight="1" x14ac:dyDescent="0.3">
      <c r="C328" s="16"/>
      <c r="D328" s="17"/>
      <c r="E328" s="17"/>
      <c r="F328" s="17"/>
      <c r="G328" s="17"/>
      <c r="H328" s="17"/>
    </row>
    <row r="329" spans="2:8" s="3" customFormat="1" ht="12" customHeight="1" x14ac:dyDescent="0.3">
      <c r="B329" s="32"/>
      <c r="C329" s="33" t="s">
        <v>3746</v>
      </c>
      <c r="D329" s="11" t="s">
        <v>3745</v>
      </c>
      <c r="E329" s="28"/>
      <c r="F329" s="28"/>
      <c r="G329" s="28"/>
      <c r="H329" s="15">
        <f>H169</f>
        <v>0</v>
      </c>
    </row>
    <row r="330" spans="2:8" s="3" customFormat="1" ht="12" customHeight="1" x14ac:dyDescent="0.3">
      <c r="C330" s="16"/>
      <c r="D330" s="17"/>
      <c r="E330" s="17"/>
      <c r="F330" s="17"/>
      <c r="G330" s="17"/>
      <c r="H330" s="17"/>
    </row>
    <row r="331" spans="2:8" s="3" customFormat="1" ht="12" customHeight="1" x14ac:dyDescent="0.3">
      <c r="B331" s="32"/>
      <c r="C331" s="33" t="s">
        <v>3754</v>
      </c>
      <c r="D331" s="11" t="s">
        <v>3753</v>
      </c>
      <c r="E331" s="28"/>
      <c r="F331" s="28"/>
      <c r="G331" s="28"/>
      <c r="H331" s="15">
        <f>H265</f>
        <v>0</v>
      </c>
    </row>
    <row r="332" spans="2:8" s="3" customFormat="1" ht="12" customHeight="1" x14ac:dyDescent="0.3">
      <c r="C332" s="16"/>
      <c r="D332" s="17"/>
      <c r="E332" s="17"/>
      <c r="F332" s="17"/>
      <c r="G332" s="17"/>
      <c r="H332" s="17"/>
    </row>
    <row r="333" spans="2:8" s="3" customFormat="1" ht="12" customHeight="1" x14ac:dyDescent="0.3">
      <c r="B333" s="32"/>
      <c r="C333" s="33" t="s">
        <v>3764</v>
      </c>
      <c r="D333" s="11" t="s">
        <v>3763</v>
      </c>
      <c r="E333" s="28"/>
      <c r="F333" s="28"/>
      <c r="G333" s="28"/>
      <c r="H333" s="15">
        <f>H321</f>
        <v>175000</v>
      </c>
    </row>
    <row r="334" spans="2:8" s="3" customFormat="1" ht="12" customHeight="1" x14ac:dyDescent="0.3">
      <c r="C334" s="16"/>
      <c r="D334" s="17"/>
      <c r="E334" s="17"/>
      <c r="F334" s="17"/>
      <c r="G334" s="17"/>
      <c r="H334" s="17"/>
    </row>
    <row r="335" spans="2:8" s="3" customFormat="1" ht="12" customHeight="1" x14ac:dyDescent="0.3">
      <c r="C335" s="16"/>
      <c r="D335" s="17"/>
      <c r="E335" s="17"/>
      <c r="F335" s="17"/>
      <c r="G335" s="17"/>
      <c r="H335" s="17"/>
    </row>
    <row r="336" spans="2:8" s="3" customFormat="1" ht="12" customHeight="1" x14ac:dyDescent="0.3">
      <c r="C336" s="16"/>
      <c r="D336" s="17"/>
      <c r="E336" s="17"/>
      <c r="F336" s="17"/>
      <c r="G336" s="17"/>
      <c r="H336" s="17"/>
    </row>
    <row r="337" spans="3:8" s="3" customFormat="1" ht="12" customHeight="1" x14ac:dyDescent="0.3">
      <c r="C337" s="16"/>
      <c r="D337" s="17"/>
      <c r="E337" s="17"/>
      <c r="F337" s="17"/>
      <c r="G337" s="17"/>
      <c r="H337" s="17"/>
    </row>
    <row r="338" spans="3:8" s="3" customFormat="1" ht="12" customHeight="1" x14ac:dyDescent="0.3">
      <c r="C338" s="16"/>
      <c r="D338" s="17"/>
      <c r="E338" s="17"/>
      <c r="F338" s="17"/>
      <c r="G338" s="17"/>
      <c r="H338" s="17"/>
    </row>
    <row r="339" spans="3:8" s="3" customFormat="1" ht="12" customHeight="1" x14ac:dyDescent="0.3">
      <c r="C339" s="16"/>
      <c r="D339" s="17"/>
      <c r="E339" s="17"/>
      <c r="F339" s="17"/>
      <c r="G339" s="17"/>
      <c r="H339" s="17"/>
    </row>
    <row r="340" spans="3:8" s="3" customFormat="1" ht="12" customHeight="1" x14ac:dyDescent="0.3">
      <c r="C340" s="16"/>
      <c r="D340" s="17"/>
      <c r="E340" s="17"/>
      <c r="F340" s="17"/>
      <c r="G340" s="17"/>
      <c r="H340" s="17"/>
    </row>
    <row r="341" spans="3:8" s="3" customFormat="1" ht="12" customHeight="1" x14ac:dyDescent="0.3">
      <c r="C341" s="16"/>
      <c r="D341" s="17"/>
      <c r="E341" s="17"/>
      <c r="F341" s="17"/>
      <c r="G341" s="17"/>
      <c r="H341" s="17"/>
    </row>
    <row r="342" spans="3:8" s="3" customFormat="1" ht="12" customHeight="1" x14ac:dyDescent="0.3">
      <c r="C342" s="16"/>
      <c r="D342" s="17"/>
      <c r="E342" s="17"/>
      <c r="F342" s="17"/>
      <c r="G342" s="17"/>
      <c r="H342" s="17"/>
    </row>
    <row r="343" spans="3:8" s="3" customFormat="1" ht="12" customHeight="1" x14ac:dyDescent="0.3">
      <c r="C343" s="16"/>
      <c r="D343" s="17"/>
      <c r="E343" s="17"/>
      <c r="F343" s="17"/>
      <c r="G343" s="17"/>
      <c r="H343" s="17"/>
    </row>
    <row r="344" spans="3:8" s="3" customFormat="1" ht="12" customHeight="1" x14ac:dyDescent="0.3">
      <c r="C344" s="16"/>
      <c r="D344" s="17"/>
      <c r="E344" s="17"/>
      <c r="F344" s="17"/>
      <c r="G344" s="17"/>
      <c r="H344" s="17"/>
    </row>
    <row r="345" spans="3:8" s="3" customFormat="1" ht="12" customHeight="1" x14ac:dyDescent="0.3">
      <c r="C345" s="16"/>
      <c r="D345" s="17"/>
      <c r="E345" s="17"/>
      <c r="F345" s="17"/>
      <c r="G345" s="17"/>
      <c r="H345" s="17"/>
    </row>
    <row r="346" spans="3:8" s="3" customFormat="1" ht="12" customHeight="1" x14ac:dyDescent="0.3">
      <c r="C346" s="16"/>
      <c r="D346" s="17"/>
      <c r="E346" s="17"/>
      <c r="F346" s="17"/>
      <c r="G346" s="17"/>
      <c r="H346" s="17"/>
    </row>
    <row r="347" spans="3:8" s="3" customFormat="1" ht="12" customHeight="1" x14ac:dyDescent="0.3">
      <c r="C347" s="16"/>
      <c r="D347" s="17"/>
      <c r="E347" s="17"/>
      <c r="F347" s="17"/>
      <c r="G347" s="17"/>
      <c r="H347" s="17"/>
    </row>
    <row r="348" spans="3:8" s="3" customFormat="1" ht="12" customHeight="1" x14ac:dyDescent="0.3">
      <c r="C348" s="16"/>
      <c r="D348" s="17"/>
      <c r="E348" s="17"/>
      <c r="F348" s="17"/>
      <c r="G348" s="17"/>
      <c r="H348" s="17"/>
    </row>
    <row r="349" spans="3:8" s="3" customFormat="1" ht="12" customHeight="1" x14ac:dyDescent="0.3">
      <c r="C349" s="16"/>
      <c r="D349" s="17"/>
      <c r="E349" s="17"/>
      <c r="F349" s="17"/>
      <c r="G349" s="17"/>
      <c r="H349" s="17"/>
    </row>
    <row r="350" spans="3:8" s="3" customFormat="1" ht="12" customHeight="1" x14ac:dyDescent="0.3">
      <c r="C350" s="16"/>
      <c r="D350" s="17"/>
      <c r="E350" s="17"/>
      <c r="F350" s="17"/>
      <c r="G350" s="17"/>
      <c r="H350" s="17"/>
    </row>
    <row r="351" spans="3:8" s="3" customFormat="1" ht="12" customHeight="1" x14ac:dyDescent="0.3">
      <c r="C351" s="16"/>
      <c r="D351" s="17"/>
      <c r="E351" s="17"/>
      <c r="F351" s="17"/>
      <c r="G351" s="17"/>
      <c r="H351" s="17"/>
    </row>
    <row r="352" spans="3:8" s="3" customFormat="1" ht="12" customHeight="1" x14ac:dyDescent="0.3">
      <c r="C352" s="16"/>
      <c r="D352" s="17"/>
      <c r="E352" s="17"/>
      <c r="F352" s="17"/>
      <c r="G352" s="17"/>
      <c r="H352" s="17"/>
    </row>
    <row r="353" spans="3:8" s="3" customFormat="1" ht="12" customHeight="1" x14ac:dyDescent="0.3">
      <c r="C353" s="16"/>
      <c r="D353" s="17"/>
      <c r="E353" s="17"/>
      <c r="F353" s="17"/>
      <c r="G353" s="17"/>
      <c r="H353" s="17"/>
    </row>
    <row r="354" spans="3:8" s="3" customFormat="1" ht="12" customHeight="1" x14ac:dyDescent="0.3">
      <c r="C354" s="16"/>
      <c r="D354" s="17"/>
      <c r="E354" s="17"/>
      <c r="F354" s="17"/>
      <c r="G354" s="17"/>
      <c r="H354" s="17"/>
    </row>
    <row r="355" spans="3:8" s="3" customFormat="1" ht="12" customHeight="1" x14ac:dyDescent="0.3">
      <c r="C355" s="16"/>
      <c r="D355" s="17"/>
      <c r="E355" s="17"/>
      <c r="F355" s="17"/>
      <c r="G355" s="17"/>
      <c r="H355" s="17"/>
    </row>
    <row r="356" spans="3:8" s="3" customFormat="1" ht="12" customHeight="1" x14ac:dyDescent="0.3">
      <c r="C356" s="16"/>
      <c r="D356" s="17"/>
      <c r="E356" s="17"/>
      <c r="F356" s="17"/>
      <c r="G356" s="17"/>
      <c r="H356" s="17"/>
    </row>
    <row r="357" spans="3:8" s="3" customFormat="1" ht="12" customHeight="1" x14ac:dyDescent="0.3">
      <c r="C357" s="16"/>
      <c r="D357" s="17"/>
      <c r="E357" s="17"/>
      <c r="F357" s="17"/>
      <c r="G357" s="17"/>
      <c r="H357" s="17"/>
    </row>
    <row r="358" spans="3:8" s="3" customFormat="1" ht="12" customHeight="1" x14ac:dyDescent="0.3">
      <c r="C358" s="16"/>
      <c r="D358" s="17"/>
      <c r="E358" s="17"/>
      <c r="F358" s="17"/>
      <c r="G358" s="17"/>
      <c r="H358" s="17"/>
    </row>
    <row r="359" spans="3:8" s="3" customFormat="1" ht="12" customHeight="1" x14ac:dyDescent="0.3">
      <c r="C359" s="16"/>
      <c r="D359" s="17"/>
      <c r="E359" s="17"/>
      <c r="F359" s="17"/>
      <c r="G359" s="17"/>
      <c r="H359" s="17"/>
    </row>
    <row r="360" spans="3:8" s="3" customFormat="1" ht="12" customHeight="1" x14ac:dyDescent="0.3">
      <c r="C360" s="16"/>
      <c r="D360" s="17"/>
      <c r="E360" s="17"/>
      <c r="F360" s="17"/>
      <c r="G360" s="17"/>
      <c r="H360" s="17"/>
    </row>
    <row r="361" spans="3:8" s="3" customFormat="1" ht="12" customHeight="1" x14ac:dyDescent="0.3">
      <c r="C361" s="16"/>
      <c r="D361" s="17"/>
      <c r="E361" s="17"/>
      <c r="F361" s="17"/>
      <c r="G361" s="17"/>
      <c r="H361" s="17"/>
    </row>
    <row r="362" spans="3:8" s="3" customFormat="1" ht="12" customHeight="1" x14ac:dyDescent="0.3">
      <c r="C362" s="16"/>
      <c r="D362" s="17"/>
      <c r="E362" s="17"/>
      <c r="F362" s="17"/>
      <c r="G362" s="17"/>
      <c r="H362" s="17"/>
    </row>
    <row r="363" spans="3:8" s="3" customFormat="1" ht="12" customHeight="1" x14ac:dyDescent="0.3">
      <c r="C363" s="16"/>
      <c r="D363" s="17"/>
      <c r="E363" s="17"/>
      <c r="F363" s="17"/>
      <c r="G363" s="17"/>
      <c r="H363" s="17"/>
    </row>
    <row r="364" spans="3:8" s="3" customFormat="1" ht="12" customHeight="1" x14ac:dyDescent="0.3">
      <c r="C364" s="16"/>
      <c r="D364" s="17"/>
      <c r="E364" s="17"/>
      <c r="F364" s="17"/>
      <c r="G364" s="17"/>
      <c r="H364" s="17"/>
    </row>
    <row r="365" spans="3:8" s="3" customFormat="1" ht="12" customHeight="1" x14ac:dyDescent="0.3">
      <c r="C365" s="16"/>
      <c r="D365" s="17"/>
      <c r="E365" s="17"/>
      <c r="F365" s="17"/>
      <c r="G365" s="17"/>
      <c r="H365" s="17"/>
    </row>
    <row r="366" spans="3:8" s="3" customFormat="1" ht="12" customHeight="1" x14ac:dyDescent="0.3">
      <c r="C366" s="16"/>
      <c r="D366" s="17"/>
      <c r="E366" s="17"/>
      <c r="F366" s="17"/>
      <c r="G366" s="17"/>
      <c r="H366" s="17"/>
    </row>
    <row r="367" spans="3:8" s="3" customFormat="1" ht="12" customHeight="1" x14ac:dyDescent="0.3">
      <c r="C367" s="16"/>
      <c r="D367" s="17"/>
      <c r="E367" s="17"/>
      <c r="F367" s="17"/>
      <c r="G367" s="17"/>
      <c r="H367" s="17"/>
    </row>
    <row r="368" spans="3:8" s="3" customFormat="1" ht="12" customHeight="1" x14ac:dyDescent="0.3">
      <c r="C368" s="16"/>
      <c r="D368" s="17"/>
      <c r="E368" s="17"/>
      <c r="F368" s="17"/>
      <c r="G368" s="17"/>
      <c r="H368" s="17"/>
    </row>
    <row r="369" spans="2:8" s="3" customFormat="1" ht="12" customHeight="1" x14ac:dyDescent="0.3">
      <c r="C369" s="16"/>
      <c r="D369" s="17"/>
      <c r="E369" s="17"/>
      <c r="F369" s="17"/>
      <c r="G369" s="17"/>
      <c r="H369" s="17"/>
    </row>
    <row r="370" spans="2:8" s="3" customFormat="1" ht="12" customHeight="1" x14ac:dyDescent="0.3">
      <c r="C370" s="16"/>
      <c r="D370" s="17"/>
      <c r="E370" s="17"/>
      <c r="F370" s="17"/>
      <c r="G370" s="17"/>
      <c r="H370" s="17"/>
    </row>
    <row r="371" spans="2:8" s="3" customFormat="1" ht="12" customHeight="1" x14ac:dyDescent="0.3">
      <c r="C371" s="16"/>
      <c r="D371" s="17"/>
      <c r="E371" s="17"/>
      <c r="F371" s="17"/>
      <c r="G371" s="17"/>
      <c r="H371" s="17"/>
    </row>
    <row r="372" spans="2:8" s="3" customFormat="1" ht="12" customHeight="1" x14ac:dyDescent="0.3">
      <c r="C372" s="16"/>
      <c r="D372" s="17"/>
      <c r="E372" s="17"/>
      <c r="F372" s="17"/>
      <c r="G372" s="17"/>
      <c r="H372" s="17"/>
    </row>
    <row r="373" spans="2:8" s="3" customFormat="1" ht="12" customHeight="1" x14ac:dyDescent="0.3">
      <c r="C373" s="16"/>
      <c r="D373" s="17"/>
      <c r="E373" s="17"/>
      <c r="F373" s="17"/>
      <c r="G373" s="17"/>
      <c r="H373" s="17"/>
    </row>
    <row r="374" spans="2:8" s="3" customFormat="1" ht="12" customHeight="1" x14ac:dyDescent="0.3">
      <c r="C374" s="16"/>
      <c r="D374" s="17"/>
      <c r="E374" s="17"/>
      <c r="F374" s="17"/>
      <c r="G374" s="17"/>
      <c r="H374" s="17"/>
    </row>
    <row r="375" spans="2:8" s="3" customFormat="1" ht="12" customHeight="1" x14ac:dyDescent="0.3">
      <c r="C375" s="16"/>
      <c r="D375" s="17"/>
      <c r="E375" s="17"/>
      <c r="F375" s="17"/>
      <c r="G375" s="17"/>
      <c r="H375" s="17"/>
    </row>
    <row r="376" spans="2:8" s="3" customFormat="1" ht="12" customHeight="1" x14ac:dyDescent="0.3">
      <c r="C376" s="16"/>
      <c r="D376" s="17"/>
      <c r="E376" s="17"/>
      <c r="F376" s="17"/>
      <c r="G376" s="17"/>
      <c r="H376" s="17"/>
    </row>
    <row r="377" spans="2:8" s="3" customFormat="1" ht="12" customHeight="1" x14ac:dyDescent="0.3">
      <c r="C377" s="16"/>
      <c r="D377" s="17"/>
      <c r="E377" s="17"/>
      <c r="F377" s="17"/>
      <c r="G377" s="17"/>
      <c r="H377" s="17"/>
    </row>
    <row r="378" spans="2:8" s="3" customFormat="1" ht="12" customHeight="1" x14ac:dyDescent="0.3">
      <c r="C378" s="16"/>
      <c r="D378" s="17"/>
      <c r="E378" s="17"/>
      <c r="F378" s="17"/>
      <c r="G378" s="17"/>
      <c r="H378" s="17"/>
    </row>
    <row r="379" spans="2:8" s="3" customFormat="1" ht="12" customHeight="1" x14ac:dyDescent="0.3">
      <c r="C379" s="16"/>
      <c r="D379" s="17"/>
      <c r="E379" s="17"/>
      <c r="F379" s="17"/>
      <c r="G379" s="17"/>
      <c r="H379" s="17"/>
    </row>
    <row r="380" spans="2:8" s="3" customFormat="1" ht="12" customHeight="1" x14ac:dyDescent="0.3">
      <c r="C380" s="16"/>
      <c r="D380" s="17"/>
      <c r="E380" s="17"/>
      <c r="F380" s="17"/>
      <c r="G380" s="17"/>
      <c r="H380" s="17"/>
    </row>
    <row r="381" spans="2:8" s="3" customFormat="1" ht="12" customHeight="1" x14ac:dyDescent="0.3">
      <c r="C381" s="16"/>
      <c r="D381" s="17"/>
      <c r="E381" s="17"/>
      <c r="F381" s="17"/>
      <c r="G381" s="17"/>
      <c r="H381" s="17"/>
    </row>
    <row r="382" spans="2:8" s="3" customFormat="1" ht="12" customHeight="1" x14ac:dyDescent="0.3">
      <c r="C382" s="16"/>
      <c r="D382" s="17"/>
      <c r="E382" s="17"/>
      <c r="F382" s="17"/>
      <c r="G382" s="17"/>
      <c r="H382" s="17"/>
    </row>
    <row r="383" spans="2:8" s="4" customFormat="1" ht="20.100000000000001" customHeight="1" x14ac:dyDescent="0.3">
      <c r="B383" s="34"/>
      <c r="C383" s="20" t="s">
        <v>228</v>
      </c>
      <c r="D383" s="22" t="s">
        <v>228</v>
      </c>
      <c r="E383" s="35"/>
      <c r="F383" s="35"/>
      <c r="G383" s="35"/>
      <c r="H383" s="25">
        <f>SUM(H325:H382)</f>
        <v>185000</v>
      </c>
    </row>
  </sheetData>
  <sheetProtection algorithmName="SHA-512" hashValue="STz09xdnF2e389PC9swBeyFkmoLOMiOtxfoX4Tby5i5OeUmw6kq6dPvlNiMWISX0FdgQJkimfEWJ7mSDWOE7vw==" saltValue="Ak2skD/KFdtDtjELNe5fxJokbgMBpjj0JEAgl1pall7a2nlVa0M9yb6EjJKqfGVVxbW3Cxjr36jRqnHh2X0k3w==" spinCount="100000" sheet="1" objects="1" scenarios="1"/>
  <pageMargins left="0.78749999999999998" right="0.78749999999999998" top="0.98402780000000001" bottom="0.98402780000000001" header="0.3" footer="0.3"/>
  <pageSetup paperSize="9" orientation="portrait"/>
  <rowBreaks count="8" manualBreakCount="8">
    <brk id="19" man="1"/>
    <brk id="57" man="1"/>
    <brk id="117" man="1"/>
    <brk id="169" man="1"/>
    <brk id="205" man="1"/>
    <brk id="265" man="1"/>
    <brk id="321" man="1"/>
    <brk id="383" man="1"/>
  </rowBreaks>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146"/>
  <sheetViews>
    <sheetView showGridLines="0" topLeftCell="B1" workbookViewId="0">
      <selection activeCell="B2" sqref="B2"/>
    </sheetView>
  </sheetViews>
  <sheetFormatPr defaultColWidth="9.109375" defaultRowHeight="14.4" x14ac:dyDescent="0.3"/>
  <cols>
    <col min="1" max="1" width="5.44140625" style="5" hidden="1" customWidth="1"/>
    <col min="2" max="2" width="8.5546875" style="5" customWidth="1"/>
    <col min="3" max="3" width="13.44140625" style="5" customWidth="1"/>
    <col min="4" max="4" width="30.6640625" style="5" customWidth="1"/>
    <col min="5" max="5" width="6" style="5" customWidth="1"/>
    <col min="6" max="7" width="11.88671875" style="5" customWidth="1"/>
    <col min="8" max="8" width="15.6640625" style="5" customWidth="1"/>
    <col min="9" max="16384" width="9.109375" style="5"/>
  </cols>
  <sheetData>
    <row r="1" spans="1:8" s="1" customFormat="1" ht="13.8" x14ac:dyDescent="0.3">
      <c r="A1" s="1" t="s">
        <v>0</v>
      </c>
      <c r="B1" s="6" t="s">
        <v>3779</v>
      </c>
    </row>
    <row r="2" spans="1:8" s="2" customFormat="1" ht="12" x14ac:dyDescent="0.3">
      <c r="H2" s="7" t="s">
        <v>3780</v>
      </c>
    </row>
    <row r="3" spans="1:8" s="3" customFormat="1" ht="27.45" customHeight="1" x14ac:dyDescent="0.3">
      <c r="B3" s="8" t="s">
        <v>4</v>
      </c>
      <c r="C3" s="8" t="s">
        <v>5</v>
      </c>
      <c r="D3" s="8" t="s">
        <v>6</v>
      </c>
      <c r="E3" s="8" t="s">
        <v>7</v>
      </c>
      <c r="F3" s="8" t="s">
        <v>8</v>
      </c>
      <c r="G3" s="8" t="s">
        <v>9</v>
      </c>
      <c r="H3" s="9" t="s">
        <v>10</v>
      </c>
    </row>
    <row r="4" spans="1:8" s="3" customFormat="1" ht="24" customHeight="1" x14ac:dyDescent="0.3">
      <c r="A4" s="3">
        <v>20080</v>
      </c>
      <c r="B4" s="10" t="s">
        <v>3781</v>
      </c>
      <c r="C4" s="11" t="s">
        <v>195</v>
      </c>
      <c r="D4" s="12" t="s">
        <v>3782</v>
      </c>
      <c r="E4" s="13"/>
      <c r="F4" s="14"/>
      <c r="G4" s="14"/>
      <c r="H4" s="15"/>
    </row>
    <row r="5" spans="1:8" s="3" customFormat="1" ht="12" customHeight="1" x14ac:dyDescent="0.3">
      <c r="B5" s="16"/>
      <c r="C5" s="17"/>
      <c r="D5" s="17"/>
      <c r="E5" s="17"/>
      <c r="F5" s="17"/>
      <c r="G5" s="17"/>
      <c r="H5" s="17"/>
    </row>
    <row r="6" spans="1:8" s="3" customFormat="1" ht="12" customHeight="1" x14ac:dyDescent="0.3">
      <c r="A6" s="3">
        <v>20084</v>
      </c>
      <c r="B6" s="10" t="s">
        <v>3783</v>
      </c>
      <c r="C6" s="11" t="s">
        <v>195</v>
      </c>
      <c r="D6" s="12" t="s">
        <v>3784</v>
      </c>
      <c r="E6" s="13"/>
      <c r="F6" s="14"/>
      <c r="G6" s="14"/>
      <c r="H6" s="15"/>
    </row>
    <row r="7" spans="1:8" s="3" customFormat="1" ht="12" customHeight="1" x14ac:dyDescent="0.3">
      <c r="B7" s="16"/>
      <c r="C7" s="17"/>
      <c r="D7" s="17"/>
      <c r="E7" s="17"/>
      <c r="F7" s="17"/>
      <c r="G7" s="17"/>
      <c r="H7" s="17"/>
    </row>
    <row r="8" spans="1:8" s="3" customFormat="1" ht="60" customHeight="1" x14ac:dyDescent="0.3">
      <c r="A8" s="3">
        <v>20110</v>
      </c>
      <c r="B8" s="10" t="s">
        <v>3785</v>
      </c>
      <c r="C8" s="11"/>
      <c r="D8" s="11" t="s">
        <v>3786</v>
      </c>
      <c r="E8" s="18" t="s">
        <v>19</v>
      </c>
      <c r="F8" s="15">
        <v>1</v>
      </c>
      <c r="G8" s="19">
        <v>0</v>
      </c>
      <c r="H8" s="15">
        <f>IF(E8 = CHAR(37), F8*G8/100,F8*G8)</f>
        <v>0</v>
      </c>
    </row>
    <row r="9" spans="1:8" s="3" customFormat="1" ht="12" customHeight="1" x14ac:dyDescent="0.3">
      <c r="B9" s="16"/>
      <c r="C9" s="17"/>
      <c r="D9" s="17"/>
      <c r="E9" s="17"/>
      <c r="F9" s="17"/>
      <c r="G9" s="17"/>
      <c r="H9" s="17"/>
    </row>
    <row r="10" spans="1:8" s="3" customFormat="1" ht="36" customHeight="1" x14ac:dyDescent="0.3">
      <c r="A10" s="3">
        <v>20867</v>
      </c>
      <c r="B10" s="10" t="s">
        <v>3787</v>
      </c>
      <c r="C10" s="11" t="s">
        <v>3788</v>
      </c>
      <c r="D10" s="11" t="s">
        <v>3789</v>
      </c>
      <c r="E10" s="18" t="s">
        <v>19</v>
      </c>
      <c r="F10" s="15">
        <v>1</v>
      </c>
      <c r="G10" s="19">
        <v>0</v>
      </c>
      <c r="H10" s="15">
        <f>IF(E10 = CHAR(37), F10*G10/100,F10*G10)</f>
        <v>0</v>
      </c>
    </row>
    <row r="11" spans="1:8" s="3" customFormat="1" ht="12" customHeight="1" x14ac:dyDescent="0.3">
      <c r="B11" s="16"/>
      <c r="C11" s="17"/>
      <c r="D11" s="17"/>
      <c r="E11" s="17"/>
      <c r="F11" s="17"/>
      <c r="G11" s="17"/>
      <c r="H11" s="17"/>
    </row>
    <row r="12" spans="1:8" s="3" customFormat="1" ht="24" customHeight="1" x14ac:dyDescent="0.3">
      <c r="A12" s="3">
        <v>20111</v>
      </c>
      <c r="B12" s="10"/>
      <c r="C12" s="11"/>
      <c r="D12" s="27" t="s">
        <v>3790</v>
      </c>
      <c r="E12" s="18"/>
      <c r="F12" s="15"/>
      <c r="G12" s="15"/>
      <c r="H12" s="15"/>
    </row>
    <row r="13" spans="1:8" s="3" customFormat="1" ht="12" customHeight="1" x14ac:dyDescent="0.3">
      <c r="B13" s="16"/>
      <c r="C13" s="17"/>
      <c r="D13" s="17"/>
      <c r="E13" s="17"/>
      <c r="F13" s="17"/>
      <c r="G13" s="17"/>
      <c r="H13" s="17"/>
    </row>
    <row r="14" spans="1:8" s="3" customFormat="1" ht="48" customHeight="1" x14ac:dyDescent="0.3">
      <c r="A14" s="3">
        <v>20112</v>
      </c>
      <c r="B14" s="10" t="s">
        <v>3791</v>
      </c>
      <c r="C14" s="11"/>
      <c r="D14" s="11" t="s">
        <v>3792</v>
      </c>
      <c r="E14" s="18" t="s">
        <v>19</v>
      </c>
      <c r="F14" s="15">
        <v>1</v>
      </c>
      <c r="G14" s="19">
        <v>0</v>
      </c>
      <c r="H14" s="15">
        <f>IF(E14 = CHAR(37), F14*G14/100,F14*G14)</f>
        <v>0</v>
      </c>
    </row>
    <row r="15" spans="1:8" s="3" customFormat="1" ht="12" customHeight="1" x14ac:dyDescent="0.3">
      <c r="B15" s="16"/>
      <c r="C15" s="17"/>
      <c r="D15" s="17"/>
      <c r="E15" s="17"/>
      <c r="F15" s="17"/>
      <c r="G15" s="17"/>
      <c r="H15" s="17"/>
    </row>
    <row r="16" spans="1:8" s="3" customFormat="1" ht="12" customHeight="1" x14ac:dyDescent="0.3">
      <c r="A16" s="3">
        <v>20115</v>
      </c>
      <c r="B16" s="10" t="s">
        <v>3793</v>
      </c>
      <c r="C16" s="11" t="s">
        <v>195</v>
      </c>
      <c r="D16" s="12" t="s">
        <v>3794</v>
      </c>
      <c r="E16" s="18"/>
      <c r="F16" s="15"/>
      <c r="G16" s="15"/>
      <c r="H16" s="15"/>
    </row>
    <row r="17" spans="1:8" s="3" customFormat="1" ht="12" customHeight="1" x14ac:dyDescent="0.3">
      <c r="B17" s="16"/>
      <c r="C17" s="17"/>
      <c r="D17" s="17"/>
      <c r="E17" s="17"/>
      <c r="F17" s="17"/>
      <c r="G17" s="17"/>
      <c r="H17" s="17"/>
    </row>
    <row r="18" spans="1:8" s="3" customFormat="1" ht="48" customHeight="1" x14ac:dyDescent="0.3">
      <c r="A18" s="3">
        <v>20116</v>
      </c>
      <c r="B18" s="10" t="s">
        <v>3795</v>
      </c>
      <c r="C18" s="11"/>
      <c r="D18" s="11" t="s">
        <v>3796</v>
      </c>
      <c r="E18" s="18" t="s">
        <v>19</v>
      </c>
      <c r="F18" s="15">
        <v>1</v>
      </c>
      <c r="G18" s="19">
        <v>0</v>
      </c>
      <c r="H18" s="15">
        <f>IF(E18 = CHAR(37), F18*G18/100,F18*G18)</f>
        <v>0</v>
      </c>
    </row>
    <row r="19" spans="1:8" s="3" customFormat="1" ht="12" customHeight="1" x14ac:dyDescent="0.3">
      <c r="B19" s="16"/>
      <c r="C19" s="17"/>
      <c r="D19" s="17"/>
      <c r="E19" s="17"/>
      <c r="F19" s="17"/>
      <c r="G19" s="17"/>
      <c r="H19" s="17"/>
    </row>
    <row r="20" spans="1:8" s="3" customFormat="1" ht="12" customHeight="1" x14ac:dyDescent="0.3">
      <c r="A20" s="3">
        <v>20163</v>
      </c>
      <c r="B20" s="10" t="s">
        <v>3797</v>
      </c>
      <c r="C20" s="11"/>
      <c r="D20" s="11" t="s">
        <v>3798</v>
      </c>
      <c r="E20" s="18" t="s">
        <v>19</v>
      </c>
      <c r="F20" s="15">
        <v>1</v>
      </c>
      <c r="G20" s="19">
        <v>0</v>
      </c>
      <c r="H20" s="15">
        <f>IF(E20 = CHAR(37), F20*G20/100,F20*G20)</f>
        <v>0</v>
      </c>
    </row>
    <row r="21" spans="1:8" s="3" customFormat="1" ht="12" customHeight="1" x14ac:dyDescent="0.3">
      <c r="B21" s="16"/>
      <c r="C21" s="17"/>
      <c r="D21" s="17"/>
      <c r="E21" s="17"/>
      <c r="F21" s="17"/>
      <c r="G21" s="17"/>
      <c r="H21" s="17"/>
    </row>
    <row r="22" spans="1:8" s="3" customFormat="1" ht="12" customHeight="1" x14ac:dyDescent="0.3">
      <c r="A22" s="3">
        <v>20117</v>
      </c>
      <c r="B22" s="10" t="s">
        <v>3799</v>
      </c>
      <c r="C22" s="11" t="s">
        <v>195</v>
      </c>
      <c r="D22" s="12" t="s">
        <v>3800</v>
      </c>
      <c r="E22" s="18"/>
      <c r="F22" s="15"/>
      <c r="G22" s="15"/>
      <c r="H22" s="15"/>
    </row>
    <row r="23" spans="1:8" s="3" customFormat="1" ht="12" customHeight="1" x14ac:dyDescent="0.3">
      <c r="B23" s="16"/>
      <c r="C23" s="17"/>
      <c r="D23" s="17"/>
      <c r="E23" s="17"/>
      <c r="F23" s="17"/>
      <c r="G23" s="17"/>
      <c r="H23" s="17"/>
    </row>
    <row r="24" spans="1:8" s="3" customFormat="1" ht="48" customHeight="1" x14ac:dyDescent="0.3">
      <c r="A24" s="3">
        <v>20118</v>
      </c>
      <c r="B24" s="10" t="s">
        <v>3801</v>
      </c>
      <c r="C24" s="11"/>
      <c r="D24" s="11" t="s">
        <v>3802</v>
      </c>
      <c r="E24" s="18" t="s">
        <v>19</v>
      </c>
      <c r="F24" s="15">
        <v>1</v>
      </c>
      <c r="G24" s="19">
        <v>0</v>
      </c>
      <c r="H24" s="15">
        <f>IF(E24 = CHAR(37), F24*G24/100,F24*G24)</f>
        <v>0</v>
      </c>
    </row>
    <row r="25" spans="1:8" s="3" customFormat="1" ht="12" customHeight="1" x14ac:dyDescent="0.3">
      <c r="B25" s="16"/>
      <c r="C25" s="17"/>
      <c r="D25" s="17"/>
      <c r="E25" s="17"/>
      <c r="F25" s="17"/>
      <c r="G25" s="17"/>
      <c r="H25" s="17"/>
    </row>
    <row r="26" spans="1:8" s="3" customFormat="1" ht="12" customHeight="1" x14ac:dyDescent="0.3">
      <c r="A26" s="3">
        <v>20164</v>
      </c>
      <c r="B26" s="10" t="s">
        <v>3803</v>
      </c>
      <c r="C26" s="11"/>
      <c r="D26" s="11" t="s">
        <v>3798</v>
      </c>
      <c r="E26" s="18" t="s">
        <v>19</v>
      </c>
      <c r="F26" s="15">
        <v>1</v>
      </c>
      <c r="G26" s="19">
        <v>0</v>
      </c>
      <c r="H26" s="15">
        <f>IF(E26 = CHAR(37), F26*G26/100,F26*G26)</f>
        <v>0</v>
      </c>
    </row>
    <row r="27" spans="1:8" s="3" customFormat="1" ht="12" customHeight="1" x14ac:dyDescent="0.3">
      <c r="B27" s="16"/>
      <c r="C27" s="17"/>
      <c r="D27" s="17"/>
      <c r="E27" s="17"/>
      <c r="F27" s="17"/>
      <c r="G27" s="17"/>
      <c r="H27" s="17"/>
    </row>
    <row r="28" spans="1:8" s="3" customFormat="1" ht="12" customHeight="1" x14ac:dyDescent="0.3">
      <c r="A28" s="3">
        <v>20119</v>
      </c>
      <c r="B28" s="10" t="s">
        <v>3804</v>
      </c>
      <c r="C28" s="11" t="s">
        <v>195</v>
      </c>
      <c r="D28" s="12" t="s">
        <v>3805</v>
      </c>
      <c r="E28" s="18"/>
      <c r="F28" s="15"/>
      <c r="G28" s="15"/>
      <c r="H28" s="15"/>
    </row>
    <row r="29" spans="1:8" s="3" customFormat="1" ht="12" customHeight="1" x14ac:dyDescent="0.3">
      <c r="B29" s="16"/>
      <c r="C29" s="17"/>
      <c r="D29" s="17"/>
      <c r="E29" s="17"/>
      <c r="F29" s="17"/>
      <c r="G29" s="17"/>
      <c r="H29" s="17"/>
    </row>
    <row r="30" spans="1:8" s="3" customFormat="1" ht="48" customHeight="1" x14ac:dyDescent="0.3">
      <c r="A30" s="3">
        <v>20120</v>
      </c>
      <c r="B30" s="10" t="s">
        <v>3806</v>
      </c>
      <c r="C30" s="11"/>
      <c r="D30" s="11" t="s">
        <v>3807</v>
      </c>
      <c r="E30" s="18" t="s">
        <v>19</v>
      </c>
      <c r="F30" s="15">
        <v>1</v>
      </c>
      <c r="G30" s="19">
        <v>0</v>
      </c>
      <c r="H30" s="15">
        <f>IF(E30 = CHAR(37), F30*G30/100,F30*G30)</f>
        <v>0</v>
      </c>
    </row>
    <row r="31" spans="1:8" s="3" customFormat="1" ht="12" customHeight="1" x14ac:dyDescent="0.3">
      <c r="B31" s="16"/>
      <c r="C31" s="17"/>
      <c r="D31" s="17"/>
      <c r="E31" s="17"/>
      <c r="F31" s="17"/>
      <c r="G31" s="17"/>
      <c r="H31" s="17"/>
    </row>
    <row r="32" spans="1:8" s="3" customFormat="1" ht="48" customHeight="1" x14ac:dyDescent="0.3">
      <c r="A32" s="3">
        <v>20893</v>
      </c>
      <c r="B32" s="10" t="s">
        <v>3808</v>
      </c>
      <c r="C32" s="11"/>
      <c r="D32" s="11" t="s">
        <v>3809</v>
      </c>
      <c r="E32" s="18" t="s">
        <v>19</v>
      </c>
      <c r="F32" s="15">
        <v>1</v>
      </c>
      <c r="G32" s="19">
        <v>0</v>
      </c>
      <c r="H32" s="15">
        <f>IF(E32 = CHAR(37), F32*G32/100,F32*G32)</f>
        <v>0</v>
      </c>
    </row>
    <row r="33" spans="1:8" s="3" customFormat="1" ht="12" customHeight="1" x14ac:dyDescent="0.3">
      <c r="B33" s="16"/>
      <c r="C33" s="17"/>
      <c r="D33" s="17"/>
      <c r="E33" s="17"/>
      <c r="F33" s="17"/>
      <c r="G33" s="17"/>
      <c r="H33" s="17"/>
    </row>
    <row r="34" spans="1:8" s="3" customFormat="1" ht="36" customHeight="1" x14ac:dyDescent="0.3">
      <c r="A34" s="3">
        <v>20121</v>
      </c>
      <c r="B34" s="10" t="s">
        <v>3810</v>
      </c>
      <c r="C34" s="11"/>
      <c r="D34" s="12" t="s">
        <v>3811</v>
      </c>
      <c r="E34" s="18"/>
      <c r="F34" s="15"/>
      <c r="G34" s="15"/>
      <c r="H34" s="15"/>
    </row>
    <row r="35" spans="1:8" s="3" customFormat="1" ht="12" customHeight="1" x14ac:dyDescent="0.3">
      <c r="B35" s="16"/>
      <c r="C35" s="17"/>
      <c r="D35" s="17"/>
      <c r="E35" s="17"/>
      <c r="F35" s="17"/>
      <c r="G35" s="17"/>
      <c r="H35" s="17"/>
    </row>
    <row r="36" spans="1:8" s="3" customFormat="1" ht="24" customHeight="1" x14ac:dyDescent="0.3">
      <c r="A36" s="3">
        <v>20892</v>
      </c>
      <c r="B36" s="10" t="s">
        <v>3812</v>
      </c>
      <c r="C36" s="11" t="s">
        <v>3813</v>
      </c>
      <c r="D36" s="11" t="s">
        <v>3814</v>
      </c>
      <c r="E36" s="18" t="s">
        <v>19</v>
      </c>
      <c r="F36" s="15">
        <v>1</v>
      </c>
      <c r="G36" s="19">
        <v>0</v>
      </c>
      <c r="H36" s="15">
        <f>IF(E36 = CHAR(37), F36*G36/100,F36*G36)</f>
        <v>0</v>
      </c>
    </row>
    <row r="37" spans="1:8" s="3" customFormat="1" ht="12" customHeight="1" x14ac:dyDescent="0.3">
      <c r="B37" s="16"/>
      <c r="C37" s="17"/>
      <c r="D37" s="17"/>
      <c r="E37" s="17"/>
      <c r="F37" s="17"/>
      <c r="G37" s="17"/>
      <c r="H37" s="17"/>
    </row>
    <row r="38" spans="1:8" s="4" customFormat="1" ht="20.100000000000001" customHeight="1" x14ac:dyDescent="0.3">
      <c r="B38" s="20" t="s">
        <v>78</v>
      </c>
      <c r="C38" s="21"/>
      <c r="D38" s="22"/>
      <c r="E38" s="23"/>
      <c r="F38" s="24"/>
      <c r="G38" s="24"/>
      <c r="H38" s="25">
        <f>SUM(H4:H37)</f>
        <v>0</v>
      </c>
    </row>
    <row r="39" spans="1:8" s="1" customFormat="1" ht="13.8" x14ac:dyDescent="0.3">
      <c r="B39" s="6" t="s">
        <v>3779</v>
      </c>
    </row>
    <row r="40" spans="1:8" s="2" customFormat="1" ht="12" x14ac:dyDescent="0.3">
      <c r="H40" s="7" t="s">
        <v>3780</v>
      </c>
    </row>
    <row r="41" spans="1:8" s="3" customFormat="1" ht="27.45" customHeight="1" x14ac:dyDescent="0.3">
      <c r="B41" s="8" t="s">
        <v>4</v>
      </c>
      <c r="C41" s="8" t="s">
        <v>5</v>
      </c>
      <c r="D41" s="8" t="s">
        <v>6</v>
      </c>
      <c r="E41" s="8" t="s">
        <v>7</v>
      </c>
      <c r="F41" s="8" t="s">
        <v>8</v>
      </c>
      <c r="G41" s="8" t="s">
        <v>9</v>
      </c>
      <c r="H41" s="9" t="s">
        <v>10</v>
      </c>
    </row>
    <row r="42" spans="1:8" s="4" customFormat="1" ht="20.100000000000001" customHeight="1" x14ac:dyDescent="0.3">
      <c r="B42" s="20" t="s">
        <v>79</v>
      </c>
      <c r="C42" s="21"/>
      <c r="D42" s="22"/>
      <c r="E42" s="23"/>
      <c r="F42" s="24"/>
      <c r="G42" s="24"/>
      <c r="H42" s="25">
        <f>H38</f>
        <v>0</v>
      </c>
    </row>
    <row r="43" spans="1:8" s="3" customFormat="1" ht="24" customHeight="1" x14ac:dyDescent="0.3">
      <c r="A43" s="3">
        <v>23510</v>
      </c>
      <c r="B43" s="10" t="s">
        <v>3815</v>
      </c>
      <c r="C43" s="11" t="s">
        <v>3816</v>
      </c>
      <c r="D43" s="11" t="s">
        <v>3817</v>
      </c>
      <c r="E43" s="18" t="s">
        <v>19</v>
      </c>
      <c r="F43" s="15">
        <v>1</v>
      </c>
      <c r="G43" s="19">
        <v>0</v>
      </c>
      <c r="H43" s="15">
        <f>IF(E43 = CHAR(37), F43*G43/100,F43*G43)</f>
        <v>0</v>
      </c>
    </row>
    <row r="44" spans="1:8" s="3" customFormat="1" ht="12" customHeight="1" x14ac:dyDescent="0.3">
      <c r="B44" s="16"/>
      <c r="C44" s="17"/>
      <c r="D44" s="17"/>
      <c r="E44" s="17"/>
      <c r="F44" s="17"/>
      <c r="G44" s="17"/>
      <c r="H44" s="17"/>
    </row>
    <row r="45" spans="1:8" s="3" customFormat="1" ht="24" customHeight="1" x14ac:dyDescent="0.3">
      <c r="A45" s="3">
        <v>20123</v>
      </c>
      <c r="B45" s="10" t="s">
        <v>3818</v>
      </c>
      <c r="C45" s="11"/>
      <c r="D45" s="12" t="s">
        <v>3819</v>
      </c>
      <c r="E45" s="18"/>
      <c r="F45" s="15"/>
      <c r="G45" s="15"/>
      <c r="H45" s="15"/>
    </row>
    <row r="46" spans="1:8" s="3" customFormat="1" ht="12" customHeight="1" x14ac:dyDescent="0.3">
      <c r="B46" s="16"/>
      <c r="C46" s="17"/>
      <c r="D46" s="17"/>
      <c r="E46" s="17"/>
      <c r="F46" s="17"/>
      <c r="G46" s="17"/>
      <c r="H46" s="17"/>
    </row>
    <row r="47" spans="1:8" s="3" customFormat="1" ht="108" customHeight="1" x14ac:dyDescent="0.3">
      <c r="A47" s="3">
        <v>20124</v>
      </c>
      <c r="B47" s="10" t="s">
        <v>3820</v>
      </c>
      <c r="C47" s="11"/>
      <c r="D47" s="28" t="s">
        <v>3821</v>
      </c>
      <c r="E47" s="18" t="s">
        <v>19</v>
      </c>
      <c r="F47" s="15">
        <v>1</v>
      </c>
      <c r="G47" s="19">
        <v>0</v>
      </c>
      <c r="H47" s="15">
        <f>IF(E47 = CHAR(37), F47*G47/100,F47*G47)</f>
        <v>0</v>
      </c>
    </row>
    <row r="48" spans="1:8" s="3" customFormat="1" ht="12" customHeight="1" x14ac:dyDescent="0.3">
      <c r="B48" s="16"/>
      <c r="C48" s="17"/>
      <c r="D48" s="17"/>
      <c r="E48" s="17"/>
      <c r="F48" s="17"/>
      <c r="G48" s="17"/>
      <c r="H48" s="17"/>
    </row>
    <row r="49" spans="1:8" s="3" customFormat="1" ht="24" customHeight="1" x14ac:dyDescent="0.3">
      <c r="A49" s="3">
        <v>20869</v>
      </c>
      <c r="B49" s="10" t="s">
        <v>3822</v>
      </c>
      <c r="C49" s="11"/>
      <c r="D49" s="12" t="s">
        <v>3823</v>
      </c>
      <c r="E49" s="18"/>
      <c r="F49" s="15"/>
      <c r="G49" s="15"/>
      <c r="H49" s="15"/>
    </row>
    <row r="50" spans="1:8" s="3" customFormat="1" ht="12" customHeight="1" x14ac:dyDescent="0.3">
      <c r="B50" s="16"/>
      <c r="C50" s="17"/>
      <c r="D50" s="17"/>
      <c r="E50" s="17"/>
      <c r="F50" s="17"/>
      <c r="G50" s="17"/>
      <c r="H50" s="17"/>
    </row>
    <row r="51" spans="1:8" s="3" customFormat="1" ht="96" customHeight="1" x14ac:dyDescent="0.3">
      <c r="A51" s="3">
        <v>20870</v>
      </c>
      <c r="B51" s="10" t="s">
        <v>3824</v>
      </c>
      <c r="C51" s="11" t="s">
        <v>3825</v>
      </c>
      <c r="D51" s="28" t="s">
        <v>3826</v>
      </c>
      <c r="E51" s="18" t="s">
        <v>19</v>
      </c>
      <c r="F51" s="15">
        <v>1</v>
      </c>
      <c r="G51" s="19">
        <v>0</v>
      </c>
      <c r="H51" s="15">
        <f>IF(E51 = CHAR(37), F51*G51/100,F51*G51)</f>
        <v>0</v>
      </c>
    </row>
    <row r="52" spans="1:8" s="3" customFormat="1" ht="12" customHeight="1" x14ac:dyDescent="0.3">
      <c r="B52" s="16"/>
      <c r="C52" s="17"/>
      <c r="D52" s="17"/>
      <c r="E52" s="17"/>
      <c r="F52" s="17"/>
      <c r="G52" s="17"/>
      <c r="H52" s="17"/>
    </row>
    <row r="53" spans="1:8" s="3" customFormat="1" ht="12" customHeight="1" x14ac:dyDescent="0.3">
      <c r="B53" s="16"/>
      <c r="C53" s="17"/>
      <c r="D53" s="17"/>
      <c r="E53" s="17"/>
      <c r="F53" s="17"/>
      <c r="G53" s="17"/>
      <c r="H53" s="17"/>
    </row>
    <row r="54" spans="1:8" s="3" customFormat="1" ht="12" customHeight="1" x14ac:dyDescent="0.3">
      <c r="B54" s="16"/>
      <c r="C54" s="17"/>
      <c r="D54" s="17"/>
      <c r="E54" s="17"/>
      <c r="F54" s="17"/>
      <c r="G54" s="17"/>
      <c r="H54" s="17"/>
    </row>
    <row r="55" spans="1:8" s="3" customFormat="1" ht="12" customHeight="1" x14ac:dyDescent="0.3">
      <c r="B55" s="16"/>
      <c r="C55" s="17"/>
      <c r="D55" s="17"/>
      <c r="E55" s="17"/>
      <c r="F55" s="17"/>
      <c r="G55" s="17"/>
      <c r="H55" s="17"/>
    </row>
    <row r="56" spans="1:8" s="3" customFormat="1" ht="12" customHeight="1" x14ac:dyDescent="0.3">
      <c r="B56" s="16"/>
      <c r="C56" s="17"/>
      <c r="D56" s="17"/>
      <c r="E56" s="17"/>
      <c r="F56" s="17"/>
      <c r="G56" s="17"/>
      <c r="H56" s="17"/>
    </row>
    <row r="57" spans="1:8" s="3" customFormat="1" ht="12" customHeight="1" x14ac:dyDescent="0.3">
      <c r="B57" s="16"/>
      <c r="C57" s="17"/>
      <c r="D57" s="17"/>
      <c r="E57" s="17"/>
      <c r="F57" s="17"/>
      <c r="G57" s="17"/>
      <c r="H57" s="17"/>
    </row>
    <row r="58" spans="1:8" s="3" customFormat="1" ht="12" customHeight="1" x14ac:dyDescent="0.3">
      <c r="B58" s="16"/>
      <c r="C58" s="17"/>
      <c r="D58" s="17"/>
      <c r="E58" s="17"/>
      <c r="F58" s="17"/>
      <c r="G58" s="17"/>
      <c r="H58" s="17"/>
    </row>
    <row r="59" spans="1:8" s="3" customFormat="1" ht="12" customHeight="1" x14ac:dyDescent="0.3">
      <c r="B59" s="16"/>
      <c r="C59" s="17"/>
      <c r="D59" s="17"/>
      <c r="E59" s="17"/>
      <c r="F59" s="17"/>
      <c r="G59" s="17"/>
      <c r="H59" s="17"/>
    </row>
    <row r="60" spans="1:8" s="3" customFormat="1" ht="12" customHeight="1" x14ac:dyDescent="0.3">
      <c r="B60" s="16"/>
      <c r="C60" s="17"/>
      <c r="D60" s="17"/>
      <c r="E60" s="17"/>
      <c r="F60" s="17"/>
      <c r="G60" s="17"/>
      <c r="H60" s="17"/>
    </row>
    <row r="61" spans="1:8" s="3" customFormat="1" ht="12" customHeight="1" x14ac:dyDescent="0.3">
      <c r="B61" s="16"/>
      <c r="C61" s="17"/>
      <c r="D61" s="17"/>
      <c r="E61" s="17"/>
      <c r="F61" s="17"/>
      <c r="G61" s="17"/>
      <c r="H61" s="17"/>
    </row>
    <row r="62" spans="1:8" s="3" customFormat="1" ht="12" customHeight="1" x14ac:dyDescent="0.3">
      <c r="B62" s="16"/>
      <c r="C62" s="17"/>
      <c r="D62" s="17"/>
      <c r="E62" s="17"/>
      <c r="F62" s="17"/>
      <c r="G62" s="17"/>
      <c r="H62" s="17"/>
    </row>
    <row r="63" spans="1:8" s="3" customFormat="1" ht="12" customHeight="1" x14ac:dyDescent="0.3">
      <c r="B63" s="16"/>
      <c r="C63" s="17"/>
      <c r="D63" s="17"/>
      <c r="E63" s="17"/>
      <c r="F63" s="17"/>
      <c r="G63" s="17"/>
      <c r="H63" s="17"/>
    </row>
    <row r="64" spans="1:8" s="3" customFormat="1" ht="12" customHeight="1" x14ac:dyDescent="0.3">
      <c r="B64" s="16"/>
      <c r="C64" s="17"/>
      <c r="D64" s="17"/>
      <c r="E64" s="17"/>
      <c r="F64" s="17"/>
      <c r="G64" s="17"/>
      <c r="H64" s="17"/>
    </row>
    <row r="65" spans="2:8" s="3" customFormat="1" ht="12" customHeight="1" x14ac:dyDescent="0.3">
      <c r="B65" s="16"/>
      <c r="C65" s="17"/>
      <c r="D65" s="17"/>
      <c r="E65" s="17"/>
      <c r="F65" s="17"/>
      <c r="G65" s="17"/>
      <c r="H65" s="17"/>
    </row>
    <row r="66" spans="2:8" s="3" customFormat="1" ht="12" customHeight="1" x14ac:dyDescent="0.3">
      <c r="B66" s="16"/>
      <c r="C66" s="17"/>
      <c r="D66" s="17"/>
      <c r="E66" s="17"/>
      <c r="F66" s="17"/>
      <c r="G66" s="17"/>
      <c r="H66" s="17"/>
    </row>
    <row r="67" spans="2:8" s="3" customFormat="1" ht="12" customHeight="1" x14ac:dyDescent="0.3">
      <c r="B67" s="16"/>
      <c r="C67" s="17"/>
      <c r="D67" s="17"/>
      <c r="E67" s="17"/>
      <c r="F67" s="17"/>
      <c r="G67" s="17"/>
      <c r="H67" s="17"/>
    </row>
    <row r="68" spans="2:8" s="3" customFormat="1" ht="12" customHeight="1" x14ac:dyDescent="0.3">
      <c r="B68" s="16"/>
      <c r="C68" s="17"/>
      <c r="D68" s="17"/>
      <c r="E68" s="17"/>
      <c r="F68" s="17"/>
      <c r="G68" s="17"/>
      <c r="H68" s="17"/>
    </row>
    <row r="69" spans="2:8" s="3" customFormat="1" ht="12" customHeight="1" x14ac:dyDescent="0.3">
      <c r="B69" s="16"/>
      <c r="C69" s="17"/>
      <c r="D69" s="17"/>
      <c r="E69" s="17"/>
      <c r="F69" s="17"/>
      <c r="G69" s="17"/>
      <c r="H69" s="17"/>
    </row>
    <row r="70" spans="2:8" s="3" customFormat="1" ht="12" customHeight="1" x14ac:dyDescent="0.3">
      <c r="B70" s="16"/>
      <c r="C70" s="17"/>
      <c r="D70" s="17"/>
      <c r="E70" s="17"/>
      <c r="F70" s="17"/>
      <c r="G70" s="17"/>
      <c r="H70" s="17"/>
    </row>
    <row r="71" spans="2:8" s="3" customFormat="1" ht="12" customHeight="1" x14ac:dyDescent="0.3">
      <c r="B71" s="16"/>
      <c r="C71" s="17"/>
      <c r="D71" s="17"/>
      <c r="E71" s="17"/>
      <c r="F71" s="17"/>
      <c r="G71" s="17"/>
      <c r="H71" s="17"/>
    </row>
    <row r="72" spans="2:8" s="3" customFormat="1" ht="12" customHeight="1" x14ac:dyDescent="0.3">
      <c r="B72" s="16"/>
      <c r="C72" s="17"/>
      <c r="D72" s="17"/>
      <c r="E72" s="17"/>
      <c r="F72" s="17"/>
      <c r="G72" s="17"/>
      <c r="H72" s="17"/>
    </row>
    <row r="73" spans="2:8" s="3" customFormat="1" ht="12" customHeight="1" x14ac:dyDescent="0.3">
      <c r="B73" s="16"/>
      <c r="C73" s="17"/>
      <c r="D73" s="17"/>
      <c r="E73" s="17"/>
      <c r="F73" s="17"/>
      <c r="G73" s="17"/>
      <c r="H73" s="17"/>
    </row>
    <row r="74" spans="2:8" s="3" customFormat="1" ht="12" customHeight="1" x14ac:dyDescent="0.3">
      <c r="B74" s="16"/>
      <c r="C74" s="17"/>
      <c r="D74" s="17"/>
      <c r="E74" s="17"/>
      <c r="F74" s="17"/>
      <c r="G74" s="17"/>
      <c r="H74" s="17"/>
    </row>
    <row r="75" spans="2:8" s="3" customFormat="1" ht="12" customHeight="1" x14ac:dyDescent="0.3">
      <c r="B75" s="16"/>
      <c r="C75" s="17"/>
      <c r="D75" s="17"/>
      <c r="E75" s="17"/>
      <c r="F75" s="17"/>
      <c r="G75" s="17"/>
      <c r="H75" s="17"/>
    </row>
    <row r="76" spans="2:8" s="3" customFormat="1" ht="12" customHeight="1" x14ac:dyDescent="0.3">
      <c r="B76" s="16"/>
      <c r="C76" s="17"/>
      <c r="D76" s="17"/>
      <c r="E76" s="17"/>
      <c r="F76" s="17"/>
      <c r="G76" s="17"/>
      <c r="H76" s="17"/>
    </row>
    <row r="77" spans="2:8" s="3" customFormat="1" ht="12" customHeight="1" x14ac:dyDescent="0.3">
      <c r="B77" s="16"/>
      <c r="C77" s="17"/>
      <c r="D77" s="17"/>
      <c r="E77" s="17"/>
      <c r="F77" s="17"/>
      <c r="G77" s="17"/>
      <c r="H77" s="17"/>
    </row>
    <row r="78" spans="2:8" s="3" customFormat="1" ht="12" customHeight="1" x14ac:dyDescent="0.3">
      <c r="B78" s="16"/>
      <c r="C78" s="17"/>
      <c r="D78" s="17"/>
      <c r="E78" s="17"/>
      <c r="F78" s="17"/>
      <c r="G78" s="17"/>
      <c r="H78" s="17"/>
    </row>
    <row r="79" spans="2:8" s="3" customFormat="1" ht="12" customHeight="1" x14ac:dyDescent="0.3">
      <c r="B79" s="16"/>
      <c r="C79" s="17"/>
      <c r="D79" s="17"/>
      <c r="E79" s="17"/>
      <c r="F79" s="17"/>
      <c r="G79" s="17"/>
      <c r="H79" s="17"/>
    </row>
    <row r="80" spans="2:8" s="3" customFormat="1" ht="12" customHeight="1" x14ac:dyDescent="0.3">
      <c r="B80" s="16"/>
      <c r="C80" s="17"/>
      <c r="D80" s="17"/>
      <c r="E80" s="17"/>
      <c r="F80" s="17"/>
      <c r="G80" s="17"/>
      <c r="H80" s="17"/>
    </row>
    <row r="81" spans="2:8" s="3" customFormat="1" ht="12" customHeight="1" x14ac:dyDescent="0.3">
      <c r="B81" s="16"/>
      <c r="C81" s="17"/>
      <c r="D81" s="17"/>
      <c r="E81" s="17"/>
      <c r="F81" s="17"/>
      <c r="G81" s="17"/>
      <c r="H81" s="17"/>
    </row>
    <row r="82" spans="2:8" s="3" customFormat="1" ht="12" customHeight="1" x14ac:dyDescent="0.3">
      <c r="B82" s="16"/>
      <c r="C82" s="17"/>
      <c r="D82" s="17"/>
      <c r="E82" s="17"/>
      <c r="F82" s="17"/>
      <c r="G82" s="17"/>
      <c r="H82" s="17"/>
    </row>
    <row r="83" spans="2:8" s="3" customFormat="1" ht="12" customHeight="1" x14ac:dyDescent="0.3">
      <c r="B83" s="16"/>
      <c r="C83" s="17"/>
      <c r="D83" s="17"/>
      <c r="E83" s="17"/>
      <c r="F83" s="17"/>
      <c r="G83" s="17"/>
      <c r="H83" s="17"/>
    </row>
    <row r="84" spans="2:8" s="4" customFormat="1" ht="20.100000000000001" customHeight="1" x14ac:dyDescent="0.3">
      <c r="B84" s="20" t="s">
        <v>98</v>
      </c>
      <c r="C84" s="21"/>
      <c r="D84" s="22"/>
      <c r="E84" s="23"/>
      <c r="F84" s="24"/>
      <c r="G84" s="24"/>
      <c r="H84" s="25">
        <f>SUM(H42:H83)</f>
        <v>0</v>
      </c>
    </row>
    <row r="85" spans="2:8" s="1" customFormat="1" ht="13.8" x14ac:dyDescent="0.3">
      <c r="B85" s="6" t="s">
        <v>3779</v>
      </c>
    </row>
    <row r="86" spans="2:8" s="2" customFormat="1" ht="12" x14ac:dyDescent="0.3">
      <c r="D86" s="29" t="s">
        <v>225</v>
      </c>
    </row>
    <row r="87" spans="2:8" s="3" customFormat="1" ht="27.45" customHeight="1" x14ac:dyDescent="0.3">
      <c r="B87" s="30" t="s">
        <v>226</v>
      </c>
      <c r="C87" s="8" t="s">
        <v>227</v>
      </c>
      <c r="D87" s="8" t="s">
        <v>6</v>
      </c>
      <c r="E87" s="31"/>
      <c r="F87" s="31"/>
      <c r="G87" s="31"/>
      <c r="H87" s="9" t="s">
        <v>10</v>
      </c>
    </row>
    <row r="88" spans="2:8" s="3" customFormat="1" ht="12" customHeight="1" x14ac:dyDescent="0.3">
      <c r="B88" s="32"/>
      <c r="C88" s="33" t="s">
        <v>3781</v>
      </c>
      <c r="D88" s="11" t="s">
        <v>3780</v>
      </c>
      <c r="E88" s="28"/>
      <c r="F88" s="28"/>
      <c r="G88" s="28"/>
      <c r="H88" s="15">
        <f>H84</f>
        <v>0</v>
      </c>
    </row>
    <row r="89" spans="2:8" s="3" customFormat="1" ht="12" customHeight="1" x14ac:dyDescent="0.3">
      <c r="C89" s="16"/>
      <c r="D89" s="17"/>
      <c r="E89" s="17"/>
      <c r="F89" s="17"/>
      <c r="G89" s="17"/>
      <c r="H89" s="17"/>
    </row>
    <row r="90" spans="2:8" s="3" customFormat="1" ht="12" customHeight="1" x14ac:dyDescent="0.3">
      <c r="C90" s="16"/>
      <c r="D90" s="17"/>
      <c r="E90" s="17"/>
      <c r="F90" s="17"/>
      <c r="G90" s="17"/>
      <c r="H90" s="17"/>
    </row>
    <row r="91" spans="2:8" s="3" customFormat="1" ht="12" customHeight="1" x14ac:dyDescent="0.3">
      <c r="C91" s="16"/>
      <c r="D91" s="17"/>
      <c r="E91" s="17"/>
      <c r="F91" s="17"/>
      <c r="G91" s="17"/>
      <c r="H91" s="17"/>
    </row>
    <row r="92" spans="2:8" s="3" customFormat="1" ht="12" customHeight="1" x14ac:dyDescent="0.3">
      <c r="C92" s="16"/>
      <c r="D92" s="17"/>
      <c r="E92" s="17"/>
      <c r="F92" s="17"/>
      <c r="G92" s="17"/>
      <c r="H92" s="17"/>
    </row>
    <row r="93" spans="2:8" s="3" customFormat="1" ht="12" customHeight="1" x14ac:dyDescent="0.3">
      <c r="C93" s="16"/>
      <c r="D93" s="17"/>
      <c r="E93" s="17"/>
      <c r="F93" s="17"/>
      <c r="G93" s="17"/>
      <c r="H93" s="17"/>
    </row>
    <row r="94" spans="2:8" s="3" customFormat="1" ht="12" customHeight="1" x14ac:dyDescent="0.3">
      <c r="C94" s="16"/>
      <c r="D94" s="17"/>
      <c r="E94" s="17"/>
      <c r="F94" s="17"/>
      <c r="G94" s="17"/>
      <c r="H94" s="17"/>
    </row>
    <row r="95" spans="2:8" s="3" customFormat="1" ht="12" customHeight="1" x14ac:dyDescent="0.3">
      <c r="C95" s="16"/>
      <c r="D95" s="17"/>
      <c r="E95" s="17"/>
      <c r="F95" s="17"/>
      <c r="G95" s="17"/>
      <c r="H95" s="17"/>
    </row>
    <row r="96" spans="2:8" s="3" customFormat="1" ht="12" customHeight="1" x14ac:dyDescent="0.3">
      <c r="C96" s="16"/>
      <c r="D96" s="17"/>
      <c r="E96" s="17"/>
      <c r="F96" s="17"/>
      <c r="G96" s="17"/>
      <c r="H96" s="17"/>
    </row>
    <row r="97" spans="3:8" s="3" customFormat="1" ht="12" customHeight="1" x14ac:dyDescent="0.3">
      <c r="C97" s="16"/>
      <c r="D97" s="17"/>
      <c r="E97" s="17"/>
      <c r="F97" s="17"/>
      <c r="G97" s="17"/>
      <c r="H97" s="17"/>
    </row>
    <row r="98" spans="3:8" s="3" customFormat="1" ht="12" customHeight="1" x14ac:dyDescent="0.3">
      <c r="C98" s="16"/>
      <c r="D98" s="17"/>
      <c r="E98" s="17"/>
      <c r="F98" s="17"/>
      <c r="G98" s="17"/>
      <c r="H98" s="17"/>
    </row>
    <row r="99" spans="3:8" s="3" customFormat="1" ht="12" customHeight="1" x14ac:dyDescent="0.3">
      <c r="C99" s="16"/>
      <c r="D99" s="17"/>
      <c r="E99" s="17"/>
      <c r="F99" s="17"/>
      <c r="G99" s="17"/>
      <c r="H99" s="17"/>
    </row>
    <row r="100" spans="3:8" s="3" customFormat="1" ht="12" customHeight="1" x14ac:dyDescent="0.3">
      <c r="C100" s="16"/>
      <c r="D100" s="17"/>
      <c r="E100" s="17"/>
      <c r="F100" s="17"/>
      <c r="G100" s="17"/>
      <c r="H100" s="17"/>
    </row>
    <row r="101" spans="3:8" s="3" customFormat="1" ht="12" customHeight="1" x14ac:dyDescent="0.3">
      <c r="C101" s="16"/>
      <c r="D101" s="17"/>
      <c r="E101" s="17"/>
      <c r="F101" s="17"/>
      <c r="G101" s="17"/>
      <c r="H101" s="17"/>
    </row>
    <row r="102" spans="3:8" s="3" customFormat="1" ht="12" customHeight="1" x14ac:dyDescent="0.3">
      <c r="C102" s="16"/>
      <c r="D102" s="17"/>
      <c r="E102" s="17"/>
      <c r="F102" s="17"/>
      <c r="G102" s="17"/>
      <c r="H102" s="17"/>
    </row>
    <row r="103" spans="3:8" s="3" customFormat="1" ht="12" customHeight="1" x14ac:dyDescent="0.3">
      <c r="C103" s="16"/>
      <c r="D103" s="17"/>
      <c r="E103" s="17"/>
      <c r="F103" s="17"/>
      <c r="G103" s="17"/>
      <c r="H103" s="17"/>
    </row>
    <row r="104" spans="3:8" s="3" customFormat="1" ht="12" customHeight="1" x14ac:dyDescent="0.3">
      <c r="C104" s="16"/>
      <c r="D104" s="17"/>
      <c r="E104" s="17"/>
      <c r="F104" s="17"/>
      <c r="G104" s="17"/>
      <c r="H104" s="17"/>
    </row>
    <row r="105" spans="3:8" s="3" customFormat="1" ht="12" customHeight="1" x14ac:dyDescent="0.3">
      <c r="C105" s="16"/>
      <c r="D105" s="17"/>
      <c r="E105" s="17"/>
      <c r="F105" s="17"/>
      <c r="G105" s="17"/>
      <c r="H105" s="17"/>
    </row>
    <row r="106" spans="3:8" s="3" customFormat="1" ht="12" customHeight="1" x14ac:dyDescent="0.3">
      <c r="C106" s="16"/>
      <c r="D106" s="17"/>
      <c r="E106" s="17"/>
      <c r="F106" s="17"/>
      <c r="G106" s="17"/>
      <c r="H106" s="17"/>
    </row>
    <row r="107" spans="3:8" s="3" customFormat="1" ht="12" customHeight="1" x14ac:dyDescent="0.3">
      <c r="C107" s="16"/>
      <c r="D107" s="17"/>
      <c r="E107" s="17"/>
      <c r="F107" s="17"/>
      <c r="G107" s="17"/>
      <c r="H107" s="17"/>
    </row>
    <row r="108" spans="3:8" s="3" customFormat="1" ht="12" customHeight="1" x14ac:dyDescent="0.3">
      <c r="C108" s="16"/>
      <c r="D108" s="17"/>
      <c r="E108" s="17"/>
      <c r="F108" s="17"/>
      <c r="G108" s="17"/>
      <c r="H108" s="17"/>
    </row>
    <row r="109" spans="3:8" s="3" customFormat="1" ht="12" customHeight="1" x14ac:dyDescent="0.3">
      <c r="C109" s="16"/>
      <c r="D109" s="17"/>
      <c r="E109" s="17"/>
      <c r="F109" s="17"/>
      <c r="G109" s="17"/>
      <c r="H109" s="17"/>
    </row>
    <row r="110" spans="3:8" s="3" customFormat="1" ht="12" customHeight="1" x14ac:dyDescent="0.3">
      <c r="C110" s="16"/>
      <c r="D110" s="17"/>
      <c r="E110" s="17"/>
      <c r="F110" s="17"/>
      <c r="G110" s="17"/>
      <c r="H110" s="17"/>
    </row>
    <row r="111" spans="3:8" s="3" customFormat="1" ht="12" customHeight="1" x14ac:dyDescent="0.3">
      <c r="C111" s="16"/>
      <c r="D111" s="17"/>
      <c r="E111" s="17"/>
      <c r="F111" s="17"/>
      <c r="G111" s="17"/>
      <c r="H111" s="17"/>
    </row>
    <row r="112" spans="3:8" s="3" customFormat="1" ht="12" customHeight="1" x14ac:dyDescent="0.3">
      <c r="C112" s="16"/>
      <c r="D112" s="17"/>
      <c r="E112" s="17"/>
      <c r="F112" s="17"/>
      <c r="G112" s="17"/>
      <c r="H112" s="17"/>
    </row>
    <row r="113" spans="3:8" s="3" customFormat="1" ht="12" customHeight="1" x14ac:dyDescent="0.3">
      <c r="C113" s="16"/>
      <c r="D113" s="17"/>
      <c r="E113" s="17"/>
      <c r="F113" s="17"/>
      <c r="G113" s="17"/>
      <c r="H113" s="17"/>
    </row>
    <row r="114" spans="3:8" s="3" customFormat="1" ht="12" customHeight="1" x14ac:dyDescent="0.3">
      <c r="C114" s="16"/>
      <c r="D114" s="17"/>
      <c r="E114" s="17"/>
      <c r="F114" s="17"/>
      <c r="G114" s="17"/>
      <c r="H114" s="17"/>
    </row>
    <row r="115" spans="3:8" s="3" customFormat="1" ht="12" customHeight="1" x14ac:dyDescent="0.3">
      <c r="C115" s="16"/>
      <c r="D115" s="17"/>
      <c r="E115" s="17"/>
      <c r="F115" s="17"/>
      <c r="G115" s="17"/>
      <c r="H115" s="17"/>
    </row>
    <row r="116" spans="3:8" s="3" customFormat="1" ht="12" customHeight="1" x14ac:dyDescent="0.3">
      <c r="C116" s="16"/>
      <c r="D116" s="17"/>
      <c r="E116" s="17"/>
      <c r="F116" s="17"/>
      <c r="G116" s="17"/>
      <c r="H116" s="17"/>
    </row>
    <row r="117" spans="3:8" s="3" customFormat="1" ht="12" customHeight="1" x14ac:dyDescent="0.3">
      <c r="C117" s="16"/>
      <c r="D117" s="17"/>
      <c r="E117" s="17"/>
      <c r="F117" s="17"/>
      <c r="G117" s="17"/>
      <c r="H117" s="17"/>
    </row>
    <row r="118" spans="3:8" s="3" customFormat="1" ht="12" customHeight="1" x14ac:dyDescent="0.3">
      <c r="C118" s="16"/>
      <c r="D118" s="17"/>
      <c r="E118" s="17"/>
      <c r="F118" s="17"/>
      <c r="G118" s="17"/>
      <c r="H118" s="17"/>
    </row>
    <row r="119" spans="3:8" s="3" customFormat="1" ht="12" customHeight="1" x14ac:dyDescent="0.3">
      <c r="C119" s="16"/>
      <c r="D119" s="17"/>
      <c r="E119" s="17"/>
      <c r="F119" s="17"/>
      <c r="G119" s="17"/>
      <c r="H119" s="17"/>
    </row>
    <row r="120" spans="3:8" s="3" customFormat="1" ht="12" customHeight="1" x14ac:dyDescent="0.3">
      <c r="C120" s="16"/>
      <c r="D120" s="17"/>
      <c r="E120" s="17"/>
      <c r="F120" s="17"/>
      <c r="G120" s="17"/>
      <c r="H120" s="17"/>
    </row>
    <row r="121" spans="3:8" s="3" customFormat="1" ht="12" customHeight="1" x14ac:dyDescent="0.3">
      <c r="C121" s="16"/>
      <c r="D121" s="17"/>
      <c r="E121" s="17"/>
      <c r="F121" s="17"/>
      <c r="G121" s="17"/>
      <c r="H121" s="17"/>
    </row>
    <row r="122" spans="3:8" s="3" customFormat="1" ht="12" customHeight="1" x14ac:dyDescent="0.3">
      <c r="C122" s="16"/>
      <c r="D122" s="17"/>
      <c r="E122" s="17"/>
      <c r="F122" s="17"/>
      <c r="G122" s="17"/>
      <c r="H122" s="17"/>
    </row>
    <row r="123" spans="3:8" s="3" customFormat="1" ht="12" customHeight="1" x14ac:dyDescent="0.3">
      <c r="C123" s="16"/>
      <c r="D123" s="17"/>
      <c r="E123" s="17"/>
      <c r="F123" s="17"/>
      <c r="G123" s="17"/>
      <c r="H123" s="17"/>
    </row>
    <row r="124" spans="3:8" s="3" customFormat="1" ht="12" customHeight="1" x14ac:dyDescent="0.3">
      <c r="C124" s="16"/>
      <c r="D124" s="17"/>
      <c r="E124" s="17"/>
      <c r="F124" s="17"/>
      <c r="G124" s="17"/>
      <c r="H124" s="17"/>
    </row>
    <row r="125" spans="3:8" s="3" customFormat="1" ht="12" customHeight="1" x14ac:dyDescent="0.3">
      <c r="C125" s="16"/>
      <c r="D125" s="17"/>
      <c r="E125" s="17"/>
      <c r="F125" s="17"/>
      <c r="G125" s="17"/>
      <c r="H125" s="17"/>
    </row>
    <row r="126" spans="3:8" s="3" customFormat="1" ht="12" customHeight="1" x14ac:dyDescent="0.3">
      <c r="C126" s="16"/>
      <c r="D126" s="17"/>
      <c r="E126" s="17"/>
      <c r="F126" s="17"/>
      <c r="G126" s="17"/>
      <c r="H126" s="17"/>
    </row>
    <row r="127" spans="3:8" s="3" customFormat="1" ht="12" customHeight="1" x14ac:dyDescent="0.3">
      <c r="C127" s="16"/>
      <c r="D127" s="17"/>
      <c r="E127" s="17"/>
      <c r="F127" s="17"/>
      <c r="G127" s="17"/>
      <c r="H127" s="17"/>
    </row>
    <row r="128" spans="3:8" s="3" customFormat="1" ht="12" customHeight="1" x14ac:dyDescent="0.3">
      <c r="C128" s="16"/>
      <c r="D128" s="17"/>
      <c r="E128" s="17"/>
      <c r="F128" s="17"/>
      <c r="G128" s="17"/>
      <c r="H128" s="17"/>
    </row>
    <row r="129" spans="3:8" s="3" customFormat="1" ht="12" customHeight="1" x14ac:dyDescent="0.3">
      <c r="C129" s="16"/>
      <c r="D129" s="17"/>
      <c r="E129" s="17"/>
      <c r="F129" s="17"/>
      <c r="G129" s="17"/>
      <c r="H129" s="17"/>
    </row>
    <row r="130" spans="3:8" s="3" customFormat="1" ht="12" customHeight="1" x14ac:dyDescent="0.3">
      <c r="C130" s="16"/>
      <c r="D130" s="17"/>
      <c r="E130" s="17"/>
      <c r="F130" s="17"/>
      <c r="G130" s="17"/>
      <c r="H130" s="17"/>
    </row>
    <row r="131" spans="3:8" s="3" customFormat="1" ht="12" customHeight="1" x14ac:dyDescent="0.3">
      <c r="C131" s="16"/>
      <c r="D131" s="17"/>
      <c r="E131" s="17"/>
      <c r="F131" s="17"/>
      <c r="G131" s="17"/>
      <c r="H131" s="17"/>
    </row>
    <row r="132" spans="3:8" s="3" customFormat="1" ht="12" customHeight="1" x14ac:dyDescent="0.3">
      <c r="C132" s="16"/>
      <c r="D132" s="17"/>
      <c r="E132" s="17"/>
      <c r="F132" s="17"/>
      <c r="G132" s="17"/>
      <c r="H132" s="17"/>
    </row>
    <row r="133" spans="3:8" s="3" customFormat="1" ht="12" customHeight="1" x14ac:dyDescent="0.3">
      <c r="C133" s="16"/>
      <c r="D133" s="17"/>
      <c r="E133" s="17"/>
      <c r="F133" s="17"/>
      <c r="G133" s="17"/>
      <c r="H133" s="17"/>
    </row>
    <row r="134" spans="3:8" s="3" customFormat="1" ht="12" customHeight="1" x14ac:dyDescent="0.3">
      <c r="C134" s="16"/>
      <c r="D134" s="17"/>
      <c r="E134" s="17"/>
      <c r="F134" s="17"/>
      <c r="G134" s="17"/>
      <c r="H134" s="17"/>
    </row>
    <row r="135" spans="3:8" s="3" customFormat="1" ht="12" customHeight="1" x14ac:dyDescent="0.3">
      <c r="C135" s="16"/>
      <c r="D135" s="17"/>
      <c r="E135" s="17"/>
      <c r="F135" s="17"/>
      <c r="G135" s="17"/>
      <c r="H135" s="17"/>
    </row>
    <row r="136" spans="3:8" s="3" customFormat="1" ht="12" customHeight="1" x14ac:dyDescent="0.3">
      <c r="C136" s="16"/>
      <c r="D136" s="17"/>
      <c r="E136" s="17"/>
      <c r="F136" s="17"/>
      <c r="G136" s="17"/>
      <c r="H136" s="17"/>
    </row>
    <row r="137" spans="3:8" s="3" customFormat="1" ht="12" customHeight="1" x14ac:dyDescent="0.3">
      <c r="C137" s="16"/>
      <c r="D137" s="17"/>
      <c r="E137" s="17"/>
      <c r="F137" s="17"/>
      <c r="G137" s="17"/>
      <c r="H137" s="17"/>
    </row>
    <row r="138" spans="3:8" s="3" customFormat="1" ht="12" customHeight="1" x14ac:dyDescent="0.3">
      <c r="C138" s="16"/>
      <c r="D138" s="17"/>
      <c r="E138" s="17"/>
      <c r="F138" s="17"/>
      <c r="G138" s="17"/>
      <c r="H138" s="17"/>
    </row>
    <row r="139" spans="3:8" s="3" customFormat="1" ht="12" customHeight="1" x14ac:dyDescent="0.3">
      <c r="C139" s="16"/>
      <c r="D139" s="17"/>
      <c r="E139" s="17"/>
      <c r="F139" s="17"/>
      <c r="G139" s="17"/>
      <c r="H139" s="17"/>
    </row>
    <row r="140" spans="3:8" s="3" customFormat="1" ht="12" customHeight="1" x14ac:dyDescent="0.3">
      <c r="C140" s="16"/>
      <c r="D140" s="17"/>
      <c r="E140" s="17"/>
      <c r="F140" s="17"/>
      <c r="G140" s="17"/>
      <c r="H140" s="17"/>
    </row>
    <row r="141" spans="3:8" s="3" customFormat="1" ht="12" customHeight="1" x14ac:dyDescent="0.3">
      <c r="C141" s="16"/>
      <c r="D141" s="17"/>
      <c r="E141" s="17"/>
      <c r="F141" s="17"/>
      <c r="G141" s="17"/>
      <c r="H141" s="17"/>
    </row>
    <row r="142" spans="3:8" s="3" customFormat="1" ht="12" customHeight="1" x14ac:dyDescent="0.3">
      <c r="C142" s="16"/>
      <c r="D142" s="17"/>
      <c r="E142" s="17"/>
      <c r="F142" s="17"/>
      <c r="G142" s="17"/>
      <c r="H142" s="17"/>
    </row>
    <row r="143" spans="3:8" s="3" customFormat="1" ht="12" customHeight="1" x14ac:dyDescent="0.3">
      <c r="C143" s="16"/>
      <c r="D143" s="17"/>
      <c r="E143" s="17"/>
      <c r="F143" s="17"/>
      <c r="G143" s="17"/>
      <c r="H143" s="17"/>
    </row>
    <row r="144" spans="3:8" s="3" customFormat="1" ht="12" customHeight="1" x14ac:dyDescent="0.3">
      <c r="C144" s="16"/>
      <c r="D144" s="17"/>
      <c r="E144" s="17"/>
      <c r="F144" s="17"/>
      <c r="G144" s="17"/>
      <c r="H144" s="17"/>
    </row>
    <row r="145" spans="2:8" s="3" customFormat="1" ht="12" customHeight="1" x14ac:dyDescent="0.3">
      <c r="C145" s="16"/>
      <c r="D145" s="17"/>
      <c r="E145" s="17"/>
      <c r="F145" s="17"/>
      <c r="G145" s="17"/>
      <c r="H145" s="17"/>
    </row>
    <row r="146" spans="2:8" s="4" customFormat="1" ht="20.100000000000001" customHeight="1" x14ac:dyDescent="0.3">
      <c r="B146" s="34"/>
      <c r="C146" s="20" t="s">
        <v>228</v>
      </c>
      <c r="D146" s="22" t="s">
        <v>228</v>
      </c>
      <c r="E146" s="35"/>
      <c r="F146" s="35"/>
      <c r="G146" s="35"/>
      <c r="H146" s="25">
        <f>SUM(H88:H145)</f>
        <v>0</v>
      </c>
    </row>
  </sheetData>
  <sheetProtection algorithmName="SHA-512" hashValue="A7N5irlwsxBZKUvf217pBTH5yxC/i1hXQiy0KsUGvztQH4+Hv9sEZIekY+6QEX1j9K5cKPAqAw8swunrx2bL/A==" saltValue="FHUPjNPlUSsCPCgpSjMBjj8CgF4qZdhbt/tannPC8YDb+597zty98UAJvdcuGvrjYfxIBIycuFusO6v0EG4ZGw==" spinCount="100000" sheet="1" objects="1" scenarios="1"/>
  <pageMargins left="0.78749999999999998" right="0.78749999999999998" top="0.98402780000000001" bottom="0.98402780000000001" header="0.3" footer="0.3"/>
  <pageSetup paperSize="9" orientation="portrait"/>
  <rowBreaks count="3" manualBreakCount="3">
    <brk id="38" man="1"/>
    <brk id="84" man="1"/>
    <brk id="146" man="1"/>
  </rowBreaks>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29"/>
  <sheetViews>
    <sheetView showGridLines="0" topLeftCell="B1" workbookViewId="0">
      <selection activeCell="B2" sqref="B2"/>
    </sheetView>
  </sheetViews>
  <sheetFormatPr defaultColWidth="9.109375" defaultRowHeight="14.4" x14ac:dyDescent="0.3"/>
  <cols>
    <col min="1" max="1" width="5.44140625" style="5" hidden="1" customWidth="1"/>
    <col min="2" max="2" width="8.5546875" style="5" customWidth="1"/>
    <col min="3" max="3" width="13.44140625" style="5" customWidth="1"/>
    <col min="4" max="4" width="30.6640625" style="5" customWidth="1"/>
    <col min="5" max="5" width="6" style="5" customWidth="1"/>
    <col min="6" max="7" width="11.88671875" style="5" customWidth="1"/>
    <col min="8" max="8" width="15.6640625" style="5" customWidth="1"/>
    <col min="9" max="16384" width="9.109375" style="5"/>
  </cols>
  <sheetData>
    <row r="1" spans="1:8" s="1" customFormat="1" ht="13.8" x14ac:dyDescent="0.3">
      <c r="A1" s="1" t="s">
        <v>0</v>
      </c>
      <c r="B1" s="6" t="s">
        <v>229</v>
      </c>
    </row>
    <row r="2" spans="1:8" s="2" customFormat="1" ht="12" x14ac:dyDescent="0.3">
      <c r="H2" s="7" t="s">
        <v>230</v>
      </c>
    </row>
    <row r="3" spans="1:8" s="3" customFormat="1" ht="27.45" customHeight="1" x14ac:dyDescent="0.3">
      <c r="B3" s="8" t="s">
        <v>4</v>
      </c>
      <c r="C3" s="8" t="s">
        <v>5</v>
      </c>
      <c r="D3" s="8" t="s">
        <v>6</v>
      </c>
      <c r="E3" s="8" t="s">
        <v>7</v>
      </c>
      <c r="F3" s="8" t="s">
        <v>8</v>
      </c>
      <c r="G3" s="8" t="s">
        <v>9</v>
      </c>
      <c r="H3" s="9" t="s">
        <v>10</v>
      </c>
    </row>
    <row r="4" spans="1:8" s="3" customFormat="1" ht="24" customHeight="1" x14ac:dyDescent="0.3">
      <c r="A4" s="3">
        <v>7273</v>
      </c>
      <c r="B4" s="10" t="s">
        <v>231</v>
      </c>
      <c r="C4" s="11" t="s">
        <v>232</v>
      </c>
      <c r="D4" s="12" t="s">
        <v>233</v>
      </c>
      <c r="E4" s="13"/>
      <c r="F4" s="14"/>
      <c r="G4" s="14"/>
      <c r="H4" s="15"/>
    </row>
    <row r="5" spans="1:8" s="3" customFormat="1" ht="12" customHeight="1" x14ac:dyDescent="0.3">
      <c r="B5" s="16"/>
      <c r="C5" s="17"/>
      <c r="D5" s="17"/>
      <c r="E5" s="17"/>
      <c r="F5" s="17"/>
      <c r="G5" s="17"/>
      <c r="H5" s="17"/>
    </row>
    <row r="6" spans="1:8" s="3" customFormat="1" ht="36" customHeight="1" x14ac:dyDescent="0.3">
      <c r="A6" s="3">
        <v>7911</v>
      </c>
      <c r="B6" s="10" t="s">
        <v>234</v>
      </c>
      <c r="C6" s="11"/>
      <c r="D6" s="11" t="s">
        <v>235</v>
      </c>
      <c r="E6" s="18" t="s">
        <v>236</v>
      </c>
      <c r="F6" s="15">
        <v>1</v>
      </c>
      <c r="G6" s="36">
        <v>100000</v>
      </c>
      <c r="H6" s="15">
        <v>100000</v>
      </c>
    </row>
    <row r="7" spans="1:8" s="3" customFormat="1" ht="12" customHeight="1" x14ac:dyDescent="0.3">
      <c r="B7" s="16"/>
      <c r="C7" s="17"/>
      <c r="D7" s="17"/>
      <c r="E7" s="17"/>
      <c r="F7" s="17"/>
      <c r="G7" s="17"/>
      <c r="H7" s="17"/>
    </row>
    <row r="8" spans="1:8" s="3" customFormat="1" ht="24" customHeight="1" x14ac:dyDescent="0.3">
      <c r="A8" s="3">
        <v>7920</v>
      </c>
      <c r="B8" s="10" t="s">
        <v>237</v>
      </c>
      <c r="C8" s="11"/>
      <c r="D8" s="11" t="s">
        <v>238</v>
      </c>
      <c r="E8" s="18" t="s">
        <v>239</v>
      </c>
      <c r="F8" s="15">
        <f>H6</f>
        <v>100000</v>
      </c>
      <c r="G8" s="19">
        <v>0</v>
      </c>
      <c r="H8" s="15">
        <f>IF(E8 = CHAR(37), F8*G8/100,F8*G8)</f>
        <v>0</v>
      </c>
    </row>
    <row r="9" spans="1:8" s="3" customFormat="1" ht="12" customHeight="1" x14ac:dyDescent="0.3">
      <c r="B9" s="16"/>
      <c r="C9" s="17"/>
      <c r="D9" s="17"/>
      <c r="E9" s="17"/>
      <c r="F9" s="17"/>
      <c r="G9" s="17"/>
      <c r="H9" s="17"/>
    </row>
    <row r="10" spans="1:8" s="3" customFormat="1" ht="24" customHeight="1" x14ac:dyDescent="0.3">
      <c r="A10" s="3">
        <v>8227</v>
      </c>
      <c r="B10" s="10" t="s">
        <v>240</v>
      </c>
      <c r="C10" s="11"/>
      <c r="D10" s="11" t="s">
        <v>241</v>
      </c>
      <c r="E10" s="18" t="s">
        <v>236</v>
      </c>
      <c r="F10" s="15">
        <v>1</v>
      </c>
      <c r="G10" s="36">
        <v>100000</v>
      </c>
      <c r="H10" s="15">
        <v>100000</v>
      </c>
    </row>
    <row r="11" spans="1:8" s="3" customFormat="1" ht="12" customHeight="1" x14ac:dyDescent="0.3">
      <c r="B11" s="16"/>
      <c r="C11" s="17"/>
      <c r="D11" s="17"/>
      <c r="E11" s="17"/>
      <c r="F11" s="17"/>
      <c r="G11" s="17"/>
      <c r="H11" s="17"/>
    </row>
    <row r="12" spans="1:8" s="3" customFormat="1" ht="24" customHeight="1" x14ac:dyDescent="0.3">
      <c r="A12" s="3">
        <v>8228</v>
      </c>
      <c r="B12" s="10" t="s">
        <v>242</v>
      </c>
      <c r="C12" s="11"/>
      <c r="D12" s="11" t="s">
        <v>238</v>
      </c>
      <c r="E12" s="18" t="s">
        <v>239</v>
      </c>
      <c r="F12" s="15">
        <f>H10</f>
        <v>100000</v>
      </c>
      <c r="G12" s="19">
        <v>0</v>
      </c>
      <c r="H12" s="15">
        <f>IF(E12 = CHAR(37), F12*G12/100,F12*G12)</f>
        <v>0</v>
      </c>
    </row>
    <row r="13" spans="1:8" s="3" customFormat="1" ht="12" customHeight="1" x14ac:dyDescent="0.3">
      <c r="B13" s="16"/>
      <c r="C13" s="17"/>
      <c r="D13" s="17"/>
      <c r="E13" s="17"/>
      <c r="F13" s="17"/>
      <c r="G13" s="17"/>
      <c r="H13" s="17"/>
    </row>
    <row r="14" spans="1:8" s="3" customFormat="1" ht="24" customHeight="1" x14ac:dyDescent="0.3">
      <c r="A14" s="3">
        <v>7921</v>
      </c>
      <c r="B14" s="10" t="s">
        <v>243</v>
      </c>
      <c r="C14" s="11" t="s">
        <v>244</v>
      </c>
      <c r="D14" s="11" t="s">
        <v>245</v>
      </c>
      <c r="E14" s="18" t="s">
        <v>236</v>
      </c>
      <c r="F14" s="15">
        <v>1</v>
      </c>
      <c r="G14" s="36">
        <v>500000</v>
      </c>
      <c r="H14" s="15">
        <v>500000</v>
      </c>
    </row>
    <row r="15" spans="1:8" s="3" customFormat="1" ht="12" customHeight="1" x14ac:dyDescent="0.3">
      <c r="B15" s="16"/>
      <c r="C15" s="17"/>
      <c r="D15" s="17"/>
      <c r="E15" s="17"/>
      <c r="F15" s="17"/>
      <c r="G15" s="17"/>
      <c r="H15" s="17"/>
    </row>
    <row r="16" spans="1:8" s="3" customFormat="1" ht="24" customHeight="1" x14ac:dyDescent="0.3">
      <c r="A16" s="3">
        <v>7922</v>
      </c>
      <c r="B16" s="10" t="s">
        <v>246</v>
      </c>
      <c r="C16" s="11"/>
      <c r="D16" s="11" t="s">
        <v>238</v>
      </c>
      <c r="E16" s="18" t="s">
        <v>239</v>
      </c>
      <c r="F16" s="15">
        <f>H14</f>
        <v>500000</v>
      </c>
      <c r="G16" s="19">
        <v>0</v>
      </c>
      <c r="H16" s="15">
        <f>IF(E16 = CHAR(37), F16*G16/100,F16*G16)</f>
        <v>0</v>
      </c>
    </row>
    <row r="17" spans="1:8" s="3" customFormat="1" ht="12" customHeight="1" x14ac:dyDescent="0.3">
      <c r="B17" s="16"/>
      <c r="C17" s="17"/>
      <c r="D17" s="17"/>
      <c r="E17" s="17"/>
      <c r="F17" s="17"/>
      <c r="G17" s="17"/>
      <c r="H17" s="17"/>
    </row>
    <row r="18" spans="1:8" s="3" customFormat="1" ht="36" customHeight="1" x14ac:dyDescent="0.3">
      <c r="A18" s="3">
        <v>7923</v>
      </c>
      <c r="B18" s="10" t="s">
        <v>247</v>
      </c>
      <c r="C18" s="11" t="s">
        <v>248</v>
      </c>
      <c r="D18" s="11" t="s">
        <v>249</v>
      </c>
      <c r="E18" s="18" t="s">
        <v>236</v>
      </c>
      <c r="F18" s="15">
        <v>1</v>
      </c>
      <c r="G18" s="36">
        <v>35000</v>
      </c>
      <c r="H18" s="15">
        <v>35000</v>
      </c>
    </row>
    <row r="19" spans="1:8" s="3" customFormat="1" ht="12" customHeight="1" x14ac:dyDescent="0.3">
      <c r="B19" s="16"/>
      <c r="C19" s="17"/>
      <c r="D19" s="17"/>
      <c r="E19" s="17"/>
      <c r="F19" s="17"/>
      <c r="G19" s="17"/>
      <c r="H19" s="17"/>
    </row>
    <row r="20" spans="1:8" s="3" customFormat="1" ht="24" customHeight="1" x14ac:dyDescent="0.3">
      <c r="A20" s="3">
        <v>7924</v>
      </c>
      <c r="B20" s="10" t="s">
        <v>250</v>
      </c>
      <c r="C20" s="11"/>
      <c r="D20" s="11" t="s">
        <v>238</v>
      </c>
      <c r="E20" s="18" t="s">
        <v>239</v>
      </c>
      <c r="F20" s="15">
        <f>H18</f>
        <v>35000</v>
      </c>
      <c r="G20" s="19">
        <v>0</v>
      </c>
      <c r="H20" s="15">
        <f>IF(E20 = CHAR(37), F20*G20/100,F20*G20)</f>
        <v>0</v>
      </c>
    </row>
    <row r="21" spans="1:8" s="3" customFormat="1" ht="12" customHeight="1" x14ac:dyDescent="0.3">
      <c r="B21" s="16"/>
      <c r="C21" s="17"/>
      <c r="D21" s="17"/>
      <c r="E21" s="17"/>
      <c r="F21" s="17"/>
      <c r="G21" s="17"/>
      <c r="H21" s="17"/>
    </row>
    <row r="22" spans="1:8" s="3" customFormat="1" ht="24" customHeight="1" x14ac:dyDescent="0.3">
      <c r="A22" s="3">
        <v>7925</v>
      </c>
      <c r="B22" s="10" t="s">
        <v>251</v>
      </c>
      <c r="C22" s="11"/>
      <c r="D22" s="11" t="s">
        <v>252</v>
      </c>
      <c r="E22" s="18" t="s">
        <v>236</v>
      </c>
      <c r="F22" s="15">
        <v>1</v>
      </c>
      <c r="G22" s="36">
        <v>50000</v>
      </c>
      <c r="H22" s="15">
        <v>50000</v>
      </c>
    </row>
    <row r="23" spans="1:8" s="3" customFormat="1" ht="12" customHeight="1" x14ac:dyDescent="0.3">
      <c r="B23" s="16"/>
      <c r="C23" s="17"/>
      <c r="D23" s="17"/>
      <c r="E23" s="17"/>
      <c r="F23" s="17"/>
      <c r="G23" s="17"/>
      <c r="H23" s="17"/>
    </row>
    <row r="24" spans="1:8" s="3" customFormat="1" ht="24" customHeight="1" x14ac:dyDescent="0.3">
      <c r="A24" s="3">
        <v>7926</v>
      </c>
      <c r="B24" s="10" t="s">
        <v>253</v>
      </c>
      <c r="C24" s="11"/>
      <c r="D24" s="11" t="s">
        <v>238</v>
      </c>
      <c r="E24" s="18" t="s">
        <v>239</v>
      </c>
      <c r="F24" s="15">
        <f>H22</f>
        <v>50000</v>
      </c>
      <c r="G24" s="19">
        <v>0</v>
      </c>
      <c r="H24" s="15">
        <f>IF(E24 = CHAR(37), F24*G24/100,F24*G24)</f>
        <v>0</v>
      </c>
    </row>
    <row r="25" spans="1:8" s="3" customFormat="1" ht="12" customHeight="1" x14ac:dyDescent="0.3">
      <c r="B25" s="16"/>
      <c r="C25" s="17"/>
      <c r="D25" s="17"/>
      <c r="E25" s="17"/>
      <c r="F25" s="17"/>
      <c r="G25" s="17"/>
      <c r="H25" s="17"/>
    </row>
    <row r="26" spans="1:8" s="3" customFormat="1" ht="24" customHeight="1" x14ac:dyDescent="0.3">
      <c r="A26" s="3">
        <v>8606</v>
      </c>
      <c r="B26" s="10" t="s">
        <v>254</v>
      </c>
      <c r="C26" s="11" t="s">
        <v>255</v>
      </c>
      <c r="D26" s="11" t="s">
        <v>256</v>
      </c>
      <c r="E26" s="18" t="s">
        <v>236</v>
      </c>
      <c r="F26" s="15">
        <v>1</v>
      </c>
      <c r="G26" s="36">
        <v>250000</v>
      </c>
      <c r="H26" s="15">
        <v>250000</v>
      </c>
    </row>
    <row r="27" spans="1:8" s="3" customFormat="1" ht="12" customHeight="1" x14ac:dyDescent="0.3">
      <c r="B27" s="16"/>
      <c r="C27" s="17"/>
      <c r="D27" s="17"/>
      <c r="E27" s="17"/>
      <c r="F27" s="17"/>
      <c r="G27" s="17"/>
      <c r="H27" s="17"/>
    </row>
    <row r="28" spans="1:8" s="3" customFormat="1" ht="24" customHeight="1" x14ac:dyDescent="0.3">
      <c r="A28" s="3">
        <v>8607</v>
      </c>
      <c r="B28" s="10" t="s">
        <v>257</v>
      </c>
      <c r="C28" s="11"/>
      <c r="D28" s="11" t="s">
        <v>238</v>
      </c>
      <c r="E28" s="18" t="s">
        <v>239</v>
      </c>
      <c r="F28" s="15">
        <f>H26</f>
        <v>250000</v>
      </c>
      <c r="G28" s="19">
        <v>0</v>
      </c>
      <c r="H28" s="15">
        <f>IF(E28 = CHAR(37), F28*G28/100,F28*G28)</f>
        <v>0</v>
      </c>
    </row>
    <row r="29" spans="1:8" s="3" customFormat="1" ht="12" customHeight="1" x14ac:dyDescent="0.3">
      <c r="B29" s="16"/>
      <c r="C29" s="17"/>
      <c r="D29" s="17"/>
      <c r="E29" s="17"/>
      <c r="F29" s="17"/>
      <c r="G29" s="17"/>
      <c r="H29" s="17"/>
    </row>
    <row r="30" spans="1:8" s="3" customFormat="1" ht="36" customHeight="1" x14ac:dyDescent="0.3">
      <c r="A30" s="3">
        <v>8229</v>
      </c>
      <c r="B30" s="10" t="s">
        <v>258</v>
      </c>
      <c r="C30" s="11"/>
      <c r="D30" s="11" t="s">
        <v>259</v>
      </c>
      <c r="E30" s="18" t="s">
        <v>236</v>
      </c>
      <c r="F30" s="15">
        <v>1</v>
      </c>
      <c r="G30" s="36">
        <v>500000</v>
      </c>
      <c r="H30" s="15">
        <v>500000</v>
      </c>
    </row>
    <row r="31" spans="1:8" s="3" customFormat="1" ht="12" customHeight="1" x14ac:dyDescent="0.3">
      <c r="B31" s="16"/>
      <c r="C31" s="17"/>
      <c r="D31" s="17"/>
      <c r="E31" s="17"/>
      <c r="F31" s="17"/>
      <c r="G31" s="17"/>
      <c r="H31" s="17"/>
    </row>
    <row r="32" spans="1:8" s="3" customFormat="1" ht="24" customHeight="1" x14ac:dyDescent="0.3">
      <c r="A32" s="3">
        <v>8230</v>
      </c>
      <c r="B32" s="10" t="s">
        <v>260</v>
      </c>
      <c r="C32" s="11"/>
      <c r="D32" s="11" t="s">
        <v>238</v>
      </c>
      <c r="E32" s="18" t="s">
        <v>239</v>
      </c>
      <c r="F32" s="15">
        <f>H30</f>
        <v>500000</v>
      </c>
      <c r="G32" s="19">
        <v>0</v>
      </c>
      <c r="H32" s="15">
        <f>IF(E32 = CHAR(37), F32*G32/100,F32*G32)</f>
        <v>0</v>
      </c>
    </row>
    <row r="33" spans="1:8" s="3" customFormat="1" ht="12" customHeight="1" x14ac:dyDescent="0.3">
      <c r="B33" s="16"/>
      <c r="C33" s="17"/>
      <c r="D33" s="17"/>
      <c r="E33" s="17"/>
      <c r="F33" s="17"/>
      <c r="G33" s="17"/>
      <c r="H33" s="17"/>
    </row>
    <row r="34" spans="1:8" s="3" customFormat="1" ht="36" customHeight="1" x14ac:dyDescent="0.3">
      <c r="A34" s="3">
        <v>7912</v>
      </c>
      <c r="B34" s="10" t="s">
        <v>261</v>
      </c>
      <c r="C34" s="11"/>
      <c r="D34" s="11" t="s">
        <v>262</v>
      </c>
      <c r="E34" s="18" t="s">
        <v>236</v>
      </c>
      <c r="F34" s="15">
        <v>1</v>
      </c>
      <c r="G34" s="36">
        <v>75000</v>
      </c>
      <c r="H34" s="15">
        <v>75000</v>
      </c>
    </row>
    <row r="35" spans="1:8" s="3" customFormat="1" ht="12" customHeight="1" x14ac:dyDescent="0.3">
      <c r="B35" s="16"/>
      <c r="C35" s="17"/>
      <c r="D35" s="17"/>
      <c r="E35" s="17"/>
      <c r="F35" s="17"/>
      <c r="G35" s="17"/>
      <c r="H35" s="17"/>
    </row>
    <row r="36" spans="1:8" s="3" customFormat="1" ht="24" customHeight="1" x14ac:dyDescent="0.3">
      <c r="A36" s="3">
        <v>7913</v>
      </c>
      <c r="B36" s="10" t="s">
        <v>263</v>
      </c>
      <c r="C36" s="11"/>
      <c r="D36" s="11" t="s">
        <v>238</v>
      </c>
      <c r="E36" s="18" t="s">
        <v>239</v>
      </c>
      <c r="F36" s="15">
        <f>H34</f>
        <v>75000</v>
      </c>
      <c r="G36" s="19">
        <v>0</v>
      </c>
      <c r="H36" s="15">
        <f>IF(E36 = CHAR(37), F36*G36/100,F36*G36)</f>
        <v>0</v>
      </c>
    </row>
    <row r="37" spans="1:8" s="3" customFormat="1" ht="12" customHeight="1" x14ac:dyDescent="0.3">
      <c r="B37" s="16"/>
      <c r="C37" s="17"/>
      <c r="D37" s="17"/>
      <c r="E37" s="17"/>
      <c r="F37" s="17"/>
      <c r="G37" s="17"/>
      <c r="H37" s="17"/>
    </row>
    <row r="38" spans="1:8" s="3" customFormat="1" ht="24" customHeight="1" x14ac:dyDescent="0.3">
      <c r="A38" s="3">
        <v>7315</v>
      </c>
      <c r="B38" s="10" t="s">
        <v>264</v>
      </c>
      <c r="C38" s="11"/>
      <c r="D38" s="11" t="s">
        <v>265</v>
      </c>
      <c r="E38" s="18" t="s">
        <v>236</v>
      </c>
      <c r="F38" s="15">
        <v>1</v>
      </c>
      <c r="G38" s="36">
        <v>25000</v>
      </c>
      <c r="H38" s="15">
        <v>25000</v>
      </c>
    </row>
    <row r="39" spans="1:8" s="3" customFormat="1" ht="12" customHeight="1" x14ac:dyDescent="0.3">
      <c r="B39" s="16"/>
      <c r="C39" s="17"/>
      <c r="D39" s="17"/>
      <c r="E39" s="17"/>
      <c r="F39" s="17"/>
      <c r="G39" s="17"/>
      <c r="H39" s="17"/>
    </row>
    <row r="40" spans="1:8" s="3" customFormat="1" ht="24" customHeight="1" x14ac:dyDescent="0.3">
      <c r="A40" s="3">
        <v>7275</v>
      </c>
      <c r="B40" s="10" t="s">
        <v>266</v>
      </c>
      <c r="C40" s="11"/>
      <c r="D40" s="11" t="s">
        <v>238</v>
      </c>
      <c r="E40" s="18" t="s">
        <v>239</v>
      </c>
      <c r="F40" s="15">
        <f>H38</f>
        <v>25000</v>
      </c>
      <c r="G40" s="19">
        <v>0</v>
      </c>
      <c r="H40" s="15">
        <f>IF(E40 = CHAR(37), F40*G40/100,F40*G40)</f>
        <v>0</v>
      </c>
    </row>
    <row r="41" spans="1:8" s="4" customFormat="1" ht="20.100000000000001" customHeight="1" x14ac:dyDescent="0.3">
      <c r="B41" s="20" t="s">
        <v>78</v>
      </c>
      <c r="C41" s="21"/>
      <c r="D41" s="22"/>
      <c r="E41" s="23"/>
      <c r="F41" s="24"/>
      <c r="G41" s="24"/>
      <c r="H41" s="25">
        <f>SUM(H4:H40)</f>
        <v>1635000</v>
      </c>
    </row>
    <row r="42" spans="1:8" s="1" customFormat="1" ht="13.8" x14ac:dyDescent="0.3">
      <c r="B42" s="6" t="s">
        <v>229</v>
      </c>
    </row>
    <row r="43" spans="1:8" s="2" customFormat="1" ht="12" x14ac:dyDescent="0.3">
      <c r="H43" s="7" t="s">
        <v>230</v>
      </c>
    </row>
    <row r="44" spans="1:8" s="3" customFormat="1" ht="27.45" customHeight="1" x14ac:dyDescent="0.3">
      <c r="B44" s="8" t="s">
        <v>4</v>
      </c>
      <c r="C44" s="8" t="s">
        <v>5</v>
      </c>
      <c r="D44" s="8" t="s">
        <v>6</v>
      </c>
      <c r="E44" s="8" t="s">
        <v>7</v>
      </c>
      <c r="F44" s="8" t="s">
        <v>8</v>
      </c>
      <c r="G44" s="8" t="s">
        <v>9</v>
      </c>
      <c r="H44" s="9" t="s">
        <v>10</v>
      </c>
    </row>
    <row r="45" spans="1:8" s="4" customFormat="1" ht="20.100000000000001" customHeight="1" x14ac:dyDescent="0.3">
      <c r="B45" s="20" t="s">
        <v>79</v>
      </c>
      <c r="C45" s="21"/>
      <c r="D45" s="22"/>
      <c r="E45" s="23"/>
      <c r="F45" s="24"/>
      <c r="G45" s="24"/>
      <c r="H45" s="25">
        <f>H41</f>
        <v>1635000</v>
      </c>
    </row>
    <row r="46" spans="1:8" s="3" customFormat="1" ht="24" customHeight="1" x14ac:dyDescent="0.3">
      <c r="A46" s="3">
        <v>18613</v>
      </c>
      <c r="B46" s="10" t="s">
        <v>267</v>
      </c>
      <c r="C46" s="11"/>
      <c r="D46" s="11" t="s">
        <v>268</v>
      </c>
      <c r="E46" s="18" t="s">
        <v>236</v>
      </c>
      <c r="F46" s="15">
        <v>1</v>
      </c>
      <c r="G46" s="36">
        <v>500000</v>
      </c>
      <c r="H46" s="15">
        <v>500000</v>
      </c>
    </row>
    <row r="47" spans="1:8" s="3" customFormat="1" ht="12" customHeight="1" x14ac:dyDescent="0.3">
      <c r="B47" s="16"/>
      <c r="C47" s="17"/>
      <c r="D47" s="17"/>
      <c r="E47" s="17"/>
      <c r="F47" s="17"/>
      <c r="G47" s="17"/>
      <c r="H47" s="17"/>
    </row>
    <row r="48" spans="1:8" s="3" customFormat="1" ht="24" customHeight="1" x14ac:dyDescent="0.3">
      <c r="A48" s="3">
        <v>18614</v>
      </c>
      <c r="B48" s="10" t="s">
        <v>269</v>
      </c>
      <c r="C48" s="11"/>
      <c r="D48" s="11" t="s">
        <v>238</v>
      </c>
      <c r="E48" s="18" t="s">
        <v>239</v>
      </c>
      <c r="F48" s="15">
        <f>H46</f>
        <v>500000</v>
      </c>
      <c r="G48" s="19">
        <v>0</v>
      </c>
      <c r="H48" s="15">
        <f>IF(E48 = CHAR(37), F48*G48/100,F48*G48)</f>
        <v>0</v>
      </c>
    </row>
    <row r="49" spans="1:8" s="3" customFormat="1" ht="12" customHeight="1" x14ac:dyDescent="0.3">
      <c r="B49" s="16"/>
      <c r="C49" s="17"/>
      <c r="D49" s="17"/>
      <c r="E49" s="17"/>
      <c r="F49" s="17"/>
      <c r="G49" s="17"/>
      <c r="H49" s="17"/>
    </row>
    <row r="50" spans="1:8" s="3" customFormat="1" ht="48" customHeight="1" x14ac:dyDescent="0.3">
      <c r="A50" s="3">
        <v>19993</v>
      </c>
      <c r="B50" s="10" t="s">
        <v>270</v>
      </c>
      <c r="C50" s="11"/>
      <c r="D50" s="11" t="s">
        <v>271</v>
      </c>
      <c r="E50" s="18" t="s">
        <v>236</v>
      </c>
      <c r="F50" s="15">
        <v>1</v>
      </c>
      <c r="G50" s="36">
        <v>500000</v>
      </c>
      <c r="H50" s="15">
        <v>500000</v>
      </c>
    </row>
    <row r="51" spans="1:8" s="3" customFormat="1" ht="12" customHeight="1" x14ac:dyDescent="0.3">
      <c r="B51" s="16"/>
      <c r="C51" s="17"/>
      <c r="D51" s="17"/>
      <c r="E51" s="17"/>
      <c r="F51" s="17"/>
      <c r="G51" s="17"/>
      <c r="H51" s="17"/>
    </row>
    <row r="52" spans="1:8" s="3" customFormat="1" ht="24" customHeight="1" x14ac:dyDescent="0.3">
      <c r="A52" s="3">
        <v>19994</v>
      </c>
      <c r="B52" s="10" t="s">
        <v>272</v>
      </c>
      <c r="C52" s="11"/>
      <c r="D52" s="11" t="s">
        <v>238</v>
      </c>
      <c r="E52" s="18" t="s">
        <v>239</v>
      </c>
      <c r="F52" s="15">
        <f>H50</f>
        <v>500000</v>
      </c>
      <c r="G52" s="19">
        <v>0</v>
      </c>
      <c r="H52" s="15">
        <f>IF(E52 = CHAR(37), F52*G52/100,F52*G52)</f>
        <v>0</v>
      </c>
    </row>
    <row r="53" spans="1:8" s="3" customFormat="1" ht="12" customHeight="1" x14ac:dyDescent="0.3">
      <c r="B53" s="16"/>
      <c r="C53" s="17"/>
      <c r="D53" s="17"/>
      <c r="E53" s="17"/>
      <c r="F53" s="17"/>
      <c r="G53" s="17"/>
      <c r="H53" s="17"/>
    </row>
    <row r="54" spans="1:8" s="3" customFormat="1" ht="36" customHeight="1" x14ac:dyDescent="0.3">
      <c r="A54" s="3">
        <v>18922</v>
      </c>
      <c r="B54" s="10" t="s">
        <v>273</v>
      </c>
      <c r="C54" s="11"/>
      <c r="D54" s="11" t="s">
        <v>274</v>
      </c>
      <c r="E54" s="18" t="s">
        <v>236</v>
      </c>
      <c r="F54" s="15">
        <v>1</v>
      </c>
      <c r="G54" s="36">
        <v>150000</v>
      </c>
      <c r="H54" s="15">
        <v>150000</v>
      </c>
    </row>
    <row r="55" spans="1:8" s="3" customFormat="1" ht="12" customHeight="1" x14ac:dyDescent="0.3">
      <c r="B55" s="16"/>
      <c r="C55" s="17"/>
      <c r="D55" s="17"/>
      <c r="E55" s="17"/>
      <c r="F55" s="17"/>
      <c r="G55" s="17"/>
      <c r="H55" s="17"/>
    </row>
    <row r="56" spans="1:8" s="3" customFormat="1" ht="24" customHeight="1" x14ac:dyDescent="0.3">
      <c r="A56" s="3">
        <v>18923</v>
      </c>
      <c r="B56" s="10" t="s">
        <v>275</v>
      </c>
      <c r="C56" s="11"/>
      <c r="D56" s="11" t="s">
        <v>238</v>
      </c>
      <c r="E56" s="18" t="s">
        <v>239</v>
      </c>
      <c r="F56" s="15">
        <f>H54</f>
        <v>150000</v>
      </c>
      <c r="G56" s="19">
        <v>0</v>
      </c>
      <c r="H56" s="15">
        <f>IF(E56 = CHAR(37), F56*G56/100,F56*G56)</f>
        <v>0</v>
      </c>
    </row>
    <row r="57" spans="1:8" s="3" customFormat="1" ht="12" customHeight="1" x14ac:dyDescent="0.3">
      <c r="B57" s="16"/>
      <c r="C57" s="17"/>
      <c r="D57" s="17"/>
      <c r="E57" s="17"/>
      <c r="F57" s="17"/>
      <c r="G57" s="17"/>
      <c r="H57" s="17"/>
    </row>
    <row r="58" spans="1:8" s="3" customFormat="1" ht="24" customHeight="1" x14ac:dyDescent="0.3">
      <c r="A58" s="3">
        <v>24190</v>
      </c>
      <c r="B58" s="10" t="s">
        <v>276</v>
      </c>
      <c r="C58" s="11" t="s">
        <v>277</v>
      </c>
      <c r="D58" s="11" t="s">
        <v>278</v>
      </c>
      <c r="E58" s="18" t="s">
        <v>236</v>
      </c>
      <c r="F58" s="15">
        <v>1</v>
      </c>
      <c r="G58" s="36">
        <v>200000</v>
      </c>
      <c r="H58" s="15">
        <v>200000</v>
      </c>
    </row>
    <row r="59" spans="1:8" s="3" customFormat="1" ht="12" customHeight="1" x14ac:dyDescent="0.3">
      <c r="B59" s="16"/>
      <c r="C59" s="17"/>
      <c r="D59" s="17"/>
      <c r="E59" s="17"/>
      <c r="F59" s="17"/>
      <c r="G59" s="17"/>
      <c r="H59" s="17"/>
    </row>
    <row r="60" spans="1:8" s="3" customFormat="1" ht="24" customHeight="1" x14ac:dyDescent="0.3">
      <c r="A60" s="3">
        <v>24191</v>
      </c>
      <c r="B60" s="10" t="s">
        <v>279</v>
      </c>
      <c r="C60" s="11"/>
      <c r="D60" s="11" t="s">
        <v>238</v>
      </c>
      <c r="E60" s="18" t="s">
        <v>239</v>
      </c>
      <c r="F60" s="15">
        <f>H58</f>
        <v>200000</v>
      </c>
      <c r="G60" s="19">
        <v>0</v>
      </c>
      <c r="H60" s="15">
        <f>IF(E60 = CHAR(37), F60*G60/100,F60*G60)</f>
        <v>0</v>
      </c>
    </row>
    <row r="61" spans="1:8" s="3" customFormat="1" ht="12" customHeight="1" x14ac:dyDescent="0.3">
      <c r="B61" s="16"/>
      <c r="C61" s="17"/>
      <c r="D61" s="17"/>
      <c r="E61" s="17"/>
      <c r="F61" s="17"/>
      <c r="G61" s="17"/>
      <c r="H61" s="17"/>
    </row>
    <row r="62" spans="1:8" s="3" customFormat="1" ht="24" customHeight="1" x14ac:dyDescent="0.3">
      <c r="A62" s="3">
        <v>25620</v>
      </c>
      <c r="B62" s="10" t="s">
        <v>280</v>
      </c>
      <c r="C62" s="11"/>
      <c r="D62" s="11" t="s">
        <v>281</v>
      </c>
      <c r="E62" s="18" t="s">
        <v>236</v>
      </c>
      <c r="F62" s="15">
        <v>1</v>
      </c>
      <c r="G62" s="36">
        <v>25000</v>
      </c>
      <c r="H62" s="15">
        <v>25000</v>
      </c>
    </row>
    <row r="63" spans="1:8" s="3" customFormat="1" ht="12" customHeight="1" x14ac:dyDescent="0.3">
      <c r="B63" s="16"/>
      <c r="C63" s="17"/>
      <c r="D63" s="17"/>
      <c r="E63" s="17"/>
      <c r="F63" s="17"/>
      <c r="G63" s="17"/>
      <c r="H63" s="17"/>
    </row>
    <row r="64" spans="1:8" s="3" customFormat="1" ht="24" customHeight="1" x14ac:dyDescent="0.3">
      <c r="A64" s="3">
        <v>25621</v>
      </c>
      <c r="B64" s="10" t="s">
        <v>282</v>
      </c>
      <c r="C64" s="11"/>
      <c r="D64" s="11" t="s">
        <v>238</v>
      </c>
      <c r="E64" s="18" t="s">
        <v>239</v>
      </c>
      <c r="F64" s="15">
        <f>H62</f>
        <v>25000</v>
      </c>
      <c r="G64" s="19">
        <v>0</v>
      </c>
      <c r="H64" s="15">
        <f>IF(E64 = CHAR(37), F64*G64/100,F64*G64)</f>
        <v>0</v>
      </c>
    </row>
    <row r="65" spans="1:8" s="3" customFormat="1" ht="12" customHeight="1" x14ac:dyDescent="0.3">
      <c r="B65" s="16"/>
      <c r="C65" s="17"/>
      <c r="D65" s="17"/>
      <c r="E65" s="17"/>
      <c r="F65" s="17"/>
      <c r="G65" s="17"/>
      <c r="H65" s="17"/>
    </row>
    <row r="66" spans="1:8" s="3" customFormat="1" ht="24" customHeight="1" x14ac:dyDescent="0.3">
      <c r="A66" s="3">
        <v>25622</v>
      </c>
      <c r="B66" s="10" t="s">
        <v>283</v>
      </c>
      <c r="C66" s="11"/>
      <c r="D66" s="11" t="s">
        <v>284</v>
      </c>
      <c r="E66" s="18" t="s">
        <v>236</v>
      </c>
      <c r="F66" s="15">
        <v>1</v>
      </c>
      <c r="G66" s="36">
        <v>800000</v>
      </c>
      <c r="H66" s="15">
        <v>800000</v>
      </c>
    </row>
    <row r="67" spans="1:8" s="3" customFormat="1" ht="12" customHeight="1" x14ac:dyDescent="0.3">
      <c r="B67" s="16"/>
      <c r="C67" s="17"/>
      <c r="D67" s="17"/>
      <c r="E67" s="17"/>
      <c r="F67" s="17"/>
      <c r="G67" s="17"/>
      <c r="H67" s="17"/>
    </row>
    <row r="68" spans="1:8" s="3" customFormat="1" ht="24" customHeight="1" x14ac:dyDescent="0.3">
      <c r="A68" s="3">
        <v>25623</v>
      </c>
      <c r="B68" s="10" t="s">
        <v>285</v>
      </c>
      <c r="C68" s="11"/>
      <c r="D68" s="11" t="s">
        <v>238</v>
      </c>
      <c r="E68" s="18" t="s">
        <v>239</v>
      </c>
      <c r="F68" s="15">
        <f>H66</f>
        <v>800000</v>
      </c>
      <c r="G68" s="19">
        <v>0</v>
      </c>
      <c r="H68" s="15">
        <f>IF(E68 = CHAR(37), F68*G68/100,F68*G68)</f>
        <v>0</v>
      </c>
    </row>
    <row r="69" spans="1:8" s="3" customFormat="1" ht="12" customHeight="1" x14ac:dyDescent="0.3">
      <c r="B69" s="16"/>
      <c r="C69" s="17"/>
      <c r="D69" s="17"/>
      <c r="E69" s="17"/>
      <c r="F69" s="17"/>
      <c r="G69" s="17"/>
      <c r="H69" s="17"/>
    </row>
    <row r="70" spans="1:8" s="3" customFormat="1" ht="36" customHeight="1" x14ac:dyDescent="0.3">
      <c r="A70" s="3">
        <v>25624</v>
      </c>
      <c r="B70" s="10" t="s">
        <v>286</v>
      </c>
      <c r="C70" s="11"/>
      <c r="D70" s="11" t="s">
        <v>287</v>
      </c>
      <c r="E70" s="18" t="s">
        <v>236</v>
      </c>
      <c r="F70" s="15">
        <v>1</v>
      </c>
      <c r="G70" s="36">
        <v>200000</v>
      </c>
      <c r="H70" s="15">
        <v>200000</v>
      </c>
    </row>
    <row r="71" spans="1:8" s="3" customFormat="1" ht="12" customHeight="1" x14ac:dyDescent="0.3">
      <c r="B71" s="16"/>
      <c r="C71" s="17"/>
      <c r="D71" s="17"/>
      <c r="E71" s="17"/>
      <c r="F71" s="17"/>
      <c r="G71" s="17"/>
      <c r="H71" s="17"/>
    </row>
    <row r="72" spans="1:8" s="3" customFormat="1" ht="24" customHeight="1" x14ac:dyDescent="0.3">
      <c r="A72" s="3">
        <v>25625</v>
      </c>
      <c r="B72" s="10" t="s">
        <v>288</v>
      </c>
      <c r="C72" s="11"/>
      <c r="D72" s="11" t="s">
        <v>238</v>
      </c>
      <c r="E72" s="18" t="s">
        <v>239</v>
      </c>
      <c r="F72" s="15">
        <f>H70</f>
        <v>200000</v>
      </c>
      <c r="G72" s="19">
        <v>0</v>
      </c>
      <c r="H72" s="15">
        <f>IF(E72 = CHAR(37), F72*G72/100,F72*G72)</f>
        <v>0</v>
      </c>
    </row>
    <row r="73" spans="1:8" s="3" customFormat="1" ht="12" customHeight="1" x14ac:dyDescent="0.3">
      <c r="B73" s="16"/>
      <c r="C73" s="17"/>
      <c r="D73" s="17"/>
      <c r="E73" s="17"/>
      <c r="F73" s="17"/>
      <c r="G73" s="17"/>
      <c r="H73" s="17"/>
    </row>
    <row r="74" spans="1:8" s="3" customFormat="1" ht="24" customHeight="1" x14ac:dyDescent="0.3">
      <c r="A74" s="3">
        <v>25628</v>
      </c>
      <c r="B74" s="10" t="s">
        <v>289</v>
      </c>
      <c r="C74" s="11"/>
      <c r="D74" s="11" t="s">
        <v>290</v>
      </c>
      <c r="E74" s="18" t="s">
        <v>236</v>
      </c>
      <c r="F74" s="15">
        <v>1</v>
      </c>
      <c r="G74" s="36">
        <v>200000</v>
      </c>
      <c r="H74" s="15">
        <v>200000</v>
      </c>
    </row>
    <row r="75" spans="1:8" s="3" customFormat="1" ht="12" customHeight="1" x14ac:dyDescent="0.3">
      <c r="B75" s="16"/>
      <c r="C75" s="17"/>
      <c r="D75" s="17"/>
      <c r="E75" s="17"/>
      <c r="F75" s="17"/>
      <c r="G75" s="17"/>
      <c r="H75" s="17"/>
    </row>
    <row r="76" spans="1:8" s="3" customFormat="1" ht="24" customHeight="1" x14ac:dyDescent="0.3">
      <c r="A76" s="3">
        <v>25629</v>
      </c>
      <c r="B76" s="10" t="s">
        <v>291</v>
      </c>
      <c r="C76" s="11"/>
      <c r="D76" s="11" t="s">
        <v>238</v>
      </c>
      <c r="E76" s="18" t="s">
        <v>239</v>
      </c>
      <c r="F76" s="15">
        <f>H74</f>
        <v>200000</v>
      </c>
      <c r="G76" s="19">
        <v>0</v>
      </c>
      <c r="H76" s="15">
        <f>IF(E76 = CHAR(37), F76*G76/100,F76*G76)</f>
        <v>0</v>
      </c>
    </row>
    <row r="77" spans="1:8" s="3" customFormat="1" ht="12" customHeight="1" x14ac:dyDescent="0.3">
      <c r="B77" s="16"/>
      <c r="C77" s="17"/>
      <c r="D77" s="17"/>
      <c r="E77" s="17"/>
      <c r="F77" s="17"/>
      <c r="G77" s="17"/>
      <c r="H77" s="17"/>
    </row>
    <row r="78" spans="1:8" s="3" customFormat="1" ht="24" customHeight="1" x14ac:dyDescent="0.3">
      <c r="A78" s="3">
        <v>26131</v>
      </c>
      <c r="B78" s="10" t="s">
        <v>292</v>
      </c>
      <c r="C78" s="11"/>
      <c r="D78" s="11" t="s">
        <v>293</v>
      </c>
      <c r="E78" s="18" t="s">
        <v>236</v>
      </c>
      <c r="F78" s="15">
        <v>1</v>
      </c>
      <c r="G78" s="36">
        <v>5000000</v>
      </c>
      <c r="H78" s="15">
        <v>5000000</v>
      </c>
    </row>
    <row r="79" spans="1:8" s="3" customFormat="1" ht="12" customHeight="1" x14ac:dyDescent="0.3">
      <c r="B79" s="16"/>
      <c r="C79" s="17"/>
      <c r="D79" s="17"/>
      <c r="E79" s="17"/>
      <c r="F79" s="17"/>
      <c r="G79" s="17"/>
      <c r="H79" s="17"/>
    </row>
    <row r="80" spans="1:8" s="3" customFormat="1" ht="24" customHeight="1" x14ac:dyDescent="0.3">
      <c r="A80" s="3">
        <v>26132</v>
      </c>
      <c r="B80" s="10" t="s">
        <v>294</v>
      </c>
      <c r="C80" s="11"/>
      <c r="D80" s="11" t="s">
        <v>238</v>
      </c>
      <c r="E80" s="18" t="s">
        <v>239</v>
      </c>
      <c r="F80" s="15">
        <f>H78</f>
        <v>5000000</v>
      </c>
      <c r="G80" s="19">
        <v>0</v>
      </c>
      <c r="H80" s="15">
        <f>IF(E80 = CHAR(37), F80*G80/100,F80*G80)</f>
        <v>0</v>
      </c>
    </row>
    <row r="81" spans="1:8" s="3" customFormat="1" ht="12" customHeight="1" x14ac:dyDescent="0.3">
      <c r="B81" s="16"/>
      <c r="C81" s="17"/>
      <c r="D81" s="17"/>
      <c r="E81" s="17"/>
      <c r="F81" s="17"/>
      <c r="G81" s="17"/>
      <c r="H81" s="17"/>
    </row>
    <row r="82" spans="1:8" s="3" customFormat="1" ht="12" customHeight="1" x14ac:dyDescent="0.3">
      <c r="B82" s="16"/>
      <c r="C82" s="17"/>
      <c r="D82" s="17"/>
      <c r="E82" s="17"/>
      <c r="F82" s="17"/>
      <c r="G82" s="17"/>
      <c r="H82" s="17"/>
    </row>
    <row r="83" spans="1:8" s="4" customFormat="1" ht="20.100000000000001" customHeight="1" x14ac:dyDescent="0.3">
      <c r="B83" s="20" t="s">
        <v>98</v>
      </c>
      <c r="C83" s="21"/>
      <c r="D83" s="22"/>
      <c r="E83" s="23"/>
      <c r="F83" s="24"/>
      <c r="G83" s="24"/>
      <c r="H83" s="25">
        <f>SUM(H45:H82)</f>
        <v>9210000</v>
      </c>
    </row>
    <row r="84" spans="1:8" s="1" customFormat="1" ht="13.8" x14ac:dyDescent="0.3">
      <c r="B84" s="6" t="s">
        <v>229</v>
      </c>
    </row>
    <row r="85" spans="1:8" s="2" customFormat="1" ht="12" x14ac:dyDescent="0.3">
      <c r="H85" s="7" t="s">
        <v>295</v>
      </c>
    </row>
    <row r="86" spans="1:8" s="3" customFormat="1" ht="27.45" customHeight="1" x14ac:dyDescent="0.3">
      <c r="B86" s="8" t="s">
        <v>4</v>
      </c>
      <c r="C86" s="8" t="s">
        <v>5</v>
      </c>
      <c r="D86" s="8" t="s">
        <v>6</v>
      </c>
      <c r="E86" s="8" t="s">
        <v>7</v>
      </c>
      <c r="F86" s="8" t="s">
        <v>8</v>
      </c>
      <c r="G86" s="8" t="s">
        <v>9</v>
      </c>
      <c r="H86" s="9" t="s">
        <v>10</v>
      </c>
    </row>
    <row r="87" spans="1:8" s="3" customFormat="1" ht="24" customHeight="1" x14ac:dyDescent="0.3">
      <c r="A87" s="3">
        <v>7209</v>
      </c>
      <c r="B87" s="10" t="s">
        <v>296</v>
      </c>
      <c r="C87" s="11" t="s">
        <v>297</v>
      </c>
      <c r="D87" s="12" t="s">
        <v>298</v>
      </c>
      <c r="E87" s="18"/>
      <c r="F87" s="15"/>
      <c r="G87" s="15"/>
      <c r="H87" s="15"/>
    </row>
    <row r="88" spans="1:8" s="3" customFormat="1" ht="12" customHeight="1" x14ac:dyDescent="0.3">
      <c r="B88" s="16"/>
      <c r="C88" s="17"/>
      <c r="D88" s="17"/>
      <c r="E88" s="17"/>
      <c r="F88" s="17"/>
      <c r="G88" s="17"/>
      <c r="H88" s="17"/>
    </row>
    <row r="89" spans="1:8" s="3" customFormat="1" ht="12" customHeight="1" x14ac:dyDescent="0.3">
      <c r="A89" s="3">
        <v>7210</v>
      </c>
      <c r="B89" s="10" t="s">
        <v>299</v>
      </c>
      <c r="C89" s="11"/>
      <c r="D89" s="12" t="s">
        <v>300</v>
      </c>
      <c r="E89" s="18"/>
      <c r="F89" s="15"/>
      <c r="G89" s="15"/>
      <c r="H89" s="15"/>
    </row>
    <row r="90" spans="1:8" s="3" customFormat="1" ht="12" customHeight="1" x14ac:dyDescent="0.3">
      <c r="B90" s="16"/>
      <c r="C90" s="17"/>
      <c r="D90" s="17"/>
      <c r="E90" s="17"/>
      <c r="F90" s="17"/>
      <c r="G90" s="17"/>
      <c r="H90" s="17"/>
    </row>
    <row r="91" spans="1:8" s="3" customFormat="1" ht="12" customHeight="1" x14ac:dyDescent="0.3">
      <c r="A91" s="3">
        <v>7211</v>
      </c>
      <c r="B91" s="10" t="s">
        <v>301</v>
      </c>
      <c r="C91" s="11"/>
      <c r="D91" s="11" t="s">
        <v>302</v>
      </c>
      <c r="E91" s="18" t="s">
        <v>303</v>
      </c>
      <c r="F91" s="15">
        <v>30</v>
      </c>
      <c r="G91" s="19">
        <v>0</v>
      </c>
      <c r="H91" s="15">
        <f>IF(E91 = CHAR(37), F91*G91/100,F91*G91)</f>
        <v>0</v>
      </c>
    </row>
    <row r="92" spans="1:8" s="3" customFormat="1" ht="12" customHeight="1" x14ac:dyDescent="0.3">
      <c r="B92" s="16"/>
      <c r="C92" s="17"/>
      <c r="D92" s="17"/>
      <c r="E92" s="17"/>
      <c r="F92" s="17"/>
      <c r="G92" s="17"/>
      <c r="H92" s="17"/>
    </row>
    <row r="93" spans="1:8" s="3" customFormat="1" ht="12" customHeight="1" x14ac:dyDescent="0.3">
      <c r="A93" s="3">
        <v>7214</v>
      </c>
      <c r="B93" s="10" t="s">
        <v>304</v>
      </c>
      <c r="C93" s="11"/>
      <c r="D93" s="11" t="s">
        <v>305</v>
      </c>
      <c r="E93" s="18" t="s">
        <v>303</v>
      </c>
      <c r="F93" s="15">
        <v>50</v>
      </c>
      <c r="G93" s="19">
        <v>0</v>
      </c>
      <c r="H93" s="15">
        <f>IF(E93 = CHAR(37), F93*G93/100,F93*G93)</f>
        <v>0</v>
      </c>
    </row>
    <row r="94" spans="1:8" s="3" customFormat="1" ht="12" customHeight="1" x14ac:dyDescent="0.3">
      <c r="B94" s="16"/>
      <c r="C94" s="17"/>
      <c r="D94" s="17"/>
      <c r="E94" s="17"/>
      <c r="F94" s="17"/>
      <c r="G94" s="17"/>
      <c r="H94" s="17"/>
    </row>
    <row r="95" spans="1:8" s="3" customFormat="1" ht="12" customHeight="1" x14ac:dyDescent="0.3">
      <c r="A95" s="3">
        <v>7215</v>
      </c>
      <c r="B95" s="10" t="s">
        <v>306</v>
      </c>
      <c r="C95" s="11"/>
      <c r="D95" s="11" t="s">
        <v>307</v>
      </c>
      <c r="E95" s="18" t="s">
        <v>303</v>
      </c>
      <c r="F95" s="15">
        <v>200</v>
      </c>
      <c r="G95" s="19">
        <v>0</v>
      </c>
      <c r="H95" s="15">
        <f>IF(E95 = CHAR(37), F95*G95/100,F95*G95)</f>
        <v>0</v>
      </c>
    </row>
    <row r="96" spans="1:8" s="3" customFormat="1" ht="12" customHeight="1" x14ac:dyDescent="0.3">
      <c r="B96" s="16"/>
      <c r="C96" s="17"/>
      <c r="D96" s="17"/>
      <c r="E96" s="17"/>
      <c r="F96" s="17"/>
      <c r="G96" s="17"/>
      <c r="H96" s="17"/>
    </row>
    <row r="97" spans="1:8" s="3" customFormat="1" ht="24" customHeight="1" x14ac:dyDescent="0.3">
      <c r="A97" s="3">
        <v>7216</v>
      </c>
      <c r="B97" s="10" t="s">
        <v>308</v>
      </c>
      <c r="C97" s="11"/>
      <c r="D97" s="11" t="s">
        <v>309</v>
      </c>
      <c r="E97" s="18" t="s">
        <v>303</v>
      </c>
      <c r="F97" s="15">
        <v>40</v>
      </c>
      <c r="G97" s="19">
        <v>0</v>
      </c>
      <c r="H97" s="15">
        <f>IF(E97 = CHAR(37), F97*G97/100,F97*G97)</f>
        <v>0</v>
      </c>
    </row>
    <row r="98" spans="1:8" s="3" customFormat="1" ht="12" customHeight="1" x14ac:dyDescent="0.3">
      <c r="B98" s="16"/>
      <c r="C98" s="17"/>
      <c r="D98" s="17"/>
      <c r="E98" s="17"/>
      <c r="F98" s="17"/>
      <c r="G98" s="17"/>
      <c r="H98" s="17"/>
    </row>
    <row r="99" spans="1:8" s="3" customFormat="1" ht="12" customHeight="1" x14ac:dyDescent="0.3">
      <c r="A99" s="3">
        <v>7217</v>
      </c>
      <c r="B99" s="10" t="s">
        <v>310</v>
      </c>
      <c r="C99" s="11"/>
      <c r="D99" s="12" t="s">
        <v>311</v>
      </c>
      <c r="E99" s="18"/>
      <c r="F99" s="15"/>
      <c r="G99" s="15"/>
      <c r="H99" s="15"/>
    </row>
    <row r="100" spans="1:8" s="3" customFormat="1" ht="12" customHeight="1" x14ac:dyDescent="0.3">
      <c r="B100" s="16"/>
      <c r="C100" s="17"/>
      <c r="D100" s="17"/>
      <c r="E100" s="17"/>
      <c r="F100" s="17"/>
      <c r="G100" s="17"/>
      <c r="H100" s="17"/>
    </row>
    <row r="101" spans="1:8" s="3" customFormat="1" ht="24" customHeight="1" x14ac:dyDescent="0.3">
      <c r="A101" s="3">
        <v>7218</v>
      </c>
      <c r="B101" s="10" t="s">
        <v>312</v>
      </c>
      <c r="C101" s="11"/>
      <c r="D101" s="11" t="s">
        <v>313</v>
      </c>
      <c r="E101" s="18" t="s">
        <v>303</v>
      </c>
      <c r="F101" s="15">
        <v>10</v>
      </c>
      <c r="G101" s="19">
        <v>0</v>
      </c>
      <c r="H101" s="15">
        <f>IF(E101 = CHAR(37), F101*G101/100,F101*G101)</f>
        <v>0</v>
      </c>
    </row>
    <row r="102" spans="1:8" s="3" customFormat="1" ht="12" customHeight="1" x14ac:dyDescent="0.3">
      <c r="B102" s="16"/>
      <c r="C102" s="17"/>
      <c r="D102" s="17"/>
      <c r="E102" s="17"/>
      <c r="F102" s="17"/>
      <c r="G102" s="17"/>
      <c r="H102" s="17"/>
    </row>
    <row r="103" spans="1:8" s="3" customFormat="1" ht="12" customHeight="1" x14ac:dyDescent="0.3">
      <c r="A103" s="3">
        <v>7219</v>
      </c>
      <c r="B103" s="10" t="s">
        <v>314</v>
      </c>
      <c r="C103" s="11"/>
      <c r="D103" s="11" t="s">
        <v>315</v>
      </c>
      <c r="E103" s="18" t="s">
        <v>303</v>
      </c>
      <c r="F103" s="15">
        <v>20</v>
      </c>
      <c r="G103" s="19">
        <v>0</v>
      </c>
      <c r="H103" s="15">
        <f>IF(E103 = CHAR(37), F103*G103/100,F103*G103)</f>
        <v>0</v>
      </c>
    </row>
    <row r="104" spans="1:8" s="3" customFormat="1" ht="12" customHeight="1" x14ac:dyDescent="0.3">
      <c r="B104" s="16"/>
      <c r="C104" s="17"/>
      <c r="D104" s="17"/>
      <c r="E104" s="17"/>
      <c r="F104" s="17"/>
      <c r="G104" s="17"/>
      <c r="H104" s="17"/>
    </row>
    <row r="105" spans="1:8" s="3" customFormat="1" ht="12" customHeight="1" x14ac:dyDescent="0.3">
      <c r="A105" s="3">
        <v>7220</v>
      </c>
      <c r="B105" s="10"/>
      <c r="C105" s="11"/>
      <c r="D105" s="27" t="s">
        <v>316</v>
      </c>
      <c r="E105" s="18"/>
      <c r="F105" s="15"/>
      <c r="G105" s="15"/>
      <c r="H105" s="15"/>
    </row>
    <row r="106" spans="1:8" s="3" customFormat="1" ht="12" customHeight="1" x14ac:dyDescent="0.3">
      <c r="B106" s="16"/>
      <c r="C106" s="17"/>
      <c r="D106" s="17"/>
      <c r="E106" s="17"/>
      <c r="F106" s="17"/>
      <c r="G106" s="17"/>
      <c r="H106" s="17"/>
    </row>
    <row r="107" spans="1:8" s="3" customFormat="1" ht="12" customHeight="1" x14ac:dyDescent="0.3">
      <c r="A107" s="3">
        <v>7223</v>
      </c>
      <c r="B107" s="10" t="s">
        <v>317</v>
      </c>
      <c r="C107" s="11"/>
      <c r="D107" s="11" t="s">
        <v>318</v>
      </c>
      <c r="E107" s="18" t="s">
        <v>303</v>
      </c>
      <c r="F107" s="15">
        <v>30</v>
      </c>
      <c r="G107" s="19">
        <v>0</v>
      </c>
      <c r="H107" s="15">
        <f>IF(E107 = CHAR(37), F107*G107/100,F107*G107)</f>
        <v>0</v>
      </c>
    </row>
    <row r="108" spans="1:8" s="3" customFormat="1" ht="12" customHeight="1" x14ac:dyDescent="0.3">
      <c r="B108" s="16"/>
      <c r="C108" s="17"/>
      <c r="D108" s="17"/>
      <c r="E108" s="17"/>
      <c r="F108" s="17"/>
      <c r="G108" s="17"/>
      <c r="H108" s="17"/>
    </row>
    <row r="109" spans="1:8" s="3" customFormat="1" ht="12" customHeight="1" x14ac:dyDescent="0.3">
      <c r="A109" s="3">
        <v>7225</v>
      </c>
      <c r="B109" s="10"/>
      <c r="C109" s="11"/>
      <c r="D109" s="27" t="s">
        <v>319</v>
      </c>
      <c r="E109" s="18"/>
      <c r="F109" s="15"/>
      <c r="G109" s="15"/>
      <c r="H109" s="15"/>
    </row>
    <row r="110" spans="1:8" s="3" customFormat="1" ht="12" customHeight="1" x14ac:dyDescent="0.3">
      <c r="B110" s="16"/>
      <c r="C110" s="17"/>
      <c r="D110" s="17"/>
      <c r="E110" s="17"/>
      <c r="F110" s="17"/>
      <c r="G110" s="17"/>
      <c r="H110" s="17"/>
    </row>
    <row r="111" spans="1:8" s="3" customFormat="1" ht="12" customHeight="1" x14ac:dyDescent="0.3">
      <c r="A111" s="3">
        <v>7226</v>
      </c>
      <c r="B111" s="10" t="s">
        <v>320</v>
      </c>
      <c r="C111" s="11"/>
      <c r="D111" s="11" t="s">
        <v>321</v>
      </c>
      <c r="E111" s="18" t="s">
        <v>303</v>
      </c>
      <c r="F111" s="15">
        <v>30</v>
      </c>
      <c r="G111" s="19">
        <v>0</v>
      </c>
      <c r="H111" s="15">
        <f>IF(E111 = CHAR(37), F111*G111/100,F111*G111)</f>
        <v>0</v>
      </c>
    </row>
    <row r="112" spans="1:8" s="3" customFormat="1" ht="12" customHeight="1" x14ac:dyDescent="0.3">
      <c r="B112" s="16"/>
      <c r="C112" s="17"/>
      <c r="D112" s="17"/>
      <c r="E112" s="17"/>
      <c r="F112" s="17"/>
      <c r="G112" s="17"/>
      <c r="H112" s="17"/>
    </row>
    <row r="113" spans="1:8" s="3" customFormat="1" ht="12" customHeight="1" x14ac:dyDescent="0.3">
      <c r="A113" s="3">
        <v>7227</v>
      </c>
      <c r="B113" s="10" t="s">
        <v>322</v>
      </c>
      <c r="C113" s="11"/>
      <c r="D113" s="11" t="s">
        <v>315</v>
      </c>
      <c r="E113" s="18" t="s">
        <v>303</v>
      </c>
      <c r="F113" s="15">
        <v>20</v>
      </c>
      <c r="G113" s="19">
        <v>0</v>
      </c>
      <c r="H113" s="15">
        <f>IF(E113 = CHAR(37), F113*G113/100,F113*G113)</f>
        <v>0</v>
      </c>
    </row>
    <row r="114" spans="1:8" s="3" customFormat="1" ht="12" customHeight="1" x14ac:dyDescent="0.3">
      <c r="B114" s="16"/>
      <c r="C114" s="17"/>
      <c r="D114" s="17"/>
      <c r="E114" s="17"/>
      <c r="F114" s="17"/>
      <c r="G114" s="17"/>
      <c r="H114" s="17"/>
    </row>
    <row r="115" spans="1:8" s="3" customFormat="1" ht="12" customHeight="1" x14ac:dyDescent="0.3">
      <c r="A115" s="3">
        <v>7228</v>
      </c>
      <c r="B115" s="10"/>
      <c r="C115" s="11"/>
      <c r="D115" s="27" t="s">
        <v>323</v>
      </c>
      <c r="E115" s="18"/>
      <c r="F115" s="15"/>
      <c r="G115" s="15"/>
      <c r="H115" s="15"/>
    </row>
    <row r="116" spans="1:8" s="3" customFormat="1" ht="12" customHeight="1" x14ac:dyDescent="0.3">
      <c r="B116" s="16"/>
      <c r="C116" s="17"/>
      <c r="D116" s="17"/>
      <c r="E116" s="17"/>
      <c r="F116" s="17"/>
      <c r="G116" s="17"/>
      <c r="H116" s="17"/>
    </row>
    <row r="117" spans="1:8" s="3" customFormat="1" ht="12" customHeight="1" x14ac:dyDescent="0.3">
      <c r="A117" s="3">
        <v>7230</v>
      </c>
      <c r="B117" s="10" t="s">
        <v>324</v>
      </c>
      <c r="C117" s="11"/>
      <c r="D117" s="11" t="s">
        <v>325</v>
      </c>
      <c r="E117" s="18" t="s">
        <v>303</v>
      </c>
      <c r="F117" s="15">
        <v>50</v>
      </c>
      <c r="G117" s="19">
        <v>0</v>
      </c>
      <c r="H117" s="15">
        <f>IF(E117 = CHAR(37), F117*G117/100,F117*G117)</f>
        <v>0</v>
      </c>
    </row>
    <row r="118" spans="1:8" s="3" customFormat="1" ht="12" customHeight="1" x14ac:dyDescent="0.3">
      <c r="B118" s="16"/>
      <c r="C118" s="17"/>
      <c r="D118" s="17"/>
      <c r="E118" s="17"/>
      <c r="F118" s="17"/>
      <c r="G118" s="17"/>
      <c r="H118" s="17"/>
    </row>
    <row r="119" spans="1:8" s="3" customFormat="1" ht="12" customHeight="1" x14ac:dyDescent="0.3">
      <c r="A119" s="3">
        <v>8244</v>
      </c>
      <c r="B119" s="10" t="s">
        <v>326</v>
      </c>
      <c r="C119" s="11"/>
      <c r="D119" s="11" t="s">
        <v>327</v>
      </c>
      <c r="E119" s="18" t="s">
        <v>303</v>
      </c>
      <c r="F119" s="15">
        <v>50</v>
      </c>
      <c r="G119" s="19">
        <v>0</v>
      </c>
      <c r="H119" s="15">
        <f>IF(E119 = CHAR(37), F119*G119/100,F119*G119)</f>
        <v>0</v>
      </c>
    </row>
    <row r="120" spans="1:8" s="3" customFormat="1" ht="12" customHeight="1" x14ac:dyDescent="0.3">
      <c r="B120" s="16"/>
      <c r="C120" s="17"/>
      <c r="D120" s="17"/>
      <c r="E120" s="17"/>
      <c r="F120" s="17"/>
      <c r="G120" s="17"/>
      <c r="H120" s="17"/>
    </row>
    <row r="121" spans="1:8" s="3" customFormat="1" ht="12" customHeight="1" x14ac:dyDescent="0.3">
      <c r="A121" s="3">
        <v>7231</v>
      </c>
      <c r="B121" s="10" t="s">
        <v>328</v>
      </c>
      <c r="C121" s="11"/>
      <c r="D121" s="11" t="s">
        <v>315</v>
      </c>
      <c r="E121" s="18" t="s">
        <v>303</v>
      </c>
      <c r="F121" s="15">
        <v>20</v>
      </c>
      <c r="G121" s="19">
        <v>0</v>
      </c>
      <c r="H121" s="15">
        <f>IF(E121 = CHAR(37), F121*G121/100,F121*G121)</f>
        <v>0</v>
      </c>
    </row>
    <row r="122" spans="1:8" s="3" customFormat="1" ht="12" customHeight="1" x14ac:dyDescent="0.3">
      <c r="B122" s="16"/>
      <c r="C122" s="17"/>
      <c r="D122" s="17"/>
      <c r="E122" s="17"/>
      <c r="F122" s="17"/>
      <c r="G122" s="17"/>
      <c r="H122" s="17"/>
    </row>
    <row r="123" spans="1:8" s="3" customFormat="1" ht="12" customHeight="1" x14ac:dyDescent="0.3">
      <c r="A123" s="3">
        <v>7232</v>
      </c>
      <c r="B123" s="10"/>
      <c r="C123" s="11"/>
      <c r="D123" s="27" t="s">
        <v>329</v>
      </c>
      <c r="E123" s="18"/>
      <c r="F123" s="15"/>
      <c r="G123" s="15"/>
      <c r="H123" s="15"/>
    </row>
    <row r="124" spans="1:8" s="3" customFormat="1" ht="12" customHeight="1" x14ac:dyDescent="0.3">
      <c r="B124" s="16"/>
      <c r="C124" s="17"/>
      <c r="D124" s="17"/>
      <c r="E124" s="17"/>
      <c r="F124" s="17"/>
      <c r="G124" s="17"/>
      <c r="H124" s="17"/>
    </row>
    <row r="125" spans="1:8" s="3" customFormat="1" ht="12" customHeight="1" x14ac:dyDescent="0.3">
      <c r="A125" s="3">
        <v>7233</v>
      </c>
      <c r="B125" s="10" t="s">
        <v>330</v>
      </c>
      <c r="C125" s="11"/>
      <c r="D125" s="11" t="s">
        <v>331</v>
      </c>
      <c r="E125" s="18" t="s">
        <v>303</v>
      </c>
      <c r="F125" s="15">
        <v>50</v>
      </c>
      <c r="G125" s="19">
        <v>0</v>
      </c>
      <c r="H125" s="15">
        <f>IF(E125 = CHAR(37), F125*G125/100,F125*G125)</f>
        <v>0</v>
      </c>
    </row>
    <row r="126" spans="1:8" s="3" customFormat="1" ht="12" customHeight="1" x14ac:dyDescent="0.3">
      <c r="B126" s="16"/>
      <c r="C126" s="17"/>
      <c r="D126" s="17"/>
      <c r="E126" s="17"/>
      <c r="F126" s="17"/>
      <c r="G126" s="17"/>
      <c r="H126" s="17"/>
    </row>
    <row r="127" spans="1:8" s="3" customFormat="1" ht="12" customHeight="1" x14ac:dyDescent="0.3">
      <c r="A127" s="3">
        <v>7234</v>
      </c>
      <c r="B127" s="10" t="s">
        <v>332</v>
      </c>
      <c r="C127" s="11"/>
      <c r="D127" s="11" t="s">
        <v>333</v>
      </c>
      <c r="E127" s="18" t="s">
        <v>303</v>
      </c>
      <c r="F127" s="15">
        <v>10</v>
      </c>
      <c r="G127" s="19">
        <v>0</v>
      </c>
      <c r="H127" s="15">
        <f>IF(E127 = CHAR(37), F127*G127/100,F127*G127)</f>
        <v>0</v>
      </c>
    </row>
    <row r="128" spans="1:8" s="3" customFormat="1" ht="12" customHeight="1" x14ac:dyDescent="0.3">
      <c r="B128" s="16"/>
      <c r="C128" s="17"/>
      <c r="D128" s="17"/>
      <c r="E128" s="17"/>
      <c r="F128" s="17"/>
      <c r="G128" s="17"/>
      <c r="H128" s="17"/>
    </row>
    <row r="129" spans="1:8" s="3" customFormat="1" ht="12" customHeight="1" x14ac:dyDescent="0.3">
      <c r="A129" s="3">
        <v>7235</v>
      </c>
      <c r="B129" s="10" t="s">
        <v>334</v>
      </c>
      <c r="C129" s="11"/>
      <c r="D129" s="11" t="s">
        <v>335</v>
      </c>
      <c r="E129" s="18" t="s">
        <v>303</v>
      </c>
      <c r="F129" s="15">
        <v>80</v>
      </c>
      <c r="G129" s="19">
        <v>0</v>
      </c>
      <c r="H129" s="15">
        <f>IF(E129 = CHAR(37), F129*G129/100,F129*G129)</f>
        <v>0</v>
      </c>
    </row>
    <row r="130" spans="1:8" s="3" customFormat="1" ht="12" customHeight="1" x14ac:dyDescent="0.3">
      <c r="B130" s="16"/>
      <c r="C130" s="17"/>
      <c r="D130" s="17"/>
      <c r="E130" s="17"/>
      <c r="F130" s="17"/>
      <c r="G130" s="17"/>
      <c r="H130" s="17"/>
    </row>
    <row r="131" spans="1:8" s="3" customFormat="1" ht="12" customHeight="1" x14ac:dyDescent="0.3">
      <c r="A131" s="3">
        <v>7236</v>
      </c>
      <c r="B131" s="10" t="s">
        <v>336</v>
      </c>
      <c r="C131" s="11"/>
      <c r="D131" s="11" t="s">
        <v>315</v>
      </c>
      <c r="E131" s="18" t="s">
        <v>303</v>
      </c>
      <c r="F131" s="15">
        <v>20</v>
      </c>
      <c r="G131" s="19">
        <v>0</v>
      </c>
      <c r="H131" s="15">
        <f>IF(E131 = CHAR(37), F131*G131/100,F131*G131)</f>
        <v>0</v>
      </c>
    </row>
    <row r="132" spans="1:8" s="3" customFormat="1" ht="12" customHeight="1" x14ac:dyDescent="0.3">
      <c r="B132" s="16"/>
      <c r="C132" s="17"/>
      <c r="D132" s="17"/>
      <c r="E132" s="17"/>
      <c r="F132" s="17"/>
      <c r="G132" s="17"/>
      <c r="H132" s="17"/>
    </row>
    <row r="133" spans="1:8" s="3" customFormat="1" ht="12" customHeight="1" x14ac:dyDescent="0.3">
      <c r="A133" s="3">
        <v>7237</v>
      </c>
      <c r="B133" s="10"/>
      <c r="C133" s="11"/>
      <c r="D133" s="27" t="s">
        <v>337</v>
      </c>
      <c r="E133" s="18"/>
      <c r="F133" s="15"/>
      <c r="G133" s="15"/>
      <c r="H133" s="15"/>
    </row>
    <row r="134" spans="1:8" s="3" customFormat="1" ht="12" customHeight="1" x14ac:dyDescent="0.3">
      <c r="B134" s="16"/>
      <c r="C134" s="17"/>
      <c r="D134" s="17"/>
      <c r="E134" s="17"/>
      <c r="F134" s="17"/>
      <c r="G134" s="17"/>
      <c r="H134" s="17"/>
    </row>
    <row r="135" spans="1:8" s="3" customFormat="1" ht="12" customHeight="1" x14ac:dyDescent="0.3">
      <c r="A135" s="3">
        <v>7238</v>
      </c>
      <c r="B135" s="10" t="s">
        <v>338</v>
      </c>
      <c r="C135" s="11"/>
      <c r="D135" s="11" t="s">
        <v>339</v>
      </c>
      <c r="E135" s="18" t="s">
        <v>303</v>
      </c>
      <c r="F135" s="15">
        <v>20</v>
      </c>
      <c r="G135" s="19">
        <v>0</v>
      </c>
      <c r="H135" s="15">
        <f>IF(E135 = CHAR(37), F135*G135/100,F135*G135)</f>
        <v>0</v>
      </c>
    </row>
    <row r="136" spans="1:8" s="3" customFormat="1" ht="12" customHeight="1" x14ac:dyDescent="0.3">
      <c r="B136" s="16"/>
      <c r="C136" s="17"/>
      <c r="D136" s="17"/>
      <c r="E136" s="17"/>
      <c r="F136" s="17"/>
      <c r="G136" s="17"/>
      <c r="H136" s="17"/>
    </row>
    <row r="137" spans="1:8" s="3" customFormat="1" ht="12" customHeight="1" x14ac:dyDescent="0.3">
      <c r="A137" s="3">
        <v>7239</v>
      </c>
      <c r="B137" s="10" t="s">
        <v>340</v>
      </c>
      <c r="C137" s="11"/>
      <c r="D137" s="11" t="s">
        <v>341</v>
      </c>
      <c r="E137" s="18" t="s">
        <v>303</v>
      </c>
      <c r="F137" s="15">
        <v>20</v>
      </c>
      <c r="G137" s="19">
        <v>0</v>
      </c>
      <c r="H137" s="15">
        <f>IF(E137 = CHAR(37), F137*G137/100,F137*G137)</f>
        <v>0</v>
      </c>
    </row>
    <row r="138" spans="1:8" s="3" customFormat="1" ht="12" customHeight="1" x14ac:dyDescent="0.3">
      <c r="B138" s="16"/>
      <c r="C138" s="17"/>
      <c r="D138" s="17"/>
      <c r="E138" s="17"/>
      <c r="F138" s="17"/>
      <c r="G138" s="17"/>
      <c r="H138" s="17"/>
    </row>
    <row r="139" spans="1:8" s="3" customFormat="1" ht="12" customHeight="1" x14ac:dyDescent="0.3">
      <c r="A139" s="3">
        <v>7240</v>
      </c>
      <c r="B139" s="10" t="s">
        <v>342</v>
      </c>
      <c r="C139" s="11"/>
      <c r="D139" s="11" t="s">
        <v>343</v>
      </c>
      <c r="E139" s="18" t="s">
        <v>303</v>
      </c>
      <c r="F139" s="15">
        <v>20</v>
      </c>
      <c r="G139" s="19">
        <v>0</v>
      </c>
      <c r="H139" s="15">
        <f>IF(E139 = CHAR(37), F139*G139/100,F139*G139)</f>
        <v>0</v>
      </c>
    </row>
    <row r="140" spans="1:8" s="3" customFormat="1" ht="12" customHeight="1" x14ac:dyDescent="0.3">
      <c r="B140" s="16"/>
      <c r="C140" s="17"/>
      <c r="D140" s="17"/>
      <c r="E140" s="17"/>
      <c r="F140" s="17"/>
      <c r="G140" s="17"/>
      <c r="H140" s="17"/>
    </row>
    <row r="141" spans="1:8" s="3" customFormat="1" ht="12" customHeight="1" x14ac:dyDescent="0.3">
      <c r="A141" s="3">
        <v>7241</v>
      </c>
      <c r="B141" s="10" t="s">
        <v>344</v>
      </c>
      <c r="C141" s="11"/>
      <c r="D141" s="11" t="s">
        <v>315</v>
      </c>
      <c r="E141" s="18" t="s">
        <v>303</v>
      </c>
      <c r="F141" s="15">
        <v>20</v>
      </c>
      <c r="G141" s="19">
        <v>0</v>
      </c>
      <c r="H141" s="15">
        <f>IF(E141 = CHAR(37), F141*G141/100,F141*G141)</f>
        <v>0</v>
      </c>
    </row>
    <row r="142" spans="1:8" s="3" customFormat="1" ht="12" customHeight="1" x14ac:dyDescent="0.3">
      <c r="B142" s="16"/>
      <c r="C142" s="17"/>
      <c r="D142" s="17"/>
      <c r="E142" s="17"/>
      <c r="F142" s="17"/>
      <c r="G142" s="17"/>
      <c r="H142" s="17"/>
    </row>
    <row r="143" spans="1:8" s="3" customFormat="1" ht="12" customHeight="1" x14ac:dyDescent="0.3">
      <c r="A143" s="3">
        <v>7242</v>
      </c>
      <c r="B143" s="10" t="s">
        <v>345</v>
      </c>
      <c r="C143" s="11"/>
      <c r="D143" s="11" t="s">
        <v>346</v>
      </c>
      <c r="E143" s="18" t="s">
        <v>303</v>
      </c>
      <c r="F143" s="15">
        <v>20</v>
      </c>
      <c r="G143" s="19">
        <v>0</v>
      </c>
      <c r="H143" s="15">
        <f>IF(E143 = CHAR(37), F143*G143/100,F143*G143)</f>
        <v>0</v>
      </c>
    </row>
    <row r="144" spans="1:8" s="4" customFormat="1" ht="20.100000000000001" customHeight="1" x14ac:dyDescent="0.3">
      <c r="B144" s="20" t="s">
        <v>78</v>
      </c>
      <c r="C144" s="21"/>
      <c r="D144" s="22"/>
      <c r="E144" s="23"/>
      <c r="F144" s="24"/>
      <c r="G144" s="24"/>
      <c r="H144" s="25">
        <f>SUM(H87:H143)</f>
        <v>0</v>
      </c>
    </row>
    <row r="145" spans="1:8" s="1" customFormat="1" ht="13.8" x14ac:dyDescent="0.3">
      <c r="B145" s="6" t="s">
        <v>229</v>
      </c>
    </row>
    <row r="146" spans="1:8" s="2" customFormat="1" ht="12" x14ac:dyDescent="0.3">
      <c r="H146" s="7" t="s">
        <v>295</v>
      </c>
    </row>
    <row r="147" spans="1:8" s="3" customFormat="1" ht="27.45" customHeight="1" x14ac:dyDescent="0.3">
      <c r="B147" s="8" t="s">
        <v>4</v>
      </c>
      <c r="C147" s="8" t="s">
        <v>5</v>
      </c>
      <c r="D147" s="8" t="s">
        <v>6</v>
      </c>
      <c r="E147" s="8" t="s">
        <v>7</v>
      </c>
      <c r="F147" s="8" t="s">
        <v>8</v>
      </c>
      <c r="G147" s="8" t="s">
        <v>9</v>
      </c>
      <c r="H147" s="9" t="s">
        <v>10</v>
      </c>
    </row>
    <row r="148" spans="1:8" s="4" customFormat="1" ht="20.100000000000001" customHeight="1" x14ac:dyDescent="0.3">
      <c r="B148" s="20" t="s">
        <v>79</v>
      </c>
      <c r="C148" s="21"/>
      <c r="D148" s="22"/>
      <c r="E148" s="23"/>
      <c r="F148" s="24"/>
      <c r="G148" s="24"/>
      <c r="H148" s="25">
        <f>H144</f>
        <v>0</v>
      </c>
    </row>
    <row r="149" spans="1:8" s="3" customFormat="1" ht="12" customHeight="1" x14ac:dyDescent="0.3">
      <c r="A149" s="3">
        <v>7243</v>
      </c>
      <c r="B149" s="10"/>
      <c r="C149" s="11"/>
      <c r="D149" s="27" t="s">
        <v>347</v>
      </c>
      <c r="E149" s="18"/>
      <c r="F149" s="15"/>
      <c r="G149" s="15"/>
      <c r="H149" s="15"/>
    </row>
    <row r="150" spans="1:8" s="3" customFormat="1" ht="12" customHeight="1" x14ac:dyDescent="0.3">
      <c r="B150" s="16"/>
      <c r="C150" s="17"/>
      <c r="D150" s="17"/>
      <c r="E150" s="17"/>
      <c r="F150" s="17"/>
      <c r="G150" s="17"/>
      <c r="H150" s="17"/>
    </row>
    <row r="151" spans="1:8" s="3" customFormat="1" ht="12" customHeight="1" x14ac:dyDescent="0.3">
      <c r="A151" s="3">
        <v>7245</v>
      </c>
      <c r="B151" s="10" t="s">
        <v>348</v>
      </c>
      <c r="C151" s="11"/>
      <c r="D151" s="11" t="s">
        <v>349</v>
      </c>
      <c r="E151" s="18" t="s">
        <v>303</v>
      </c>
      <c r="F151" s="15">
        <v>100</v>
      </c>
      <c r="G151" s="19">
        <v>0</v>
      </c>
      <c r="H151" s="15">
        <f>IF(E151 = CHAR(37), F151*G151/100,F151*G151)</f>
        <v>0</v>
      </c>
    </row>
    <row r="152" spans="1:8" s="3" customFormat="1" ht="12" customHeight="1" x14ac:dyDescent="0.3">
      <c r="B152" s="16"/>
      <c r="C152" s="17"/>
      <c r="D152" s="17"/>
      <c r="E152" s="17"/>
      <c r="F152" s="17"/>
      <c r="G152" s="17"/>
      <c r="H152" s="17"/>
    </row>
    <row r="153" spans="1:8" s="3" customFormat="1" ht="12" customHeight="1" x14ac:dyDescent="0.3">
      <c r="A153" s="3">
        <v>7246</v>
      </c>
      <c r="B153" s="10"/>
      <c r="C153" s="11"/>
      <c r="D153" s="27" t="s">
        <v>350</v>
      </c>
      <c r="E153" s="18"/>
      <c r="F153" s="15"/>
      <c r="G153" s="15"/>
      <c r="H153" s="15"/>
    </row>
    <row r="154" spans="1:8" s="3" customFormat="1" ht="12" customHeight="1" x14ac:dyDescent="0.3">
      <c r="B154" s="16"/>
      <c r="C154" s="17"/>
      <c r="D154" s="17"/>
      <c r="E154" s="17"/>
      <c r="F154" s="17"/>
      <c r="G154" s="17"/>
      <c r="H154" s="17"/>
    </row>
    <row r="155" spans="1:8" s="3" customFormat="1" ht="12" customHeight="1" x14ac:dyDescent="0.3">
      <c r="A155" s="3">
        <v>7247</v>
      </c>
      <c r="B155" s="10" t="s">
        <v>351</v>
      </c>
      <c r="C155" s="11"/>
      <c r="D155" s="11" t="s">
        <v>352</v>
      </c>
      <c r="E155" s="18" t="s">
        <v>303</v>
      </c>
      <c r="F155" s="15">
        <v>20</v>
      </c>
      <c r="G155" s="19">
        <v>0</v>
      </c>
      <c r="H155" s="15">
        <f>IF(E155 = CHAR(37), F155*G155/100,F155*G155)</f>
        <v>0</v>
      </c>
    </row>
    <row r="156" spans="1:8" s="3" customFormat="1" ht="12" customHeight="1" x14ac:dyDescent="0.3">
      <c r="B156" s="16"/>
      <c r="C156" s="17"/>
      <c r="D156" s="17"/>
      <c r="E156" s="17"/>
      <c r="F156" s="17"/>
      <c r="G156" s="17"/>
      <c r="H156" s="17"/>
    </row>
    <row r="157" spans="1:8" s="3" customFormat="1" ht="12" customHeight="1" x14ac:dyDescent="0.3">
      <c r="A157" s="3">
        <v>7249</v>
      </c>
      <c r="B157" s="10" t="s">
        <v>353</v>
      </c>
      <c r="C157" s="11"/>
      <c r="D157" s="11" t="s">
        <v>354</v>
      </c>
      <c r="E157" s="18" t="s">
        <v>303</v>
      </c>
      <c r="F157" s="15">
        <v>50</v>
      </c>
      <c r="G157" s="19">
        <v>0</v>
      </c>
      <c r="H157" s="15">
        <f>IF(E157 = CHAR(37), F157*G157/100,F157*G157)</f>
        <v>0</v>
      </c>
    </row>
    <row r="158" spans="1:8" s="3" customFormat="1" ht="12" customHeight="1" x14ac:dyDescent="0.3">
      <c r="B158" s="16"/>
      <c r="C158" s="17"/>
      <c r="D158" s="17"/>
      <c r="E158" s="17"/>
      <c r="F158" s="17"/>
      <c r="G158" s="17"/>
      <c r="H158" s="17"/>
    </row>
    <row r="159" spans="1:8" s="3" customFormat="1" ht="12" customHeight="1" x14ac:dyDescent="0.3">
      <c r="A159" s="3">
        <v>7250</v>
      </c>
      <c r="B159" s="10" t="s">
        <v>355</v>
      </c>
      <c r="C159" s="11"/>
      <c r="D159" s="11" t="s">
        <v>356</v>
      </c>
      <c r="E159" s="18" t="s">
        <v>303</v>
      </c>
      <c r="F159" s="15">
        <v>10</v>
      </c>
      <c r="G159" s="19">
        <v>0</v>
      </c>
      <c r="H159" s="15">
        <f>IF(E159 = CHAR(37), F159*G159/100,F159*G159)</f>
        <v>0</v>
      </c>
    </row>
    <row r="160" spans="1:8" s="3" customFormat="1" ht="12" customHeight="1" x14ac:dyDescent="0.3">
      <c r="B160" s="16"/>
      <c r="C160" s="17"/>
      <c r="D160" s="17"/>
      <c r="E160" s="17"/>
      <c r="F160" s="17"/>
      <c r="G160" s="17"/>
      <c r="H160" s="17"/>
    </row>
    <row r="161" spans="1:8" s="3" customFormat="1" ht="12" customHeight="1" x14ac:dyDescent="0.3">
      <c r="A161" s="3">
        <v>7251</v>
      </c>
      <c r="B161" s="10"/>
      <c r="C161" s="11"/>
      <c r="D161" s="27" t="s">
        <v>357</v>
      </c>
      <c r="E161" s="18"/>
      <c r="F161" s="15"/>
      <c r="G161" s="15"/>
      <c r="H161" s="15"/>
    </row>
    <row r="162" spans="1:8" s="3" customFormat="1" ht="12" customHeight="1" x14ac:dyDescent="0.3">
      <c r="B162" s="16"/>
      <c r="C162" s="17"/>
      <c r="D162" s="17"/>
      <c r="E162" s="17"/>
      <c r="F162" s="17"/>
      <c r="G162" s="17"/>
      <c r="H162" s="17"/>
    </row>
    <row r="163" spans="1:8" s="3" customFormat="1" ht="24" customHeight="1" x14ac:dyDescent="0.3">
      <c r="A163" s="3">
        <v>7252</v>
      </c>
      <c r="B163" s="10" t="s">
        <v>358</v>
      </c>
      <c r="C163" s="11"/>
      <c r="D163" s="11" t="s">
        <v>359</v>
      </c>
      <c r="E163" s="18" t="s">
        <v>303</v>
      </c>
      <c r="F163" s="15">
        <v>20</v>
      </c>
      <c r="G163" s="19">
        <v>0</v>
      </c>
      <c r="H163" s="15">
        <f>IF(E163 = CHAR(37), F163*G163/100,F163*G163)</f>
        <v>0</v>
      </c>
    </row>
    <row r="164" spans="1:8" s="3" customFormat="1" ht="12" customHeight="1" x14ac:dyDescent="0.3">
      <c r="B164" s="16"/>
      <c r="C164" s="17"/>
      <c r="D164" s="17"/>
      <c r="E164" s="17"/>
      <c r="F164" s="17"/>
      <c r="G164" s="17"/>
      <c r="H164" s="17"/>
    </row>
    <row r="165" spans="1:8" s="3" customFormat="1" ht="12" customHeight="1" x14ac:dyDescent="0.3">
      <c r="A165" s="3">
        <v>7253</v>
      </c>
      <c r="B165" s="10" t="s">
        <v>360</v>
      </c>
      <c r="C165" s="11"/>
      <c r="D165" s="11" t="s">
        <v>361</v>
      </c>
      <c r="E165" s="18" t="s">
        <v>303</v>
      </c>
      <c r="F165" s="15">
        <v>20</v>
      </c>
      <c r="G165" s="19">
        <v>0</v>
      </c>
      <c r="H165" s="15">
        <f>IF(E165 = CHAR(37), F165*G165/100,F165*G165)</f>
        <v>0</v>
      </c>
    </row>
    <row r="166" spans="1:8" s="3" customFormat="1" ht="12" customHeight="1" x14ac:dyDescent="0.3">
      <c r="B166" s="16"/>
      <c r="C166" s="17"/>
      <c r="D166" s="17"/>
      <c r="E166" s="17"/>
      <c r="F166" s="17"/>
      <c r="G166" s="17"/>
      <c r="H166" s="17"/>
    </row>
    <row r="167" spans="1:8" s="3" customFormat="1" ht="12" customHeight="1" x14ac:dyDescent="0.3">
      <c r="A167" s="3">
        <v>7254</v>
      </c>
      <c r="B167" s="10"/>
      <c r="C167" s="11"/>
      <c r="D167" s="27" t="s">
        <v>362</v>
      </c>
      <c r="E167" s="18"/>
      <c r="F167" s="15"/>
      <c r="G167" s="15"/>
      <c r="H167" s="15"/>
    </row>
    <row r="168" spans="1:8" s="3" customFormat="1" ht="12" customHeight="1" x14ac:dyDescent="0.3">
      <c r="B168" s="16"/>
      <c r="C168" s="17"/>
      <c r="D168" s="17"/>
      <c r="E168" s="17"/>
      <c r="F168" s="17"/>
      <c r="G168" s="17"/>
      <c r="H168" s="17"/>
    </row>
    <row r="169" spans="1:8" s="3" customFormat="1" ht="24" customHeight="1" x14ac:dyDescent="0.3">
      <c r="A169" s="3">
        <v>7255</v>
      </c>
      <c r="B169" s="10" t="s">
        <v>363</v>
      </c>
      <c r="C169" s="11"/>
      <c r="D169" s="11" t="s">
        <v>364</v>
      </c>
      <c r="E169" s="18" t="s">
        <v>303</v>
      </c>
      <c r="F169" s="15">
        <v>30</v>
      </c>
      <c r="G169" s="19">
        <v>0</v>
      </c>
      <c r="H169" s="15">
        <f>IF(E169 = CHAR(37), F169*G169/100,F169*G169)</f>
        <v>0</v>
      </c>
    </row>
    <row r="170" spans="1:8" s="3" customFormat="1" ht="12" customHeight="1" x14ac:dyDescent="0.3">
      <c r="B170" s="16"/>
      <c r="C170" s="17"/>
      <c r="D170" s="17"/>
      <c r="E170" s="17"/>
      <c r="F170" s="17"/>
      <c r="G170" s="17"/>
      <c r="H170" s="17"/>
    </row>
    <row r="171" spans="1:8" s="3" customFormat="1" ht="12" customHeight="1" x14ac:dyDescent="0.3">
      <c r="A171" s="3">
        <v>7257</v>
      </c>
      <c r="B171" s="10" t="s">
        <v>365</v>
      </c>
      <c r="C171" s="11"/>
      <c r="D171" s="11" t="s">
        <v>366</v>
      </c>
      <c r="E171" s="18" t="s">
        <v>367</v>
      </c>
      <c r="F171" s="15">
        <v>5</v>
      </c>
      <c r="G171" s="19">
        <v>0</v>
      </c>
      <c r="H171" s="15">
        <f>IF(E171 = CHAR(37), F171*G171/100,F171*G171)</f>
        <v>0</v>
      </c>
    </row>
    <row r="172" spans="1:8" s="3" customFormat="1" ht="12" customHeight="1" x14ac:dyDescent="0.3">
      <c r="B172" s="16"/>
      <c r="C172" s="17"/>
      <c r="D172" s="17"/>
      <c r="E172" s="17"/>
      <c r="F172" s="17"/>
      <c r="G172" s="17"/>
      <c r="H172" s="17"/>
    </row>
    <row r="173" spans="1:8" s="3" customFormat="1" ht="12" customHeight="1" x14ac:dyDescent="0.3">
      <c r="A173" s="3">
        <v>7258</v>
      </c>
      <c r="B173" s="10" t="s">
        <v>368</v>
      </c>
      <c r="C173" s="11"/>
      <c r="D173" s="11" t="s">
        <v>369</v>
      </c>
      <c r="E173" s="18" t="s">
        <v>367</v>
      </c>
      <c r="F173" s="15">
        <v>5</v>
      </c>
      <c r="G173" s="19">
        <v>0</v>
      </c>
      <c r="H173" s="15">
        <f>IF(E173 = CHAR(37), F173*G173/100,F173*G173)</f>
        <v>0</v>
      </c>
    </row>
    <row r="174" spans="1:8" s="3" customFormat="1" ht="12" customHeight="1" x14ac:dyDescent="0.3">
      <c r="B174" s="16"/>
      <c r="C174" s="17"/>
      <c r="D174" s="17"/>
      <c r="E174" s="17"/>
      <c r="F174" s="17"/>
      <c r="G174" s="17"/>
      <c r="H174" s="17"/>
    </row>
    <row r="175" spans="1:8" s="3" customFormat="1" ht="12" customHeight="1" x14ac:dyDescent="0.3">
      <c r="A175" s="3">
        <v>7259</v>
      </c>
      <c r="B175" s="10" t="s">
        <v>370</v>
      </c>
      <c r="C175" s="11"/>
      <c r="D175" s="11" t="s">
        <v>371</v>
      </c>
      <c r="E175" s="18" t="s">
        <v>367</v>
      </c>
      <c r="F175" s="15">
        <v>5</v>
      </c>
      <c r="G175" s="19">
        <v>0</v>
      </c>
      <c r="H175" s="15">
        <f>IF(E175 = CHAR(37), F175*G175/100,F175*G175)</f>
        <v>0</v>
      </c>
    </row>
    <row r="176" spans="1:8" s="3" customFormat="1" ht="12" customHeight="1" x14ac:dyDescent="0.3">
      <c r="B176" s="16"/>
      <c r="C176" s="17"/>
      <c r="D176" s="17"/>
      <c r="E176" s="17"/>
      <c r="F176" s="17"/>
      <c r="G176" s="17"/>
      <c r="H176" s="17"/>
    </row>
    <row r="177" spans="1:8" s="3" customFormat="1" ht="12" customHeight="1" x14ac:dyDescent="0.3">
      <c r="A177" s="3">
        <v>7260</v>
      </c>
      <c r="B177" s="10" t="s">
        <v>372</v>
      </c>
      <c r="C177" s="11"/>
      <c r="D177" s="11" t="s">
        <v>373</v>
      </c>
      <c r="E177" s="18" t="s">
        <v>367</v>
      </c>
      <c r="F177" s="15">
        <v>5</v>
      </c>
      <c r="G177" s="19">
        <v>0</v>
      </c>
      <c r="H177" s="15">
        <f>IF(E177 = CHAR(37), F177*G177/100,F177*G177)</f>
        <v>0</v>
      </c>
    </row>
    <row r="178" spans="1:8" s="3" customFormat="1" ht="12" customHeight="1" x14ac:dyDescent="0.3">
      <c r="B178" s="16"/>
      <c r="C178" s="17"/>
      <c r="D178" s="17"/>
      <c r="E178" s="17"/>
      <c r="F178" s="17"/>
      <c r="G178" s="17"/>
      <c r="H178" s="17"/>
    </row>
    <row r="179" spans="1:8" s="3" customFormat="1" ht="24" customHeight="1" x14ac:dyDescent="0.3">
      <c r="A179" s="3">
        <v>7261</v>
      </c>
      <c r="B179" s="10" t="s">
        <v>374</v>
      </c>
      <c r="C179" s="11"/>
      <c r="D179" s="11" t="s">
        <v>375</v>
      </c>
      <c r="E179" s="18" t="s">
        <v>303</v>
      </c>
      <c r="F179" s="15">
        <v>10</v>
      </c>
      <c r="G179" s="19">
        <v>0</v>
      </c>
      <c r="H179" s="15">
        <f>IF(E179 = CHAR(37), F179*G179/100,F179*G179)</f>
        <v>0</v>
      </c>
    </row>
    <row r="180" spans="1:8" s="3" customFormat="1" ht="12" customHeight="1" x14ac:dyDescent="0.3">
      <c r="B180" s="16"/>
      <c r="C180" s="17"/>
      <c r="D180" s="17"/>
      <c r="E180" s="17"/>
      <c r="F180" s="17"/>
      <c r="G180" s="17"/>
      <c r="H180" s="17"/>
    </row>
    <row r="181" spans="1:8" s="3" customFormat="1" ht="12" customHeight="1" x14ac:dyDescent="0.3">
      <c r="A181" s="3">
        <v>7262</v>
      </c>
      <c r="B181" s="10" t="s">
        <v>376</v>
      </c>
      <c r="C181" s="11"/>
      <c r="D181" s="11" t="s">
        <v>377</v>
      </c>
      <c r="E181" s="18" t="s">
        <v>378</v>
      </c>
      <c r="F181" s="15">
        <v>200</v>
      </c>
      <c r="G181" s="19">
        <v>0</v>
      </c>
      <c r="H181" s="15">
        <f>IF(E181 = CHAR(37), F181*G181/100,F181*G181)</f>
        <v>0</v>
      </c>
    </row>
    <row r="182" spans="1:8" s="3" customFormat="1" ht="12" customHeight="1" x14ac:dyDescent="0.3">
      <c r="B182" s="16"/>
      <c r="C182" s="17"/>
      <c r="D182" s="17"/>
      <c r="E182" s="17"/>
      <c r="F182" s="17"/>
      <c r="G182" s="17"/>
      <c r="H182" s="17"/>
    </row>
    <row r="183" spans="1:8" s="3" customFormat="1" ht="12" customHeight="1" x14ac:dyDescent="0.3">
      <c r="A183" s="3">
        <v>7263</v>
      </c>
      <c r="B183" s="10" t="s">
        <v>379</v>
      </c>
      <c r="C183" s="11"/>
      <c r="D183" s="11" t="s">
        <v>380</v>
      </c>
      <c r="E183" s="18" t="s">
        <v>303</v>
      </c>
      <c r="F183" s="15">
        <v>10</v>
      </c>
      <c r="G183" s="19">
        <v>0</v>
      </c>
      <c r="H183" s="15">
        <f>IF(E183 = CHAR(37), F183*G183/100,F183*G183)</f>
        <v>0</v>
      </c>
    </row>
    <row r="184" spans="1:8" s="3" customFormat="1" ht="12" customHeight="1" x14ac:dyDescent="0.3">
      <c r="B184" s="16"/>
      <c r="C184" s="17"/>
      <c r="D184" s="17"/>
      <c r="E184" s="17"/>
      <c r="F184" s="17"/>
      <c r="G184" s="17"/>
      <c r="H184" s="17"/>
    </row>
    <row r="185" spans="1:8" s="3" customFormat="1" ht="12" customHeight="1" x14ac:dyDescent="0.3">
      <c r="A185" s="3">
        <v>7212</v>
      </c>
      <c r="B185" s="10" t="s">
        <v>381</v>
      </c>
      <c r="C185" s="11"/>
      <c r="D185" s="11" t="s">
        <v>382</v>
      </c>
      <c r="E185" s="18" t="s">
        <v>303</v>
      </c>
      <c r="F185" s="15">
        <v>10</v>
      </c>
      <c r="G185" s="19">
        <v>0</v>
      </c>
      <c r="H185" s="15">
        <f>IF(E185 = CHAR(37), F185*G185/100,F185*G185)</f>
        <v>0</v>
      </c>
    </row>
    <row r="186" spans="1:8" s="3" customFormat="1" ht="12" customHeight="1" x14ac:dyDescent="0.3">
      <c r="B186" s="16"/>
      <c r="C186" s="17"/>
      <c r="D186" s="17"/>
      <c r="E186" s="17"/>
      <c r="F186" s="17"/>
      <c r="G186" s="17"/>
      <c r="H186" s="17"/>
    </row>
    <row r="187" spans="1:8" s="3" customFormat="1" ht="12" customHeight="1" x14ac:dyDescent="0.3">
      <c r="A187" s="3">
        <v>7213</v>
      </c>
      <c r="B187" s="10" t="s">
        <v>383</v>
      </c>
      <c r="C187" s="11"/>
      <c r="D187" s="12" t="s">
        <v>384</v>
      </c>
      <c r="E187" s="18"/>
      <c r="F187" s="15"/>
      <c r="G187" s="15"/>
      <c r="H187" s="15"/>
    </row>
    <row r="188" spans="1:8" s="3" customFormat="1" ht="12" customHeight="1" x14ac:dyDescent="0.3">
      <c r="B188" s="16"/>
      <c r="C188" s="17"/>
      <c r="D188" s="17"/>
      <c r="E188" s="17"/>
      <c r="F188" s="17"/>
      <c r="G188" s="17"/>
      <c r="H188" s="17"/>
    </row>
    <row r="189" spans="1:8" s="3" customFormat="1" ht="12" customHeight="1" x14ac:dyDescent="0.3">
      <c r="A189" s="3">
        <v>7264</v>
      </c>
      <c r="B189" s="10" t="s">
        <v>385</v>
      </c>
      <c r="C189" s="11"/>
      <c r="D189" s="11" t="s">
        <v>386</v>
      </c>
      <c r="E189" s="18" t="s">
        <v>176</v>
      </c>
      <c r="F189" s="15">
        <v>100</v>
      </c>
      <c r="G189" s="19">
        <v>0</v>
      </c>
      <c r="H189" s="15">
        <f>IF(E189 = CHAR(37), F189*G189/100,F189*G189)</f>
        <v>0</v>
      </c>
    </row>
    <row r="190" spans="1:8" s="3" customFormat="1" ht="12" customHeight="1" x14ac:dyDescent="0.3">
      <c r="B190" s="16"/>
      <c r="C190" s="17"/>
      <c r="D190" s="17"/>
      <c r="E190" s="17"/>
      <c r="F190" s="17"/>
      <c r="G190" s="17"/>
      <c r="H190" s="17"/>
    </row>
    <row r="191" spans="1:8" s="3" customFormat="1" ht="12" customHeight="1" x14ac:dyDescent="0.3">
      <c r="A191" s="3">
        <v>7931</v>
      </c>
      <c r="B191" s="10" t="s">
        <v>387</v>
      </c>
      <c r="C191" s="11"/>
      <c r="D191" s="11" t="s">
        <v>388</v>
      </c>
      <c r="E191" s="18" t="s">
        <v>176</v>
      </c>
      <c r="F191" s="15">
        <v>50</v>
      </c>
      <c r="G191" s="19">
        <v>0</v>
      </c>
      <c r="H191" s="15">
        <f>IF(E191 = CHAR(37), F191*G191/100,F191*G191)</f>
        <v>0</v>
      </c>
    </row>
    <row r="192" spans="1:8" s="3" customFormat="1" ht="12" customHeight="1" x14ac:dyDescent="0.3">
      <c r="B192" s="16"/>
      <c r="C192" s="17"/>
      <c r="D192" s="17"/>
      <c r="E192" s="17"/>
      <c r="F192" s="17"/>
      <c r="G192" s="17"/>
      <c r="H192" s="17"/>
    </row>
    <row r="193" spans="1:8" s="3" customFormat="1" ht="12" customHeight="1" x14ac:dyDescent="0.3">
      <c r="A193" s="3">
        <v>7265</v>
      </c>
      <c r="B193" s="10" t="s">
        <v>389</v>
      </c>
      <c r="C193" s="11"/>
      <c r="D193" s="11" t="s">
        <v>390</v>
      </c>
      <c r="E193" s="18" t="s">
        <v>68</v>
      </c>
      <c r="F193" s="15">
        <v>30</v>
      </c>
      <c r="G193" s="19">
        <v>0</v>
      </c>
      <c r="H193" s="15">
        <f>IF(E193 = CHAR(37), F193*G193/100,F193*G193)</f>
        <v>0</v>
      </c>
    </row>
    <row r="194" spans="1:8" s="3" customFormat="1" ht="12" customHeight="1" x14ac:dyDescent="0.3">
      <c r="B194" s="16"/>
      <c r="C194" s="17"/>
      <c r="D194" s="17"/>
      <c r="E194" s="17"/>
      <c r="F194" s="17"/>
      <c r="G194" s="17"/>
      <c r="H194" s="17"/>
    </row>
    <row r="195" spans="1:8" s="3" customFormat="1" ht="12" customHeight="1" x14ac:dyDescent="0.3">
      <c r="A195" s="3">
        <v>7266</v>
      </c>
      <c r="B195" s="10" t="s">
        <v>391</v>
      </c>
      <c r="C195" s="11"/>
      <c r="D195" s="11" t="s">
        <v>392</v>
      </c>
      <c r="E195" s="18" t="s">
        <v>176</v>
      </c>
      <c r="F195" s="15">
        <v>10</v>
      </c>
      <c r="G195" s="19">
        <v>0</v>
      </c>
      <c r="H195" s="15">
        <f>IF(E195 = CHAR(37), F195*G195/100,F195*G195)</f>
        <v>0</v>
      </c>
    </row>
    <row r="196" spans="1:8" s="3" customFormat="1" ht="12" customHeight="1" x14ac:dyDescent="0.3">
      <c r="B196" s="16"/>
      <c r="C196" s="17"/>
      <c r="D196" s="17"/>
      <c r="E196" s="17"/>
      <c r="F196" s="17"/>
      <c r="G196" s="17"/>
      <c r="H196" s="17"/>
    </row>
    <row r="197" spans="1:8" s="3" customFormat="1" ht="12" customHeight="1" x14ac:dyDescent="0.3">
      <c r="A197" s="3">
        <v>7267</v>
      </c>
      <c r="B197" s="10" t="s">
        <v>393</v>
      </c>
      <c r="C197" s="11"/>
      <c r="D197" s="11" t="s">
        <v>394</v>
      </c>
      <c r="E197" s="18" t="s">
        <v>176</v>
      </c>
      <c r="F197" s="15">
        <v>20</v>
      </c>
      <c r="G197" s="19">
        <v>0</v>
      </c>
      <c r="H197" s="15">
        <f>IF(E197 = CHAR(37), F197*G197/100,F197*G197)</f>
        <v>0</v>
      </c>
    </row>
    <row r="198" spans="1:8" s="3" customFormat="1" ht="12" customHeight="1" x14ac:dyDescent="0.3">
      <c r="B198" s="16"/>
      <c r="C198" s="17"/>
      <c r="D198" s="17"/>
      <c r="E198" s="17"/>
      <c r="F198" s="17"/>
      <c r="G198" s="17"/>
      <c r="H198" s="17"/>
    </row>
    <row r="199" spans="1:8" s="3" customFormat="1" ht="12" customHeight="1" x14ac:dyDescent="0.3">
      <c r="A199" s="3">
        <v>7268</v>
      </c>
      <c r="B199" s="10" t="s">
        <v>395</v>
      </c>
      <c r="C199" s="11"/>
      <c r="D199" s="11" t="s">
        <v>396</v>
      </c>
      <c r="E199" s="18" t="s">
        <v>176</v>
      </c>
      <c r="F199" s="15">
        <v>20</v>
      </c>
      <c r="G199" s="19">
        <v>0</v>
      </c>
      <c r="H199" s="15">
        <f>IF(E199 = CHAR(37), F199*G199/100,F199*G199)</f>
        <v>0</v>
      </c>
    </row>
    <row r="200" spans="1:8" s="3" customFormat="1" ht="12" customHeight="1" x14ac:dyDescent="0.3">
      <c r="B200" s="16"/>
      <c r="C200" s="17"/>
      <c r="D200" s="17"/>
      <c r="E200" s="17"/>
      <c r="F200" s="17"/>
      <c r="G200" s="17"/>
      <c r="H200" s="17"/>
    </row>
    <row r="201" spans="1:8" s="3" customFormat="1" ht="12" customHeight="1" x14ac:dyDescent="0.3">
      <c r="A201" s="3">
        <v>7932</v>
      </c>
      <c r="B201" s="10" t="s">
        <v>397</v>
      </c>
      <c r="C201" s="11"/>
      <c r="D201" s="11" t="s">
        <v>398</v>
      </c>
      <c r="E201" s="18" t="s">
        <v>176</v>
      </c>
      <c r="F201" s="15">
        <v>20</v>
      </c>
      <c r="G201" s="19">
        <v>0</v>
      </c>
      <c r="H201" s="15">
        <f>IF(E201 = CHAR(37), F201*G201/100,F201*G201)</f>
        <v>0</v>
      </c>
    </row>
    <row r="202" spans="1:8" s="3" customFormat="1" ht="12" customHeight="1" x14ac:dyDescent="0.3">
      <c r="B202" s="16"/>
      <c r="C202" s="17"/>
      <c r="D202" s="17"/>
      <c r="E202" s="17"/>
      <c r="F202" s="17"/>
      <c r="G202" s="17"/>
      <c r="H202" s="17"/>
    </row>
    <row r="203" spans="1:8" s="3" customFormat="1" ht="24" customHeight="1" x14ac:dyDescent="0.3">
      <c r="A203" s="3">
        <v>8245</v>
      </c>
      <c r="B203" s="10" t="s">
        <v>399</v>
      </c>
      <c r="C203" s="11"/>
      <c r="D203" s="11" t="s">
        <v>400</v>
      </c>
      <c r="E203" s="18" t="s">
        <v>236</v>
      </c>
      <c r="F203" s="15">
        <v>1</v>
      </c>
      <c r="G203" s="36">
        <v>50000</v>
      </c>
      <c r="H203" s="15">
        <v>50000</v>
      </c>
    </row>
    <row r="204" spans="1:8" s="4" customFormat="1" ht="20.100000000000001" customHeight="1" x14ac:dyDescent="0.3">
      <c r="B204" s="20" t="s">
        <v>78</v>
      </c>
      <c r="C204" s="21"/>
      <c r="D204" s="22"/>
      <c r="E204" s="23"/>
      <c r="F204" s="24"/>
      <c r="G204" s="24"/>
      <c r="H204" s="25">
        <f>SUM(H148:H203)</f>
        <v>50000</v>
      </c>
    </row>
    <row r="205" spans="1:8" s="1" customFormat="1" ht="13.8" x14ac:dyDescent="0.3">
      <c r="B205" s="6" t="s">
        <v>229</v>
      </c>
    </row>
    <row r="206" spans="1:8" s="2" customFormat="1" ht="12" x14ac:dyDescent="0.3">
      <c r="H206" s="7" t="s">
        <v>295</v>
      </c>
    </row>
    <row r="207" spans="1:8" s="3" customFormat="1" ht="27.45" customHeight="1" x14ac:dyDescent="0.3">
      <c r="B207" s="8" t="s">
        <v>4</v>
      </c>
      <c r="C207" s="8" t="s">
        <v>5</v>
      </c>
      <c r="D207" s="8" t="s">
        <v>6</v>
      </c>
      <c r="E207" s="8" t="s">
        <v>7</v>
      </c>
      <c r="F207" s="8" t="s">
        <v>8</v>
      </c>
      <c r="G207" s="8" t="s">
        <v>9</v>
      </c>
      <c r="H207" s="9" t="s">
        <v>10</v>
      </c>
    </row>
    <row r="208" spans="1:8" s="4" customFormat="1" ht="20.100000000000001" customHeight="1" x14ac:dyDescent="0.3">
      <c r="B208" s="20" t="s">
        <v>79</v>
      </c>
      <c r="C208" s="21"/>
      <c r="D208" s="22"/>
      <c r="E208" s="23"/>
      <c r="F208" s="24"/>
      <c r="G208" s="24"/>
      <c r="H208" s="25">
        <f>H204</f>
        <v>50000</v>
      </c>
    </row>
    <row r="209" spans="1:8" s="3" customFormat="1" ht="24" customHeight="1" x14ac:dyDescent="0.3">
      <c r="A209" s="3">
        <v>7269</v>
      </c>
      <c r="B209" s="10"/>
      <c r="C209" s="11"/>
      <c r="D209" s="27" t="s">
        <v>401</v>
      </c>
      <c r="E209" s="18"/>
      <c r="F209" s="15"/>
      <c r="G209" s="15"/>
      <c r="H209" s="15"/>
    </row>
    <row r="210" spans="1:8" s="3" customFormat="1" ht="12" customHeight="1" x14ac:dyDescent="0.3">
      <c r="B210" s="16"/>
      <c r="C210" s="17"/>
      <c r="D210" s="17"/>
      <c r="E210" s="17"/>
      <c r="F210" s="17"/>
      <c r="G210" s="17"/>
      <c r="H210" s="17"/>
    </row>
    <row r="211" spans="1:8" s="3" customFormat="1" ht="12" customHeight="1" x14ac:dyDescent="0.3">
      <c r="A211" s="3">
        <v>7270</v>
      </c>
      <c r="B211" s="10"/>
      <c r="C211" s="11"/>
      <c r="D211" s="37" t="s">
        <v>93</v>
      </c>
      <c r="E211" s="18"/>
      <c r="F211" s="15"/>
      <c r="G211" s="15"/>
      <c r="H211" s="15"/>
    </row>
    <row r="212" spans="1:8" s="3" customFormat="1" ht="12" customHeight="1" x14ac:dyDescent="0.3">
      <c r="B212" s="16"/>
      <c r="C212" s="17"/>
      <c r="D212" s="17"/>
      <c r="E212" s="17"/>
      <c r="F212" s="17"/>
      <c r="G212" s="17"/>
      <c r="H212" s="17"/>
    </row>
    <row r="213" spans="1:8" s="3" customFormat="1" ht="12" customHeight="1" x14ac:dyDescent="0.3">
      <c r="A213" s="3">
        <v>7271</v>
      </c>
      <c r="B213" s="10"/>
      <c r="C213" s="11"/>
      <c r="D213" s="37" t="s">
        <v>95</v>
      </c>
      <c r="E213" s="18"/>
      <c r="F213" s="15"/>
      <c r="G213" s="15"/>
      <c r="H213" s="15"/>
    </row>
    <row r="214" spans="1:8" s="3" customFormat="1" ht="12" customHeight="1" x14ac:dyDescent="0.3">
      <c r="B214" s="16"/>
      <c r="C214" s="17"/>
      <c r="D214" s="17"/>
      <c r="E214" s="17"/>
      <c r="F214" s="17"/>
      <c r="G214" s="17"/>
      <c r="H214" s="17"/>
    </row>
    <row r="215" spans="1:8" s="3" customFormat="1" ht="12" customHeight="1" x14ac:dyDescent="0.3">
      <c r="A215" s="3">
        <v>7272</v>
      </c>
      <c r="B215" s="10"/>
      <c r="C215" s="11"/>
      <c r="D215" s="37" t="s">
        <v>97</v>
      </c>
      <c r="E215" s="18"/>
      <c r="F215" s="15"/>
      <c r="G215" s="15"/>
      <c r="H215" s="15"/>
    </row>
    <row r="216" spans="1:8" s="3" customFormat="1" ht="12" customHeight="1" x14ac:dyDescent="0.3">
      <c r="B216" s="16"/>
      <c r="C216" s="17"/>
      <c r="D216" s="17"/>
      <c r="E216" s="17"/>
      <c r="F216" s="17"/>
      <c r="G216" s="17"/>
      <c r="H216" s="17"/>
    </row>
    <row r="217" spans="1:8" s="3" customFormat="1" ht="12" customHeight="1" x14ac:dyDescent="0.3">
      <c r="B217" s="16"/>
      <c r="C217" s="17"/>
      <c r="D217" s="17"/>
      <c r="E217" s="17"/>
      <c r="F217" s="17"/>
      <c r="G217" s="17"/>
      <c r="H217" s="17"/>
    </row>
    <row r="218" spans="1:8" s="3" customFormat="1" ht="12" customHeight="1" x14ac:dyDescent="0.3">
      <c r="B218" s="16"/>
      <c r="C218" s="17"/>
      <c r="D218" s="17"/>
      <c r="E218" s="17"/>
      <c r="F218" s="17"/>
      <c r="G218" s="17"/>
      <c r="H218" s="17"/>
    </row>
    <row r="219" spans="1:8" s="3" customFormat="1" ht="12" customHeight="1" x14ac:dyDescent="0.3">
      <c r="B219" s="16"/>
      <c r="C219" s="17"/>
      <c r="D219" s="17"/>
      <c r="E219" s="17"/>
      <c r="F219" s="17"/>
      <c r="G219" s="17"/>
      <c r="H219" s="17"/>
    </row>
    <row r="220" spans="1:8" s="3" customFormat="1" ht="12" customHeight="1" x14ac:dyDescent="0.3">
      <c r="B220" s="16"/>
      <c r="C220" s="17"/>
      <c r="D220" s="17"/>
      <c r="E220" s="17"/>
      <c r="F220" s="17"/>
      <c r="G220" s="17"/>
      <c r="H220" s="17"/>
    </row>
    <row r="221" spans="1:8" s="3" customFormat="1" ht="12" customHeight="1" x14ac:dyDescent="0.3">
      <c r="B221" s="16"/>
      <c r="C221" s="17"/>
      <c r="D221" s="17"/>
      <c r="E221" s="17"/>
      <c r="F221" s="17"/>
      <c r="G221" s="17"/>
      <c r="H221" s="17"/>
    </row>
    <row r="222" spans="1:8" s="3" customFormat="1" ht="12" customHeight="1" x14ac:dyDescent="0.3">
      <c r="B222" s="16"/>
      <c r="C222" s="17"/>
      <c r="D222" s="17"/>
      <c r="E222" s="17"/>
      <c r="F222" s="17"/>
      <c r="G222" s="17"/>
      <c r="H222" s="17"/>
    </row>
    <row r="223" spans="1:8" s="3" customFormat="1" ht="12" customHeight="1" x14ac:dyDescent="0.3">
      <c r="B223" s="16"/>
      <c r="C223" s="17"/>
      <c r="D223" s="17"/>
      <c r="E223" s="17"/>
      <c r="F223" s="17"/>
      <c r="G223" s="17"/>
      <c r="H223" s="17"/>
    </row>
    <row r="224" spans="1:8" s="3" customFormat="1" ht="12" customHeight="1" x14ac:dyDescent="0.3">
      <c r="B224" s="16"/>
      <c r="C224" s="17"/>
      <c r="D224" s="17"/>
      <c r="E224" s="17"/>
      <c r="F224" s="17"/>
      <c r="G224" s="17"/>
      <c r="H224" s="17"/>
    </row>
    <row r="225" spans="2:8" s="3" customFormat="1" ht="12" customHeight="1" x14ac:dyDescent="0.3">
      <c r="B225" s="16"/>
      <c r="C225" s="17"/>
      <c r="D225" s="17"/>
      <c r="E225" s="17"/>
      <c r="F225" s="17"/>
      <c r="G225" s="17"/>
      <c r="H225" s="17"/>
    </row>
    <row r="226" spans="2:8" s="3" customFormat="1" ht="12" customHeight="1" x14ac:dyDescent="0.3">
      <c r="B226" s="16"/>
      <c r="C226" s="17"/>
      <c r="D226" s="17"/>
      <c r="E226" s="17"/>
      <c r="F226" s="17"/>
      <c r="G226" s="17"/>
      <c r="H226" s="17"/>
    </row>
    <row r="227" spans="2:8" s="3" customFormat="1" ht="12" customHeight="1" x14ac:dyDescent="0.3">
      <c r="B227" s="16"/>
      <c r="C227" s="17"/>
      <c r="D227" s="17"/>
      <c r="E227" s="17"/>
      <c r="F227" s="17"/>
      <c r="G227" s="17"/>
      <c r="H227" s="17"/>
    </row>
    <row r="228" spans="2:8" s="3" customFormat="1" ht="12" customHeight="1" x14ac:dyDescent="0.3">
      <c r="B228" s="16"/>
      <c r="C228" s="17"/>
      <c r="D228" s="17"/>
      <c r="E228" s="17"/>
      <c r="F228" s="17"/>
      <c r="G228" s="17"/>
      <c r="H228" s="17"/>
    </row>
    <row r="229" spans="2:8" s="3" customFormat="1" ht="12" customHeight="1" x14ac:dyDescent="0.3">
      <c r="B229" s="16"/>
      <c r="C229" s="17"/>
      <c r="D229" s="17"/>
      <c r="E229" s="17"/>
      <c r="F229" s="17"/>
      <c r="G229" s="17"/>
      <c r="H229" s="17"/>
    </row>
    <row r="230" spans="2:8" s="3" customFormat="1" ht="12" customHeight="1" x14ac:dyDescent="0.3">
      <c r="B230" s="16"/>
      <c r="C230" s="17"/>
      <c r="D230" s="17"/>
      <c r="E230" s="17"/>
      <c r="F230" s="17"/>
      <c r="G230" s="17"/>
      <c r="H230" s="17"/>
    </row>
    <row r="231" spans="2:8" s="3" customFormat="1" ht="12" customHeight="1" x14ac:dyDescent="0.3">
      <c r="B231" s="16"/>
      <c r="C231" s="17"/>
      <c r="D231" s="17"/>
      <c r="E231" s="17"/>
      <c r="F231" s="17"/>
      <c r="G231" s="17"/>
      <c r="H231" s="17"/>
    </row>
    <row r="232" spans="2:8" s="3" customFormat="1" ht="12" customHeight="1" x14ac:dyDescent="0.3">
      <c r="B232" s="16"/>
      <c r="C232" s="17"/>
      <c r="D232" s="17"/>
      <c r="E232" s="17"/>
      <c r="F232" s="17"/>
      <c r="G232" s="17"/>
      <c r="H232" s="17"/>
    </row>
    <row r="233" spans="2:8" s="3" customFormat="1" ht="12" customHeight="1" x14ac:dyDescent="0.3">
      <c r="B233" s="16"/>
      <c r="C233" s="17"/>
      <c r="D233" s="17"/>
      <c r="E233" s="17"/>
      <c r="F233" s="17"/>
      <c r="G233" s="17"/>
      <c r="H233" s="17"/>
    </row>
    <row r="234" spans="2:8" s="3" customFormat="1" ht="12" customHeight="1" x14ac:dyDescent="0.3">
      <c r="B234" s="16"/>
      <c r="C234" s="17"/>
      <c r="D234" s="17"/>
      <c r="E234" s="17"/>
      <c r="F234" s="17"/>
      <c r="G234" s="17"/>
      <c r="H234" s="17"/>
    </row>
    <row r="235" spans="2:8" s="3" customFormat="1" ht="12" customHeight="1" x14ac:dyDescent="0.3">
      <c r="B235" s="16"/>
      <c r="C235" s="17"/>
      <c r="D235" s="17"/>
      <c r="E235" s="17"/>
      <c r="F235" s="17"/>
      <c r="G235" s="17"/>
      <c r="H235" s="17"/>
    </row>
    <row r="236" spans="2:8" s="3" customFormat="1" ht="12" customHeight="1" x14ac:dyDescent="0.3">
      <c r="B236" s="16"/>
      <c r="C236" s="17"/>
      <c r="D236" s="17"/>
      <c r="E236" s="17"/>
      <c r="F236" s="17"/>
      <c r="G236" s="17"/>
      <c r="H236" s="17"/>
    </row>
    <row r="237" spans="2:8" s="3" customFormat="1" ht="12" customHeight="1" x14ac:dyDescent="0.3">
      <c r="B237" s="16"/>
      <c r="C237" s="17"/>
      <c r="D237" s="17"/>
      <c r="E237" s="17"/>
      <c r="F237" s="17"/>
      <c r="G237" s="17"/>
      <c r="H237" s="17"/>
    </row>
    <row r="238" spans="2:8" s="3" customFormat="1" ht="12" customHeight="1" x14ac:dyDescent="0.3">
      <c r="B238" s="16"/>
      <c r="C238" s="17"/>
      <c r="D238" s="17"/>
      <c r="E238" s="17"/>
      <c r="F238" s="17"/>
      <c r="G238" s="17"/>
      <c r="H238" s="17"/>
    </row>
    <row r="239" spans="2:8" s="3" customFormat="1" ht="12" customHeight="1" x14ac:dyDescent="0.3">
      <c r="B239" s="16"/>
      <c r="C239" s="17"/>
      <c r="D239" s="17"/>
      <c r="E239" s="17"/>
      <c r="F239" s="17"/>
      <c r="G239" s="17"/>
      <c r="H239" s="17"/>
    </row>
    <row r="240" spans="2:8" s="3" customFormat="1" ht="12" customHeight="1" x14ac:dyDescent="0.3">
      <c r="B240" s="16"/>
      <c r="C240" s="17"/>
      <c r="D240" s="17"/>
      <c r="E240" s="17"/>
      <c r="F240" s="17"/>
      <c r="G240" s="17"/>
      <c r="H240" s="17"/>
    </row>
    <row r="241" spans="2:8" s="3" customFormat="1" ht="12" customHeight="1" x14ac:dyDescent="0.3">
      <c r="B241" s="16"/>
      <c r="C241" s="17"/>
      <c r="D241" s="17"/>
      <c r="E241" s="17"/>
      <c r="F241" s="17"/>
      <c r="G241" s="17"/>
      <c r="H241" s="17"/>
    </row>
    <row r="242" spans="2:8" s="3" customFormat="1" ht="12" customHeight="1" x14ac:dyDescent="0.3">
      <c r="B242" s="16"/>
      <c r="C242" s="17"/>
      <c r="D242" s="17"/>
      <c r="E242" s="17"/>
      <c r="F242" s="17"/>
      <c r="G242" s="17"/>
      <c r="H242" s="17"/>
    </row>
    <row r="243" spans="2:8" s="3" customFormat="1" ht="12" customHeight="1" x14ac:dyDescent="0.3">
      <c r="B243" s="16"/>
      <c r="C243" s="17"/>
      <c r="D243" s="17"/>
      <c r="E243" s="17"/>
      <c r="F243" s="17"/>
      <c r="G243" s="17"/>
      <c r="H243" s="17"/>
    </row>
    <row r="244" spans="2:8" s="3" customFormat="1" ht="12" customHeight="1" x14ac:dyDescent="0.3">
      <c r="B244" s="16"/>
      <c r="C244" s="17"/>
      <c r="D244" s="17"/>
      <c r="E244" s="17"/>
      <c r="F244" s="17"/>
      <c r="G244" s="17"/>
      <c r="H244" s="17"/>
    </row>
    <row r="245" spans="2:8" s="3" customFormat="1" ht="12" customHeight="1" x14ac:dyDescent="0.3">
      <c r="B245" s="16"/>
      <c r="C245" s="17"/>
      <c r="D245" s="17"/>
      <c r="E245" s="17"/>
      <c r="F245" s="17"/>
      <c r="G245" s="17"/>
      <c r="H245" s="17"/>
    </row>
    <row r="246" spans="2:8" s="3" customFormat="1" ht="12" customHeight="1" x14ac:dyDescent="0.3">
      <c r="B246" s="16"/>
      <c r="C246" s="17"/>
      <c r="D246" s="17"/>
      <c r="E246" s="17"/>
      <c r="F246" s="17"/>
      <c r="G246" s="17"/>
      <c r="H246" s="17"/>
    </row>
    <row r="247" spans="2:8" s="3" customFormat="1" ht="12" customHeight="1" x14ac:dyDescent="0.3">
      <c r="B247" s="16"/>
      <c r="C247" s="17"/>
      <c r="D247" s="17"/>
      <c r="E247" s="17"/>
      <c r="F247" s="17"/>
      <c r="G247" s="17"/>
      <c r="H247" s="17"/>
    </row>
    <row r="248" spans="2:8" s="3" customFormat="1" ht="12" customHeight="1" x14ac:dyDescent="0.3">
      <c r="B248" s="16"/>
      <c r="C248" s="17"/>
      <c r="D248" s="17"/>
      <c r="E248" s="17"/>
      <c r="F248" s="17"/>
      <c r="G248" s="17"/>
      <c r="H248" s="17"/>
    </row>
    <row r="249" spans="2:8" s="3" customFormat="1" ht="12" customHeight="1" x14ac:dyDescent="0.3">
      <c r="B249" s="16"/>
      <c r="C249" s="17"/>
      <c r="D249" s="17"/>
      <c r="E249" s="17"/>
      <c r="F249" s="17"/>
      <c r="G249" s="17"/>
      <c r="H249" s="17"/>
    </row>
    <row r="250" spans="2:8" s="3" customFormat="1" ht="12" customHeight="1" x14ac:dyDescent="0.3">
      <c r="B250" s="16"/>
      <c r="C250" s="17"/>
      <c r="D250" s="17"/>
      <c r="E250" s="17"/>
      <c r="F250" s="17"/>
      <c r="G250" s="17"/>
      <c r="H250" s="17"/>
    </row>
    <row r="251" spans="2:8" s="3" customFormat="1" ht="12" customHeight="1" x14ac:dyDescent="0.3">
      <c r="B251" s="16"/>
      <c r="C251" s="17"/>
      <c r="D251" s="17"/>
      <c r="E251" s="17"/>
      <c r="F251" s="17"/>
      <c r="G251" s="17"/>
      <c r="H251" s="17"/>
    </row>
    <row r="252" spans="2:8" s="3" customFormat="1" ht="12" customHeight="1" x14ac:dyDescent="0.3">
      <c r="B252" s="16"/>
      <c r="C252" s="17"/>
      <c r="D252" s="17"/>
      <c r="E252" s="17"/>
      <c r="F252" s="17"/>
      <c r="G252" s="17"/>
      <c r="H252" s="17"/>
    </row>
    <row r="253" spans="2:8" s="3" customFormat="1" ht="12" customHeight="1" x14ac:dyDescent="0.3">
      <c r="B253" s="16"/>
      <c r="C253" s="17"/>
      <c r="D253" s="17"/>
      <c r="E253" s="17"/>
      <c r="F253" s="17"/>
      <c r="G253" s="17"/>
      <c r="H253" s="17"/>
    </row>
    <row r="254" spans="2:8" s="3" customFormat="1" ht="12" customHeight="1" x14ac:dyDescent="0.3">
      <c r="B254" s="16"/>
      <c r="C254" s="17"/>
      <c r="D254" s="17"/>
      <c r="E254" s="17"/>
      <c r="F254" s="17"/>
      <c r="G254" s="17"/>
      <c r="H254" s="17"/>
    </row>
    <row r="255" spans="2:8" s="3" customFormat="1" ht="12" customHeight="1" x14ac:dyDescent="0.3">
      <c r="B255" s="16"/>
      <c r="C255" s="17"/>
      <c r="D255" s="17"/>
      <c r="E255" s="17"/>
      <c r="F255" s="17"/>
      <c r="G255" s="17"/>
      <c r="H255" s="17"/>
    </row>
    <row r="256" spans="2:8" s="3" customFormat="1" ht="12" customHeight="1" x14ac:dyDescent="0.3">
      <c r="B256" s="16"/>
      <c r="C256" s="17"/>
      <c r="D256" s="17"/>
      <c r="E256" s="17"/>
      <c r="F256" s="17"/>
      <c r="G256" s="17"/>
      <c r="H256" s="17"/>
    </row>
    <row r="257" spans="2:8" s="3" customFormat="1" ht="12" customHeight="1" x14ac:dyDescent="0.3">
      <c r="B257" s="16"/>
      <c r="C257" s="17"/>
      <c r="D257" s="17"/>
      <c r="E257" s="17"/>
      <c r="F257" s="17"/>
      <c r="G257" s="17"/>
      <c r="H257" s="17"/>
    </row>
    <row r="258" spans="2:8" s="3" customFormat="1" ht="12" customHeight="1" x14ac:dyDescent="0.3">
      <c r="B258" s="16"/>
      <c r="C258" s="17"/>
      <c r="D258" s="17"/>
      <c r="E258" s="17"/>
      <c r="F258" s="17"/>
      <c r="G258" s="17"/>
      <c r="H258" s="17"/>
    </row>
    <row r="259" spans="2:8" s="3" customFormat="1" ht="12" customHeight="1" x14ac:dyDescent="0.3">
      <c r="B259" s="16"/>
      <c r="C259" s="17"/>
      <c r="D259" s="17"/>
      <c r="E259" s="17"/>
      <c r="F259" s="17"/>
      <c r="G259" s="17"/>
      <c r="H259" s="17"/>
    </row>
    <row r="260" spans="2:8" s="3" customFormat="1" ht="12" customHeight="1" x14ac:dyDescent="0.3">
      <c r="B260" s="16"/>
      <c r="C260" s="17"/>
      <c r="D260" s="17"/>
      <c r="E260" s="17"/>
      <c r="F260" s="17"/>
      <c r="G260" s="17"/>
      <c r="H260" s="17"/>
    </row>
    <row r="261" spans="2:8" s="3" customFormat="1" ht="12" customHeight="1" x14ac:dyDescent="0.3">
      <c r="B261" s="16"/>
      <c r="C261" s="17"/>
      <c r="D261" s="17"/>
      <c r="E261" s="17"/>
      <c r="F261" s="17"/>
      <c r="G261" s="17"/>
      <c r="H261" s="17"/>
    </row>
    <row r="262" spans="2:8" s="3" customFormat="1" ht="12" customHeight="1" x14ac:dyDescent="0.3">
      <c r="B262" s="16"/>
      <c r="C262" s="17"/>
      <c r="D262" s="17"/>
      <c r="E262" s="17"/>
      <c r="F262" s="17"/>
      <c r="G262" s="17"/>
      <c r="H262" s="17"/>
    </row>
    <row r="263" spans="2:8" s="3" customFormat="1" ht="12" customHeight="1" x14ac:dyDescent="0.3">
      <c r="B263" s="16"/>
      <c r="C263" s="17"/>
      <c r="D263" s="17"/>
      <c r="E263" s="17"/>
      <c r="F263" s="17"/>
      <c r="G263" s="17"/>
      <c r="H263" s="17"/>
    </row>
    <row r="264" spans="2:8" s="3" customFormat="1" ht="12" customHeight="1" x14ac:dyDescent="0.3">
      <c r="B264" s="16"/>
      <c r="C264" s="17"/>
      <c r="D264" s="17"/>
      <c r="E264" s="17"/>
      <c r="F264" s="17"/>
      <c r="G264" s="17"/>
      <c r="H264" s="17"/>
    </row>
    <row r="265" spans="2:8" s="3" customFormat="1" ht="12" customHeight="1" x14ac:dyDescent="0.3">
      <c r="B265" s="16"/>
      <c r="C265" s="17"/>
      <c r="D265" s="17"/>
      <c r="E265" s="17"/>
      <c r="F265" s="17"/>
      <c r="G265" s="17"/>
      <c r="H265" s="17"/>
    </row>
    <row r="266" spans="2:8" s="3" customFormat="1" ht="12" customHeight="1" x14ac:dyDescent="0.3">
      <c r="B266" s="16"/>
      <c r="C266" s="17"/>
      <c r="D266" s="17"/>
      <c r="E266" s="17"/>
      <c r="F266" s="17"/>
      <c r="G266" s="17"/>
      <c r="H266" s="17"/>
    </row>
    <row r="267" spans="2:8" s="4" customFormat="1" ht="20.100000000000001" customHeight="1" x14ac:dyDescent="0.3">
      <c r="B267" s="20" t="s">
        <v>98</v>
      </c>
      <c r="C267" s="21"/>
      <c r="D267" s="22"/>
      <c r="E267" s="23"/>
      <c r="F267" s="24"/>
      <c r="G267" s="24"/>
      <c r="H267" s="25">
        <f>SUM(H208:H266)</f>
        <v>50000</v>
      </c>
    </row>
    <row r="268" spans="2:8" s="1" customFormat="1" ht="13.8" x14ac:dyDescent="0.3">
      <c r="B268" s="6" t="s">
        <v>229</v>
      </c>
    </row>
    <row r="269" spans="2:8" s="2" customFormat="1" ht="12" x14ac:dyDescent="0.3">
      <c r="D269" s="29" t="s">
        <v>225</v>
      </c>
    </row>
    <row r="270" spans="2:8" s="3" customFormat="1" ht="27.45" customHeight="1" x14ac:dyDescent="0.3">
      <c r="B270" s="30" t="s">
        <v>226</v>
      </c>
      <c r="C270" s="8" t="s">
        <v>227</v>
      </c>
      <c r="D270" s="8" t="s">
        <v>6</v>
      </c>
      <c r="E270" s="31"/>
      <c r="F270" s="31"/>
      <c r="G270" s="31"/>
      <c r="H270" s="9" t="s">
        <v>10</v>
      </c>
    </row>
    <row r="271" spans="2:8" s="3" customFormat="1" ht="12" customHeight="1" x14ac:dyDescent="0.3">
      <c r="B271" s="32"/>
      <c r="C271" s="33" t="s">
        <v>231</v>
      </c>
      <c r="D271" s="11" t="s">
        <v>230</v>
      </c>
      <c r="E271" s="28"/>
      <c r="F271" s="28"/>
      <c r="G271" s="28"/>
      <c r="H271" s="15">
        <f>H83</f>
        <v>9210000</v>
      </c>
    </row>
    <row r="272" spans="2:8" s="3" customFormat="1" ht="12" customHeight="1" x14ac:dyDescent="0.3">
      <c r="C272" s="16"/>
      <c r="D272" s="17"/>
      <c r="E272" s="17"/>
      <c r="F272" s="17"/>
      <c r="G272" s="17"/>
      <c r="H272" s="17"/>
    </row>
    <row r="273" spans="2:8" s="3" customFormat="1" ht="12" customHeight="1" x14ac:dyDescent="0.3">
      <c r="B273" s="32"/>
      <c r="C273" s="33" t="s">
        <v>296</v>
      </c>
      <c r="D273" s="11" t="s">
        <v>295</v>
      </c>
      <c r="E273" s="28"/>
      <c r="F273" s="28"/>
      <c r="G273" s="28"/>
      <c r="H273" s="15">
        <f>H267</f>
        <v>50000</v>
      </c>
    </row>
    <row r="274" spans="2:8" s="3" customFormat="1" ht="12" customHeight="1" x14ac:dyDescent="0.3">
      <c r="C274" s="16"/>
      <c r="D274" s="17"/>
      <c r="E274" s="17"/>
      <c r="F274" s="17"/>
      <c r="G274" s="17"/>
      <c r="H274" s="17"/>
    </row>
    <row r="275" spans="2:8" s="3" customFormat="1" ht="12" customHeight="1" x14ac:dyDescent="0.3">
      <c r="C275" s="16"/>
      <c r="D275" s="17"/>
      <c r="E275" s="17"/>
      <c r="F275" s="17"/>
      <c r="G275" s="17"/>
      <c r="H275" s="17"/>
    </row>
    <row r="276" spans="2:8" s="3" customFormat="1" ht="12" customHeight="1" x14ac:dyDescent="0.3">
      <c r="C276" s="16"/>
      <c r="D276" s="17"/>
      <c r="E276" s="17"/>
      <c r="F276" s="17"/>
      <c r="G276" s="17"/>
      <c r="H276" s="17"/>
    </row>
    <row r="277" spans="2:8" s="3" customFormat="1" ht="12" customHeight="1" x14ac:dyDescent="0.3">
      <c r="C277" s="16"/>
      <c r="D277" s="17"/>
      <c r="E277" s="17"/>
      <c r="F277" s="17"/>
      <c r="G277" s="17"/>
      <c r="H277" s="17"/>
    </row>
    <row r="278" spans="2:8" s="3" customFormat="1" ht="12" customHeight="1" x14ac:dyDescent="0.3">
      <c r="C278" s="16"/>
      <c r="D278" s="17"/>
      <c r="E278" s="17"/>
      <c r="F278" s="17"/>
      <c r="G278" s="17"/>
      <c r="H278" s="17"/>
    </row>
    <row r="279" spans="2:8" s="3" customFormat="1" ht="12" customHeight="1" x14ac:dyDescent="0.3">
      <c r="C279" s="16"/>
      <c r="D279" s="17"/>
      <c r="E279" s="17"/>
      <c r="F279" s="17"/>
      <c r="G279" s="17"/>
      <c r="H279" s="17"/>
    </row>
    <row r="280" spans="2:8" s="3" customFormat="1" ht="12" customHeight="1" x14ac:dyDescent="0.3">
      <c r="C280" s="16"/>
      <c r="D280" s="17"/>
      <c r="E280" s="17"/>
      <c r="F280" s="17"/>
      <c r="G280" s="17"/>
      <c r="H280" s="17"/>
    </row>
    <row r="281" spans="2:8" s="3" customFormat="1" ht="12" customHeight="1" x14ac:dyDescent="0.3">
      <c r="C281" s="16"/>
      <c r="D281" s="17"/>
      <c r="E281" s="17"/>
      <c r="F281" s="17"/>
      <c r="G281" s="17"/>
      <c r="H281" s="17"/>
    </row>
    <row r="282" spans="2:8" s="3" customFormat="1" ht="12" customHeight="1" x14ac:dyDescent="0.3">
      <c r="C282" s="16"/>
      <c r="D282" s="17"/>
      <c r="E282" s="17"/>
      <c r="F282" s="17"/>
      <c r="G282" s="17"/>
      <c r="H282" s="17"/>
    </row>
    <row r="283" spans="2:8" s="3" customFormat="1" ht="12" customHeight="1" x14ac:dyDescent="0.3">
      <c r="C283" s="16"/>
      <c r="D283" s="17"/>
      <c r="E283" s="17"/>
      <c r="F283" s="17"/>
      <c r="G283" s="17"/>
      <c r="H283" s="17"/>
    </row>
    <row r="284" spans="2:8" s="3" customFormat="1" ht="12" customHeight="1" x14ac:dyDescent="0.3">
      <c r="C284" s="16"/>
      <c r="D284" s="17"/>
      <c r="E284" s="17"/>
      <c r="F284" s="17"/>
      <c r="G284" s="17"/>
      <c r="H284" s="17"/>
    </row>
    <row r="285" spans="2:8" s="3" customFormat="1" ht="12" customHeight="1" x14ac:dyDescent="0.3">
      <c r="C285" s="16"/>
      <c r="D285" s="17"/>
      <c r="E285" s="17"/>
      <c r="F285" s="17"/>
      <c r="G285" s="17"/>
      <c r="H285" s="17"/>
    </row>
    <row r="286" spans="2:8" s="3" customFormat="1" ht="12" customHeight="1" x14ac:dyDescent="0.3">
      <c r="C286" s="16"/>
      <c r="D286" s="17"/>
      <c r="E286" s="17"/>
      <c r="F286" s="17"/>
      <c r="G286" s="17"/>
      <c r="H286" s="17"/>
    </row>
    <row r="287" spans="2:8" s="3" customFormat="1" ht="12" customHeight="1" x14ac:dyDescent="0.3">
      <c r="C287" s="16"/>
      <c r="D287" s="17"/>
      <c r="E287" s="17"/>
      <c r="F287" s="17"/>
      <c r="G287" s="17"/>
      <c r="H287" s="17"/>
    </row>
    <row r="288" spans="2:8" s="3" customFormat="1" ht="12" customHeight="1" x14ac:dyDescent="0.3">
      <c r="C288" s="16"/>
      <c r="D288" s="17"/>
      <c r="E288" s="17"/>
      <c r="F288" s="17"/>
      <c r="G288" s="17"/>
      <c r="H288" s="17"/>
    </row>
    <row r="289" spans="3:8" s="3" customFormat="1" ht="12" customHeight="1" x14ac:dyDescent="0.3">
      <c r="C289" s="16"/>
      <c r="D289" s="17"/>
      <c r="E289" s="17"/>
      <c r="F289" s="17"/>
      <c r="G289" s="17"/>
      <c r="H289" s="17"/>
    </row>
    <row r="290" spans="3:8" s="3" customFormat="1" ht="12" customHeight="1" x14ac:dyDescent="0.3">
      <c r="C290" s="16"/>
      <c r="D290" s="17"/>
      <c r="E290" s="17"/>
      <c r="F290" s="17"/>
      <c r="G290" s="17"/>
      <c r="H290" s="17"/>
    </row>
    <row r="291" spans="3:8" s="3" customFormat="1" ht="12" customHeight="1" x14ac:dyDescent="0.3">
      <c r="C291" s="16"/>
      <c r="D291" s="17"/>
      <c r="E291" s="17"/>
      <c r="F291" s="17"/>
      <c r="G291" s="17"/>
      <c r="H291" s="17"/>
    </row>
    <row r="292" spans="3:8" s="3" customFormat="1" ht="12" customHeight="1" x14ac:dyDescent="0.3">
      <c r="C292" s="16"/>
      <c r="D292" s="17"/>
      <c r="E292" s="17"/>
      <c r="F292" s="17"/>
      <c r="G292" s="17"/>
      <c r="H292" s="17"/>
    </row>
    <row r="293" spans="3:8" s="3" customFormat="1" ht="12" customHeight="1" x14ac:dyDescent="0.3">
      <c r="C293" s="16"/>
      <c r="D293" s="17"/>
      <c r="E293" s="17"/>
      <c r="F293" s="17"/>
      <c r="G293" s="17"/>
      <c r="H293" s="17"/>
    </row>
    <row r="294" spans="3:8" s="3" customFormat="1" ht="12" customHeight="1" x14ac:dyDescent="0.3">
      <c r="C294" s="16"/>
      <c r="D294" s="17"/>
      <c r="E294" s="17"/>
      <c r="F294" s="17"/>
      <c r="G294" s="17"/>
      <c r="H294" s="17"/>
    </row>
    <row r="295" spans="3:8" s="3" customFormat="1" ht="12" customHeight="1" x14ac:dyDescent="0.3">
      <c r="C295" s="16"/>
      <c r="D295" s="17"/>
      <c r="E295" s="17"/>
      <c r="F295" s="17"/>
      <c r="G295" s="17"/>
      <c r="H295" s="17"/>
    </row>
    <row r="296" spans="3:8" s="3" customFormat="1" ht="12" customHeight="1" x14ac:dyDescent="0.3">
      <c r="C296" s="16"/>
      <c r="D296" s="17"/>
      <c r="E296" s="17"/>
      <c r="F296" s="17"/>
      <c r="G296" s="17"/>
      <c r="H296" s="17"/>
    </row>
    <row r="297" spans="3:8" s="3" customFormat="1" ht="12" customHeight="1" x14ac:dyDescent="0.3">
      <c r="C297" s="16"/>
      <c r="D297" s="17"/>
      <c r="E297" s="17"/>
      <c r="F297" s="17"/>
      <c r="G297" s="17"/>
      <c r="H297" s="17"/>
    </row>
    <row r="298" spans="3:8" s="3" customFormat="1" ht="12" customHeight="1" x14ac:dyDescent="0.3">
      <c r="C298" s="16"/>
      <c r="D298" s="17"/>
      <c r="E298" s="17"/>
      <c r="F298" s="17"/>
      <c r="G298" s="17"/>
      <c r="H298" s="17"/>
    </row>
    <row r="299" spans="3:8" s="3" customFormat="1" ht="12" customHeight="1" x14ac:dyDescent="0.3">
      <c r="C299" s="16"/>
      <c r="D299" s="17"/>
      <c r="E299" s="17"/>
      <c r="F299" s="17"/>
      <c r="G299" s="17"/>
      <c r="H299" s="17"/>
    </row>
    <row r="300" spans="3:8" s="3" customFormat="1" ht="12" customHeight="1" x14ac:dyDescent="0.3">
      <c r="C300" s="16"/>
      <c r="D300" s="17"/>
      <c r="E300" s="17"/>
      <c r="F300" s="17"/>
      <c r="G300" s="17"/>
      <c r="H300" s="17"/>
    </row>
    <row r="301" spans="3:8" s="3" customFormat="1" ht="12" customHeight="1" x14ac:dyDescent="0.3">
      <c r="C301" s="16"/>
      <c r="D301" s="17"/>
      <c r="E301" s="17"/>
      <c r="F301" s="17"/>
      <c r="G301" s="17"/>
      <c r="H301" s="17"/>
    </row>
    <row r="302" spans="3:8" s="3" customFormat="1" ht="12" customHeight="1" x14ac:dyDescent="0.3">
      <c r="C302" s="16"/>
      <c r="D302" s="17"/>
      <c r="E302" s="17"/>
      <c r="F302" s="17"/>
      <c r="G302" s="17"/>
      <c r="H302" s="17"/>
    </row>
    <row r="303" spans="3:8" s="3" customFormat="1" ht="12" customHeight="1" x14ac:dyDescent="0.3">
      <c r="C303" s="16"/>
      <c r="D303" s="17"/>
      <c r="E303" s="17"/>
      <c r="F303" s="17"/>
      <c r="G303" s="17"/>
      <c r="H303" s="17"/>
    </row>
    <row r="304" spans="3:8" s="3" customFormat="1" ht="12" customHeight="1" x14ac:dyDescent="0.3">
      <c r="C304" s="16"/>
      <c r="D304" s="17"/>
      <c r="E304" s="17"/>
      <c r="F304" s="17"/>
      <c r="G304" s="17"/>
      <c r="H304" s="17"/>
    </row>
    <row r="305" spans="3:8" s="3" customFormat="1" ht="12" customHeight="1" x14ac:dyDescent="0.3">
      <c r="C305" s="16"/>
      <c r="D305" s="17"/>
      <c r="E305" s="17"/>
      <c r="F305" s="17"/>
      <c r="G305" s="17"/>
      <c r="H305" s="17"/>
    </row>
    <row r="306" spans="3:8" s="3" customFormat="1" ht="12" customHeight="1" x14ac:dyDescent="0.3">
      <c r="C306" s="16"/>
      <c r="D306" s="17"/>
      <c r="E306" s="17"/>
      <c r="F306" s="17"/>
      <c r="G306" s="17"/>
      <c r="H306" s="17"/>
    </row>
    <row r="307" spans="3:8" s="3" customFormat="1" ht="12" customHeight="1" x14ac:dyDescent="0.3">
      <c r="C307" s="16"/>
      <c r="D307" s="17"/>
      <c r="E307" s="17"/>
      <c r="F307" s="17"/>
      <c r="G307" s="17"/>
      <c r="H307" s="17"/>
    </row>
    <row r="308" spans="3:8" s="3" customFormat="1" ht="12" customHeight="1" x14ac:dyDescent="0.3">
      <c r="C308" s="16"/>
      <c r="D308" s="17"/>
      <c r="E308" s="17"/>
      <c r="F308" s="17"/>
      <c r="G308" s="17"/>
      <c r="H308" s="17"/>
    </row>
    <row r="309" spans="3:8" s="3" customFormat="1" ht="12" customHeight="1" x14ac:dyDescent="0.3">
      <c r="C309" s="16"/>
      <c r="D309" s="17"/>
      <c r="E309" s="17"/>
      <c r="F309" s="17"/>
      <c r="G309" s="17"/>
      <c r="H309" s="17"/>
    </row>
    <row r="310" spans="3:8" s="3" customFormat="1" ht="12" customHeight="1" x14ac:dyDescent="0.3">
      <c r="C310" s="16"/>
      <c r="D310" s="17"/>
      <c r="E310" s="17"/>
      <c r="F310" s="17"/>
      <c r="G310" s="17"/>
      <c r="H310" s="17"/>
    </row>
    <row r="311" spans="3:8" s="3" customFormat="1" ht="12" customHeight="1" x14ac:dyDescent="0.3">
      <c r="C311" s="16"/>
      <c r="D311" s="17"/>
      <c r="E311" s="17"/>
      <c r="F311" s="17"/>
      <c r="G311" s="17"/>
      <c r="H311" s="17"/>
    </row>
    <row r="312" spans="3:8" s="3" customFormat="1" ht="12" customHeight="1" x14ac:dyDescent="0.3">
      <c r="C312" s="16"/>
      <c r="D312" s="17"/>
      <c r="E312" s="17"/>
      <c r="F312" s="17"/>
      <c r="G312" s="17"/>
      <c r="H312" s="17"/>
    </row>
    <row r="313" spans="3:8" s="3" customFormat="1" ht="12" customHeight="1" x14ac:dyDescent="0.3">
      <c r="C313" s="16"/>
      <c r="D313" s="17"/>
      <c r="E313" s="17"/>
      <c r="F313" s="17"/>
      <c r="G313" s="17"/>
      <c r="H313" s="17"/>
    </row>
    <row r="314" spans="3:8" s="3" customFormat="1" ht="12" customHeight="1" x14ac:dyDescent="0.3">
      <c r="C314" s="16"/>
      <c r="D314" s="17"/>
      <c r="E314" s="17"/>
      <c r="F314" s="17"/>
      <c r="G314" s="17"/>
      <c r="H314" s="17"/>
    </row>
    <row r="315" spans="3:8" s="3" customFormat="1" ht="12" customHeight="1" x14ac:dyDescent="0.3">
      <c r="C315" s="16"/>
      <c r="D315" s="17"/>
      <c r="E315" s="17"/>
      <c r="F315" s="17"/>
      <c r="G315" s="17"/>
      <c r="H315" s="17"/>
    </row>
    <row r="316" spans="3:8" s="3" customFormat="1" ht="12" customHeight="1" x14ac:dyDescent="0.3">
      <c r="C316" s="16"/>
      <c r="D316" s="17"/>
      <c r="E316" s="17"/>
      <c r="F316" s="17"/>
      <c r="G316" s="17"/>
      <c r="H316" s="17"/>
    </row>
    <row r="317" spans="3:8" s="3" customFormat="1" ht="12" customHeight="1" x14ac:dyDescent="0.3">
      <c r="C317" s="16"/>
      <c r="D317" s="17"/>
      <c r="E317" s="17"/>
      <c r="F317" s="17"/>
      <c r="G317" s="17"/>
      <c r="H317" s="17"/>
    </row>
    <row r="318" spans="3:8" s="3" customFormat="1" ht="12" customHeight="1" x14ac:dyDescent="0.3">
      <c r="C318" s="16"/>
      <c r="D318" s="17"/>
      <c r="E318" s="17"/>
      <c r="F318" s="17"/>
      <c r="G318" s="17"/>
      <c r="H318" s="17"/>
    </row>
    <row r="319" spans="3:8" s="3" customFormat="1" ht="12" customHeight="1" x14ac:dyDescent="0.3">
      <c r="C319" s="16"/>
      <c r="D319" s="17"/>
      <c r="E319" s="17"/>
      <c r="F319" s="17"/>
      <c r="G319" s="17"/>
      <c r="H319" s="17"/>
    </row>
    <row r="320" spans="3:8" s="3" customFormat="1" ht="12" customHeight="1" x14ac:dyDescent="0.3">
      <c r="C320" s="16"/>
      <c r="D320" s="17"/>
      <c r="E320" s="17"/>
      <c r="F320" s="17"/>
      <c r="G320" s="17"/>
      <c r="H320" s="17"/>
    </row>
    <row r="321" spans="2:8" s="3" customFormat="1" ht="12" customHeight="1" x14ac:dyDescent="0.3">
      <c r="C321" s="16"/>
      <c r="D321" s="17"/>
      <c r="E321" s="17"/>
      <c r="F321" s="17"/>
      <c r="G321" s="17"/>
      <c r="H321" s="17"/>
    </row>
    <row r="322" spans="2:8" s="3" customFormat="1" ht="12" customHeight="1" x14ac:dyDescent="0.3">
      <c r="C322" s="16"/>
      <c r="D322" s="17"/>
      <c r="E322" s="17"/>
      <c r="F322" s="17"/>
      <c r="G322" s="17"/>
      <c r="H322" s="17"/>
    </row>
    <row r="323" spans="2:8" s="3" customFormat="1" ht="12" customHeight="1" x14ac:dyDescent="0.3">
      <c r="C323" s="16"/>
      <c r="D323" s="17"/>
      <c r="E323" s="17"/>
      <c r="F323" s="17"/>
      <c r="G323" s="17"/>
      <c r="H323" s="17"/>
    </row>
    <row r="324" spans="2:8" s="3" customFormat="1" ht="12" customHeight="1" x14ac:dyDescent="0.3">
      <c r="C324" s="16"/>
      <c r="D324" s="17"/>
      <c r="E324" s="17"/>
      <c r="F324" s="17"/>
      <c r="G324" s="17"/>
      <c r="H324" s="17"/>
    </row>
    <row r="325" spans="2:8" s="3" customFormat="1" ht="12" customHeight="1" x14ac:dyDescent="0.3">
      <c r="C325" s="16"/>
      <c r="D325" s="17"/>
      <c r="E325" s="17"/>
      <c r="F325" s="17"/>
      <c r="G325" s="17"/>
      <c r="H325" s="17"/>
    </row>
    <row r="326" spans="2:8" s="3" customFormat="1" ht="12" customHeight="1" x14ac:dyDescent="0.3">
      <c r="C326" s="16"/>
      <c r="D326" s="17"/>
      <c r="E326" s="17"/>
      <c r="F326" s="17"/>
      <c r="G326" s="17"/>
      <c r="H326" s="17"/>
    </row>
    <row r="327" spans="2:8" s="3" customFormat="1" ht="12" customHeight="1" x14ac:dyDescent="0.3">
      <c r="C327" s="16"/>
      <c r="D327" s="17"/>
      <c r="E327" s="17"/>
      <c r="F327" s="17"/>
      <c r="G327" s="17"/>
      <c r="H327" s="17"/>
    </row>
    <row r="328" spans="2:8" s="3" customFormat="1" ht="12" customHeight="1" x14ac:dyDescent="0.3">
      <c r="C328" s="16"/>
      <c r="D328" s="17"/>
      <c r="E328" s="17"/>
      <c r="F328" s="17"/>
      <c r="G328" s="17"/>
      <c r="H328" s="17"/>
    </row>
    <row r="329" spans="2:8" s="4" customFormat="1" ht="20.100000000000001" customHeight="1" x14ac:dyDescent="0.3">
      <c r="B329" s="34"/>
      <c r="C329" s="20" t="s">
        <v>228</v>
      </c>
      <c r="D329" s="22" t="s">
        <v>228</v>
      </c>
      <c r="E329" s="35"/>
      <c r="F329" s="35"/>
      <c r="G329" s="35"/>
      <c r="H329" s="25">
        <f>SUM(H271:H328)</f>
        <v>9260000</v>
      </c>
    </row>
  </sheetData>
  <sheetProtection algorithmName="SHA-512" hashValue="nedhugOcAuh//3t+oJg8CNmlxAf4kSqM0eKvEp6HwUm6eosssKtItitmFLzVrIh4l4n2eYkdRDwnvz8K7qXImw==" saltValue="yj6M9QIthmF845KBO1ZW0WUclfa1JTKgKPV/ubcN2jgvqKl0HLi8H7mvn/dDAdB9D9BlqWbpN2WFPG1VK6ZQrQ==" spinCount="100000" sheet="1" objects="1" scenarios="1"/>
  <pageMargins left="0.78749999999999998" right="0.78749999999999998" top="0.98402780000000001" bottom="0.98402780000000001" header="0.3" footer="0.3"/>
  <pageSetup paperSize="9" orientation="portrait"/>
  <rowBreaks count="6" manualBreakCount="6">
    <brk id="41" man="1"/>
    <brk id="83" man="1"/>
    <brk id="144" man="1"/>
    <brk id="204" man="1"/>
    <brk id="267" man="1"/>
    <brk id="329" man="1"/>
  </rowBreaks>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61"/>
  <sheetViews>
    <sheetView showGridLines="0" tabSelected="1" topLeftCell="B1" workbookViewId="0">
      <selection activeCell="B2" sqref="B2"/>
    </sheetView>
  </sheetViews>
  <sheetFormatPr defaultColWidth="9.109375" defaultRowHeight="14.4" x14ac:dyDescent="0.3"/>
  <cols>
    <col min="1" max="1" width="5.44140625" style="5" hidden="1" customWidth="1"/>
    <col min="2" max="2" width="5.44140625" style="5" customWidth="1"/>
    <col min="3" max="3" width="11.33203125" style="5" customWidth="1"/>
    <col min="4" max="4" width="61" style="5" customWidth="1"/>
    <col min="5" max="7" width="5.44140625" style="5" customWidth="1"/>
    <col min="8" max="8" width="15.6640625" style="5" customWidth="1"/>
    <col min="9" max="16384" width="9.109375" style="5"/>
  </cols>
  <sheetData>
    <row r="1" spans="1:8" s="2" customFormat="1" ht="12" x14ac:dyDescent="0.3">
      <c r="A1" s="2" t="s">
        <v>0</v>
      </c>
      <c r="D1" s="29" t="s">
        <v>3827</v>
      </c>
    </row>
    <row r="2" spans="1:8" s="3" customFormat="1" ht="27.45" customHeight="1" x14ac:dyDescent="0.3">
      <c r="B2" s="30" t="s">
        <v>226</v>
      </c>
      <c r="C2" s="8" t="s">
        <v>3828</v>
      </c>
      <c r="D2" s="8" t="s">
        <v>6</v>
      </c>
      <c r="E2" s="31"/>
      <c r="F2" s="31"/>
      <c r="G2" s="31"/>
      <c r="H2" s="9" t="s">
        <v>10</v>
      </c>
    </row>
    <row r="3" spans="1:8" s="3" customFormat="1" ht="12" customHeight="1" x14ac:dyDescent="0.3">
      <c r="B3" s="32"/>
      <c r="C3" s="33" t="s">
        <v>3829</v>
      </c>
      <c r="D3" s="11" t="s">
        <v>1</v>
      </c>
      <c r="E3" s="28"/>
      <c r="F3" s="28"/>
      <c r="G3" s="28"/>
      <c r="H3" s="15">
        <f>'Schedule 1'!H342</f>
        <v>0</v>
      </c>
    </row>
    <row r="4" spans="1:8" s="3" customFormat="1" ht="12" customHeight="1" x14ac:dyDescent="0.3">
      <c r="C4" s="16"/>
      <c r="D4" s="17"/>
      <c r="E4" s="17"/>
      <c r="F4" s="17"/>
      <c r="G4" s="17"/>
      <c r="H4" s="17"/>
    </row>
    <row r="5" spans="1:8" s="3" customFormat="1" ht="12" customHeight="1" x14ac:dyDescent="0.3">
      <c r="B5" s="32"/>
      <c r="C5" s="33" t="s">
        <v>3830</v>
      </c>
      <c r="D5" s="11" t="s">
        <v>229</v>
      </c>
      <c r="E5" s="28"/>
      <c r="F5" s="28"/>
      <c r="G5" s="28"/>
      <c r="H5" s="15">
        <f>'Schedule 2'!H329</f>
        <v>9260000</v>
      </c>
    </row>
    <row r="6" spans="1:8" s="3" customFormat="1" ht="12" customHeight="1" x14ac:dyDescent="0.3">
      <c r="C6" s="16"/>
      <c r="D6" s="17"/>
      <c r="E6" s="17"/>
      <c r="F6" s="17"/>
      <c r="G6" s="17"/>
      <c r="H6" s="17"/>
    </row>
    <row r="7" spans="1:8" s="3" customFormat="1" ht="12" customHeight="1" x14ac:dyDescent="0.3">
      <c r="B7" s="32"/>
      <c r="C7" s="33" t="s">
        <v>3831</v>
      </c>
      <c r="D7" s="11" t="s">
        <v>402</v>
      </c>
      <c r="E7" s="28"/>
      <c r="F7" s="28"/>
      <c r="G7" s="28"/>
      <c r="H7" s="15">
        <f>'Schedule 3'!H679</f>
        <v>750000</v>
      </c>
    </row>
    <row r="8" spans="1:8" s="3" customFormat="1" ht="12" customHeight="1" x14ac:dyDescent="0.3">
      <c r="C8" s="16"/>
      <c r="D8" s="17"/>
      <c r="E8" s="17"/>
      <c r="F8" s="17"/>
      <c r="G8" s="17"/>
      <c r="H8" s="17"/>
    </row>
    <row r="9" spans="1:8" s="3" customFormat="1" ht="12" customHeight="1" x14ac:dyDescent="0.3">
      <c r="B9" s="32"/>
      <c r="C9" s="33" t="s">
        <v>3832</v>
      </c>
      <c r="D9" s="11" t="s">
        <v>851</v>
      </c>
      <c r="E9" s="28"/>
      <c r="F9" s="28"/>
      <c r="G9" s="28"/>
      <c r="H9" s="15">
        <f>'Schedule 4'!H488</f>
        <v>0</v>
      </c>
    </row>
    <row r="10" spans="1:8" s="3" customFormat="1" ht="12" customHeight="1" x14ac:dyDescent="0.3">
      <c r="C10" s="16"/>
      <c r="D10" s="17"/>
      <c r="E10" s="17"/>
      <c r="F10" s="17"/>
      <c r="G10" s="17"/>
      <c r="H10" s="17"/>
    </row>
    <row r="11" spans="1:8" s="3" customFormat="1" ht="12" customHeight="1" x14ac:dyDescent="0.3">
      <c r="B11" s="32"/>
      <c r="C11" s="33" t="s">
        <v>3833</v>
      </c>
      <c r="D11" s="11" t="s">
        <v>1129</v>
      </c>
      <c r="E11" s="28"/>
      <c r="F11" s="28"/>
      <c r="G11" s="28"/>
      <c r="H11" s="15">
        <f>'Schedule 5'!H299</f>
        <v>0</v>
      </c>
    </row>
    <row r="12" spans="1:8" s="3" customFormat="1" ht="12" customHeight="1" x14ac:dyDescent="0.3">
      <c r="C12" s="16"/>
      <c r="D12" s="17"/>
      <c r="E12" s="17"/>
      <c r="F12" s="17"/>
      <c r="G12" s="17"/>
      <c r="H12" s="17"/>
    </row>
    <row r="13" spans="1:8" s="3" customFormat="1" ht="12" customHeight="1" x14ac:dyDescent="0.3">
      <c r="B13" s="32"/>
      <c r="C13" s="33" t="s">
        <v>3834</v>
      </c>
      <c r="D13" s="11" t="s">
        <v>1327</v>
      </c>
      <c r="E13" s="28"/>
      <c r="F13" s="28"/>
      <c r="G13" s="28"/>
      <c r="H13" s="15">
        <f>'Schedule 6'!H1202</f>
        <v>480000</v>
      </c>
    </row>
    <row r="14" spans="1:8" s="3" customFormat="1" ht="12" customHeight="1" x14ac:dyDescent="0.3">
      <c r="C14" s="16"/>
      <c r="D14" s="17"/>
      <c r="E14" s="17"/>
      <c r="F14" s="17"/>
      <c r="G14" s="17"/>
      <c r="H14" s="17"/>
    </row>
    <row r="15" spans="1:8" s="3" customFormat="1" ht="12" customHeight="1" x14ac:dyDescent="0.3">
      <c r="B15" s="32"/>
      <c r="C15" s="33" t="s">
        <v>3835</v>
      </c>
      <c r="D15" s="11" t="s">
        <v>1776</v>
      </c>
      <c r="E15" s="28"/>
      <c r="F15" s="28"/>
      <c r="G15" s="28"/>
      <c r="H15" s="15">
        <f>'Schedule 7'!H745</f>
        <v>67500</v>
      </c>
    </row>
    <row r="16" spans="1:8" s="3" customFormat="1" ht="12" customHeight="1" x14ac:dyDescent="0.3">
      <c r="C16" s="16"/>
      <c r="D16" s="17"/>
      <c r="E16" s="17"/>
      <c r="F16" s="17"/>
      <c r="G16" s="17"/>
      <c r="H16" s="17"/>
    </row>
    <row r="17" spans="2:8" s="3" customFormat="1" ht="24" customHeight="1" x14ac:dyDescent="0.3">
      <c r="B17" s="32"/>
      <c r="C17" s="33" t="s">
        <v>3836</v>
      </c>
      <c r="D17" s="11" t="s">
        <v>3837</v>
      </c>
      <c r="E17" s="28"/>
      <c r="F17" s="28"/>
      <c r="G17" s="28"/>
      <c r="H17" s="15">
        <f>'Schedule 8'!H1164</f>
        <v>40000</v>
      </c>
    </row>
    <row r="18" spans="2:8" s="3" customFormat="1" ht="12" customHeight="1" x14ac:dyDescent="0.3">
      <c r="C18" s="16"/>
      <c r="D18" s="17"/>
      <c r="E18" s="17"/>
      <c r="F18" s="17"/>
      <c r="G18" s="17"/>
      <c r="H18" s="17"/>
    </row>
    <row r="19" spans="2:8" s="3" customFormat="1" ht="12" customHeight="1" x14ac:dyDescent="0.3">
      <c r="B19" s="32"/>
      <c r="C19" s="33" t="s">
        <v>3838</v>
      </c>
      <c r="D19" s="11" t="s">
        <v>2648</v>
      </c>
      <c r="E19" s="28"/>
      <c r="F19" s="28"/>
      <c r="G19" s="28"/>
      <c r="H19" s="15">
        <f>'Schedule 9'!H212</f>
        <v>335000</v>
      </c>
    </row>
    <row r="20" spans="2:8" s="3" customFormat="1" ht="12" customHeight="1" x14ac:dyDescent="0.3">
      <c r="C20" s="16"/>
      <c r="D20" s="17"/>
      <c r="E20" s="17"/>
      <c r="F20" s="17"/>
      <c r="G20" s="17"/>
      <c r="H20" s="17"/>
    </row>
    <row r="21" spans="2:8" s="3" customFormat="1" ht="12" customHeight="1" x14ac:dyDescent="0.3">
      <c r="B21" s="32"/>
      <c r="C21" s="33" t="s">
        <v>3839</v>
      </c>
      <c r="D21" s="11" t="s">
        <v>2702</v>
      </c>
      <c r="E21" s="28"/>
      <c r="F21" s="28"/>
      <c r="G21" s="28"/>
      <c r="H21" s="15">
        <f>'Schedule 10'!H224</f>
        <v>15000</v>
      </c>
    </row>
    <row r="22" spans="2:8" s="3" customFormat="1" ht="12" customHeight="1" x14ac:dyDescent="0.3">
      <c r="C22" s="16"/>
      <c r="D22" s="17"/>
      <c r="E22" s="17"/>
      <c r="F22" s="17"/>
      <c r="G22" s="17"/>
      <c r="H22" s="17"/>
    </row>
    <row r="23" spans="2:8" s="3" customFormat="1" ht="12" customHeight="1" x14ac:dyDescent="0.3">
      <c r="B23" s="32"/>
      <c r="C23" s="33" t="s">
        <v>3840</v>
      </c>
      <c r="D23" s="11" t="s">
        <v>2727</v>
      </c>
      <c r="E23" s="28"/>
      <c r="F23" s="28"/>
      <c r="G23" s="28"/>
      <c r="H23" s="15">
        <f>'Schedule 11'!H293</f>
        <v>0</v>
      </c>
    </row>
    <row r="24" spans="2:8" s="3" customFormat="1" ht="12" customHeight="1" x14ac:dyDescent="0.3">
      <c r="C24" s="16"/>
      <c r="D24" s="17"/>
      <c r="E24" s="17"/>
      <c r="F24" s="17"/>
      <c r="G24" s="17"/>
      <c r="H24" s="17"/>
    </row>
    <row r="25" spans="2:8" s="3" customFormat="1" ht="12" customHeight="1" x14ac:dyDescent="0.3">
      <c r="B25" s="32"/>
      <c r="C25" s="33" t="s">
        <v>3841</v>
      </c>
      <c r="D25" s="11" t="s">
        <v>2802</v>
      </c>
      <c r="E25" s="28"/>
      <c r="F25" s="28"/>
      <c r="G25" s="28"/>
      <c r="H25" s="15">
        <f>'Schedule 12'!H202</f>
        <v>0</v>
      </c>
    </row>
    <row r="26" spans="2:8" s="3" customFormat="1" ht="12" customHeight="1" x14ac:dyDescent="0.3">
      <c r="C26" s="16"/>
      <c r="D26" s="17"/>
      <c r="E26" s="17"/>
      <c r="F26" s="17"/>
      <c r="G26" s="17"/>
      <c r="H26" s="17"/>
    </row>
    <row r="27" spans="2:8" s="3" customFormat="1" ht="12" customHeight="1" x14ac:dyDescent="0.3">
      <c r="B27" s="32"/>
      <c r="C27" s="33" t="s">
        <v>3842</v>
      </c>
      <c r="D27" s="11" t="s">
        <v>2854</v>
      </c>
      <c r="E27" s="28"/>
      <c r="F27" s="28"/>
      <c r="G27" s="28"/>
      <c r="H27" s="15">
        <f>'Schedule 13'!H332</f>
        <v>200000</v>
      </c>
    </row>
    <row r="28" spans="2:8" s="3" customFormat="1" ht="12" customHeight="1" x14ac:dyDescent="0.3">
      <c r="C28" s="16"/>
      <c r="D28" s="17"/>
      <c r="E28" s="17"/>
      <c r="F28" s="17"/>
      <c r="G28" s="17"/>
      <c r="H28" s="17"/>
    </row>
    <row r="29" spans="2:8" s="3" customFormat="1" ht="12" customHeight="1" x14ac:dyDescent="0.3">
      <c r="B29" s="32"/>
      <c r="C29" s="33" t="s">
        <v>3843</v>
      </c>
      <c r="D29" s="11" t="s">
        <v>3844</v>
      </c>
      <c r="E29" s="28"/>
      <c r="F29" s="28"/>
      <c r="G29" s="28"/>
      <c r="H29" s="15">
        <f>'Schedule 14'!H261</f>
        <v>125</v>
      </c>
    </row>
    <row r="30" spans="2:8" s="3" customFormat="1" ht="12" customHeight="1" x14ac:dyDescent="0.3">
      <c r="C30" s="16"/>
      <c r="D30" s="17"/>
      <c r="E30" s="17"/>
      <c r="F30" s="17"/>
      <c r="G30" s="17"/>
      <c r="H30" s="17"/>
    </row>
    <row r="31" spans="2:8" s="3" customFormat="1" ht="12" customHeight="1" x14ac:dyDescent="0.3">
      <c r="B31" s="32"/>
      <c r="C31" s="33" t="s">
        <v>3845</v>
      </c>
      <c r="D31" s="11" t="s">
        <v>3069</v>
      </c>
      <c r="E31" s="28"/>
      <c r="F31" s="28"/>
      <c r="G31" s="28"/>
      <c r="H31" s="15">
        <f>'Schedule 15'!H1145</f>
        <v>395520</v>
      </c>
    </row>
    <row r="32" spans="2:8" s="3" customFormat="1" ht="12" customHeight="1" x14ac:dyDescent="0.3">
      <c r="C32" s="16"/>
      <c r="D32" s="17"/>
      <c r="E32" s="17"/>
      <c r="F32" s="17"/>
      <c r="G32" s="17"/>
      <c r="H32" s="17"/>
    </row>
    <row r="33" spans="2:8" s="3" customFormat="1" ht="24" customHeight="1" x14ac:dyDescent="0.3">
      <c r="B33" s="32"/>
      <c r="C33" s="33" t="s">
        <v>3846</v>
      </c>
      <c r="D33" s="11" t="s">
        <v>3558</v>
      </c>
      <c r="E33" s="28"/>
      <c r="F33" s="28"/>
      <c r="G33" s="28"/>
      <c r="H33" s="15">
        <f>'Schedule 16'!H162</f>
        <v>0</v>
      </c>
    </row>
    <row r="34" spans="2:8" s="3" customFormat="1" ht="12" customHeight="1" x14ac:dyDescent="0.3">
      <c r="C34" s="16"/>
      <c r="D34" s="17"/>
      <c r="E34" s="17"/>
      <c r="F34" s="17"/>
      <c r="G34" s="17"/>
      <c r="H34" s="17"/>
    </row>
    <row r="35" spans="2:8" s="3" customFormat="1" ht="12" customHeight="1" x14ac:dyDescent="0.3">
      <c r="B35" s="32"/>
      <c r="C35" s="33" t="s">
        <v>3847</v>
      </c>
      <c r="D35" s="11" t="s">
        <v>3595</v>
      </c>
      <c r="E35" s="28"/>
      <c r="F35" s="28"/>
      <c r="G35" s="28"/>
      <c r="H35" s="15">
        <f>'Schedule 17'!H488</f>
        <v>735000</v>
      </c>
    </row>
    <row r="36" spans="2:8" s="3" customFormat="1" ht="12" customHeight="1" x14ac:dyDescent="0.3">
      <c r="C36" s="16"/>
      <c r="D36" s="17"/>
      <c r="E36" s="17"/>
      <c r="F36" s="17"/>
      <c r="G36" s="17"/>
      <c r="H36" s="17"/>
    </row>
    <row r="37" spans="2:8" s="3" customFormat="1" ht="12" customHeight="1" x14ac:dyDescent="0.3">
      <c r="B37" s="32"/>
      <c r="C37" s="33" t="s">
        <v>3848</v>
      </c>
      <c r="D37" s="11" t="s">
        <v>3720</v>
      </c>
      <c r="E37" s="28"/>
      <c r="F37" s="28"/>
      <c r="G37" s="28"/>
      <c r="H37" s="15">
        <f>'Schedule 18'!H383</f>
        <v>185000</v>
      </c>
    </row>
    <row r="38" spans="2:8" s="3" customFormat="1" ht="12" customHeight="1" x14ac:dyDescent="0.3">
      <c r="C38" s="16"/>
      <c r="D38" s="17"/>
      <c r="E38" s="17"/>
      <c r="F38" s="17"/>
      <c r="G38" s="17"/>
      <c r="H38" s="17"/>
    </row>
    <row r="39" spans="2:8" s="3" customFormat="1" ht="12" customHeight="1" x14ac:dyDescent="0.3">
      <c r="B39" s="32"/>
      <c r="C39" s="33" t="s">
        <v>3849</v>
      </c>
      <c r="D39" s="11" t="s">
        <v>3850</v>
      </c>
      <c r="E39" s="28"/>
      <c r="F39" s="28"/>
      <c r="G39" s="28"/>
      <c r="H39" s="15">
        <f>'Schedule 19'!H146</f>
        <v>0</v>
      </c>
    </row>
    <row r="40" spans="2:8" s="3" customFormat="1" ht="12" customHeight="1" x14ac:dyDescent="0.3">
      <c r="C40" s="16"/>
      <c r="D40" s="17"/>
      <c r="E40" s="17"/>
      <c r="F40" s="17"/>
      <c r="G40" s="17"/>
      <c r="H40" s="17"/>
    </row>
    <row r="41" spans="2:8" s="3" customFormat="1" ht="12" customHeight="1" x14ac:dyDescent="0.3">
      <c r="C41" s="16"/>
      <c r="D41" s="17"/>
      <c r="E41" s="17"/>
      <c r="F41" s="17"/>
      <c r="G41" s="17"/>
      <c r="H41" s="17"/>
    </row>
    <row r="42" spans="2:8" s="3" customFormat="1" ht="12" customHeight="1" x14ac:dyDescent="0.3">
      <c r="C42" s="16"/>
      <c r="D42" s="17"/>
      <c r="E42" s="17"/>
      <c r="F42" s="17"/>
      <c r="G42" s="17"/>
      <c r="H42" s="17"/>
    </row>
    <row r="43" spans="2:8" s="3" customFormat="1" ht="12" customHeight="1" x14ac:dyDescent="0.3">
      <c r="C43" s="16"/>
      <c r="D43" s="17"/>
      <c r="E43" s="17"/>
      <c r="F43" s="17"/>
      <c r="G43" s="17"/>
      <c r="H43" s="17"/>
    </row>
    <row r="44" spans="2:8" s="3" customFormat="1" ht="12" customHeight="1" x14ac:dyDescent="0.3">
      <c r="C44" s="16"/>
      <c r="D44" s="17"/>
      <c r="E44" s="17"/>
      <c r="F44" s="17"/>
      <c r="G44" s="17"/>
      <c r="H44" s="17"/>
    </row>
    <row r="45" spans="2:8" s="3" customFormat="1" ht="12" customHeight="1" x14ac:dyDescent="0.3">
      <c r="C45" s="16"/>
      <c r="D45" s="17"/>
      <c r="E45" s="17"/>
      <c r="F45" s="17"/>
      <c r="G45" s="17"/>
      <c r="H45" s="17"/>
    </row>
    <row r="46" spans="2:8" s="3" customFormat="1" ht="12" customHeight="1" x14ac:dyDescent="0.3">
      <c r="C46" s="16"/>
      <c r="D46" s="17"/>
      <c r="E46" s="17"/>
      <c r="F46" s="17"/>
      <c r="G46" s="17"/>
      <c r="H46" s="17"/>
    </row>
    <row r="47" spans="2:8" s="3" customFormat="1" ht="12" customHeight="1" x14ac:dyDescent="0.3">
      <c r="C47" s="16"/>
      <c r="D47" s="17"/>
      <c r="E47" s="17"/>
      <c r="F47" s="17"/>
      <c r="G47" s="17"/>
      <c r="H47" s="17"/>
    </row>
    <row r="48" spans="2:8" s="3" customFormat="1" ht="12" customHeight="1" x14ac:dyDescent="0.3">
      <c r="C48" s="16"/>
      <c r="D48" s="17"/>
      <c r="E48" s="17"/>
      <c r="F48" s="17"/>
      <c r="G48" s="17"/>
      <c r="H48" s="17"/>
    </row>
    <row r="49" spans="2:8" s="3" customFormat="1" ht="12" customHeight="1" x14ac:dyDescent="0.3">
      <c r="C49" s="16"/>
      <c r="D49" s="17"/>
      <c r="E49" s="17"/>
      <c r="F49" s="17"/>
      <c r="G49" s="17"/>
      <c r="H49" s="17"/>
    </row>
    <row r="50" spans="2:8" s="3" customFormat="1" ht="12" customHeight="1" x14ac:dyDescent="0.3">
      <c r="C50" s="16"/>
      <c r="D50" s="17"/>
      <c r="E50" s="17"/>
      <c r="F50" s="17"/>
      <c r="G50" s="17"/>
      <c r="H50" s="17"/>
    </row>
    <row r="51" spans="2:8" s="3" customFormat="1" ht="12" customHeight="1" x14ac:dyDescent="0.3">
      <c r="C51" s="16"/>
      <c r="D51" s="17"/>
      <c r="E51" s="17"/>
      <c r="F51" s="17"/>
      <c r="G51" s="17"/>
      <c r="H51" s="17"/>
    </row>
    <row r="52" spans="2:8" s="3" customFormat="1" ht="12" customHeight="1" x14ac:dyDescent="0.3">
      <c r="C52" s="16"/>
      <c r="D52" s="17"/>
      <c r="E52" s="17"/>
      <c r="F52" s="17"/>
      <c r="G52" s="17"/>
      <c r="H52" s="17"/>
    </row>
    <row r="53" spans="2:8" s="3" customFormat="1" ht="12" customHeight="1" x14ac:dyDescent="0.3">
      <c r="C53" s="16"/>
      <c r="D53" s="17"/>
      <c r="E53" s="17"/>
      <c r="F53" s="17"/>
      <c r="G53" s="17"/>
      <c r="H53" s="17"/>
    </row>
    <row r="54" spans="2:8" s="3" customFormat="1" ht="12" customHeight="1" x14ac:dyDescent="0.3">
      <c r="C54" s="16"/>
      <c r="D54" s="17"/>
      <c r="E54" s="17"/>
      <c r="F54" s="17"/>
      <c r="G54" s="17"/>
      <c r="H54" s="17"/>
    </row>
    <row r="55" spans="2:8" s="3" customFormat="1" ht="12" customHeight="1" x14ac:dyDescent="0.3">
      <c r="C55" s="16"/>
      <c r="D55" s="17"/>
      <c r="E55" s="17"/>
      <c r="F55" s="17"/>
      <c r="G55" s="17"/>
      <c r="H55" s="17"/>
    </row>
    <row r="56" spans="2:8" s="3" customFormat="1" ht="12" customHeight="1" x14ac:dyDescent="0.3">
      <c r="C56" s="16"/>
      <c r="D56" s="17"/>
      <c r="E56" s="17"/>
      <c r="F56" s="17"/>
      <c r="G56" s="17"/>
      <c r="H56" s="17"/>
    </row>
    <row r="57" spans="2:8" s="3" customFormat="1" ht="12" customHeight="1" x14ac:dyDescent="0.3">
      <c r="C57" s="16"/>
      <c r="D57" s="17"/>
      <c r="E57" s="17"/>
      <c r="F57" s="17"/>
      <c r="G57" s="17"/>
      <c r="H57" s="17"/>
    </row>
    <row r="58" spans="2:8" s="3" customFormat="1" ht="12" customHeight="1" x14ac:dyDescent="0.3">
      <c r="C58" s="16"/>
      <c r="D58" s="17"/>
      <c r="E58" s="17"/>
      <c r="F58" s="17"/>
      <c r="G58" s="17"/>
      <c r="H58" s="17"/>
    </row>
    <row r="59" spans="2:8" s="3" customFormat="1" ht="12" customHeight="1" x14ac:dyDescent="0.3">
      <c r="C59" s="16"/>
      <c r="D59" s="17"/>
      <c r="E59" s="17"/>
      <c r="F59" s="17"/>
      <c r="G59" s="17"/>
      <c r="H59" s="17"/>
    </row>
    <row r="60" spans="2:8" s="3" customFormat="1" ht="12" customHeight="1" x14ac:dyDescent="0.3">
      <c r="C60" s="16"/>
      <c r="D60" s="17"/>
      <c r="E60" s="17"/>
      <c r="F60" s="17"/>
      <c r="G60" s="17"/>
      <c r="H60" s="17"/>
    </row>
    <row r="61" spans="2:8" s="4" customFormat="1" ht="20.100000000000001" customHeight="1" x14ac:dyDescent="0.3">
      <c r="B61" s="34"/>
      <c r="C61" s="20" t="s">
        <v>3851</v>
      </c>
      <c r="D61" s="22" t="s">
        <v>3851</v>
      </c>
      <c r="E61" s="35"/>
      <c r="F61" s="35"/>
      <c r="G61" s="35"/>
      <c r="H61" s="25">
        <f>SUM(H3:H60)</f>
        <v>12463145</v>
      </c>
    </row>
  </sheetData>
  <sheetProtection algorithmName="SHA-512" hashValue="9l5kRsq+m5xwkOA0MZ/tDV3wK5nnu2uEF8QVaIk0hQ1fUGz6CXF0FyFaV4na5qCIYB+U7wZNDL8/0wh4VkWUJg==" saltValue="nue9IDH7byKAFjYIQdl/VASPSa1wOjNx/A9aRLzVG74+oFqCBfhnTAIqdyV6pDzhmRNxUhVPgpS/eNN/WVjDiA==" spinCount="100000" sheet="1" objects="1" scenarios="1"/>
  <pageMargins left="0.78749999999999998" right="0.78749999999999998" top="0.98402780000000001" bottom="0.98402780000000001" header="0.3" footer="0.3"/>
  <pageSetup paperSize="9" orientation="portrait"/>
  <rowBreaks count="1" manualBreakCount="1">
    <brk id="61"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C17"/>
  <sheetViews>
    <sheetView workbookViewId="0"/>
  </sheetViews>
  <sheetFormatPr defaultRowHeight="14.4" x14ac:dyDescent="0.3"/>
  <cols>
    <col min="2" max="2" width="9.109375" style="51"/>
    <col min="3" max="3" width="91.44140625" customWidth="1"/>
  </cols>
  <sheetData>
    <row r="2" spans="2:3" x14ac:dyDescent="0.3">
      <c r="C2" s="52" t="s">
        <v>3852</v>
      </c>
    </row>
    <row r="4" spans="2:3" x14ac:dyDescent="0.3">
      <c r="B4" s="51" t="s">
        <v>3853</v>
      </c>
      <c r="C4" t="s">
        <v>3854</v>
      </c>
    </row>
    <row r="5" spans="2:3" x14ac:dyDescent="0.3">
      <c r="C5" s="53" t="s">
        <v>3855</v>
      </c>
    </row>
    <row r="6" spans="2:3" x14ac:dyDescent="0.3">
      <c r="B6" s="51" t="s">
        <v>3856</v>
      </c>
      <c r="C6" t="s">
        <v>3857</v>
      </c>
    </row>
    <row r="7" spans="2:3" x14ac:dyDescent="0.3">
      <c r="B7" s="51" t="s">
        <v>3858</v>
      </c>
      <c r="C7" t="s">
        <v>3859</v>
      </c>
    </row>
    <row r="8" spans="2:3" x14ac:dyDescent="0.3">
      <c r="C8" t="str">
        <f ca="1">MID(CELL("filename"),1,FIND("]",CELL("filename")))</f>
        <v>C:\Users\DeveshR\Documents\Bill Project\Printouts\[WS7382_BOQ 20250527.xlsx]</v>
      </c>
    </row>
    <row r="9" spans="2:3" x14ac:dyDescent="0.3">
      <c r="B9" s="51" t="s">
        <v>3860</v>
      </c>
      <c r="C9" t="s">
        <v>3861</v>
      </c>
    </row>
    <row r="10" spans="2:3" x14ac:dyDescent="0.3">
      <c r="B10" s="51" t="s">
        <v>3862</v>
      </c>
      <c r="C10" t="s">
        <v>3863</v>
      </c>
    </row>
    <row r="12" spans="2:3" x14ac:dyDescent="0.3">
      <c r="C12" s="54" t="s">
        <v>3864</v>
      </c>
    </row>
    <row r="13" spans="2:3" x14ac:dyDescent="0.3">
      <c r="C13" t="s">
        <v>3865</v>
      </c>
    </row>
    <row r="14" spans="2:3" x14ac:dyDescent="0.3">
      <c r="C14" t="s">
        <v>3866</v>
      </c>
    </row>
    <row r="16" spans="2:3" x14ac:dyDescent="0.3">
      <c r="C16" t="s">
        <v>3867</v>
      </c>
    </row>
    <row r="17" spans="3:3" x14ac:dyDescent="0.3">
      <c r="C17" s="53" t="s">
        <v>3868</v>
      </c>
    </row>
  </sheetData>
  <hyperlinks>
    <hyperlink ref="C5" r:id="rId1" xr:uid="{00000000-0004-0000-1400-000000000000}"/>
    <hyperlink ref="C17" r:id="rId2" xr:uid="{00000000-0004-0000-14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79"/>
  <sheetViews>
    <sheetView showGridLines="0" topLeftCell="B1" workbookViewId="0">
      <selection activeCell="B2" sqref="B2"/>
    </sheetView>
  </sheetViews>
  <sheetFormatPr defaultColWidth="9.109375" defaultRowHeight="14.4" x14ac:dyDescent="0.3"/>
  <cols>
    <col min="1" max="1" width="5.44140625" style="5" hidden="1" customWidth="1"/>
    <col min="2" max="2" width="8.5546875" style="5" customWidth="1"/>
    <col min="3" max="3" width="13.44140625" style="5" customWidth="1"/>
    <col min="4" max="4" width="30.6640625" style="5" customWidth="1"/>
    <col min="5" max="5" width="6" style="5" customWidth="1"/>
    <col min="6" max="7" width="11.88671875" style="5" customWidth="1"/>
    <col min="8" max="8" width="15.6640625" style="5" customWidth="1"/>
    <col min="9" max="16384" width="9.109375" style="5"/>
  </cols>
  <sheetData>
    <row r="1" spans="1:8" s="1" customFormat="1" ht="13.8" x14ac:dyDescent="0.3">
      <c r="A1" s="1" t="s">
        <v>0</v>
      </c>
      <c r="B1" s="6" t="s">
        <v>402</v>
      </c>
    </row>
    <row r="2" spans="1:8" s="2" customFormat="1" ht="12" x14ac:dyDescent="0.3">
      <c r="H2" s="38" t="s">
        <v>403</v>
      </c>
    </row>
    <row r="3" spans="1:8" s="3" customFormat="1" ht="27.45" customHeight="1" x14ac:dyDescent="0.3">
      <c r="B3" s="8" t="s">
        <v>404</v>
      </c>
      <c r="C3" s="8" t="s">
        <v>5</v>
      </c>
      <c r="D3" s="8" t="s">
        <v>6</v>
      </c>
      <c r="E3" s="8" t="s">
        <v>7</v>
      </c>
      <c r="F3" s="8" t="s">
        <v>8</v>
      </c>
      <c r="G3" s="8" t="s">
        <v>9</v>
      </c>
      <c r="H3" s="9" t="s">
        <v>10</v>
      </c>
    </row>
    <row r="4" spans="1:8" s="3" customFormat="1" ht="24" customHeight="1" x14ac:dyDescent="0.3">
      <c r="A4" s="3">
        <v>25379</v>
      </c>
      <c r="B4" s="10" t="s">
        <v>405</v>
      </c>
      <c r="C4" s="28"/>
      <c r="D4" s="12" t="s">
        <v>406</v>
      </c>
      <c r="E4" s="13"/>
      <c r="F4" s="14"/>
      <c r="G4" s="14"/>
      <c r="H4" s="15"/>
    </row>
    <row r="5" spans="1:8" s="3" customFormat="1" ht="12" customHeight="1" x14ac:dyDescent="0.3">
      <c r="B5" s="16"/>
      <c r="C5" s="17"/>
      <c r="D5" s="17"/>
      <c r="E5" s="17"/>
      <c r="F5" s="17"/>
      <c r="G5" s="17"/>
      <c r="H5" s="17"/>
    </row>
    <row r="6" spans="1:8" s="3" customFormat="1" ht="12" customHeight="1" x14ac:dyDescent="0.3">
      <c r="A6" s="3">
        <v>25380</v>
      </c>
      <c r="B6" s="10" t="s">
        <v>407</v>
      </c>
      <c r="C6" s="11" t="s">
        <v>408</v>
      </c>
      <c r="D6" s="11" t="s">
        <v>409</v>
      </c>
      <c r="E6" s="13"/>
      <c r="F6" s="14"/>
      <c r="G6" s="14"/>
      <c r="H6" s="15"/>
    </row>
    <row r="7" spans="1:8" s="3" customFormat="1" ht="12" customHeight="1" x14ac:dyDescent="0.3">
      <c r="B7" s="16"/>
      <c r="C7" s="17"/>
      <c r="D7" s="17"/>
      <c r="E7" s="17"/>
      <c r="F7" s="17"/>
      <c r="G7" s="17"/>
      <c r="H7" s="17"/>
    </row>
    <row r="8" spans="1:8" s="3" customFormat="1" ht="48" customHeight="1" x14ac:dyDescent="0.3">
      <c r="A8" s="3">
        <v>25463</v>
      </c>
      <c r="B8" s="10" t="s">
        <v>410</v>
      </c>
      <c r="C8" s="11" t="s">
        <v>411</v>
      </c>
      <c r="D8" s="11" t="s">
        <v>412</v>
      </c>
      <c r="E8" s="18" t="s">
        <v>176</v>
      </c>
      <c r="F8" s="15">
        <v>10</v>
      </c>
      <c r="G8" s="19">
        <v>0</v>
      </c>
      <c r="H8" s="15">
        <f>IF(E8 = CHAR(37), F8*G8/100,F8*G8)</f>
        <v>0</v>
      </c>
    </row>
    <row r="9" spans="1:8" s="3" customFormat="1" ht="12" customHeight="1" x14ac:dyDescent="0.3">
      <c r="B9" s="16"/>
      <c r="C9" s="17"/>
      <c r="D9" s="17"/>
      <c r="E9" s="17"/>
      <c r="F9" s="17"/>
      <c r="G9" s="17"/>
      <c r="H9" s="17"/>
    </row>
    <row r="10" spans="1:8" s="3" customFormat="1" ht="24" customHeight="1" x14ac:dyDescent="0.3">
      <c r="A10" s="3">
        <v>25464</v>
      </c>
      <c r="B10" s="10" t="s">
        <v>413</v>
      </c>
      <c r="C10" s="11" t="s">
        <v>414</v>
      </c>
      <c r="D10" s="11" t="s">
        <v>415</v>
      </c>
      <c r="E10" s="18"/>
      <c r="F10" s="15"/>
      <c r="G10" s="15"/>
      <c r="H10" s="15"/>
    </row>
    <row r="11" spans="1:8" s="3" customFormat="1" ht="12" customHeight="1" x14ac:dyDescent="0.3">
      <c r="B11" s="16"/>
      <c r="C11" s="17"/>
      <c r="D11" s="17"/>
      <c r="E11" s="17"/>
      <c r="F11" s="17"/>
      <c r="G11" s="17"/>
      <c r="H11" s="17"/>
    </row>
    <row r="12" spans="1:8" s="3" customFormat="1" ht="24" customHeight="1" x14ac:dyDescent="0.3">
      <c r="A12" s="3">
        <v>25465</v>
      </c>
      <c r="B12" s="10" t="s">
        <v>416</v>
      </c>
      <c r="C12" s="11" t="s">
        <v>417</v>
      </c>
      <c r="D12" s="11" t="s">
        <v>418</v>
      </c>
      <c r="E12" s="18" t="s">
        <v>176</v>
      </c>
      <c r="F12" s="15">
        <v>30</v>
      </c>
      <c r="G12" s="19">
        <v>0</v>
      </c>
      <c r="H12" s="15">
        <f>IF(E12 = CHAR(37), F12*G12/100,F12*G12)</f>
        <v>0</v>
      </c>
    </row>
    <row r="13" spans="1:8" s="3" customFormat="1" ht="12" customHeight="1" x14ac:dyDescent="0.3">
      <c r="B13" s="16"/>
      <c r="C13" s="17"/>
      <c r="D13" s="17"/>
      <c r="E13" s="17"/>
      <c r="F13" s="17"/>
      <c r="G13" s="17"/>
      <c r="H13" s="17"/>
    </row>
    <row r="14" spans="1:8" s="3" customFormat="1" ht="24" customHeight="1" x14ac:dyDescent="0.3">
      <c r="A14" s="3">
        <v>25466</v>
      </c>
      <c r="B14" s="10" t="s">
        <v>419</v>
      </c>
      <c r="C14" s="11" t="s">
        <v>420</v>
      </c>
      <c r="D14" s="11" t="s">
        <v>421</v>
      </c>
      <c r="E14" s="18" t="s">
        <v>422</v>
      </c>
      <c r="F14" s="15">
        <v>60</v>
      </c>
      <c r="G14" s="19">
        <v>0</v>
      </c>
      <c r="H14" s="15">
        <f>IF(E14 = CHAR(37), F14*G14/100,F14*G14)</f>
        <v>0</v>
      </c>
    </row>
    <row r="15" spans="1:8" s="3" customFormat="1" ht="12" customHeight="1" x14ac:dyDescent="0.3">
      <c r="B15" s="16"/>
      <c r="C15" s="17"/>
      <c r="D15" s="17"/>
      <c r="E15" s="17"/>
      <c r="F15" s="17"/>
      <c r="G15" s="17"/>
      <c r="H15" s="17"/>
    </row>
    <row r="16" spans="1:8" s="3" customFormat="1" ht="24" customHeight="1" x14ac:dyDescent="0.3">
      <c r="A16" s="3">
        <v>25467</v>
      </c>
      <c r="B16" s="10" t="s">
        <v>423</v>
      </c>
      <c r="C16" s="11" t="s">
        <v>424</v>
      </c>
      <c r="D16" s="11" t="s">
        <v>425</v>
      </c>
      <c r="E16" s="18" t="s">
        <v>422</v>
      </c>
      <c r="F16" s="15">
        <v>60</v>
      </c>
      <c r="G16" s="19">
        <v>0</v>
      </c>
      <c r="H16" s="15">
        <f>IF(E16 = CHAR(37), F16*G16/100,F16*G16)</f>
        <v>0</v>
      </c>
    </row>
    <row r="17" spans="1:8" s="3" customFormat="1" ht="12" customHeight="1" x14ac:dyDescent="0.3">
      <c r="B17" s="16"/>
      <c r="C17" s="17"/>
      <c r="D17" s="17"/>
      <c r="E17" s="17"/>
      <c r="F17" s="17"/>
      <c r="G17" s="17"/>
      <c r="H17" s="17"/>
    </row>
    <row r="18" spans="1:8" s="3" customFormat="1" ht="24" customHeight="1" x14ac:dyDescent="0.3">
      <c r="A18" s="3">
        <v>25468</v>
      </c>
      <c r="B18" s="10" t="s">
        <v>426</v>
      </c>
      <c r="C18" s="11" t="s">
        <v>427</v>
      </c>
      <c r="D18" s="11" t="s">
        <v>428</v>
      </c>
      <c r="E18" s="18" t="s">
        <v>422</v>
      </c>
      <c r="F18" s="15">
        <v>60</v>
      </c>
      <c r="G18" s="19">
        <v>0</v>
      </c>
      <c r="H18" s="15">
        <f>IF(E18 = CHAR(37), F18*G18/100,F18*G18)</f>
        <v>0</v>
      </c>
    </row>
    <row r="19" spans="1:8" s="3" customFormat="1" ht="12" customHeight="1" x14ac:dyDescent="0.3">
      <c r="B19" s="16"/>
      <c r="C19" s="17"/>
      <c r="D19" s="17"/>
      <c r="E19" s="17"/>
      <c r="F19" s="17"/>
      <c r="G19" s="17"/>
      <c r="H19" s="17"/>
    </row>
    <row r="20" spans="1:8" s="3" customFormat="1" ht="48" customHeight="1" x14ac:dyDescent="0.3">
      <c r="A20" s="3">
        <v>25469</v>
      </c>
      <c r="B20" s="10"/>
      <c r="C20" s="11" t="s">
        <v>429</v>
      </c>
      <c r="D20" s="11" t="s">
        <v>430</v>
      </c>
      <c r="E20" s="18"/>
      <c r="F20" s="15"/>
      <c r="G20" s="15"/>
      <c r="H20" s="15"/>
    </row>
    <row r="21" spans="1:8" s="3" customFormat="1" ht="12" customHeight="1" x14ac:dyDescent="0.3">
      <c r="B21" s="16"/>
      <c r="C21" s="17"/>
      <c r="D21" s="17"/>
      <c r="E21" s="17"/>
      <c r="F21" s="17"/>
      <c r="G21" s="17"/>
      <c r="H21" s="17"/>
    </row>
    <row r="22" spans="1:8" s="3" customFormat="1" ht="12" customHeight="1" x14ac:dyDescent="0.3">
      <c r="A22" s="3">
        <v>25470</v>
      </c>
      <c r="B22" s="10"/>
      <c r="C22" s="11"/>
      <c r="D22" s="11" t="s">
        <v>431</v>
      </c>
      <c r="E22" s="18"/>
      <c r="F22" s="15"/>
      <c r="G22" s="15"/>
      <c r="H22" s="15"/>
    </row>
    <row r="23" spans="1:8" s="3" customFormat="1" ht="12" customHeight="1" x14ac:dyDescent="0.3">
      <c r="B23" s="16"/>
      <c r="C23" s="17"/>
      <c r="D23" s="17"/>
      <c r="E23" s="17"/>
      <c r="F23" s="17"/>
      <c r="G23" s="17"/>
      <c r="H23" s="17"/>
    </row>
    <row r="24" spans="1:8" s="3" customFormat="1" ht="12" customHeight="1" x14ac:dyDescent="0.3">
      <c r="A24" s="3">
        <v>25471</v>
      </c>
      <c r="B24" s="10" t="s">
        <v>432</v>
      </c>
      <c r="C24" s="11"/>
      <c r="D24" s="11" t="s">
        <v>433</v>
      </c>
      <c r="E24" s="18" t="s">
        <v>434</v>
      </c>
      <c r="F24" s="15">
        <v>5</v>
      </c>
      <c r="G24" s="19">
        <v>0</v>
      </c>
      <c r="H24" s="15">
        <f>IF(E24 = CHAR(37), F24*G24/100,F24*G24)</f>
        <v>0</v>
      </c>
    </row>
    <row r="25" spans="1:8" s="3" customFormat="1" ht="12" customHeight="1" x14ac:dyDescent="0.3">
      <c r="B25" s="16"/>
      <c r="C25" s="17"/>
      <c r="D25" s="17"/>
      <c r="E25" s="17"/>
      <c r="F25" s="17"/>
      <c r="G25" s="17"/>
      <c r="H25" s="17"/>
    </row>
    <row r="26" spans="1:8" s="3" customFormat="1" ht="12" customHeight="1" x14ac:dyDescent="0.3">
      <c r="A26" s="3">
        <v>25472</v>
      </c>
      <c r="B26" s="10" t="s">
        <v>435</v>
      </c>
      <c r="C26" s="11"/>
      <c r="D26" s="11" t="s">
        <v>436</v>
      </c>
      <c r="E26" s="18" t="s">
        <v>434</v>
      </c>
      <c r="F26" s="15">
        <v>50</v>
      </c>
      <c r="G26" s="19">
        <v>0</v>
      </c>
      <c r="H26" s="15">
        <f>IF(E26 = CHAR(37), F26*G26/100,F26*G26)</f>
        <v>0</v>
      </c>
    </row>
    <row r="27" spans="1:8" s="3" customFormat="1" ht="12" customHeight="1" x14ac:dyDescent="0.3">
      <c r="B27" s="16"/>
      <c r="C27" s="17"/>
      <c r="D27" s="17"/>
      <c r="E27" s="17"/>
      <c r="F27" s="17"/>
      <c r="G27" s="17"/>
      <c r="H27" s="17"/>
    </row>
    <row r="28" spans="1:8" s="3" customFormat="1" ht="12" customHeight="1" x14ac:dyDescent="0.3">
      <c r="A28" s="3">
        <v>25473</v>
      </c>
      <c r="B28" s="10" t="s">
        <v>437</v>
      </c>
      <c r="C28" s="11"/>
      <c r="D28" s="11" t="s">
        <v>438</v>
      </c>
      <c r="E28" s="18" t="s">
        <v>434</v>
      </c>
      <c r="F28" s="15">
        <v>10</v>
      </c>
      <c r="G28" s="19">
        <v>0</v>
      </c>
      <c r="H28" s="15">
        <f>IF(E28 = CHAR(37), F28*G28/100,F28*G28)</f>
        <v>0</v>
      </c>
    </row>
    <row r="29" spans="1:8" s="3" customFormat="1" ht="12" customHeight="1" x14ac:dyDescent="0.3">
      <c r="B29" s="16"/>
      <c r="C29" s="17"/>
      <c r="D29" s="17"/>
      <c r="E29" s="17"/>
      <c r="F29" s="17"/>
      <c r="G29" s="17"/>
      <c r="H29" s="17"/>
    </row>
    <row r="30" spans="1:8" s="3" customFormat="1" ht="24" customHeight="1" x14ac:dyDescent="0.3">
      <c r="A30" s="3">
        <v>25474</v>
      </c>
      <c r="B30" s="10" t="s">
        <v>439</v>
      </c>
      <c r="C30" s="11" t="s">
        <v>440</v>
      </c>
      <c r="D30" s="11" t="s">
        <v>441</v>
      </c>
      <c r="E30" s="18" t="s">
        <v>176</v>
      </c>
      <c r="F30" s="15">
        <v>5</v>
      </c>
      <c r="G30" s="19">
        <v>0</v>
      </c>
      <c r="H30" s="15">
        <f>IF(E30 = CHAR(37), F30*G30/100,F30*G30)</f>
        <v>0</v>
      </c>
    </row>
    <row r="31" spans="1:8" s="3" customFormat="1" ht="12" customHeight="1" x14ac:dyDescent="0.3">
      <c r="B31" s="16"/>
      <c r="C31" s="17"/>
      <c r="D31" s="17"/>
      <c r="E31" s="17"/>
      <c r="F31" s="17"/>
      <c r="G31" s="17"/>
      <c r="H31" s="17"/>
    </row>
    <row r="32" spans="1:8" s="3" customFormat="1" ht="36" customHeight="1" x14ac:dyDescent="0.3">
      <c r="A32" s="3">
        <v>25475</v>
      </c>
      <c r="B32" s="10" t="s">
        <v>442</v>
      </c>
      <c r="C32" s="11" t="s">
        <v>443</v>
      </c>
      <c r="D32" s="11" t="s">
        <v>444</v>
      </c>
      <c r="E32" s="18" t="s">
        <v>445</v>
      </c>
      <c r="F32" s="15">
        <v>15</v>
      </c>
      <c r="G32" s="19">
        <v>0</v>
      </c>
      <c r="H32" s="15">
        <f>IF(E32 = CHAR(37), F32*G32/100,F32*G32)</f>
        <v>0</v>
      </c>
    </row>
    <row r="33" spans="1:8" s="3" customFormat="1" ht="12" customHeight="1" x14ac:dyDescent="0.3">
      <c r="B33" s="16"/>
      <c r="C33" s="17"/>
      <c r="D33" s="17"/>
      <c r="E33" s="17"/>
      <c r="F33" s="17"/>
      <c r="G33" s="17"/>
      <c r="H33" s="17"/>
    </row>
    <row r="34" spans="1:8" s="3" customFormat="1" ht="24" customHeight="1" x14ac:dyDescent="0.3">
      <c r="A34" s="3">
        <v>25476</v>
      </c>
      <c r="B34" s="10" t="s">
        <v>446</v>
      </c>
      <c r="C34" s="11"/>
      <c r="D34" s="11" t="s">
        <v>447</v>
      </c>
      <c r="E34" s="18" t="s">
        <v>434</v>
      </c>
      <c r="F34" s="15">
        <v>80</v>
      </c>
      <c r="G34" s="19">
        <v>0</v>
      </c>
      <c r="H34" s="15">
        <f>IF(E34 = CHAR(37), F34*G34/100,F34*G34)</f>
        <v>0</v>
      </c>
    </row>
    <row r="35" spans="1:8" s="3" customFormat="1" ht="12" customHeight="1" x14ac:dyDescent="0.3">
      <c r="B35" s="16"/>
      <c r="C35" s="17"/>
      <c r="D35" s="17"/>
      <c r="E35" s="17"/>
      <c r="F35" s="17"/>
      <c r="G35" s="17"/>
      <c r="H35" s="17"/>
    </row>
    <row r="36" spans="1:8" s="3" customFormat="1" ht="24" customHeight="1" x14ac:dyDescent="0.3">
      <c r="A36" s="3">
        <v>25477</v>
      </c>
      <c r="B36" s="10"/>
      <c r="C36" s="11" t="s">
        <v>417</v>
      </c>
      <c r="D36" s="11" t="s">
        <v>448</v>
      </c>
      <c r="E36" s="18"/>
      <c r="F36" s="15"/>
      <c r="G36" s="15"/>
      <c r="H36" s="15"/>
    </row>
    <row r="37" spans="1:8" s="3" customFormat="1" ht="12" customHeight="1" x14ac:dyDescent="0.3">
      <c r="B37" s="16"/>
      <c r="C37" s="17"/>
      <c r="D37" s="17"/>
      <c r="E37" s="17"/>
      <c r="F37" s="17"/>
      <c r="G37" s="17"/>
      <c r="H37" s="17"/>
    </row>
    <row r="38" spans="1:8" s="3" customFormat="1" ht="12" customHeight="1" x14ac:dyDescent="0.3">
      <c r="A38" s="3">
        <v>25478</v>
      </c>
      <c r="B38" s="10" t="s">
        <v>449</v>
      </c>
      <c r="C38" s="11"/>
      <c r="D38" s="11" t="s">
        <v>450</v>
      </c>
      <c r="E38" s="18" t="s">
        <v>68</v>
      </c>
      <c r="F38" s="15">
        <v>10</v>
      </c>
      <c r="G38" s="19">
        <v>0</v>
      </c>
      <c r="H38" s="15">
        <f>IF(E38 = CHAR(37), F38*G38/100,F38*G38)</f>
        <v>0</v>
      </c>
    </row>
    <row r="39" spans="1:8" s="3" customFormat="1" ht="12" customHeight="1" x14ac:dyDescent="0.3">
      <c r="B39" s="16"/>
      <c r="C39" s="17"/>
      <c r="D39" s="17"/>
      <c r="E39" s="17"/>
      <c r="F39" s="17"/>
      <c r="G39" s="17"/>
      <c r="H39" s="17"/>
    </row>
    <row r="40" spans="1:8" s="3" customFormat="1" ht="12" customHeight="1" x14ac:dyDescent="0.3">
      <c r="A40" s="3">
        <v>25479</v>
      </c>
      <c r="B40" s="10" t="s">
        <v>451</v>
      </c>
      <c r="C40" s="11"/>
      <c r="D40" s="11" t="s">
        <v>452</v>
      </c>
      <c r="E40" s="18" t="s">
        <v>434</v>
      </c>
      <c r="F40" s="15">
        <v>40</v>
      </c>
      <c r="G40" s="19">
        <v>0</v>
      </c>
      <c r="H40" s="15">
        <f>IF(E40 = CHAR(37), F40*G40/100,F40*G40)</f>
        <v>0</v>
      </c>
    </row>
    <row r="41" spans="1:8" s="3" customFormat="1" ht="12" customHeight="1" x14ac:dyDescent="0.3">
      <c r="B41" s="16"/>
      <c r="C41" s="17"/>
      <c r="D41" s="17"/>
      <c r="E41" s="17"/>
      <c r="F41" s="17"/>
      <c r="G41" s="17"/>
      <c r="H41" s="17"/>
    </row>
    <row r="42" spans="1:8" s="3" customFormat="1" ht="12" customHeight="1" x14ac:dyDescent="0.3">
      <c r="A42" s="3">
        <v>25480</v>
      </c>
      <c r="B42" s="10" t="s">
        <v>453</v>
      </c>
      <c r="C42" s="11" t="s">
        <v>454</v>
      </c>
      <c r="D42" s="12" t="s">
        <v>455</v>
      </c>
      <c r="E42" s="18"/>
      <c r="F42" s="15"/>
      <c r="G42" s="15"/>
      <c r="H42" s="15"/>
    </row>
    <row r="43" spans="1:8" s="3" customFormat="1" ht="12" customHeight="1" x14ac:dyDescent="0.3">
      <c r="B43" s="16"/>
      <c r="C43" s="17"/>
      <c r="D43" s="17"/>
      <c r="E43" s="17"/>
      <c r="F43" s="17"/>
      <c r="G43" s="17"/>
      <c r="H43" s="17"/>
    </row>
    <row r="44" spans="1:8" s="3" customFormat="1" ht="36" customHeight="1" x14ac:dyDescent="0.3">
      <c r="A44" s="3">
        <v>25481</v>
      </c>
      <c r="B44" s="10"/>
      <c r="C44" s="11"/>
      <c r="D44" s="11" t="s">
        <v>456</v>
      </c>
      <c r="E44" s="18"/>
      <c r="F44" s="15"/>
      <c r="G44" s="15"/>
      <c r="H44" s="15"/>
    </row>
    <row r="45" spans="1:8" s="4" customFormat="1" ht="20.100000000000001" customHeight="1" x14ac:dyDescent="0.3">
      <c r="B45" s="20" t="s">
        <v>78</v>
      </c>
      <c r="C45" s="21"/>
      <c r="D45" s="22"/>
      <c r="E45" s="23"/>
      <c r="F45" s="24"/>
      <c r="G45" s="24"/>
      <c r="H45" s="25">
        <f>SUM(H4:H44)</f>
        <v>0</v>
      </c>
    </row>
    <row r="46" spans="1:8" s="1" customFormat="1" ht="13.8" x14ac:dyDescent="0.3">
      <c r="B46" s="6" t="s">
        <v>402</v>
      </c>
    </row>
    <row r="47" spans="1:8" s="2" customFormat="1" ht="12" x14ac:dyDescent="0.3">
      <c r="H47" s="38" t="s">
        <v>403</v>
      </c>
    </row>
    <row r="48" spans="1:8" s="3" customFormat="1" ht="27.45" customHeight="1" x14ac:dyDescent="0.3">
      <c r="B48" s="8" t="s">
        <v>404</v>
      </c>
      <c r="C48" s="8" t="s">
        <v>5</v>
      </c>
      <c r="D48" s="8" t="s">
        <v>6</v>
      </c>
      <c r="E48" s="8" t="s">
        <v>7</v>
      </c>
      <c r="F48" s="8" t="s">
        <v>8</v>
      </c>
      <c r="G48" s="8" t="s">
        <v>9</v>
      </c>
      <c r="H48" s="9" t="s">
        <v>10</v>
      </c>
    </row>
    <row r="49" spans="1:8" s="4" customFormat="1" ht="20.100000000000001" customHeight="1" x14ac:dyDescent="0.3">
      <c r="B49" s="20" t="s">
        <v>79</v>
      </c>
      <c r="C49" s="21"/>
      <c r="D49" s="22"/>
      <c r="E49" s="23"/>
      <c r="F49" s="24"/>
      <c r="G49" s="24"/>
      <c r="H49" s="25">
        <f>H45</f>
        <v>0</v>
      </c>
    </row>
    <row r="50" spans="1:8" s="3" customFormat="1" ht="24" customHeight="1" x14ac:dyDescent="0.3">
      <c r="A50" s="3">
        <v>25482</v>
      </c>
      <c r="B50" s="10" t="s">
        <v>457</v>
      </c>
      <c r="C50" s="11" t="s">
        <v>458</v>
      </c>
      <c r="D50" s="11" t="s">
        <v>459</v>
      </c>
      <c r="E50" s="18" t="s">
        <v>422</v>
      </c>
      <c r="F50" s="15">
        <v>50</v>
      </c>
      <c r="G50" s="19">
        <v>0</v>
      </c>
      <c r="H50" s="15">
        <f>IF(E50 = CHAR(37), F50*G50/100,F50*G50)</f>
        <v>0</v>
      </c>
    </row>
    <row r="51" spans="1:8" s="3" customFormat="1" ht="12" customHeight="1" x14ac:dyDescent="0.3">
      <c r="B51" s="16"/>
      <c r="C51" s="17"/>
      <c r="D51" s="17"/>
      <c r="E51" s="17"/>
      <c r="F51" s="17"/>
      <c r="G51" s="17"/>
      <c r="H51" s="17"/>
    </row>
    <row r="52" spans="1:8" s="3" customFormat="1" ht="24" customHeight="1" x14ac:dyDescent="0.3">
      <c r="A52" s="3">
        <v>25483</v>
      </c>
      <c r="B52" s="10" t="s">
        <v>460</v>
      </c>
      <c r="C52" s="11" t="s">
        <v>458</v>
      </c>
      <c r="D52" s="11" t="s">
        <v>461</v>
      </c>
      <c r="E52" s="18" t="s">
        <v>422</v>
      </c>
      <c r="F52" s="15">
        <v>50</v>
      </c>
      <c r="G52" s="19">
        <v>0</v>
      </c>
      <c r="H52" s="15">
        <f>IF(E52 = CHAR(37), F52*G52/100,F52*G52)</f>
        <v>0</v>
      </c>
    </row>
    <row r="53" spans="1:8" s="3" customFormat="1" ht="12" customHeight="1" x14ac:dyDescent="0.3">
      <c r="B53" s="16"/>
      <c r="C53" s="17"/>
      <c r="D53" s="17"/>
      <c r="E53" s="17"/>
      <c r="F53" s="17"/>
      <c r="G53" s="17"/>
      <c r="H53" s="17"/>
    </row>
    <row r="54" spans="1:8" s="3" customFormat="1" ht="24" customHeight="1" x14ac:dyDescent="0.3">
      <c r="A54" s="3">
        <v>25484</v>
      </c>
      <c r="B54" s="10" t="s">
        <v>462</v>
      </c>
      <c r="C54" s="11" t="s">
        <v>458</v>
      </c>
      <c r="D54" s="11" t="s">
        <v>463</v>
      </c>
      <c r="E54" s="18" t="s">
        <v>422</v>
      </c>
      <c r="F54" s="15">
        <v>50</v>
      </c>
      <c r="G54" s="19">
        <v>0</v>
      </c>
      <c r="H54" s="15">
        <f>IF(E54 = CHAR(37), F54*G54/100,F54*G54)</f>
        <v>0</v>
      </c>
    </row>
    <row r="55" spans="1:8" s="3" customFormat="1" ht="12" customHeight="1" x14ac:dyDescent="0.3">
      <c r="B55" s="16"/>
      <c r="C55" s="17"/>
      <c r="D55" s="17"/>
      <c r="E55" s="17"/>
      <c r="F55" s="17"/>
      <c r="G55" s="17"/>
      <c r="H55" s="17"/>
    </row>
    <row r="56" spans="1:8" s="3" customFormat="1" ht="24" customHeight="1" x14ac:dyDescent="0.3">
      <c r="A56" s="3">
        <v>25485</v>
      </c>
      <c r="B56" s="10" t="s">
        <v>464</v>
      </c>
      <c r="C56" s="11"/>
      <c r="D56" s="11" t="s">
        <v>465</v>
      </c>
      <c r="E56" s="18" t="s">
        <v>176</v>
      </c>
      <c r="F56" s="15">
        <v>35</v>
      </c>
      <c r="G56" s="19">
        <v>0</v>
      </c>
      <c r="H56" s="15">
        <f>IF(E56 = CHAR(37), F56*G56/100,F56*G56)</f>
        <v>0</v>
      </c>
    </row>
    <row r="57" spans="1:8" s="3" customFormat="1" ht="12" customHeight="1" x14ac:dyDescent="0.3">
      <c r="B57" s="16"/>
      <c r="C57" s="17"/>
      <c r="D57" s="17"/>
      <c r="E57" s="17"/>
      <c r="F57" s="17"/>
      <c r="G57" s="17"/>
      <c r="H57" s="17"/>
    </row>
    <row r="58" spans="1:8" s="3" customFormat="1" ht="24" customHeight="1" x14ac:dyDescent="0.3">
      <c r="A58" s="3">
        <v>25486</v>
      </c>
      <c r="B58" s="10" t="s">
        <v>466</v>
      </c>
      <c r="C58" s="11"/>
      <c r="D58" s="11" t="s">
        <v>467</v>
      </c>
      <c r="E58" s="18" t="s">
        <v>434</v>
      </c>
      <c r="F58" s="15">
        <v>70</v>
      </c>
      <c r="G58" s="19">
        <v>0</v>
      </c>
      <c r="H58" s="15">
        <f>IF(E58 = CHAR(37), F58*G58/100,F58*G58)</f>
        <v>0</v>
      </c>
    </row>
    <row r="59" spans="1:8" s="3" customFormat="1" ht="12" customHeight="1" x14ac:dyDescent="0.3">
      <c r="B59" s="16"/>
      <c r="C59" s="17"/>
      <c r="D59" s="17"/>
      <c r="E59" s="17"/>
      <c r="F59" s="17"/>
      <c r="G59" s="17"/>
      <c r="H59" s="17"/>
    </row>
    <row r="60" spans="1:8" s="3" customFormat="1" ht="12" customHeight="1" x14ac:dyDescent="0.3">
      <c r="A60" s="3">
        <v>25487</v>
      </c>
      <c r="B60" s="10" t="s">
        <v>468</v>
      </c>
      <c r="C60" s="11"/>
      <c r="D60" s="12" t="s">
        <v>469</v>
      </c>
      <c r="E60" s="18"/>
      <c r="F60" s="15"/>
      <c r="G60" s="15"/>
      <c r="H60" s="15"/>
    </row>
    <row r="61" spans="1:8" s="3" customFormat="1" ht="12" customHeight="1" x14ac:dyDescent="0.3">
      <c r="B61" s="16"/>
      <c r="C61" s="17"/>
      <c r="D61" s="17"/>
      <c r="E61" s="17"/>
      <c r="F61" s="17"/>
      <c r="G61" s="17"/>
      <c r="H61" s="17"/>
    </row>
    <row r="62" spans="1:8" s="3" customFormat="1" ht="36" customHeight="1" x14ac:dyDescent="0.3">
      <c r="A62" s="3">
        <v>25488</v>
      </c>
      <c r="B62" s="10"/>
      <c r="C62" s="11"/>
      <c r="D62" s="11" t="s">
        <v>470</v>
      </c>
      <c r="E62" s="18"/>
      <c r="F62" s="15"/>
      <c r="G62" s="15"/>
      <c r="H62" s="15"/>
    </row>
    <row r="63" spans="1:8" s="3" customFormat="1" ht="12" customHeight="1" x14ac:dyDescent="0.3">
      <c r="B63" s="16"/>
      <c r="C63" s="17"/>
      <c r="D63" s="17"/>
      <c r="E63" s="17"/>
      <c r="F63" s="17"/>
      <c r="G63" s="17"/>
      <c r="H63" s="17"/>
    </row>
    <row r="64" spans="1:8" s="3" customFormat="1" ht="12" customHeight="1" x14ac:dyDescent="0.3">
      <c r="A64" s="3">
        <v>25489</v>
      </c>
      <c r="B64" s="10" t="s">
        <v>471</v>
      </c>
      <c r="C64" s="11" t="s">
        <v>472</v>
      </c>
      <c r="D64" s="11" t="s">
        <v>473</v>
      </c>
      <c r="E64" s="18" t="s">
        <v>176</v>
      </c>
      <c r="F64" s="15">
        <v>10</v>
      </c>
      <c r="G64" s="19">
        <v>0</v>
      </c>
      <c r="H64" s="15">
        <f>IF(E64 = CHAR(37), F64*G64/100,F64*G64)</f>
        <v>0</v>
      </c>
    </row>
    <row r="65" spans="1:8" s="3" customFormat="1" ht="12" customHeight="1" x14ac:dyDescent="0.3">
      <c r="B65" s="16"/>
      <c r="C65" s="17"/>
      <c r="D65" s="17"/>
      <c r="E65" s="17"/>
      <c r="F65" s="17"/>
      <c r="G65" s="17"/>
      <c r="H65" s="17"/>
    </row>
    <row r="66" spans="1:8" s="3" customFormat="1" ht="12" customHeight="1" x14ac:dyDescent="0.3">
      <c r="A66" s="3">
        <v>25490</v>
      </c>
      <c r="B66" s="10" t="s">
        <v>474</v>
      </c>
      <c r="C66" s="11" t="s">
        <v>475</v>
      </c>
      <c r="D66" s="11" t="s">
        <v>476</v>
      </c>
      <c r="E66" s="18" t="s">
        <v>176</v>
      </c>
      <c r="F66" s="15">
        <v>90</v>
      </c>
      <c r="G66" s="19">
        <v>0</v>
      </c>
      <c r="H66" s="15">
        <f>IF(E66 = CHAR(37), F66*G66/100,F66*G66)</f>
        <v>0</v>
      </c>
    </row>
    <row r="67" spans="1:8" s="3" customFormat="1" ht="12" customHeight="1" x14ac:dyDescent="0.3">
      <c r="B67" s="16"/>
      <c r="C67" s="17"/>
      <c r="D67" s="17"/>
      <c r="E67" s="17"/>
      <c r="F67" s="17"/>
      <c r="G67" s="17"/>
      <c r="H67" s="17"/>
    </row>
    <row r="68" spans="1:8" s="3" customFormat="1" ht="24" customHeight="1" x14ac:dyDescent="0.3">
      <c r="A68" s="3">
        <v>25491</v>
      </c>
      <c r="B68" s="10" t="s">
        <v>477</v>
      </c>
      <c r="C68" s="11" t="s">
        <v>478</v>
      </c>
      <c r="D68" s="12" t="s">
        <v>479</v>
      </c>
      <c r="E68" s="18"/>
      <c r="F68" s="15"/>
      <c r="G68" s="15"/>
      <c r="H68" s="15"/>
    </row>
    <row r="69" spans="1:8" s="3" customFormat="1" ht="12" customHeight="1" x14ac:dyDescent="0.3">
      <c r="B69" s="16"/>
      <c r="C69" s="17"/>
      <c r="D69" s="17"/>
      <c r="E69" s="17"/>
      <c r="F69" s="17"/>
      <c r="G69" s="17"/>
      <c r="H69" s="17"/>
    </row>
    <row r="70" spans="1:8" s="3" customFormat="1" ht="120" customHeight="1" x14ac:dyDescent="0.3">
      <c r="A70" s="3">
        <v>25492</v>
      </c>
      <c r="B70" s="10"/>
      <c r="C70" s="11"/>
      <c r="D70" s="28" t="s">
        <v>480</v>
      </c>
      <c r="E70" s="18"/>
      <c r="F70" s="15"/>
      <c r="G70" s="15"/>
      <c r="H70" s="15"/>
    </row>
    <row r="71" spans="1:8" s="3" customFormat="1" ht="12" customHeight="1" x14ac:dyDescent="0.3">
      <c r="B71" s="16"/>
      <c r="C71" s="17"/>
      <c r="D71" s="17"/>
      <c r="E71" s="17"/>
      <c r="F71" s="17"/>
      <c r="G71" s="17"/>
      <c r="H71" s="17"/>
    </row>
    <row r="72" spans="1:8" s="3" customFormat="1" ht="108" customHeight="1" x14ac:dyDescent="0.3">
      <c r="A72" s="3">
        <v>25493</v>
      </c>
      <c r="B72" s="10"/>
      <c r="C72" s="11" t="s">
        <v>481</v>
      </c>
      <c r="D72" s="28" t="s">
        <v>482</v>
      </c>
      <c r="E72" s="18"/>
      <c r="F72" s="15"/>
      <c r="G72" s="15"/>
      <c r="H72" s="15"/>
    </row>
    <row r="73" spans="1:8" s="3" customFormat="1" ht="12" customHeight="1" x14ac:dyDescent="0.3">
      <c r="B73" s="16"/>
      <c r="C73" s="17"/>
      <c r="D73" s="17"/>
      <c r="E73" s="17"/>
      <c r="F73" s="17"/>
      <c r="G73" s="17"/>
      <c r="H73" s="17"/>
    </row>
    <row r="74" spans="1:8" s="3" customFormat="1" ht="60" customHeight="1" x14ac:dyDescent="0.3">
      <c r="A74" s="3">
        <v>25494</v>
      </c>
      <c r="B74" s="10" t="s">
        <v>483</v>
      </c>
      <c r="C74" s="11"/>
      <c r="D74" s="11" t="s">
        <v>484</v>
      </c>
      <c r="E74" s="18" t="s">
        <v>434</v>
      </c>
      <c r="F74" s="15">
        <v>20</v>
      </c>
      <c r="G74" s="19">
        <v>0</v>
      </c>
      <c r="H74" s="15">
        <f>IF(E74 = CHAR(37), F74*G74/100,F74*G74)</f>
        <v>0</v>
      </c>
    </row>
    <row r="75" spans="1:8" s="3" customFormat="1" ht="12" customHeight="1" x14ac:dyDescent="0.3">
      <c r="B75" s="16"/>
      <c r="C75" s="17"/>
      <c r="D75" s="17"/>
      <c r="E75" s="17"/>
      <c r="F75" s="17"/>
      <c r="G75" s="17"/>
      <c r="H75" s="17"/>
    </row>
    <row r="76" spans="1:8" s="3" customFormat="1" ht="12" customHeight="1" x14ac:dyDescent="0.3">
      <c r="B76" s="16"/>
      <c r="C76" s="17"/>
      <c r="D76" s="17"/>
      <c r="E76" s="17"/>
      <c r="F76" s="17"/>
      <c r="G76" s="17"/>
      <c r="H76" s="17"/>
    </row>
    <row r="77" spans="1:8" s="3" customFormat="1" ht="12" customHeight="1" x14ac:dyDescent="0.3">
      <c r="B77" s="16"/>
      <c r="C77" s="17"/>
      <c r="D77" s="17"/>
      <c r="E77" s="17"/>
      <c r="F77" s="17"/>
      <c r="G77" s="17"/>
      <c r="H77" s="17"/>
    </row>
    <row r="78" spans="1:8" s="3" customFormat="1" ht="12" customHeight="1" x14ac:dyDescent="0.3">
      <c r="B78" s="16"/>
      <c r="C78" s="17"/>
      <c r="D78" s="17"/>
      <c r="E78" s="17"/>
      <c r="F78" s="17"/>
      <c r="G78" s="17"/>
      <c r="H78" s="17"/>
    </row>
    <row r="79" spans="1:8" s="4" customFormat="1" ht="20.100000000000001" customHeight="1" x14ac:dyDescent="0.3">
      <c r="B79" s="20" t="s">
        <v>78</v>
      </c>
      <c r="C79" s="21"/>
      <c r="D79" s="22"/>
      <c r="E79" s="23"/>
      <c r="F79" s="24"/>
      <c r="G79" s="24"/>
      <c r="H79" s="25">
        <f>SUM(H49:H78)</f>
        <v>0</v>
      </c>
    </row>
    <row r="80" spans="1:8" s="1" customFormat="1" ht="13.8" x14ac:dyDescent="0.3">
      <c r="B80" s="6" t="s">
        <v>402</v>
      </c>
    </row>
    <row r="81" spans="1:8" s="2" customFormat="1" ht="12" x14ac:dyDescent="0.3">
      <c r="H81" s="38" t="s">
        <v>403</v>
      </c>
    </row>
    <row r="82" spans="1:8" s="3" customFormat="1" ht="27.45" customHeight="1" x14ac:dyDescent="0.3">
      <c r="B82" s="8" t="s">
        <v>404</v>
      </c>
      <c r="C82" s="8" t="s">
        <v>5</v>
      </c>
      <c r="D82" s="8" t="s">
        <v>6</v>
      </c>
      <c r="E82" s="8" t="s">
        <v>7</v>
      </c>
      <c r="F82" s="8" t="s">
        <v>8</v>
      </c>
      <c r="G82" s="8" t="s">
        <v>9</v>
      </c>
      <c r="H82" s="9" t="s">
        <v>10</v>
      </c>
    </row>
    <row r="83" spans="1:8" s="4" customFormat="1" ht="20.100000000000001" customHeight="1" x14ac:dyDescent="0.3">
      <c r="B83" s="20" t="s">
        <v>79</v>
      </c>
      <c r="C83" s="21"/>
      <c r="D83" s="22"/>
      <c r="E83" s="23"/>
      <c r="F83" s="24"/>
      <c r="G83" s="24"/>
      <c r="H83" s="25">
        <f>H79</f>
        <v>0</v>
      </c>
    </row>
    <row r="84" spans="1:8" s="3" customFormat="1" ht="60" customHeight="1" x14ac:dyDescent="0.3">
      <c r="A84" s="3">
        <v>25495</v>
      </c>
      <c r="B84" s="10" t="s">
        <v>485</v>
      </c>
      <c r="C84" s="11"/>
      <c r="D84" s="11" t="s">
        <v>486</v>
      </c>
      <c r="E84" s="18" t="s">
        <v>68</v>
      </c>
      <c r="F84" s="15">
        <v>8</v>
      </c>
      <c r="G84" s="19">
        <v>0</v>
      </c>
      <c r="H84" s="15">
        <f>IF(E84 = CHAR(37), F84*G84/100,F84*G84)</f>
        <v>0</v>
      </c>
    </row>
    <row r="85" spans="1:8" s="3" customFormat="1" ht="12" customHeight="1" x14ac:dyDescent="0.3">
      <c r="B85" s="16"/>
      <c r="C85" s="17"/>
      <c r="D85" s="17"/>
      <c r="E85" s="17"/>
      <c r="F85" s="17"/>
      <c r="G85" s="17"/>
      <c r="H85" s="17"/>
    </row>
    <row r="86" spans="1:8" s="3" customFormat="1" ht="180" customHeight="1" x14ac:dyDescent="0.3">
      <c r="A86" s="3">
        <v>25496</v>
      </c>
      <c r="B86" s="10"/>
      <c r="C86" s="11" t="s">
        <v>487</v>
      </c>
      <c r="D86" s="28" t="s">
        <v>488</v>
      </c>
      <c r="E86" s="18"/>
      <c r="F86" s="15"/>
      <c r="G86" s="15"/>
      <c r="H86" s="15"/>
    </row>
    <row r="87" spans="1:8" s="3" customFormat="1" ht="12" customHeight="1" x14ac:dyDescent="0.3">
      <c r="B87" s="16"/>
      <c r="C87" s="17"/>
      <c r="D87" s="17"/>
      <c r="E87" s="17"/>
      <c r="F87" s="17"/>
      <c r="G87" s="17"/>
      <c r="H87" s="17"/>
    </row>
    <row r="88" spans="1:8" s="3" customFormat="1" ht="12" customHeight="1" x14ac:dyDescent="0.3">
      <c r="A88" s="3">
        <v>25497</v>
      </c>
      <c r="B88" s="10" t="s">
        <v>489</v>
      </c>
      <c r="C88" s="11"/>
      <c r="D88" s="11" t="s">
        <v>490</v>
      </c>
      <c r="E88" s="18" t="s">
        <v>68</v>
      </c>
      <c r="F88" s="15">
        <v>2</v>
      </c>
      <c r="G88" s="19">
        <v>0</v>
      </c>
      <c r="H88" s="15">
        <f>IF(E88 = CHAR(37), F88*G88/100,F88*G88)</f>
        <v>0</v>
      </c>
    </row>
    <row r="89" spans="1:8" s="3" customFormat="1" ht="12" customHeight="1" x14ac:dyDescent="0.3">
      <c r="B89" s="16"/>
      <c r="C89" s="17"/>
      <c r="D89" s="17"/>
      <c r="E89" s="17"/>
      <c r="F89" s="17"/>
      <c r="G89" s="17"/>
      <c r="H89" s="17"/>
    </row>
    <row r="90" spans="1:8" s="3" customFormat="1" ht="12" customHeight="1" x14ac:dyDescent="0.3">
      <c r="A90" s="3">
        <v>25498</v>
      </c>
      <c r="B90" s="10" t="s">
        <v>491</v>
      </c>
      <c r="C90" s="11"/>
      <c r="D90" s="11" t="s">
        <v>492</v>
      </c>
      <c r="E90" s="18" t="s">
        <v>68</v>
      </c>
      <c r="F90" s="15">
        <v>1</v>
      </c>
      <c r="G90" s="19">
        <v>0</v>
      </c>
      <c r="H90" s="15">
        <f>IF(E90 = CHAR(37), F90*G90/100,F90*G90)</f>
        <v>0</v>
      </c>
    </row>
    <row r="91" spans="1:8" s="3" customFormat="1" ht="12" customHeight="1" x14ac:dyDescent="0.3">
      <c r="B91" s="16"/>
      <c r="C91" s="17"/>
      <c r="D91" s="17"/>
      <c r="E91" s="17"/>
      <c r="F91" s="17"/>
      <c r="G91" s="17"/>
      <c r="H91" s="17"/>
    </row>
    <row r="92" spans="1:8" s="3" customFormat="1" ht="12" customHeight="1" x14ac:dyDescent="0.3">
      <c r="A92" s="3">
        <v>25499</v>
      </c>
      <c r="B92" s="10" t="s">
        <v>493</v>
      </c>
      <c r="C92" s="11"/>
      <c r="D92" s="11" t="s">
        <v>494</v>
      </c>
      <c r="E92" s="18" t="s">
        <v>68</v>
      </c>
      <c r="F92" s="15">
        <v>2</v>
      </c>
      <c r="G92" s="19">
        <v>0</v>
      </c>
      <c r="H92" s="15">
        <f>IF(E92 = CHAR(37), F92*G92/100,F92*G92)</f>
        <v>0</v>
      </c>
    </row>
    <row r="93" spans="1:8" s="3" customFormat="1" ht="12" customHeight="1" x14ac:dyDescent="0.3">
      <c r="B93" s="16"/>
      <c r="C93" s="17"/>
      <c r="D93" s="17"/>
      <c r="E93" s="17"/>
      <c r="F93" s="17"/>
      <c r="G93" s="17"/>
      <c r="H93" s="17"/>
    </row>
    <row r="94" spans="1:8" s="3" customFormat="1" ht="12" customHeight="1" x14ac:dyDescent="0.3">
      <c r="A94" s="3">
        <v>25500</v>
      </c>
      <c r="B94" s="10" t="s">
        <v>495</v>
      </c>
      <c r="C94" s="11"/>
      <c r="D94" s="11" t="s">
        <v>496</v>
      </c>
      <c r="E94" s="18" t="s">
        <v>68</v>
      </c>
      <c r="F94" s="15">
        <v>1</v>
      </c>
      <c r="G94" s="19">
        <v>0</v>
      </c>
      <c r="H94" s="15">
        <f>IF(E94 = CHAR(37), F94*G94/100,F94*G94)</f>
        <v>0</v>
      </c>
    </row>
    <row r="95" spans="1:8" s="3" customFormat="1" ht="12" customHeight="1" x14ac:dyDescent="0.3">
      <c r="B95" s="16"/>
      <c r="C95" s="17"/>
      <c r="D95" s="17"/>
      <c r="E95" s="17"/>
      <c r="F95" s="17"/>
      <c r="G95" s="17"/>
      <c r="H95" s="17"/>
    </row>
    <row r="96" spans="1:8" s="3" customFormat="1" ht="60" customHeight="1" x14ac:dyDescent="0.3">
      <c r="A96" s="3">
        <v>25501</v>
      </c>
      <c r="B96" s="10" t="s">
        <v>497</v>
      </c>
      <c r="C96" s="11"/>
      <c r="D96" s="11" t="s">
        <v>498</v>
      </c>
      <c r="E96" s="18" t="s">
        <v>434</v>
      </c>
      <c r="F96" s="15">
        <v>40</v>
      </c>
      <c r="G96" s="19">
        <v>0</v>
      </c>
      <c r="H96" s="15">
        <f>IF(E96 = CHAR(37), F96*G96/100,F96*G96)</f>
        <v>0</v>
      </c>
    </row>
    <row r="97" spans="1:8" s="3" customFormat="1" ht="12" customHeight="1" x14ac:dyDescent="0.3">
      <c r="B97" s="16"/>
      <c r="C97" s="17"/>
      <c r="D97" s="17"/>
      <c r="E97" s="17"/>
      <c r="F97" s="17"/>
      <c r="G97" s="17"/>
      <c r="H97" s="17"/>
    </row>
    <row r="98" spans="1:8" s="3" customFormat="1" ht="60" customHeight="1" x14ac:dyDescent="0.3">
      <c r="A98" s="3">
        <v>25502</v>
      </c>
      <c r="B98" s="10" t="s">
        <v>499</v>
      </c>
      <c r="C98" s="11"/>
      <c r="D98" s="11" t="s">
        <v>500</v>
      </c>
      <c r="E98" s="18" t="s">
        <v>68</v>
      </c>
      <c r="F98" s="15">
        <v>10</v>
      </c>
      <c r="G98" s="19">
        <v>0</v>
      </c>
      <c r="H98" s="15">
        <f>IF(E98 = CHAR(37), F98*G98/100,F98*G98)</f>
        <v>0</v>
      </c>
    </row>
    <row r="99" spans="1:8" s="3" customFormat="1" ht="12" customHeight="1" x14ac:dyDescent="0.3">
      <c r="B99" s="16"/>
      <c r="C99" s="17"/>
      <c r="D99" s="17"/>
      <c r="E99" s="17"/>
      <c r="F99" s="17"/>
      <c r="G99" s="17"/>
      <c r="H99" s="17"/>
    </row>
    <row r="100" spans="1:8" s="3" customFormat="1" ht="180" customHeight="1" x14ac:dyDescent="0.3">
      <c r="A100" s="3">
        <v>25503</v>
      </c>
      <c r="B100" s="10"/>
      <c r="C100" s="11" t="s">
        <v>487</v>
      </c>
      <c r="D100" s="28" t="s">
        <v>501</v>
      </c>
      <c r="E100" s="18"/>
      <c r="F100" s="15"/>
      <c r="G100" s="15"/>
      <c r="H100" s="15"/>
    </row>
    <row r="101" spans="1:8" s="3" customFormat="1" ht="12" customHeight="1" x14ac:dyDescent="0.3">
      <c r="B101" s="16"/>
      <c r="C101" s="17"/>
      <c r="D101" s="17"/>
      <c r="E101" s="17"/>
      <c r="F101" s="17"/>
      <c r="G101" s="17"/>
      <c r="H101" s="17"/>
    </row>
    <row r="102" spans="1:8" s="4" customFormat="1" ht="20.100000000000001" customHeight="1" x14ac:dyDescent="0.3">
      <c r="B102" s="20" t="s">
        <v>78</v>
      </c>
      <c r="C102" s="21"/>
      <c r="D102" s="22"/>
      <c r="E102" s="23"/>
      <c r="F102" s="24"/>
      <c r="G102" s="24"/>
      <c r="H102" s="25">
        <f>SUM(H83:H101)</f>
        <v>0</v>
      </c>
    </row>
    <row r="103" spans="1:8" s="1" customFormat="1" ht="13.8" x14ac:dyDescent="0.3">
      <c r="B103" s="6" t="s">
        <v>402</v>
      </c>
    </row>
    <row r="104" spans="1:8" s="2" customFormat="1" ht="12" x14ac:dyDescent="0.3">
      <c r="H104" s="38" t="s">
        <v>403</v>
      </c>
    </row>
    <row r="105" spans="1:8" s="3" customFormat="1" ht="27.45" customHeight="1" x14ac:dyDescent="0.3">
      <c r="B105" s="8" t="s">
        <v>404</v>
      </c>
      <c r="C105" s="8" t="s">
        <v>5</v>
      </c>
      <c r="D105" s="8" t="s">
        <v>6</v>
      </c>
      <c r="E105" s="8" t="s">
        <v>7</v>
      </c>
      <c r="F105" s="8" t="s">
        <v>8</v>
      </c>
      <c r="G105" s="8" t="s">
        <v>9</v>
      </c>
      <c r="H105" s="9" t="s">
        <v>10</v>
      </c>
    </row>
    <row r="106" spans="1:8" s="4" customFormat="1" ht="20.100000000000001" customHeight="1" x14ac:dyDescent="0.3">
      <c r="B106" s="20" t="s">
        <v>79</v>
      </c>
      <c r="C106" s="21"/>
      <c r="D106" s="22"/>
      <c r="E106" s="23"/>
      <c r="F106" s="24"/>
      <c r="G106" s="24"/>
      <c r="H106" s="25">
        <f>H102</f>
        <v>0</v>
      </c>
    </row>
    <row r="107" spans="1:8" s="3" customFormat="1" ht="12" customHeight="1" x14ac:dyDescent="0.3">
      <c r="A107" s="3">
        <v>25504</v>
      </c>
      <c r="B107" s="10" t="s">
        <v>502</v>
      </c>
      <c r="C107" s="11"/>
      <c r="D107" s="11" t="s">
        <v>490</v>
      </c>
      <c r="E107" s="18" t="s">
        <v>68</v>
      </c>
      <c r="F107" s="15">
        <v>3</v>
      </c>
      <c r="G107" s="19">
        <v>0</v>
      </c>
      <c r="H107" s="15">
        <f>IF(E107 = CHAR(37), F107*G107/100,F107*G107)</f>
        <v>0</v>
      </c>
    </row>
    <row r="108" spans="1:8" s="3" customFormat="1" ht="12" customHeight="1" x14ac:dyDescent="0.3">
      <c r="B108" s="16"/>
      <c r="C108" s="17"/>
      <c r="D108" s="17"/>
      <c r="E108" s="17"/>
      <c r="F108" s="17"/>
      <c r="G108" s="17"/>
      <c r="H108" s="17"/>
    </row>
    <row r="109" spans="1:8" s="3" customFormat="1" ht="12" customHeight="1" x14ac:dyDescent="0.3">
      <c r="A109" s="3">
        <v>25505</v>
      </c>
      <c r="B109" s="10" t="s">
        <v>503</v>
      </c>
      <c r="C109" s="11"/>
      <c r="D109" s="11" t="s">
        <v>492</v>
      </c>
      <c r="E109" s="18" t="s">
        <v>68</v>
      </c>
      <c r="F109" s="15">
        <v>1</v>
      </c>
      <c r="G109" s="19">
        <v>0</v>
      </c>
      <c r="H109" s="15">
        <f>IF(E109 = CHAR(37), F109*G109/100,F109*G109)</f>
        <v>0</v>
      </c>
    </row>
    <row r="110" spans="1:8" s="3" customFormat="1" ht="12" customHeight="1" x14ac:dyDescent="0.3">
      <c r="B110" s="16"/>
      <c r="C110" s="17"/>
      <c r="D110" s="17"/>
      <c r="E110" s="17"/>
      <c r="F110" s="17"/>
      <c r="G110" s="17"/>
      <c r="H110" s="17"/>
    </row>
    <row r="111" spans="1:8" s="3" customFormat="1" ht="12" customHeight="1" x14ac:dyDescent="0.3">
      <c r="A111" s="3">
        <v>25506</v>
      </c>
      <c r="B111" s="10" t="s">
        <v>504</v>
      </c>
      <c r="C111" s="11"/>
      <c r="D111" s="11" t="s">
        <v>494</v>
      </c>
      <c r="E111" s="18" t="s">
        <v>68</v>
      </c>
      <c r="F111" s="15">
        <v>1</v>
      </c>
      <c r="G111" s="19">
        <v>0</v>
      </c>
      <c r="H111" s="15">
        <f>IF(E111 = CHAR(37), F111*G111/100,F111*G111)</f>
        <v>0</v>
      </c>
    </row>
    <row r="112" spans="1:8" s="3" customFormat="1" ht="12" customHeight="1" x14ac:dyDescent="0.3">
      <c r="B112" s="16"/>
      <c r="C112" s="17"/>
      <c r="D112" s="17"/>
      <c r="E112" s="17"/>
      <c r="F112" s="17"/>
      <c r="G112" s="17"/>
      <c r="H112" s="17"/>
    </row>
    <row r="113" spans="1:8" s="3" customFormat="1" ht="12" customHeight="1" x14ac:dyDescent="0.3">
      <c r="A113" s="3">
        <v>25507</v>
      </c>
      <c r="B113" s="10" t="s">
        <v>505</v>
      </c>
      <c r="C113" s="11"/>
      <c r="D113" s="11" t="s">
        <v>496</v>
      </c>
      <c r="E113" s="18" t="s">
        <v>68</v>
      </c>
      <c r="F113" s="15">
        <v>1</v>
      </c>
      <c r="G113" s="19">
        <v>0</v>
      </c>
      <c r="H113" s="15">
        <f>IF(E113 = CHAR(37), F113*G113/100,F113*G113)</f>
        <v>0</v>
      </c>
    </row>
    <row r="114" spans="1:8" s="3" customFormat="1" ht="12" customHeight="1" x14ac:dyDescent="0.3">
      <c r="B114" s="16"/>
      <c r="C114" s="17"/>
      <c r="D114" s="17"/>
      <c r="E114" s="17"/>
      <c r="F114" s="17"/>
      <c r="G114" s="17"/>
      <c r="H114" s="17"/>
    </row>
    <row r="115" spans="1:8" s="3" customFormat="1" ht="36" customHeight="1" x14ac:dyDescent="0.3">
      <c r="A115" s="3">
        <v>25604</v>
      </c>
      <c r="B115" s="10"/>
      <c r="C115" s="11"/>
      <c r="D115" s="11" t="s">
        <v>506</v>
      </c>
      <c r="E115" s="18"/>
      <c r="F115" s="15"/>
      <c r="G115" s="15"/>
      <c r="H115" s="15"/>
    </row>
    <row r="116" spans="1:8" s="3" customFormat="1" ht="12" customHeight="1" x14ac:dyDescent="0.3">
      <c r="B116" s="16"/>
      <c r="C116" s="17"/>
      <c r="D116" s="17"/>
      <c r="E116" s="17"/>
      <c r="F116" s="17"/>
      <c r="G116" s="17"/>
      <c r="H116" s="17"/>
    </row>
    <row r="117" spans="1:8" s="3" customFormat="1" ht="24" customHeight="1" x14ac:dyDescent="0.3">
      <c r="A117" s="3">
        <v>25508</v>
      </c>
      <c r="B117" s="10" t="s">
        <v>507</v>
      </c>
      <c r="C117" s="11" t="s">
        <v>508</v>
      </c>
      <c r="D117" s="11" t="s">
        <v>509</v>
      </c>
      <c r="E117" s="18"/>
      <c r="F117" s="15"/>
      <c r="G117" s="15"/>
      <c r="H117" s="15"/>
    </row>
    <row r="118" spans="1:8" s="3" customFormat="1" ht="12" customHeight="1" x14ac:dyDescent="0.3">
      <c r="B118" s="16"/>
      <c r="C118" s="17"/>
      <c r="D118" s="17"/>
      <c r="E118" s="17"/>
      <c r="F118" s="17"/>
      <c r="G118" s="17"/>
      <c r="H118" s="17"/>
    </row>
    <row r="119" spans="1:8" s="3" customFormat="1" ht="24" customHeight="1" x14ac:dyDescent="0.3">
      <c r="A119" s="3">
        <v>25509</v>
      </c>
      <c r="B119" s="10" t="s">
        <v>510</v>
      </c>
      <c r="C119" s="11" t="s">
        <v>511</v>
      </c>
      <c r="D119" s="11" t="s">
        <v>512</v>
      </c>
      <c r="E119" s="18" t="s">
        <v>422</v>
      </c>
      <c r="F119" s="15">
        <v>80</v>
      </c>
      <c r="G119" s="19">
        <v>0</v>
      </c>
      <c r="H119" s="15">
        <f>IF(E119 = CHAR(37), F119*G119/100,F119*G119)</f>
        <v>0</v>
      </c>
    </row>
    <row r="120" spans="1:8" s="3" customFormat="1" ht="12" customHeight="1" x14ac:dyDescent="0.3">
      <c r="B120" s="16"/>
      <c r="C120" s="17"/>
      <c r="D120" s="17"/>
      <c r="E120" s="17"/>
      <c r="F120" s="17"/>
      <c r="G120" s="17"/>
      <c r="H120" s="17"/>
    </row>
    <row r="121" spans="1:8" s="3" customFormat="1" ht="24" customHeight="1" x14ac:dyDescent="0.3">
      <c r="A121" s="3">
        <v>25510</v>
      </c>
      <c r="B121" s="10" t="s">
        <v>513</v>
      </c>
      <c r="C121" s="11" t="s">
        <v>411</v>
      </c>
      <c r="D121" s="11" t="s">
        <v>514</v>
      </c>
      <c r="E121" s="18" t="s">
        <v>176</v>
      </c>
      <c r="F121" s="15">
        <v>100</v>
      </c>
      <c r="G121" s="19">
        <v>0</v>
      </c>
      <c r="H121" s="15">
        <f>IF(E121 = CHAR(37), F121*G121/100,F121*G121)</f>
        <v>0</v>
      </c>
    </row>
    <row r="122" spans="1:8" s="3" customFormat="1" ht="12" customHeight="1" x14ac:dyDescent="0.3">
      <c r="B122" s="16"/>
      <c r="C122" s="17"/>
      <c r="D122" s="17"/>
      <c r="E122" s="17"/>
      <c r="F122" s="17"/>
      <c r="G122" s="17"/>
      <c r="H122" s="17"/>
    </row>
    <row r="123" spans="1:8" s="3" customFormat="1" ht="24" customHeight="1" x14ac:dyDescent="0.3">
      <c r="A123" s="3">
        <v>25511</v>
      </c>
      <c r="B123" s="10" t="s">
        <v>515</v>
      </c>
      <c r="C123" s="11" t="s">
        <v>424</v>
      </c>
      <c r="D123" s="11" t="s">
        <v>516</v>
      </c>
      <c r="E123" s="18" t="s">
        <v>445</v>
      </c>
      <c r="F123" s="15">
        <v>20</v>
      </c>
      <c r="G123" s="19">
        <v>0</v>
      </c>
      <c r="H123" s="15">
        <f>IF(E123 = CHAR(37), F123*G123/100,F123*G123)</f>
        <v>0</v>
      </c>
    </row>
    <row r="124" spans="1:8" s="3" customFormat="1" ht="12" customHeight="1" x14ac:dyDescent="0.3">
      <c r="B124" s="16"/>
      <c r="C124" s="17"/>
      <c r="D124" s="17"/>
      <c r="E124" s="17"/>
      <c r="F124" s="17"/>
      <c r="G124" s="17"/>
      <c r="H124" s="17"/>
    </row>
    <row r="125" spans="1:8" s="3" customFormat="1" ht="24" customHeight="1" x14ac:dyDescent="0.3">
      <c r="A125" s="3">
        <v>25512</v>
      </c>
      <c r="B125" s="10" t="s">
        <v>517</v>
      </c>
      <c r="C125" s="11" t="s">
        <v>508</v>
      </c>
      <c r="D125" s="11" t="s">
        <v>518</v>
      </c>
      <c r="E125" s="18"/>
      <c r="F125" s="15">
        <v>160</v>
      </c>
      <c r="G125" s="15"/>
      <c r="H125" s="15"/>
    </row>
    <row r="126" spans="1:8" s="3" customFormat="1" ht="12" customHeight="1" x14ac:dyDescent="0.3">
      <c r="B126" s="16"/>
      <c r="C126" s="17"/>
      <c r="D126" s="17"/>
      <c r="E126" s="17"/>
      <c r="F126" s="17"/>
      <c r="G126" s="17"/>
      <c r="H126" s="17"/>
    </row>
    <row r="127" spans="1:8" s="3" customFormat="1" ht="24" customHeight="1" x14ac:dyDescent="0.3">
      <c r="A127" s="3">
        <v>25513</v>
      </c>
      <c r="B127" s="10" t="s">
        <v>519</v>
      </c>
      <c r="C127" s="11" t="s">
        <v>520</v>
      </c>
      <c r="D127" s="11" t="s">
        <v>521</v>
      </c>
      <c r="E127" s="18" t="s">
        <v>422</v>
      </c>
      <c r="F127" s="15">
        <v>70</v>
      </c>
      <c r="G127" s="19">
        <v>0</v>
      </c>
      <c r="H127" s="15">
        <f>IF(E127 = CHAR(37), F127*G127/100,F127*G127)</f>
        <v>0</v>
      </c>
    </row>
    <row r="128" spans="1:8" s="3" customFormat="1" ht="12" customHeight="1" x14ac:dyDescent="0.3">
      <c r="B128" s="16"/>
      <c r="C128" s="17"/>
      <c r="D128" s="17"/>
      <c r="E128" s="17"/>
      <c r="F128" s="17"/>
      <c r="G128" s="17"/>
      <c r="H128" s="17"/>
    </row>
    <row r="129" spans="1:8" s="3" customFormat="1" ht="24" customHeight="1" x14ac:dyDescent="0.3">
      <c r="A129" s="3">
        <v>25514</v>
      </c>
      <c r="B129" s="10" t="s">
        <v>522</v>
      </c>
      <c r="C129" s="11" t="s">
        <v>523</v>
      </c>
      <c r="D129" s="11" t="s">
        <v>524</v>
      </c>
      <c r="E129" s="18" t="s">
        <v>422</v>
      </c>
      <c r="F129" s="15">
        <v>70</v>
      </c>
      <c r="G129" s="19">
        <v>0</v>
      </c>
      <c r="H129" s="15">
        <f>IF(E129 = CHAR(37), F129*G129/100,F129*G129)</f>
        <v>0</v>
      </c>
    </row>
    <row r="130" spans="1:8" s="3" customFormat="1" ht="12" customHeight="1" x14ac:dyDescent="0.3">
      <c r="B130" s="16"/>
      <c r="C130" s="17"/>
      <c r="D130" s="17"/>
      <c r="E130" s="17"/>
      <c r="F130" s="17"/>
      <c r="G130" s="17"/>
      <c r="H130" s="17"/>
    </row>
    <row r="131" spans="1:8" s="3" customFormat="1" ht="24" customHeight="1" x14ac:dyDescent="0.3">
      <c r="A131" s="3">
        <v>25515</v>
      </c>
      <c r="B131" s="10"/>
      <c r="C131" s="11" t="s">
        <v>525</v>
      </c>
      <c r="D131" s="12" t="s">
        <v>526</v>
      </c>
      <c r="E131" s="18"/>
      <c r="F131" s="15"/>
      <c r="G131" s="15"/>
      <c r="H131" s="15"/>
    </row>
    <row r="132" spans="1:8" s="3" customFormat="1" ht="12" customHeight="1" x14ac:dyDescent="0.3">
      <c r="B132" s="16"/>
      <c r="C132" s="17"/>
      <c r="D132" s="17"/>
      <c r="E132" s="17"/>
      <c r="F132" s="17"/>
      <c r="G132" s="17"/>
      <c r="H132" s="17"/>
    </row>
    <row r="133" spans="1:8" s="3" customFormat="1" ht="12" customHeight="1" x14ac:dyDescent="0.3">
      <c r="A133" s="3">
        <v>25516</v>
      </c>
      <c r="B133" s="10" t="s">
        <v>527</v>
      </c>
      <c r="C133" s="11" t="s">
        <v>528</v>
      </c>
      <c r="D133" s="11" t="s">
        <v>529</v>
      </c>
      <c r="E133" s="18"/>
      <c r="F133" s="15"/>
      <c r="G133" s="15"/>
      <c r="H133" s="15"/>
    </row>
    <row r="134" spans="1:8" s="3" customFormat="1" ht="12" customHeight="1" x14ac:dyDescent="0.3">
      <c r="B134" s="16"/>
      <c r="C134" s="17"/>
      <c r="D134" s="17"/>
      <c r="E134" s="17"/>
      <c r="F134" s="17"/>
      <c r="G134" s="17"/>
      <c r="H134" s="17"/>
    </row>
    <row r="135" spans="1:8" s="3" customFormat="1" ht="84" customHeight="1" x14ac:dyDescent="0.3">
      <c r="A135" s="3">
        <v>25517</v>
      </c>
      <c r="B135" s="10"/>
      <c r="C135" s="11"/>
      <c r="D135" s="11" t="s">
        <v>530</v>
      </c>
      <c r="E135" s="18"/>
      <c r="F135" s="15"/>
      <c r="G135" s="15"/>
      <c r="H135" s="15"/>
    </row>
    <row r="136" spans="1:8" s="3" customFormat="1" ht="12" customHeight="1" x14ac:dyDescent="0.3">
      <c r="B136" s="16"/>
      <c r="C136" s="17"/>
      <c r="D136" s="17"/>
      <c r="E136" s="17"/>
      <c r="F136" s="17"/>
      <c r="G136" s="17"/>
      <c r="H136" s="17"/>
    </row>
    <row r="137" spans="1:8" s="3" customFormat="1" ht="12" customHeight="1" x14ac:dyDescent="0.3">
      <c r="A137" s="3">
        <v>25518</v>
      </c>
      <c r="B137" s="10"/>
      <c r="C137" s="11" t="s">
        <v>531</v>
      </c>
      <c r="D137" s="11" t="s">
        <v>532</v>
      </c>
      <c r="E137" s="18"/>
      <c r="F137" s="15"/>
      <c r="G137" s="15"/>
      <c r="H137" s="15"/>
    </row>
    <row r="138" spans="1:8" s="3" customFormat="1" ht="12" customHeight="1" x14ac:dyDescent="0.3">
      <c r="B138" s="16"/>
      <c r="C138" s="17"/>
      <c r="D138" s="17"/>
      <c r="E138" s="17"/>
      <c r="F138" s="17"/>
      <c r="G138" s="17"/>
      <c r="H138" s="17"/>
    </row>
    <row r="139" spans="1:8" s="3" customFormat="1" ht="12" customHeight="1" x14ac:dyDescent="0.3">
      <c r="A139" s="3">
        <v>25519</v>
      </c>
      <c r="B139" s="10" t="s">
        <v>533</v>
      </c>
      <c r="C139" s="11"/>
      <c r="D139" s="11" t="s">
        <v>534</v>
      </c>
      <c r="E139" s="18" t="s">
        <v>422</v>
      </c>
      <c r="F139" s="15">
        <v>70</v>
      </c>
      <c r="G139" s="19">
        <v>0</v>
      </c>
      <c r="H139" s="15">
        <f>IF(E139 = CHAR(37), F139*G139/100,F139*G139)</f>
        <v>0</v>
      </c>
    </row>
    <row r="140" spans="1:8" s="3" customFormat="1" ht="12" customHeight="1" x14ac:dyDescent="0.3">
      <c r="B140" s="16"/>
      <c r="C140" s="17"/>
      <c r="D140" s="17"/>
      <c r="E140" s="17"/>
      <c r="F140" s="17"/>
      <c r="G140" s="17"/>
      <c r="H140" s="17"/>
    </row>
    <row r="141" spans="1:8" s="3" customFormat="1" ht="24" customHeight="1" x14ac:dyDescent="0.3">
      <c r="A141" s="3">
        <v>25520</v>
      </c>
      <c r="B141" s="10"/>
      <c r="C141" s="11" t="s">
        <v>535</v>
      </c>
      <c r="D141" s="11" t="s">
        <v>536</v>
      </c>
      <c r="E141" s="18"/>
      <c r="F141" s="15"/>
      <c r="G141" s="15"/>
      <c r="H141" s="15"/>
    </row>
    <row r="142" spans="1:8" s="3" customFormat="1" ht="12" customHeight="1" x14ac:dyDescent="0.3">
      <c r="B142" s="16"/>
      <c r="C142" s="17"/>
      <c r="D142" s="17"/>
      <c r="E142" s="17"/>
      <c r="F142" s="17"/>
      <c r="G142" s="17"/>
      <c r="H142" s="17"/>
    </row>
    <row r="143" spans="1:8" s="3" customFormat="1" ht="12" customHeight="1" x14ac:dyDescent="0.3">
      <c r="A143" s="3">
        <v>25521</v>
      </c>
      <c r="B143" s="10" t="s">
        <v>537</v>
      </c>
      <c r="C143" s="11"/>
      <c r="D143" s="11" t="s">
        <v>538</v>
      </c>
      <c r="E143" s="18" t="s">
        <v>434</v>
      </c>
      <c r="F143" s="15">
        <v>16</v>
      </c>
      <c r="G143" s="19">
        <v>0</v>
      </c>
      <c r="H143" s="15">
        <f>IF(E143 = CHAR(37), F143*G143/100,F143*G143)</f>
        <v>0</v>
      </c>
    </row>
    <row r="144" spans="1:8" s="3" customFormat="1" ht="12" customHeight="1" x14ac:dyDescent="0.3">
      <c r="B144" s="16"/>
      <c r="C144" s="17"/>
      <c r="D144" s="17"/>
      <c r="E144" s="17"/>
      <c r="F144" s="17"/>
      <c r="G144" s="17"/>
      <c r="H144" s="17"/>
    </row>
    <row r="145" spans="1:8" s="3" customFormat="1" ht="24" customHeight="1" x14ac:dyDescent="0.3">
      <c r="A145" s="3">
        <v>25522</v>
      </c>
      <c r="B145" s="10" t="s">
        <v>539</v>
      </c>
      <c r="C145" s="11"/>
      <c r="D145" s="11" t="s">
        <v>540</v>
      </c>
      <c r="E145" s="18" t="s">
        <v>434</v>
      </c>
      <c r="F145" s="15">
        <v>15</v>
      </c>
      <c r="G145" s="19">
        <v>0</v>
      </c>
      <c r="H145" s="15">
        <f>IF(E145 = CHAR(37), F145*G145/100,F145*G145)</f>
        <v>0</v>
      </c>
    </row>
    <row r="146" spans="1:8" s="3" customFormat="1" ht="12" customHeight="1" x14ac:dyDescent="0.3">
      <c r="B146" s="16"/>
      <c r="C146" s="17"/>
      <c r="D146" s="17"/>
      <c r="E146" s="17"/>
      <c r="F146" s="17"/>
      <c r="G146" s="17"/>
      <c r="H146" s="17"/>
    </row>
    <row r="147" spans="1:8" s="4" customFormat="1" ht="20.100000000000001" customHeight="1" x14ac:dyDescent="0.3">
      <c r="B147" s="20" t="s">
        <v>78</v>
      </c>
      <c r="C147" s="21"/>
      <c r="D147" s="22"/>
      <c r="E147" s="23"/>
      <c r="F147" s="24"/>
      <c r="G147" s="24"/>
      <c r="H147" s="25">
        <f>SUM(H106:H146)</f>
        <v>0</v>
      </c>
    </row>
    <row r="148" spans="1:8" s="1" customFormat="1" ht="13.8" x14ac:dyDescent="0.3">
      <c r="B148" s="6" t="s">
        <v>402</v>
      </c>
    </row>
    <row r="149" spans="1:8" s="2" customFormat="1" ht="12" x14ac:dyDescent="0.3">
      <c r="H149" s="38" t="s">
        <v>403</v>
      </c>
    </row>
    <row r="150" spans="1:8" s="3" customFormat="1" ht="27.45" customHeight="1" x14ac:dyDescent="0.3">
      <c r="B150" s="8" t="s">
        <v>404</v>
      </c>
      <c r="C150" s="8" t="s">
        <v>5</v>
      </c>
      <c r="D150" s="8" t="s">
        <v>6</v>
      </c>
      <c r="E150" s="8" t="s">
        <v>7</v>
      </c>
      <c r="F150" s="8" t="s">
        <v>8</v>
      </c>
      <c r="G150" s="8" t="s">
        <v>9</v>
      </c>
      <c r="H150" s="9" t="s">
        <v>10</v>
      </c>
    </row>
    <row r="151" spans="1:8" s="4" customFormat="1" ht="20.100000000000001" customHeight="1" x14ac:dyDescent="0.3">
      <c r="B151" s="20" t="s">
        <v>79</v>
      </c>
      <c r="C151" s="21"/>
      <c r="D151" s="22"/>
      <c r="E151" s="23"/>
      <c r="F151" s="24"/>
      <c r="G151" s="24"/>
      <c r="H151" s="25">
        <f>H147</f>
        <v>0</v>
      </c>
    </row>
    <row r="152" spans="1:8" s="3" customFormat="1" ht="24" customHeight="1" x14ac:dyDescent="0.3">
      <c r="A152" s="3">
        <v>25523</v>
      </c>
      <c r="B152" s="10"/>
      <c r="C152" s="11" t="s">
        <v>531</v>
      </c>
      <c r="D152" s="11" t="s">
        <v>541</v>
      </c>
      <c r="E152" s="18"/>
      <c r="F152" s="15"/>
      <c r="G152" s="15"/>
      <c r="H152" s="15"/>
    </row>
    <row r="153" spans="1:8" s="3" customFormat="1" ht="12" customHeight="1" x14ac:dyDescent="0.3">
      <c r="B153" s="16"/>
      <c r="C153" s="17"/>
      <c r="D153" s="17"/>
      <c r="E153" s="17"/>
      <c r="F153" s="17"/>
      <c r="G153" s="17"/>
      <c r="H153" s="17"/>
    </row>
    <row r="154" spans="1:8" s="3" customFormat="1" ht="12" customHeight="1" x14ac:dyDescent="0.3">
      <c r="A154" s="3">
        <v>25524</v>
      </c>
      <c r="B154" s="10" t="s">
        <v>542</v>
      </c>
      <c r="C154" s="11"/>
      <c r="D154" s="11" t="s">
        <v>543</v>
      </c>
      <c r="E154" s="18" t="s">
        <v>422</v>
      </c>
      <c r="F154" s="15">
        <v>10</v>
      </c>
      <c r="G154" s="19">
        <v>0</v>
      </c>
      <c r="H154" s="15">
        <f>IF(E154 = CHAR(37), F154*G154/100,F154*G154)</f>
        <v>0</v>
      </c>
    </row>
    <row r="155" spans="1:8" s="3" customFormat="1" ht="12" customHeight="1" x14ac:dyDescent="0.3">
      <c r="B155" s="16"/>
      <c r="C155" s="17"/>
      <c r="D155" s="17"/>
      <c r="E155" s="17"/>
      <c r="F155" s="17"/>
      <c r="G155" s="17"/>
      <c r="H155" s="17"/>
    </row>
    <row r="156" spans="1:8" s="3" customFormat="1" ht="12" customHeight="1" x14ac:dyDescent="0.3">
      <c r="A156" s="3">
        <v>25525</v>
      </c>
      <c r="B156" s="10"/>
      <c r="C156" s="11"/>
      <c r="D156" s="11" t="s">
        <v>544</v>
      </c>
      <c r="E156" s="18"/>
      <c r="F156" s="15"/>
      <c r="G156" s="15"/>
      <c r="H156" s="15"/>
    </row>
    <row r="157" spans="1:8" s="3" customFormat="1" ht="12" customHeight="1" x14ac:dyDescent="0.3">
      <c r="B157" s="16"/>
      <c r="C157" s="17"/>
      <c r="D157" s="17"/>
      <c r="E157" s="17"/>
      <c r="F157" s="17"/>
      <c r="G157" s="17"/>
      <c r="H157" s="17"/>
    </row>
    <row r="158" spans="1:8" s="3" customFormat="1" ht="12" customHeight="1" x14ac:dyDescent="0.3">
      <c r="A158" s="3">
        <v>25526</v>
      </c>
      <c r="B158" s="10" t="s">
        <v>545</v>
      </c>
      <c r="C158" s="11"/>
      <c r="D158" s="11" t="s">
        <v>546</v>
      </c>
      <c r="E158" s="18" t="s">
        <v>422</v>
      </c>
      <c r="F158" s="15">
        <v>10</v>
      </c>
      <c r="G158" s="19">
        <v>0</v>
      </c>
      <c r="H158" s="15">
        <f>IF(E158 = CHAR(37), F158*G158/100,F158*G158)</f>
        <v>0</v>
      </c>
    </row>
    <row r="159" spans="1:8" s="3" customFormat="1" ht="12" customHeight="1" x14ac:dyDescent="0.3">
      <c r="B159" s="16"/>
      <c r="C159" s="17"/>
      <c r="D159" s="17"/>
      <c r="E159" s="17"/>
      <c r="F159" s="17"/>
      <c r="G159" s="17"/>
      <c r="H159" s="17"/>
    </row>
    <row r="160" spans="1:8" s="3" customFormat="1" ht="24" customHeight="1" x14ac:dyDescent="0.3">
      <c r="A160" s="3">
        <v>25527</v>
      </c>
      <c r="B160" s="10"/>
      <c r="C160" s="11"/>
      <c r="D160" s="11" t="s">
        <v>547</v>
      </c>
      <c r="E160" s="18"/>
      <c r="F160" s="15"/>
      <c r="G160" s="15"/>
      <c r="H160" s="15"/>
    </row>
    <row r="161" spans="1:8" s="3" customFormat="1" ht="12" customHeight="1" x14ac:dyDescent="0.3">
      <c r="B161" s="16"/>
      <c r="C161" s="17"/>
      <c r="D161" s="17"/>
      <c r="E161" s="17"/>
      <c r="F161" s="17"/>
      <c r="G161" s="17"/>
      <c r="H161" s="17"/>
    </row>
    <row r="162" spans="1:8" s="3" customFormat="1" ht="24" customHeight="1" x14ac:dyDescent="0.3">
      <c r="A162" s="3">
        <v>25528</v>
      </c>
      <c r="B162" s="10" t="s">
        <v>548</v>
      </c>
      <c r="C162" s="11" t="s">
        <v>535</v>
      </c>
      <c r="D162" s="11" t="s">
        <v>549</v>
      </c>
      <c r="E162" s="18" t="s">
        <v>434</v>
      </c>
      <c r="F162" s="15">
        <v>20</v>
      </c>
      <c r="G162" s="19">
        <v>0</v>
      </c>
      <c r="H162" s="15">
        <f>IF(E162 = CHAR(37), F162*G162/100,F162*G162)</f>
        <v>0</v>
      </c>
    </row>
    <row r="163" spans="1:8" s="3" customFormat="1" ht="12" customHeight="1" x14ac:dyDescent="0.3">
      <c r="B163" s="16"/>
      <c r="C163" s="17"/>
      <c r="D163" s="17"/>
      <c r="E163" s="17"/>
      <c r="F163" s="17"/>
      <c r="G163" s="17"/>
      <c r="H163" s="17"/>
    </row>
    <row r="164" spans="1:8" s="3" customFormat="1" ht="24" customHeight="1" x14ac:dyDescent="0.3">
      <c r="A164" s="3">
        <v>25529</v>
      </c>
      <c r="B164" s="10" t="s">
        <v>550</v>
      </c>
      <c r="C164" s="11" t="s">
        <v>535</v>
      </c>
      <c r="D164" s="11" t="s">
        <v>551</v>
      </c>
      <c r="E164" s="18" t="s">
        <v>434</v>
      </c>
      <c r="F164" s="15">
        <v>20</v>
      </c>
      <c r="G164" s="19">
        <v>0</v>
      </c>
      <c r="H164" s="15">
        <f>IF(E164 = CHAR(37), F164*G164/100,F164*G164)</f>
        <v>0</v>
      </c>
    </row>
    <row r="165" spans="1:8" s="3" customFormat="1" ht="12" customHeight="1" x14ac:dyDescent="0.3">
      <c r="B165" s="16"/>
      <c r="C165" s="17"/>
      <c r="D165" s="17"/>
      <c r="E165" s="17"/>
      <c r="F165" s="17"/>
      <c r="G165" s="17"/>
      <c r="H165" s="17"/>
    </row>
    <row r="166" spans="1:8" s="3" customFormat="1" ht="12" customHeight="1" x14ac:dyDescent="0.3">
      <c r="A166" s="3">
        <v>25530</v>
      </c>
      <c r="B166" s="10" t="s">
        <v>552</v>
      </c>
      <c r="C166" s="11" t="s">
        <v>553</v>
      </c>
      <c r="D166" s="12" t="s">
        <v>554</v>
      </c>
      <c r="E166" s="18"/>
      <c r="F166" s="15"/>
      <c r="G166" s="15"/>
      <c r="H166" s="15"/>
    </row>
    <row r="167" spans="1:8" s="3" customFormat="1" ht="12" customHeight="1" x14ac:dyDescent="0.3">
      <c r="B167" s="16"/>
      <c r="C167" s="17"/>
      <c r="D167" s="17"/>
      <c r="E167" s="17"/>
      <c r="F167" s="17"/>
      <c r="G167" s="17"/>
      <c r="H167" s="17"/>
    </row>
    <row r="168" spans="1:8" s="3" customFormat="1" ht="36" customHeight="1" x14ac:dyDescent="0.3">
      <c r="A168" s="3">
        <v>25531</v>
      </c>
      <c r="B168" s="10" t="s">
        <v>555</v>
      </c>
      <c r="C168" s="11" t="s">
        <v>15</v>
      </c>
      <c r="D168" s="11" t="s">
        <v>556</v>
      </c>
      <c r="E168" s="18" t="s">
        <v>557</v>
      </c>
      <c r="F168" s="15">
        <v>3</v>
      </c>
      <c r="G168" s="19">
        <v>0</v>
      </c>
      <c r="H168" s="15">
        <f>IF(E168 = CHAR(37), F168*G168/100,F168*G168)</f>
        <v>0</v>
      </c>
    </row>
    <row r="169" spans="1:8" s="3" customFormat="1" ht="12" customHeight="1" x14ac:dyDescent="0.3">
      <c r="B169" s="16"/>
      <c r="C169" s="17"/>
      <c r="D169" s="17"/>
      <c r="E169" s="17"/>
      <c r="F169" s="17"/>
      <c r="G169" s="17"/>
      <c r="H169" s="17"/>
    </row>
    <row r="170" spans="1:8" s="3" customFormat="1" ht="24" customHeight="1" x14ac:dyDescent="0.3">
      <c r="A170" s="3">
        <v>25532</v>
      </c>
      <c r="B170" s="10" t="s">
        <v>558</v>
      </c>
      <c r="C170" s="11" t="s">
        <v>15</v>
      </c>
      <c r="D170" s="11" t="s">
        <v>559</v>
      </c>
      <c r="E170" s="18" t="s">
        <v>557</v>
      </c>
      <c r="F170" s="15">
        <v>0.1</v>
      </c>
      <c r="G170" s="19">
        <v>0</v>
      </c>
      <c r="H170" s="15">
        <f>IF(E170 = CHAR(37), F170*G170/100,F170*G170)</f>
        <v>0</v>
      </c>
    </row>
    <row r="171" spans="1:8" s="3" customFormat="1" ht="12" customHeight="1" x14ac:dyDescent="0.3">
      <c r="B171" s="16"/>
      <c r="C171" s="17"/>
      <c r="D171" s="17"/>
      <c r="E171" s="17"/>
      <c r="F171" s="17"/>
      <c r="G171" s="17"/>
      <c r="H171" s="17"/>
    </row>
    <row r="172" spans="1:8" s="3" customFormat="1" ht="12" customHeight="1" x14ac:dyDescent="0.3">
      <c r="A172" s="3">
        <v>25533</v>
      </c>
      <c r="B172" s="10" t="s">
        <v>560</v>
      </c>
      <c r="C172" s="11" t="s">
        <v>440</v>
      </c>
      <c r="D172" s="11" t="s">
        <v>561</v>
      </c>
      <c r="E172" s="18" t="s">
        <v>422</v>
      </c>
      <c r="F172" s="15">
        <v>50</v>
      </c>
      <c r="G172" s="19">
        <v>0</v>
      </c>
      <c r="H172" s="15">
        <f>IF(E172 = CHAR(37), F172*G172/100,F172*G172)</f>
        <v>0</v>
      </c>
    </row>
    <row r="173" spans="1:8" s="3" customFormat="1" ht="12" customHeight="1" x14ac:dyDescent="0.3">
      <c r="B173" s="16"/>
      <c r="C173" s="17"/>
      <c r="D173" s="17"/>
      <c r="E173" s="17"/>
      <c r="F173" s="17"/>
      <c r="G173" s="17"/>
      <c r="H173" s="17"/>
    </row>
    <row r="174" spans="1:8" s="3" customFormat="1" ht="60" customHeight="1" x14ac:dyDescent="0.3">
      <c r="A174" s="3">
        <v>25534</v>
      </c>
      <c r="B174" s="10" t="s">
        <v>562</v>
      </c>
      <c r="C174" s="11"/>
      <c r="D174" s="11" t="s">
        <v>563</v>
      </c>
      <c r="E174" s="18" t="s">
        <v>68</v>
      </c>
      <c r="F174" s="15">
        <v>90</v>
      </c>
      <c r="G174" s="19">
        <v>0</v>
      </c>
      <c r="H174" s="15">
        <f>IF(E174 = CHAR(37), F174*G174/100,F174*G174)</f>
        <v>0</v>
      </c>
    </row>
    <row r="175" spans="1:8" s="3" customFormat="1" ht="12" customHeight="1" x14ac:dyDescent="0.3">
      <c r="B175" s="16"/>
      <c r="C175" s="17"/>
      <c r="D175" s="17"/>
      <c r="E175" s="17"/>
      <c r="F175" s="17"/>
      <c r="G175" s="17"/>
      <c r="H175" s="17"/>
    </row>
    <row r="176" spans="1:8" s="3" customFormat="1" ht="12" customHeight="1" x14ac:dyDescent="0.3">
      <c r="A176" s="3">
        <v>25535</v>
      </c>
      <c r="B176" s="10" t="s">
        <v>564</v>
      </c>
      <c r="C176" s="11" t="s">
        <v>565</v>
      </c>
      <c r="D176" s="12" t="s">
        <v>566</v>
      </c>
      <c r="E176" s="18"/>
      <c r="F176" s="15"/>
      <c r="G176" s="15"/>
      <c r="H176" s="15"/>
    </row>
    <row r="177" spans="1:8" s="3" customFormat="1" ht="12" customHeight="1" x14ac:dyDescent="0.3">
      <c r="B177" s="16"/>
      <c r="C177" s="17"/>
      <c r="D177" s="17"/>
      <c r="E177" s="17"/>
      <c r="F177" s="17"/>
      <c r="G177" s="17"/>
      <c r="H177" s="17"/>
    </row>
    <row r="178" spans="1:8" s="3" customFormat="1" ht="12" customHeight="1" x14ac:dyDescent="0.3">
      <c r="A178" s="3">
        <v>25607</v>
      </c>
      <c r="B178" s="10" t="s">
        <v>567</v>
      </c>
      <c r="C178" s="11" t="s">
        <v>568</v>
      </c>
      <c r="D178" s="11" t="s">
        <v>569</v>
      </c>
      <c r="E178" s="18" t="s">
        <v>19</v>
      </c>
      <c r="F178" s="15">
        <v>1</v>
      </c>
      <c r="G178" s="19">
        <v>0</v>
      </c>
      <c r="H178" s="15">
        <f>IF(E178 = CHAR(37), F178*G178/100,F178*G178)</f>
        <v>0</v>
      </c>
    </row>
    <row r="179" spans="1:8" s="3" customFormat="1" ht="12" customHeight="1" x14ac:dyDescent="0.3">
      <c r="B179" s="16"/>
      <c r="C179" s="17"/>
      <c r="D179" s="17"/>
      <c r="E179" s="17"/>
      <c r="F179" s="17"/>
      <c r="G179" s="17"/>
      <c r="H179" s="17"/>
    </row>
    <row r="180" spans="1:8" s="3" customFormat="1" ht="24" customHeight="1" x14ac:dyDescent="0.3">
      <c r="A180" s="3">
        <v>25536</v>
      </c>
      <c r="B180" s="10" t="s">
        <v>570</v>
      </c>
      <c r="C180" s="11" t="s">
        <v>571</v>
      </c>
      <c r="D180" s="11" t="s">
        <v>572</v>
      </c>
      <c r="E180" s="18" t="s">
        <v>422</v>
      </c>
      <c r="F180" s="15">
        <v>16</v>
      </c>
      <c r="G180" s="19">
        <v>0</v>
      </c>
      <c r="H180" s="15">
        <f>IF(E180 = CHAR(37), F180*G180/100,F180*G180)</f>
        <v>0</v>
      </c>
    </row>
    <row r="181" spans="1:8" s="3" customFormat="1" ht="12" customHeight="1" x14ac:dyDescent="0.3">
      <c r="B181" s="16"/>
      <c r="C181" s="17"/>
      <c r="D181" s="17"/>
      <c r="E181" s="17"/>
      <c r="F181" s="17"/>
      <c r="G181" s="17"/>
      <c r="H181" s="17"/>
    </row>
    <row r="182" spans="1:8" s="3" customFormat="1" ht="12" customHeight="1" x14ac:dyDescent="0.3">
      <c r="A182" s="3">
        <v>25537</v>
      </c>
      <c r="B182" s="10"/>
      <c r="C182" s="11" t="s">
        <v>573</v>
      </c>
      <c r="D182" s="11" t="s">
        <v>574</v>
      </c>
      <c r="E182" s="18"/>
      <c r="F182" s="15"/>
      <c r="G182" s="15"/>
      <c r="H182" s="15"/>
    </row>
    <row r="183" spans="1:8" s="3" customFormat="1" ht="12" customHeight="1" x14ac:dyDescent="0.3">
      <c r="B183" s="16"/>
      <c r="C183" s="17"/>
      <c r="D183" s="17"/>
      <c r="E183" s="17"/>
      <c r="F183" s="17"/>
      <c r="G183" s="17"/>
      <c r="H183" s="17"/>
    </row>
    <row r="184" spans="1:8" s="3" customFormat="1" ht="12" customHeight="1" x14ac:dyDescent="0.3">
      <c r="A184" s="3">
        <v>25538</v>
      </c>
      <c r="B184" s="10" t="s">
        <v>575</v>
      </c>
      <c r="C184" s="11"/>
      <c r="D184" s="11" t="s">
        <v>576</v>
      </c>
      <c r="E184" s="18" t="s">
        <v>176</v>
      </c>
      <c r="F184" s="15">
        <v>17</v>
      </c>
      <c r="G184" s="19">
        <v>0</v>
      </c>
      <c r="H184" s="15">
        <f>IF(E184 = CHAR(37), F184*G184/100,F184*G184)</f>
        <v>0</v>
      </c>
    </row>
    <row r="185" spans="1:8" s="3" customFormat="1" ht="12" customHeight="1" x14ac:dyDescent="0.3">
      <c r="B185" s="16"/>
      <c r="C185" s="17"/>
      <c r="D185" s="17"/>
      <c r="E185" s="17"/>
      <c r="F185" s="17"/>
      <c r="G185" s="17"/>
      <c r="H185" s="17"/>
    </row>
    <row r="186" spans="1:8" s="3" customFormat="1" ht="12" customHeight="1" x14ac:dyDescent="0.3">
      <c r="A186" s="3">
        <v>25539</v>
      </c>
      <c r="B186" s="10"/>
      <c r="C186" s="11" t="s">
        <v>573</v>
      </c>
      <c r="D186" s="11" t="s">
        <v>577</v>
      </c>
      <c r="E186" s="18"/>
      <c r="F186" s="15"/>
      <c r="G186" s="15"/>
      <c r="H186" s="15"/>
    </row>
    <row r="187" spans="1:8" s="3" customFormat="1" ht="12" customHeight="1" x14ac:dyDescent="0.3">
      <c r="B187" s="16"/>
      <c r="C187" s="17"/>
      <c r="D187" s="17"/>
      <c r="E187" s="17"/>
      <c r="F187" s="17"/>
      <c r="G187" s="17"/>
      <c r="H187" s="17"/>
    </row>
    <row r="188" spans="1:8" s="3" customFormat="1" ht="12" customHeight="1" x14ac:dyDescent="0.3">
      <c r="A188" s="3">
        <v>25540</v>
      </c>
      <c r="B188" s="10" t="s">
        <v>578</v>
      </c>
      <c r="C188" s="11"/>
      <c r="D188" s="11" t="s">
        <v>579</v>
      </c>
      <c r="E188" s="18" t="s">
        <v>176</v>
      </c>
      <c r="F188" s="15">
        <v>8</v>
      </c>
      <c r="G188" s="19">
        <v>0</v>
      </c>
      <c r="H188" s="15">
        <f>IF(E188 = CHAR(37), F188*G188/100,F188*G188)</f>
        <v>0</v>
      </c>
    </row>
    <row r="189" spans="1:8" s="3" customFormat="1" ht="12" customHeight="1" x14ac:dyDescent="0.3">
      <c r="B189" s="16"/>
      <c r="C189" s="17"/>
      <c r="D189" s="17"/>
      <c r="E189" s="17"/>
      <c r="F189" s="17"/>
      <c r="G189" s="17"/>
      <c r="H189" s="17"/>
    </row>
    <row r="190" spans="1:8" s="3" customFormat="1" ht="12" customHeight="1" x14ac:dyDescent="0.3">
      <c r="A190" s="3">
        <v>25541</v>
      </c>
      <c r="B190" s="10"/>
      <c r="C190" s="11" t="s">
        <v>573</v>
      </c>
      <c r="D190" s="11" t="s">
        <v>580</v>
      </c>
      <c r="E190" s="18"/>
      <c r="F190" s="15"/>
      <c r="G190" s="15"/>
      <c r="H190" s="15"/>
    </row>
    <row r="191" spans="1:8" s="3" customFormat="1" ht="12" customHeight="1" x14ac:dyDescent="0.3">
      <c r="B191" s="16"/>
      <c r="C191" s="17"/>
      <c r="D191" s="17"/>
      <c r="E191" s="17"/>
      <c r="F191" s="17"/>
      <c r="G191" s="17"/>
      <c r="H191" s="17"/>
    </row>
    <row r="192" spans="1:8" s="3" customFormat="1" ht="24" customHeight="1" x14ac:dyDescent="0.3">
      <c r="A192" s="3">
        <v>25542</v>
      </c>
      <c r="B192" s="10" t="s">
        <v>581</v>
      </c>
      <c r="C192" s="11"/>
      <c r="D192" s="11" t="s">
        <v>582</v>
      </c>
      <c r="E192" s="18" t="s">
        <v>176</v>
      </c>
      <c r="F192" s="15">
        <v>15</v>
      </c>
      <c r="G192" s="19">
        <v>0</v>
      </c>
      <c r="H192" s="15">
        <f>IF(E192 = CHAR(37), F192*G192/100,F192*G192)</f>
        <v>0</v>
      </c>
    </row>
    <row r="193" spans="1:8" s="3" customFormat="1" ht="12" customHeight="1" x14ac:dyDescent="0.3">
      <c r="B193" s="16"/>
      <c r="C193" s="17"/>
      <c r="D193" s="17"/>
      <c r="E193" s="17"/>
      <c r="F193" s="17"/>
      <c r="G193" s="17"/>
      <c r="H193" s="17"/>
    </row>
    <row r="194" spans="1:8" s="3" customFormat="1" ht="12" customHeight="1" x14ac:dyDescent="0.3">
      <c r="A194" s="3">
        <v>25543</v>
      </c>
      <c r="B194" s="10" t="s">
        <v>583</v>
      </c>
      <c r="C194" s="11"/>
      <c r="D194" s="11" t="s">
        <v>584</v>
      </c>
      <c r="E194" s="18"/>
      <c r="F194" s="15"/>
      <c r="G194" s="15"/>
      <c r="H194" s="15"/>
    </row>
    <row r="195" spans="1:8" s="3" customFormat="1" ht="12" customHeight="1" x14ac:dyDescent="0.3">
      <c r="B195" s="16"/>
      <c r="C195" s="17"/>
      <c r="D195" s="17"/>
      <c r="E195" s="17"/>
      <c r="F195" s="17"/>
      <c r="G195" s="17"/>
      <c r="H195" s="17"/>
    </row>
    <row r="196" spans="1:8" s="3" customFormat="1" ht="12" customHeight="1" x14ac:dyDescent="0.3">
      <c r="A196" s="3">
        <v>25544</v>
      </c>
      <c r="B196" s="10"/>
      <c r="C196" s="11" t="s">
        <v>585</v>
      </c>
      <c r="D196" s="11" t="s">
        <v>586</v>
      </c>
      <c r="E196" s="18"/>
      <c r="F196" s="15"/>
      <c r="G196" s="15"/>
      <c r="H196" s="15"/>
    </row>
    <row r="197" spans="1:8" s="4" customFormat="1" ht="20.100000000000001" customHeight="1" x14ac:dyDescent="0.3">
      <c r="B197" s="20" t="s">
        <v>78</v>
      </c>
      <c r="C197" s="21"/>
      <c r="D197" s="22"/>
      <c r="E197" s="23"/>
      <c r="F197" s="24"/>
      <c r="G197" s="24"/>
      <c r="H197" s="25">
        <f>SUM(H151:H196)</f>
        <v>0</v>
      </c>
    </row>
    <row r="198" spans="1:8" s="1" customFormat="1" ht="13.8" x14ac:dyDescent="0.3">
      <c r="B198" s="6" t="s">
        <v>402</v>
      </c>
    </row>
    <row r="199" spans="1:8" s="2" customFormat="1" ht="12" x14ac:dyDescent="0.3">
      <c r="H199" s="38" t="s">
        <v>403</v>
      </c>
    </row>
    <row r="200" spans="1:8" s="3" customFormat="1" ht="27.45" customHeight="1" x14ac:dyDescent="0.3">
      <c r="B200" s="8" t="s">
        <v>404</v>
      </c>
      <c r="C200" s="8" t="s">
        <v>5</v>
      </c>
      <c r="D200" s="8" t="s">
        <v>6</v>
      </c>
      <c r="E200" s="8" t="s">
        <v>7</v>
      </c>
      <c r="F200" s="8" t="s">
        <v>8</v>
      </c>
      <c r="G200" s="8" t="s">
        <v>9</v>
      </c>
      <c r="H200" s="9" t="s">
        <v>10</v>
      </c>
    </row>
    <row r="201" spans="1:8" s="4" customFormat="1" ht="20.100000000000001" customHeight="1" x14ac:dyDescent="0.3">
      <c r="B201" s="20" t="s">
        <v>79</v>
      </c>
      <c r="C201" s="21"/>
      <c r="D201" s="22"/>
      <c r="E201" s="23"/>
      <c r="F201" s="24"/>
      <c r="G201" s="24"/>
      <c r="H201" s="25">
        <f>H197</f>
        <v>0</v>
      </c>
    </row>
    <row r="202" spans="1:8" s="3" customFormat="1" ht="12" customHeight="1" x14ac:dyDescent="0.3">
      <c r="A202" s="3">
        <v>25545</v>
      </c>
      <c r="B202" s="10" t="s">
        <v>587</v>
      </c>
      <c r="C202" s="11"/>
      <c r="D202" s="11" t="s">
        <v>588</v>
      </c>
      <c r="E202" s="18" t="s">
        <v>422</v>
      </c>
      <c r="F202" s="15">
        <v>9</v>
      </c>
      <c r="G202" s="19">
        <v>0</v>
      </c>
      <c r="H202" s="15">
        <f>IF(E202 = CHAR(37), F202*G202/100,F202*G202)</f>
        <v>0</v>
      </c>
    </row>
    <row r="203" spans="1:8" s="3" customFormat="1" ht="12" customHeight="1" x14ac:dyDescent="0.3">
      <c r="B203" s="16"/>
      <c r="C203" s="17"/>
      <c r="D203" s="17"/>
      <c r="E203" s="17"/>
      <c r="F203" s="17"/>
      <c r="G203" s="17"/>
      <c r="H203" s="17"/>
    </row>
    <row r="204" spans="1:8" s="3" customFormat="1" ht="12" customHeight="1" x14ac:dyDescent="0.3">
      <c r="A204" s="3">
        <v>25546</v>
      </c>
      <c r="B204" s="10" t="s">
        <v>589</v>
      </c>
      <c r="C204" s="11"/>
      <c r="D204" s="11" t="s">
        <v>590</v>
      </c>
      <c r="E204" s="18" t="s">
        <v>422</v>
      </c>
      <c r="F204" s="15">
        <v>12</v>
      </c>
      <c r="G204" s="19">
        <v>0</v>
      </c>
      <c r="H204" s="15">
        <f>IF(E204 = CHAR(37), F204*G204/100,F204*G204)</f>
        <v>0</v>
      </c>
    </row>
    <row r="205" spans="1:8" s="3" customFormat="1" ht="12" customHeight="1" x14ac:dyDescent="0.3">
      <c r="B205" s="16"/>
      <c r="C205" s="17"/>
      <c r="D205" s="17"/>
      <c r="E205" s="17"/>
      <c r="F205" s="17"/>
      <c r="G205" s="17"/>
      <c r="H205" s="17"/>
    </row>
    <row r="206" spans="1:8" s="3" customFormat="1" ht="12" customHeight="1" x14ac:dyDescent="0.3">
      <c r="A206" s="3">
        <v>25547</v>
      </c>
      <c r="B206" s="10" t="s">
        <v>591</v>
      </c>
      <c r="C206" s="11"/>
      <c r="D206" s="11" t="s">
        <v>579</v>
      </c>
      <c r="E206" s="18" t="s">
        <v>422</v>
      </c>
      <c r="F206" s="15">
        <v>50</v>
      </c>
      <c r="G206" s="19">
        <v>0</v>
      </c>
      <c r="H206" s="15">
        <f>IF(E206 = CHAR(37), F206*G206/100,F206*G206)</f>
        <v>0</v>
      </c>
    </row>
    <row r="207" spans="1:8" s="3" customFormat="1" ht="12" customHeight="1" x14ac:dyDescent="0.3">
      <c r="B207" s="16"/>
      <c r="C207" s="17"/>
      <c r="D207" s="17"/>
      <c r="E207" s="17"/>
      <c r="F207" s="17"/>
      <c r="G207" s="17"/>
      <c r="H207" s="17"/>
    </row>
    <row r="208" spans="1:8" s="3" customFormat="1" ht="24" customHeight="1" x14ac:dyDescent="0.3">
      <c r="A208" s="3">
        <v>25608</v>
      </c>
      <c r="B208" s="10" t="s">
        <v>592</v>
      </c>
      <c r="C208" s="11" t="s">
        <v>593</v>
      </c>
      <c r="D208" s="11" t="s">
        <v>594</v>
      </c>
      <c r="E208" s="18"/>
      <c r="F208" s="15"/>
      <c r="G208" s="15"/>
      <c r="H208" s="15"/>
    </row>
    <row r="209" spans="1:8" s="3" customFormat="1" ht="12" customHeight="1" x14ac:dyDescent="0.3">
      <c r="B209" s="16"/>
      <c r="C209" s="17"/>
      <c r="D209" s="17"/>
      <c r="E209" s="17"/>
      <c r="F209" s="17"/>
      <c r="G209" s="17"/>
      <c r="H209" s="17"/>
    </row>
    <row r="210" spans="1:8" s="3" customFormat="1" ht="12" customHeight="1" x14ac:dyDescent="0.3">
      <c r="A210" s="3">
        <v>25609</v>
      </c>
      <c r="B210" s="10" t="s">
        <v>595</v>
      </c>
      <c r="C210" s="11"/>
      <c r="D210" s="11" t="s">
        <v>596</v>
      </c>
      <c r="E210" s="18" t="s">
        <v>422</v>
      </c>
      <c r="F210" s="15">
        <v>70</v>
      </c>
      <c r="G210" s="19">
        <v>0</v>
      </c>
      <c r="H210" s="15">
        <f>IF(E210 = CHAR(37), F210*G210/100,F210*G210)</f>
        <v>0</v>
      </c>
    </row>
    <row r="211" spans="1:8" s="3" customFormat="1" ht="12" customHeight="1" x14ac:dyDescent="0.3">
      <c r="B211" s="16"/>
      <c r="C211" s="17"/>
      <c r="D211" s="17"/>
      <c r="E211" s="17"/>
      <c r="F211" s="17"/>
      <c r="G211" s="17"/>
      <c r="H211" s="17"/>
    </row>
    <row r="212" spans="1:8" s="3" customFormat="1" ht="12" customHeight="1" x14ac:dyDescent="0.3">
      <c r="A212" s="3">
        <v>25610</v>
      </c>
      <c r="B212" s="10" t="s">
        <v>597</v>
      </c>
      <c r="C212" s="11"/>
      <c r="D212" s="11" t="s">
        <v>598</v>
      </c>
      <c r="E212" s="18" t="s">
        <v>422</v>
      </c>
      <c r="F212" s="15">
        <v>21</v>
      </c>
      <c r="G212" s="19">
        <v>0</v>
      </c>
      <c r="H212" s="15">
        <f>IF(E212 = CHAR(37), F212*G212/100,F212*G212)</f>
        <v>0</v>
      </c>
    </row>
    <row r="213" spans="1:8" s="3" customFormat="1" ht="12" customHeight="1" x14ac:dyDescent="0.3">
      <c r="B213" s="16"/>
      <c r="C213" s="17"/>
      <c r="D213" s="17"/>
      <c r="E213" s="17"/>
      <c r="F213" s="17"/>
      <c r="G213" s="17"/>
      <c r="H213" s="17"/>
    </row>
    <row r="214" spans="1:8" s="3" customFormat="1" ht="12" customHeight="1" x14ac:dyDescent="0.3">
      <c r="A214" s="3">
        <v>25611</v>
      </c>
      <c r="B214" s="10" t="s">
        <v>599</v>
      </c>
      <c r="C214" s="11"/>
      <c r="D214" s="11" t="s">
        <v>600</v>
      </c>
      <c r="E214" s="18" t="s">
        <v>422</v>
      </c>
      <c r="F214" s="15">
        <v>50</v>
      </c>
      <c r="G214" s="19">
        <v>0</v>
      </c>
      <c r="H214" s="15">
        <f>IF(E214 = CHAR(37), F214*G214/100,F214*G214)</f>
        <v>0</v>
      </c>
    </row>
    <row r="215" spans="1:8" s="3" customFormat="1" ht="12" customHeight="1" x14ac:dyDescent="0.3">
      <c r="B215" s="16"/>
      <c r="C215" s="17"/>
      <c r="D215" s="17"/>
      <c r="E215" s="17"/>
      <c r="F215" s="17"/>
      <c r="G215" s="17"/>
      <c r="H215" s="17"/>
    </row>
    <row r="216" spans="1:8" s="3" customFormat="1" ht="12" customHeight="1" x14ac:dyDescent="0.3">
      <c r="A216" s="3">
        <v>25548</v>
      </c>
      <c r="B216" s="10" t="s">
        <v>601</v>
      </c>
      <c r="C216" s="11" t="s">
        <v>232</v>
      </c>
      <c r="D216" s="11" t="s">
        <v>602</v>
      </c>
      <c r="E216" s="18"/>
      <c r="F216" s="15"/>
      <c r="G216" s="15"/>
      <c r="H216" s="15"/>
    </row>
    <row r="217" spans="1:8" s="3" customFormat="1" ht="12" customHeight="1" x14ac:dyDescent="0.3">
      <c r="B217" s="16"/>
      <c r="C217" s="17"/>
      <c r="D217" s="17"/>
      <c r="E217" s="17"/>
      <c r="F217" s="17"/>
      <c r="G217" s="17"/>
      <c r="H217" s="17"/>
    </row>
    <row r="218" spans="1:8" s="3" customFormat="1" ht="24" customHeight="1" x14ac:dyDescent="0.3">
      <c r="A218" s="3">
        <v>25549</v>
      </c>
      <c r="B218" s="10" t="s">
        <v>603</v>
      </c>
      <c r="C218" s="11"/>
      <c r="D218" s="11" t="s">
        <v>604</v>
      </c>
      <c r="E218" s="18" t="s">
        <v>422</v>
      </c>
      <c r="F218" s="15">
        <v>25</v>
      </c>
      <c r="G218" s="19">
        <v>0</v>
      </c>
      <c r="H218" s="15">
        <f>IF(E218 = CHAR(37), F218*G218/100,F218*G218)</f>
        <v>0</v>
      </c>
    </row>
    <row r="219" spans="1:8" s="3" customFormat="1" ht="12" customHeight="1" x14ac:dyDescent="0.3">
      <c r="B219" s="16"/>
      <c r="C219" s="17"/>
      <c r="D219" s="17"/>
      <c r="E219" s="17"/>
      <c r="F219" s="17"/>
      <c r="G219" s="17"/>
      <c r="H219" s="17"/>
    </row>
    <row r="220" spans="1:8" s="3" customFormat="1" ht="24" customHeight="1" x14ac:dyDescent="0.3">
      <c r="A220" s="3">
        <v>25550</v>
      </c>
      <c r="B220" s="10" t="s">
        <v>605</v>
      </c>
      <c r="C220" s="11"/>
      <c r="D220" s="11" t="s">
        <v>606</v>
      </c>
      <c r="E220" s="18" t="s">
        <v>422</v>
      </c>
      <c r="F220" s="15">
        <v>8</v>
      </c>
      <c r="G220" s="19">
        <v>0</v>
      </c>
      <c r="H220" s="15">
        <f>IF(E220 = CHAR(37), F220*G220/100,F220*G220)</f>
        <v>0</v>
      </c>
    </row>
    <row r="221" spans="1:8" s="3" customFormat="1" ht="12" customHeight="1" x14ac:dyDescent="0.3">
      <c r="B221" s="16"/>
      <c r="C221" s="17"/>
      <c r="D221" s="17"/>
      <c r="E221" s="17"/>
      <c r="F221" s="17"/>
      <c r="G221" s="17"/>
      <c r="H221" s="17"/>
    </row>
    <row r="222" spans="1:8" s="3" customFormat="1" ht="24" customHeight="1" x14ac:dyDescent="0.3">
      <c r="A222" s="3">
        <v>25551</v>
      </c>
      <c r="B222" s="10" t="s">
        <v>607</v>
      </c>
      <c r="C222" s="11"/>
      <c r="D222" s="11" t="s">
        <v>608</v>
      </c>
      <c r="E222" s="18" t="s">
        <v>422</v>
      </c>
      <c r="F222" s="15">
        <v>7</v>
      </c>
      <c r="G222" s="19">
        <v>0</v>
      </c>
      <c r="H222" s="15">
        <f>IF(E222 = CHAR(37), F222*G222/100,F222*G222)</f>
        <v>0</v>
      </c>
    </row>
    <row r="223" spans="1:8" s="3" customFormat="1" ht="12" customHeight="1" x14ac:dyDescent="0.3">
      <c r="B223" s="16"/>
      <c r="C223" s="17"/>
      <c r="D223" s="17"/>
      <c r="E223" s="17"/>
      <c r="F223" s="17"/>
      <c r="G223" s="17"/>
      <c r="H223" s="17"/>
    </row>
    <row r="224" spans="1:8" s="3" customFormat="1" ht="36" customHeight="1" x14ac:dyDescent="0.3">
      <c r="A224" s="3">
        <v>25559</v>
      </c>
      <c r="B224" s="10"/>
      <c r="C224" s="11"/>
      <c r="D224" s="11" t="s">
        <v>609</v>
      </c>
      <c r="E224" s="18"/>
      <c r="F224" s="15"/>
      <c r="G224" s="15"/>
      <c r="H224" s="15"/>
    </row>
    <row r="225" spans="1:8" s="3" customFormat="1" ht="12" customHeight="1" x14ac:dyDescent="0.3">
      <c r="B225" s="16"/>
      <c r="C225" s="17"/>
      <c r="D225" s="17"/>
      <c r="E225" s="17"/>
      <c r="F225" s="17"/>
      <c r="G225" s="17"/>
      <c r="H225" s="17"/>
    </row>
    <row r="226" spans="1:8" s="3" customFormat="1" ht="96" customHeight="1" x14ac:dyDescent="0.3">
      <c r="A226" s="3">
        <v>25560</v>
      </c>
      <c r="B226" s="10" t="s">
        <v>610</v>
      </c>
      <c r="C226" s="11" t="s">
        <v>611</v>
      </c>
      <c r="D226" s="28" t="s">
        <v>612</v>
      </c>
      <c r="E226" s="18" t="s">
        <v>236</v>
      </c>
      <c r="F226" s="15">
        <v>1</v>
      </c>
      <c r="G226" s="36">
        <v>750000</v>
      </c>
      <c r="H226" s="15">
        <v>750000</v>
      </c>
    </row>
    <row r="227" spans="1:8" s="3" customFormat="1" ht="12" customHeight="1" x14ac:dyDescent="0.3">
      <c r="B227" s="16"/>
      <c r="C227" s="17"/>
      <c r="D227" s="17"/>
      <c r="E227" s="17"/>
      <c r="F227" s="17"/>
      <c r="G227" s="17"/>
      <c r="H227" s="17"/>
    </row>
    <row r="228" spans="1:8" s="3" customFormat="1" ht="24" customHeight="1" x14ac:dyDescent="0.3">
      <c r="A228" s="3">
        <v>25561</v>
      </c>
      <c r="B228" s="10" t="s">
        <v>613</v>
      </c>
      <c r="C228" s="11"/>
      <c r="D228" s="11" t="s">
        <v>614</v>
      </c>
      <c r="E228" s="18" t="s">
        <v>239</v>
      </c>
      <c r="F228" s="15">
        <f>H226</f>
        <v>750000</v>
      </c>
      <c r="G228" s="19">
        <v>0</v>
      </c>
      <c r="H228" s="15">
        <f>IF(E228 = CHAR(37), F228*G228/100,F228*G228)</f>
        <v>0</v>
      </c>
    </row>
    <row r="229" spans="1:8" s="3" customFormat="1" ht="12" customHeight="1" x14ac:dyDescent="0.3">
      <c r="B229" s="16"/>
      <c r="C229" s="17"/>
      <c r="D229" s="17"/>
      <c r="E229" s="17"/>
      <c r="F229" s="17"/>
      <c r="G229" s="17"/>
      <c r="H229" s="17"/>
    </row>
    <row r="230" spans="1:8" s="3" customFormat="1" ht="72" customHeight="1" x14ac:dyDescent="0.3">
      <c r="A230" s="3">
        <v>25562</v>
      </c>
      <c r="B230" s="10" t="s">
        <v>615</v>
      </c>
      <c r="C230" s="11"/>
      <c r="D230" s="11" t="s">
        <v>616</v>
      </c>
      <c r="E230" s="18" t="s">
        <v>19</v>
      </c>
      <c r="F230" s="15">
        <v>1</v>
      </c>
      <c r="G230" s="19">
        <v>0</v>
      </c>
      <c r="H230" s="15">
        <f>IF(E230 = CHAR(37), F230*G230/100,F230*G230)</f>
        <v>0</v>
      </c>
    </row>
    <row r="231" spans="1:8" s="3" customFormat="1" ht="12" customHeight="1" x14ac:dyDescent="0.3">
      <c r="B231" s="16"/>
      <c r="C231" s="17"/>
      <c r="D231" s="17"/>
      <c r="E231" s="17"/>
      <c r="F231" s="17"/>
      <c r="G231" s="17"/>
      <c r="H231" s="17"/>
    </row>
    <row r="232" spans="1:8" s="3" customFormat="1" ht="24" customHeight="1" x14ac:dyDescent="0.3">
      <c r="A232" s="3">
        <v>25605</v>
      </c>
      <c r="B232" s="10" t="s">
        <v>617</v>
      </c>
      <c r="C232" s="11" t="s">
        <v>478</v>
      </c>
      <c r="D232" s="11" t="s">
        <v>618</v>
      </c>
      <c r="E232" s="18"/>
      <c r="F232" s="15"/>
      <c r="G232" s="15"/>
      <c r="H232" s="15"/>
    </row>
    <row r="233" spans="1:8" s="3" customFormat="1" ht="12" customHeight="1" x14ac:dyDescent="0.3">
      <c r="B233" s="16"/>
      <c r="C233" s="17"/>
      <c r="D233" s="17"/>
      <c r="E233" s="17"/>
      <c r="F233" s="17"/>
      <c r="G233" s="17"/>
      <c r="H233" s="17"/>
    </row>
    <row r="234" spans="1:8" s="3" customFormat="1" ht="12" customHeight="1" x14ac:dyDescent="0.3">
      <c r="B234" s="16"/>
      <c r="C234" s="17"/>
      <c r="D234" s="17"/>
      <c r="E234" s="17"/>
      <c r="F234" s="17"/>
      <c r="G234" s="17"/>
      <c r="H234" s="17"/>
    </row>
    <row r="235" spans="1:8" s="3" customFormat="1" ht="12" customHeight="1" x14ac:dyDescent="0.3">
      <c r="B235" s="16"/>
      <c r="C235" s="17"/>
      <c r="D235" s="17"/>
      <c r="E235" s="17"/>
      <c r="F235" s="17"/>
      <c r="G235" s="17"/>
      <c r="H235" s="17"/>
    </row>
    <row r="236" spans="1:8" s="3" customFormat="1" ht="12" customHeight="1" x14ac:dyDescent="0.3">
      <c r="B236" s="16"/>
      <c r="C236" s="17"/>
      <c r="D236" s="17"/>
      <c r="E236" s="17"/>
      <c r="F236" s="17"/>
      <c r="G236" s="17"/>
      <c r="H236" s="17"/>
    </row>
    <row r="237" spans="1:8" s="3" customFormat="1" ht="12" customHeight="1" x14ac:dyDescent="0.3">
      <c r="B237" s="16"/>
      <c r="C237" s="17"/>
      <c r="D237" s="17"/>
      <c r="E237" s="17"/>
      <c r="F237" s="17"/>
      <c r="G237" s="17"/>
      <c r="H237" s="17"/>
    </row>
    <row r="238" spans="1:8" s="3" customFormat="1" ht="12" customHeight="1" x14ac:dyDescent="0.3">
      <c r="B238" s="16"/>
      <c r="C238" s="17"/>
      <c r="D238" s="17"/>
      <c r="E238" s="17"/>
      <c r="F238" s="17"/>
      <c r="G238" s="17"/>
      <c r="H238" s="17"/>
    </row>
    <row r="239" spans="1:8" s="3" customFormat="1" ht="12" customHeight="1" x14ac:dyDescent="0.3">
      <c r="B239" s="16"/>
      <c r="C239" s="17"/>
      <c r="D239" s="17"/>
      <c r="E239" s="17"/>
      <c r="F239" s="17"/>
      <c r="G239" s="17"/>
      <c r="H239" s="17"/>
    </row>
    <row r="240" spans="1:8" s="4" customFormat="1" ht="20.100000000000001" customHeight="1" x14ac:dyDescent="0.3">
      <c r="B240" s="20" t="s">
        <v>78</v>
      </c>
      <c r="C240" s="21"/>
      <c r="D240" s="22"/>
      <c r="E240" s="23"/>
      <c r="F240" s="24"/>
      <c r="G240" s="24"/>
      <c r="H240" s="25">
        <f>SUM(H201:H239)</f>
        <v>750000</v>
      </c>
    </row>
    <row r="241" spans="1:8" s="1" customFormat="1" ht="13.8" x14ac:dyDescent="0.3">
      <c r="B241" s="6" t="s">
        <v>402</v>
      </c>
    </row>
    <row r="242" spans="1:8" s="2" customFormat="1" ht="12" x14ac:dyDescent="0.3">
      <c r="H242" s="38" t="s">
        <v>403</v>
      </c>
    </row>
    <row r="243" spans="1:8" s="3" customFormat="1" ht="27.45" customHeight="1" x14ac:dyDescent="0.3">
      <c r="B243" s="8" t="s">
        <v>404</v>
      </c>
      <c r="C243" s="8" t="s">
        <v>5</v>
      </c>
      <c r="D243" s="8" t="s">
        <v>6</v>
      </c>
      <c r="E243" s="8" t="s">
        <v>7</v>
      </c>
      <c r="F243" s="8" t="s">
        <v>8</v>
      </c>
      <c r="G243" s="8" t="s">
        <v>9</v>
      </c>
      <c r="H243" s="9" t="s">
        <v>10</v>
      </c>
    </row>
    <row r="244" spans="1:8" s="4" customFormat="1" ht="20.100000000000001" customHeight="1" x14ac:dyDescent="0.3">
      <c r="B244" s="20" t="s">
        <v>79</v>
      </c>
      <c r="C244" s="21"/>
      <c r="D244" s="22"/>
      <c r="E244" s="23"/>
      <c r="F244" s="24"/>
      <c r="G244" s="24"/>
      <c r="H244" s="25">
        <f>H240</f>
        <v>750000</v>
      </c>
    </row>
    <row r="245" spans="1:8" s="3" customFormat="1" ht="108" customHeight="1" x14ac:dyDescent="0.3">
      <c r="A245" s="3">
        <v>25563</v>
      </c>
      <c r="B245" s="10"/>
      <c r="C245" s="11"/>
      <c r="D245" s="28" t="s">
        <v>619</v>
      </c>
      <c r="E245" s="18"/>
      <c r="F245" s="15"/>
      <c r="G245" s="15"/>
      <c r="H245" s="15"/>
    </row>
    <row r="246" spans="1:8" s="3" customFormat="1" ht="12" customHeight="1" x14ac:dyDescent="0.3">
      <c r="B246" s="16"/>
      <c r="C246" s="17"/>
      <c r="D246" s="17"/>
      <c r="E246" s="17"/>
      <c r="F246" s="17"/>
      <c r="G246" s="17"/>
      <c r="H246" s="17"/>
    </row>
    <row r="247" spans="1:8" s="3" customFormat="1" ht="36" customHeight="1" x14ac:dyDescent="0.3">
      <c r="A247" s="3">
        <v>25564</v>
      </c>
      <c r="B247" s="10" t="s">
        <v>620</v>
      </c>
      <c r="C247" s="11"/>
      <c r="D247" s="11" t="s">
        <v>621</v>
      </c>
      <c r="E247" s="18" t="s">
        <v>622</v>
      </c>
      <c r="F247" s="15">
        <v>2</v>
      </c>
      <c r="G247" s="19">
        <v>0</v>
      </c>
      <c r="H247" s="15">
        <f>IF(E247 = CHAR(37), F247*G247/100,F247*G247)</f>
        <v>0</v>
      </c>
    </row>
    <row r="248" spans="1:8" s="3" customFormat="1" ht="12" customHeight="1" x14ac:dyDescent="0.3">
      <c r="B248" s="16"/>
      <c r="C248" s="17"/>
      <c r="D248" s="17"/>
      <c r="E248" s="17"/>
      <c r="F248" s="17"/>
      <c r="G248" s="17"/>
      <c r="H248" s="17"/>
    </row>
    <row r="249" spans="1:8" s="3" customFormat="1" ht="48" customHeight="1" x14ac:dyDescent="0.3">
      <c r="A249" s="3">
        <v>25565</v>
      </c>
      <c r="B249" s="10" t="s">
        <v>623</v>
      </c>
      <c r="C249" s="11"/>
      <c r="D249" s="11" t="s">
        <v>624</v>
      </c>
      <c r="E249" s="18" t="s">
        <v>622</v>
      </c>
      <c r="F249" s="15">
        <v>1</v>
      </c>
      <c r="G249" s="19">
        <v>0</v>
      </c>
      <c r="H249" s="15">
        <f>IF(E249 = CHAR(37), F249*G249/100,F249*G249)</f>
        <v>0</v>
      </c>
    </row>
    <row r="250" spans="1:8" s="3" customFormat="1" ht="12" customHeight="1" x14ac:dyDescent="0.3">
      <c r="B250" s="16"/>
      <c r="C250" s="17"/>
      <c r="D250" s="17"/>
      <c r="E250" s="17"/>
      <c r="F250" s="17"/>
      <c r="G250" s="17"/>
      <c r="H250" s="17"/>
    </row>
    <row r="251" spans="1:8" s="3" customFormat="1" ht="36" customHeight="1" x14ac:dyDescent="0.3">
      <c r="A251" s="3">
        <v>25566</v>
      </c>
      <c r="B251" s="10" t="s">
        <v>625</v>
      </c>
      <c r="C251" s="11"/>
      <c r="D251" s="11" t="s">
        <v>626</v>
      </c>
      <c r="E251" s="18" t="s">
        <v>622</v>
      </c>
      <c r="F251" s="15">
        <v>1</v>
      </c>
      <c r="G251" s="19">
        <v>0</v>
      </c>
      <c r="H251" s="15">
        <f>IF(E251 = CHAR(37), F251*G251/100,F251*G251)</f>
        <v>0</v>
      </c>
    </row>
    <row r="252" spans="1:8" s="3" customFormat="1" ht="12" customHeight="1" x14ac:dyDescent="0.3">
      <c r="B252" s="16"/>
      <c r="C252" s="17"/>
      <c r="D252" s="17"/>
      <c r="E252" s="17"/>
      <c r="F252" s="17"/>
      <c r="G252" s="17"/>
      <c r="H252" s="17"/>
    </row>
    <row r="253" spans="1:8" s="3" customFormat="1" ht="36" customHeight="1" x14ac:dyDescent="0.3">
      <c r="A253" s="3">
        <v>25567</v>
      </c>
      <c r="B253" s="10" t="s">
        <v>627</v>
      </c>
      <c r="C253" s="11"/>
      <c r="D253" s="11" t="s">
        <v>628</v>
      </c>
      <c r="E253" s="18" t="s">
        <v>622</v>
      </c>
      <c r="F253" s="15">
        <v>1</v>
      </c>
      <c r="G253" s="19">
        <v>0</v>
      </c>
      <c r="H253" s="15">
        <f>IF(E253 = CHAR(37), F253*G253/100,F253*G253)</f>
        <v>0</v>
      </c>
    </row>
    <row r="254" spans="1:8" s="3" customFormat="1" ht="12" customHeight="1" x14ac:dyDescent="0.3">
      <c r="B254" s="16"/>
      <c r="C254" s="17"/>
      <c r="D254" s="17"/>
      <c r="E254" s="17"/>
      <c r="F254" s="17"/>
      <c r="G254" s="17"/>
      <c r="H254" s="17"/>
    </row>
    <row r="255" spans="1:8" s="3" customFormat="1" ht="36" customHeight="1" x14ac:dyDescent="0.3">
      <c r="A255" s="3">
        <v>25568</v>
      </c>
      <c r="B255" s="10" t="s">
        <v>629</v>
      </c>
      <c r="C255" s="11"/>
      <c r="D255" s="11" t="s">
        <v>630</v>
      </c>
      <c r="E255" s="18" t="s">
        <v>622</v>
      </c>
      <c r="F255" s="15">
        <v>1</v>
      </c>
      <c r="G255" s="19">
        <v>0</v>
      </c>
      <c r="H255" s="15">
        <f>IF(E255 = CHAR(37), F255*G255/100,F255*G255)</f>
        <v>0</v>
      </c>
    </row>
    <row r="256" spans="1:8" s="3" customFormat="1" ht="12" customHeight="1" x14ac:dyDescent="0.3">
      <c r="B256" s="16"/>
      <c r="C256" s="17"/>
      <c r="D256" s="17"/>
      <c r="E256" s="17"/>
      <c r="F256" s="17"/>
      <c r="G256" s="17"/>
      <c r="H256" s="17"/>
    </row>
    <row r="257" spans="1:8" s="3" customFormat="1" ht="36" customHeight="1" x14ac:dyDescent="0.3">
      <c r="A257" s="3">
        <v>25569</v>
      </c>
      <c r="B257" s="10" t="s">
        <v>631</v>
      </c>
      <c r="C257" s="11"/>
      <c r="D257" s="11" t="s">
        <v>632</v>
      </c>
      <c r="E257" s="18" t="s">
        <v>622</v>
      </c>
      <c r="F257" s="15">
        <v>1</v>
      </c>
      <c r="G257" s="19">
        <v>0</v>
      </c>
      <c r="H257" s="15">
        <f>IF(E257 = CHAR(37), F257*G257/100,F257*G257)</f>
        <v>0</v>
      </c>
    </row>
    <row r="258" spans="1:8" s="3" customFormat="1" ht="12" customHeight="1" x14ac:dyDescent="0.3">
      <c r="B258" s="16"/>
      <c r="C258" s="17"/>
      <c r="D258" s="17"/>
      <c r="E258" s="17"/>
      <c r="F258" s="17"/>
      <c r="G258" s="17"/>
      <c r="H258" s="17"/>
    </row>
    <row r="259" spans="1:8" s="3" customFormat="1" ht="24" customHeight="1" x14ac:dyDescent="0.3">
      <c r="A259" s="3">
        <v>25570</v>
      </c>
      <c r="B259" s="10" t="s">
        <v>633</v>
      </c>
      <c r="C259" s="11"/>
      <c r="D259" s="11" t="s">
        <v>634</v>
      </c>
      <c r="E259" s="18" t="s">
        <v>622</v>
      </c>
      <c r="F259" s="15">
        <v>1</v>
      </c>
      <c r="G259" s="19">
        <v>0</v>
      </c>
      <c r="H259" s="15">
        <f>IF(E259 = CHAR(37), F259*G259/100,F259*G259)</f>
        <v>0</v>
      </c>
    </row>
    <row r="260" spans="1:8" s="3" customFormat="1" ht="12" customHeight="1" x14ac:dyDescent="0.3">
      <c r="B260" s="16"/>
      <c r="C260" s="17"/>
      <c r="D260" s="17"/>
      <c r="E260" s="17"/>
      <c r="F260" s="17"/>
      <c r="G260" s="17"/>
      <c r="H260" s="17"/>
    </row>
    <row r="261" spans="1:8" s="3" customFormat="1" ht="12" customHeight="1" x14ac:dyDescent="0.3">
      <c r="A261" s="3">
        <v>25571</v>
      </c>
      <c r="B261" s="10" t="s">
        <v>635</v>
      </c>
      <c r="C261" s="11"/>
      <c r="D261" s="11" t="s">
        <v>636</v>
      </c>
      <c r="E261" s="18" t="s">
        <v>622</v>
      </c>
      <c r="F261" s="15">
        <v>2</v>
      </c>
      <c r="G261" s="19">
        <v>0</v>
      </c>
      <c r="H261" s="15">
        <f>IF(E261 = CHAR(37), F261*G261/100,F261*G261)</f>
        <v>0</v>
      </c>
    </row>
    <row r="262" spans="1:8" s="3" customFormat="1" ht="12" customHeight="1" x14ac:dyDescent="0.3">
      <c r="B262" s="16"/>
      <c r="C262" s="17"/>
      <c r="D262" s="17"/>
      <c r="E262" s="17"/>
      <c r="F262" s="17"/>
      <c r="G262" s="17"/>
      <c r="H262" s="17"/>
    </row>
    <row r="263" spans="1:8" s="3" customFormat="1" ht="12" customHeight="1" x14ac:dyDescent="0.3">
      <c r="A263" s="3">
        <v>25572</v>
      </c>
      <c r="B263" s="10" t="s">
        <v>637</v>
      </c>
      <c r="C263" s="11" t="s">
        <v>638</v>
      </c>
      <c r="D263" s="11" t="s">
        <v>639</v>
      </c>
      <c r="E263" s="18"/>
      <c r="F263" s="15"/>
      <c r="G263" s="15"/>
      <c r="H263" s="15"/>
    </row>
    <row r="264" spans="1:8" s="3" customFormat="1" ht="12" customHeight="1" x14ac:dyDescent="0.3">
      <c r="B264" s="16"/>
      <c r="C264" s="17"/>
      <c r="D264" s="17"/>
      <c r="E264" s="17"/>
      <c r="F264" s="17"/>
      <c r="G264" s="17"/>
      <c r="H264" s="17"/>
    </row>
    <row r="265" spans="1:8" s="3" customFormat="1" ht="48" customHeight="1" x14ac:dyDescent="0.3">
      <c r="A265" s="3">
        <v>25573</v>
      </c>
      <c r="B265" s="10" t="s">
        <v>640</v>
      </c>
      <c r="C265" s="11"/>
      <c r="D265" s="11" t="s">
        <v>641</v>
      </c>
      <c r="E265" s="18" t="s">
        <v>68</v>
      </c>
      <c r="F265" s="15">
        <v>2</v>
      </c>
      <c r="G265" s="19">
        <v>0</v>
      </c>
      <c r="H265" s="15">
        <f>IF(E265 = CHAR(37), F265*G265/100,F265*G265)</f>
        <v>0</v>
      </c>
    </row>
    <row r="266" spans="1:8" s="3" customFormat="1" ht="12" customHeight="1" x14ac:dyDescent="0.3">
      <c r="B266" s="16"/>
      <c r="C266" s="17"/>
      <c r="D266" s="17"/>
      <c r="E266" s="17"/>
      <c r="F266" s="17"/>
      <c r="G266" s="17"/>
      <c r="H266" s="17"/>
    </row>
    <row r="267" spans="1:8" s="3" customFormat="1" ht="24" customHeight="1" x14ac:dyDescent="0.3">
      <c r="A267" s="3">
        <v>25574</v>
      </c>
      <c r="B267" s="10" t="s">
        <v>642</v>
      </c>
      <c r="C267" s="11"/>
      <c r="D267" s="11" t="s">
        <v>643</v>
      </c>
      <c r="E267" s="18" t="s">
        <v>68</v>
      </c>
      <c r="F267" s="15">
        <v>2</v>
      </c>
      <c r="G267" s="19">
        <v>0</v>
      </c>
      <c r="H267" s="15">
        <f>IF(E267 = CHAR(37), F267*G267/100,F267*G267)</f>
        <v>0</v>
      </c>
    </row>
    <row r="268" spans="1:8" s="3" customFormat="1" ht="12" customHeight="1" x14ac:dyDescent="0.3">
      <c r="B268" s="16"/>
      <c r="C268" s="17"/>
      <c r="D268" s="17"/>
      <c r="E268" s="17"/>
      <c r="F268" s="17"/>
      <c r="G268" s="17"/>
      <c r="H268" s="17"/>
    </row>
    <row r="269" spans="1:8" s="3" customFormat="1" ht="24" customHeight="1" x14ac:dyDescent="0.3">
      <c r="A269" s="3">
        <v>25575</v>
      </c>
      <c r="B269" s="10" t="s">
        <v>644</v>
      </c>
      <c r="C269" s="11"/>
      <c r="D269" s="11" t="s">
        <v>645</v>
      </c>
      <c r="E269" s="18" t="s">
        <v>68</v>
      </c>
      <c r="F269" s="15">
        <v>1</v>
      </c>
      <c r="G269" s="19">
        <v>0</v>
      </c>
      <c r="H269" s="15">
        <f>IF(E269 = CHAR(37), F269*G269/100,F269*G269)</f>
        <v>0</v>
      </c>
    </row>
    <row r="270" spans="1:8" s="3" customFormat="1" ht="12" customHeight="1" x14ac:dyDescent="0.3">
      <c r="B270" s="16"/>
      <c r="C270" s="17"/>
      <c r="D270" s="17"/>
      <c r="E270" s="17"/>
      <c r="F270" s="17"/>
      <c r="G270" s="17"/>
      <c r="H270" s="17"/>
    </row>
    <row r="271" spans="1:8" s="3" customFormat="1" ht="24" customHeight="1" x14ac:dyDescent="0.3">
      <c r="A271" s="3">
        <v>25576</v>
      </c>
      <c r="B271" s="10" t="s">
        <v>646</v>
      </c>
      <c r="C271" s="11"/>
      <c r="D271" s="11" t="s">
        <v>647</v>
      </c>
      <c r="E271" s="18" t="s">
        <v>68</v>
      </c>
      <c r="F271" s="15">
        <v>1</v>
      </c>
      <c r="G271" s="19">
        <v>0</v>
      </c>
      <c r="H271" s="15">
        <f>IF(E271 = CHAR(37), F271*G271/100,F271*G271)</f>
        <v>0</v>
      </c>
    </row>
    <row r="272" spans="1:8" s="3" customFormat="1" ht="12" customHeight="1" x14ac:dyDescent="0.3">
      <c r="B272" s="16"/>
      <c r="C272" s="17"/>
      <c r="D272" s="17"/>
      <c r="E272" s="17"/>
      <c r="F272" s="17"/>
      <c r="G272" s="17"/>
      <c r="H272" s="17"/>
    </row>
    <row r="273" spans="1:8" s="3" customFormat="1" ht="24" customHeight="1" x14ac:dyDescent="0.3">
      <c r="A273" s="3">
        <v>25577</v>
      </c>
      <c r="B273" s="10"/>
      <c r="C273" s="11"/>
      <c r="D273" s="11" t="s">
        <v>648</v>
      </c>
      <c r="E273" s="18"/>
      <c r="F273" s="15"/>
      <c r="G273" s="15"/>
      <c r="H273" s="15"/>
    </row>
    <row r="274" spans="1:8" s="4" customFormat="1" ht="20.100000000000001" customHeight="1" x14ac:dyDescent="0.3">
      <c r="B274" s="20" t="s">
        <v>78</v>
      </c>
      <c r="C274" s="21"/>
      <c r="D274" s="22"/>
      <c r="E274" s="23"/>
      <c r="F274" s="24"/>
      <c r="G274" s="24"/>
      <c r="H274" s="25">
        <f>SUM(H244:H273)</f>
        <v>750000</v>
      </c>
    </row>
    <row r="275" spans="1:8" s="1" customFormat="1" ht="13.8" x14ac:dyDescent="0.3">
      <c r="B275" s="6" t="s">
        <v>402</v>
      </c>
    </row>
    <row r="276" spans="1:8" s="2" customFormat="1" ht="12" x14ac:dyDescent="0.3">
      <c r="H276" s="38" t="s">
        <v>403</v>
      </c>
    </row>
    <row r="277" spans="1:8" s="3" customFormat="1" ht="27.45" customHeight="1" x14ac:dyDescent="0.3">
      <c r="B277" s="8" t="s">
        <v>404</v>
      </c>
      <c r="C277" s="8" t="s">
        <v>5</v>
      </c>
      <c r="D277" s="8" t="s">
        <v>6</v>
      </c>
      <c r="E277" s="8" t="s">
        <v>7</v>
      </c>
      <c r="F277" s="8" t="s">
        <v>8</v>
      </c>
      <c r="G277" s="8" t="s">
        <v>9</v>
      </c>
      <c r="H277" s="9" t="s">
        <v>10</v>
      </c>
    </row>
    <row r="278" spans="1:8" s="4" customFormat="1" ht="20.100000000000001" customHeight="1" x14ac:dyDescent="0.3">
      <c r="B278" s="20" t="s">
        <v>79</v>
      </c>
      <c r="C278" s="21"/>
      <c r="D278" s="22"/>
      <c r="E278" s="23"/>
      <c r="F278" s="24"/>
      <c r="G278" s="24"/>
      <c r="H278" s="25">
        <f>H274</f>
        <v>750000</v>
      </c>
    </row>
    <row r="279" spans="1:8" s="3" customFormat="1" ht="24" customHeight="1" x14ac:dyDescent="0.3">
      <c r="A279" s="3">
        <v>25578</v>
      </c>
      <c r="B279" s="10" t="s">
        <v>649</v>
      </c>
      <c r="C279" s="11"/>
      <c r="D279" s="11" t="s">
        <v>650</v>
      </c>
      <c r="E279" s="18" t="s">
        <v>68</v>
      </c>
      <c r="F279" s="15">
        <v>2</v>
      </c>
      <c r="G279" s="19">
        <v>0</v>
      </c>
      <c r="H279" s="15">
        <f>IF(E279 = CHAR(37), F279*G279/100,F279*G279)</f>
        <v>0</v>
      </c>
    </row>
    <row r="280" spans="1:8" s="3" customFormat="1" ht="12" customHeight="1" x14ac:dyDescent="0.3">
      <c r="B280" s="16"/>
      <c r="C280" s="17"/>
      <c r="D280" s="17"/>
      <c r="E280" s="17"/>
      <c r="F280" s="17"/>
      <c r="G280" s="17"/>
      <c r="H280" s="17"/>
    </row>
    <row r="281" spans="1:8" s="3" customFormat="1" ht="12" customHeight="1" x14ac:dyDescent="0.3">
      <c r="A281" s="3">
        <v>25579</v>
      </c>
      <c r="B281" s="10" t="s">
        <v>651</v>
      </c>
      <c r="C281" s="11" t="s">
        <v>638</v>
      </c>
      <c r="D281" s="11" t="s">
        <v>652</v>
      </c>
      <c r="E281" s="18"/>
      <c r="F281" s="15"/>
      <c r="G281" s="15"/>
      <c r="H281" s="15"/>
    </row>
    <row r="282" spans="1:8" s="3" customFormat="1" ht="12" customHeight="1" x14ac:dyDescent="0.3">
      <c r="B282" s="16"/>
      <c r="C282" s="17"/>
      <c r="D282" s="17"/>
      <c r="E282" s="17"/>
      <c r="F282" s="17"/>
      <c r="G282" s="17"/>
      <c r="H282" s="17"/>
    </row>
    <row r="283" spans="1:8" s="3" customFormat="1" ht="12" customHeight="1" x14ac:dyDescent="0.3">
      <c r="A283" s="3">
        <v>25580</v>
      </c>
      <c r="B283" s="10"/>
      <c r="C283" s="11"/>
      <c r="D283" s="11" t="s">
        <v>653</v>
      </c>
      <c r="E283" s="18"/>
      <c r="F283" s="15"/>
      <c r="G283" s="15"/>
      <c r="H283" s="15"/>
    </row>
    <row r="284" spans="1:8" s="3" customFormat="1" ht="12" customHeight="1" x14ac:dyDescent="0.3">
      <c r="B284" s="16"/>
      <c r="C284" s="17"/>
      <c r="D284" s="17"/>
      <c r="E284" s="17"/>
      <c r="F284" s="17"/>
      <c r="G284" s="17"/>
      <c r="H284" s="17"/>
    </row>
    <row r="285" spans="1:8" s="3" customFormat="1" ht="48" customHeight="1" x14ac:dyDescent="0.3">
      <c r="A285" s="3">
        <v>25581</v>
      </c>
      <c r="B285" s="10" t="s">
        <v>654</v>
      </c>
      <c r="C285" s="11"/>
      <c r="D285" s="11" t="s">
        <v>655</v>
      </c>
      <c r="E285" s="18" t="s">
        <v>68</v>
      </c>
      <c r="F285" s="15">
        <v>2</v>
      </c>
      <c r="G285" s="19">
        <v>0</v>
      </c>
      <c r="H285" s="15">
        <f>IF(E285 = CHAR(37), F285*G285/100,F285*G285)</f>
        <v>0</v>
      </c>
    </row>
    <row r="286" spans="1:8" s="3" customFormat="1" ht="12" customHeight="1" x14ac:dyDescent="0.3">
      <c r="B286" s="16"/>
      <c r="C286" s="17"/>
      <c r="D286" s="17"/>
      <c r="E286" s="17"/>
      <c r="F286" s="17"/>
      <c r="G286" s="17"/>
      <c r="H286" s="17"/>
    </row>
    <row r="287" spans="1:8" s="3" customFormat="1" ht="12" customHeight="1" x14ac:dyDescent="0.3">
      <c r="A287" s="3">
        <v>25582</v>
      </c>
      <c r="B287" s="10" t="s">
        <v>656</v>
      </c>
      <c r="C287" s="11" t="s">
        <v>657</v>
      </c>
      <c r="D287" s="11" t="s">
        <v>658</v>
      </c>
      <c r="E287" s="18"/>
      <c r="F287" s="15"/>
      <c r="G287" s="15"/>
      <c r="H287" s="15"/>
    </row>
    <row r="288" spans="1:8" s="3" customFormat="1" ht="12" customHeight="1" x14ac:dyDescent="0.3">
      <c r="B288" s="16"/>
      <c r="C288" s="17"/>
      <c r="D288" s="17"/>
      <c r="E288" s="17"/>
      <c r="F288" s="17"/>
      <c r="G288" s="17"/>
      <c r="H288" s="17"/>
    </row>
    <row r="289" spans="1:8" s="3" customFormat="1" ht="48" customHeight="1" x14ac:dyDescent="0.3">
      <c r="A289" s="3">
        <v>25583</v>
      </c>
      <c r="B289" s="10" t="s">
        <v>659</v>
      </c>
      <c r="C289" s="11" t="s">
        <v>660</v>
      </c>
      <c r="D289" s="11" t="s">
        <v>661</v>
      </c>
      <c r="E289" s="18" t="s">
        <v>236</v>
      </c>
      <c r="F289" s="15">
        <v>1</v>
      </c>
      <c r="G289" s="19">
        <v>0</v>
      </c>
      <c r="H289" s="15">
        <f>IF(E289 = CHAR(37), F289*G289/100,F289*G289)</f>
        <v>0</v>
      </c>
    </row>
    <row r="290" spans="1:8" s="3" customFormat="1" ht="12" customHeight="1" x14ac:dyDescent="0.3">
      <c r="B290" s="16"/>
      <c r="C290" s="17"/>
      <c r="D290" s="17"/>
      <c r="E290" s="17"/>
      <c r="F290" s="17"/>
      <c r="G290" s="17"/>
      <c r="H290" s="17"/>
    </row>
    <row r="291" spans="1:8" s="3" customFormat="1" ht="12" customHeight="1" x14ac:dyDescent="0.3">
      <c r="A291" s="3">
        <v>25584</v>
      </c>
      <c r="B291" s="10" t="s">
        <v>662</v>
      </c>
      <c r="C291" s="11"/>
      <c r="D291" s="11" t="s">
        <v>663</v>
      </c>
      <c r="E291" s="18" t="s">
        <v>239</v>
      </c>
      <c r="F291" s="15">
        <f>H289</f>
        <v>0</v>
      </c>
      <c r="G291" s="19">
        <v>0</v>
      </c>
      <c r="H291" s="15">
        <f>IF(E291 = CHAR(37), F291*G291/100,F291*G291)</f>
        <v>0</v>
      </c>
    </row>
    <row r="292" spans="1:8" s="3" customFormat="1" ht="12" customHeight="1" x14ac:dyDescent="0.3">
      <c r="B292" s="16"/>
      <c r="C292" s="17"/>
      <c r="D292" s="17"/>
      <c r="E292" s="17"/>
      <c r="F292" s="17"/>
      <c r="G292" s="17"/>
      <c r="H292" s="17"/>
    </row>
    <row r="293" spans="1:8" s="3" customFormat="1" ht="36" customHeight="1" x14ac:dyDescent="0.3">
      <c r="A293" s="3">
        <v>25585</v>
      </c>
      <c r="B293" s="10"/>
      <c r="C293" s="11"/>
      <c r="D293" s="11" t="s">
        <v>664</v>
      </c>
      <c r="E293" s="18"/>
      <c r="F293" s="15"/>
      <c r="G293" s="15"/>
      <c r="H293" s="15"/>
    </row>
    <row r="294" spans="1:8" s="3" customFormat="1" ht="12" customHeight="1" x14ac:dyDescent="0.3">
      <c r="B294" s="16"/>
      <c r="C294" s="17"/>
      <c r="D294" s="17"/>
      <c r="E294" s="17"/>
      <c r="F294" s="17"/>
      <c r="G294" s="17"/>
      <c r="H294" s="17"/>
    </row>
    <row r="295" spans="1:8" s="3" customFormat="1" ht="24" customHeight="1" x14ac:dyDescent="0.3">
      <c r="A295" s="3">
        <v>25606</v>
      </c>
      <c r="B295" s="10" t="s">
        <v>665</v>
      </c>
      <c r="C295" s="11" t="s">
        <v>508</v>
      </c>
      <c r="D295" s="11" t="s">
        <v>509</v>
      </c>
      <c r="E295" s="18"/>
      <c r="F295" s="15"/>
      <c r="G295" s="15"/>
      <c r="H295" s="15"/>
    </row>
    <row r="296" spans="1:8" s="3" customFormat="1" ht="12" customHeight="1" x14ac:dyDescent="0.3">
      <c r="B296" s="16"/>
      <c r="C296" s="17"/>
      <c r="D296" s="17"/>
      <c r="E296" s="17"/>
      <c r="F296" s="17"/>
      <c r="G296" s="17"/>
      <c r="H296" s="17"/>
    </row>
    <row r="297" spans="1:8" s="3" customFormat="1" ht="24" customHeight="1" x14ac:dyDescent="0.3">
      <c r="A297" s="3">
        <v>25586</v>
      </c>
      <c r="B297" s="10" t="s">
        <v>666</v>
      </c>
      <c r="C297" s="11" t="s">
        <v>511</v>
      </c>
      <c r="D297" s="11" t="s">
        <v>512</v>
      </c>
      <c r="E297" s="18" t="s">
        <v>422</v>
      </c>
      <c r="F297" s="15">
        <v>90</v>
      </c>
      <c r="G297" s="19">
        <v>0</v>
      </c>
      <c r="H297" s="15">
        <f>IF(E297 = CHAR(37), F297*G297/100,F297*G297)</f>
        <v>0</v>
      </c>
    </row>
    <row r="298" spans="1:8" s="3" customFormat="1" ht="12" customHeight="1" x14ac:dyDescent="0.3">
      <c r="B298" s="16"/>
      <c r="C298" s="17"/>
      <c r="D298" s="17"/>
      <c r="E298" s="17"/>
      <c r="F298" s="17"/>
      <c r="G298" s="17"/>
      <c r="H298" s="17"/>
    </row>
    <row r="299" spans="1:8" s="3" customFormat="1" ht="24" customHeight="1" x14ac:dyDescent="0.3">
      <c r="A299" s="3">
        <v>25587</v>
      </c>
      <c r="B299" s="10" t="s">
        <v>667</v>
      </c>
      <c r="C299" s="11" t="s">
        <v>411</v>
      </c>
      <c r="D299" s="11" t="s">
        <v>514</v>
      </c>
      <c r="E299" s="18" t="s">
        <v>176</v>
      </c>
      <c r="F299" s="15">
        <v>110</v>
      </c>
      <c r="G299" s="19">
        <v>0</v>
      </c>
      <c r="H299" s="15">
        <f>IF(E299 = CHAR(37), F299*G299/100,F299*G299)</f>
        <v>0</v>
      </c>
    </row>
    <row r="300" spans="1:8" s="3" customFormat="1" ht="12" customHeight="1" x14ac:dyDescent="0.3">
      <c r="B300" s="16"/>
      <c r="C300" s="17"/>
      <c r="D300" s="17"/>
      <c r="E300" s="17"/>
      <c r="F300" s="17"/>
      <c r="G300" s="17"/>
      <c r="H300" s="17"/>
    </row>
    <row r="301" spans="1:8" s="3" customFormat="1" ht="24" customHeight="1" x14ac:dyDescent="0.3">
      <c r="A301" s="3">
        <v>25588</v>
      </c>
      <c r="B301" s="10" t="s">
        <v>668</v>
      </c>
      <c r="C301" s="11" t="s">
        <v>424</v>
      </c>
      <c r="D301" s="11" t="s">
        <v>669</v>
      </c>
      <c r="E301" s="18" t="s">
        <v>445</v>
      </c>
      <c r="F301" s="15">
        <v>500</v>
      </c>
      <c r="G301" s="19">
        <v>0</v>
      </c>
      <c r="H301" s="15">
        <f>IF(E301 = CHAR(37), F301*G301/100,F301*G301)</f>
        <v>0</v>
      </c>
    </row>
    <row r="302" spans="1:8" s="3" customFormat="1" ht="12" customHeight="1" x14ac:dyDescent="0.3">
      <c r="B302" s="16"/>
      <c r="C302" s="17"/>
      <c r="D302" s="17"/>
      <c r="E302" s="17"/>
      <c r="F302" s="17"/>
      <c r="G302" s="17"/>
      <c r="H302" s="17"/>
    </row>
    <row r="303" spans="1:8" s="3" customFormat="1" ht="12" customHeight="1" x14ac:dyDescent="0.3">
      <c r="A303" s="3">
        <v>25589</v>
      </c>
      <c r="B303" s="10" t="s">
        <v>670</v>
      </c>
      <c r="C303" s="11"/>
      <c r="D303" s="11" t="s">
        <v>518</v>
      </c>
      <c r="E303" s="18"/>
      <c r="F303" s="15"/>
      <c r="G303" s="15"/>
      <c r="H303" s="15"/>
    </row>
    <row r="304" spans="1:8" s="3" customFormat="1" ht="12" customHeight="1" x14ac:dyDescent="0.3">
      <c r="B304" s="16"/>
      <c r="C304" s="17"/>
      <c r="D304" s="17"/>
      <c r="E304" s="17"/>
      <c r="F304" s="17"/>
      <c r="G304" s="17"/>
      <c r="H304" s="17"/>
    </row>
    <row r="305" spans="1:8" s="3" customFormat="1" ht="24" customHeight="1" x14ac:dyDescent="0.3">
      <c r="A305" s="3">
        <v>25590</v>
      </c>
      <c r="B305" s="10" t="s">
        <v>671</v>
      </c>
      <c r="C305" s="11" t="s">
        <v>520</v>
      </c>
      <c r="D305" s="11" t="s">
        <v>672</v>
      </c>
      <c r="E305" s="18" t="s">
        <v>422</v>
      </c>
      <c r="F305" s="15">
        <v>60</v>
      </c>
      <c r="G305" s="19">
        <v>0</v>
      </c>
      <c r="H305" s="15">
        <f>IF(E305 = CHAR(37), F305*G305/100,F305*G305)</f>
        <v>0</v>
      </c>
    </row>
    <row r="306" spans="1:8" s="3" customFormat="1" ht="12" customHeight="1" x14ac:dyDescent="0.3">
      <c r="B306" s="16"/>
      <c r="C306" s="17"/>
      <c r="D306" s="17"/>
      <c r="E306" s="17"/>
      <c r="F306" s="17"/>
      <c r="G306" s="17"/>
      <c r="H306" s="17"/>
    </row>
    <row r="307" spans="1:8" s="3" customFormat="1" ht="24" customHeight="1" x14ac:dyDescent="0.3">
      <c r="A307" s="3">
        <v>25591</v>
      </c>
      <c r="B307" s="10" t="s">
        <v>673</v>
      </c>
      <c r="C307" s="11" t="s">
        <v>523</v>
      </c>
      <c r="D307" s="11" t="s">
        <v>428</v>
      </c>
      <c r="E307" s="18" t="s">
        <v>422</v>
      </c>
      <c r="F307" s="15">
        <v>60</v>
      </c>
      <c r="G307" s="19">
        <v>0</v>
      </c>
      <c r="H307" s="15">
        <f>IF(E307 = CHAR(37), F307*G307/100,F307*G307)</f>
        <v>0</v>
      </c>
    </row>
    <row r="308" spans="1:8" s="3" customFormat="1" ht="12" customHeight="1" x14ac:dyDescent="0.3">
      <c r="B308" s="16"/>
      <c r="C308" s="17"/>
      <c r="D308" s="17"/>
      <c r="E308" s="17"/>
      <c r="F308" s="17"/>
      <c r="G308" s="17"/>
      <c r="H308" s="17"/>
    </row>
    <row r="309" spans="1:8" s="3" customFormat="1" ht="24" customHeight="1" x14ac:dyDescent="0.3">
      <c r="A309" s="3">
        <v>25592</v>
      </c>
      <c r="B309" s="10"/>
      <c r="C309" s="11" t="s">
        <v>525</v>
      </c>
      <c r="D309" s="11" t="s">
        <v>526</v>
      </c>
      <c r="E309" s="18"/>
      <c r="F309" s="15"/>
      <c r="G309" s="15"/>
      <c r="H309" s="15"/>
    </row>
    <row r="310" spans="1:8" s="3" customFormat="1" ht="12" customHeight="1" x14ac:dyDescent="0.3">
      <c r="B310" s="16"/>
      <c r="C310" s="17"/>
      <c r="D310" s="17"/>
      <c r="E310" s="17"/>
      <c r="F310" s="17"/>
      <c r="G310" s="17"/>
      <c r="H310" s="17"/>
    </row>
    <row r="311" spans="1:8" s="3" customFormat="1" ht="12" customHeight="1" x14ac:dyDescent="0.3">
      <c r="A311" s="3">
        <v>25593</v>
      </c>
      <c r="B311" s="10" t="s">
        <v>674</v>
      </c>
      <c r="C311" s="11" t="s">
        <v>528</v>
      </c>
      <c r="D311" s="11" t="s">
        <v>529</v>
      </c>
      <c r="E311" s="18"/>
      <c r="F311" s="15"/>
      <c r="G311" s="15"/>
      <c r="H311" s="15"/>
    </row>
    <row r="312" spans="1:8" s="3" customFormat="1" ht="12" customHeight="1" x14ac:dyDescent="0.3">
      <c r="B312" s="16"/>
      <c r="C312" s="17"/>
      <c r="D312" s="17"/>
      <c r="E312" s="17"/>
      <c r="F312" s="17"/>
      <c r="G312" s="17"/>
      <c r="H312" s="17"/>
    </row>
    <row r="313" spans="1:8" s="3" customFormat="1" ht="84" customHeight="1" x14ac:dyDescent="0.3">
      <c r="A313" s="3">
        <v>25594</v>
      </c>
      <c r="B313" s="10"/>
      <c r="C313" s="11"/>
      <c r="D313" s="11" t="s">
        <v>530</v>
      </c>
      <c r="E313" s="18"/>
      <c r="F313" s="15"/>
      <c r="G313" s="15"/>
      <c r="H313" s="15"/>
    </row>
    <row r="314" spans="1:8" s="3" customFormat="1" ht="12" customHeight="1" x14ac:dyDescent="0.3">
      <c r="B314" s="16"/>
      <c r="C314" s="17"/>
      <c r="D314" s="17"/>
      <c r="E314" s="17"/>
      <c r="F314" s="17"/>
      <c r="G314" s="17"/>
      <c r="H314" s="17"/>
    </row>
    <row r="315" spans="1:8" s="4" customFormat="1" ht="20.100000000000001" customHeight="1" x14ac:dyDescent="0.3">
      <c r="B315" s="20" t="s">
        <v>78</v>
      </c>
      <c r="C315" s="21"/>
      <c r="D315" s="22"/>
      <c r="E315" s="23"/>
      <c r="F315" s="24"/>
      <c r="G315" s="24"/>
      <c r="H315" s="25">
        <f>SUM(H278:H314)</f>
        <v>750000</v>
      </c>
    </row>
    <row r="316" spans="1:8" s="1" customFormat="1" ht="13.8" x14ac:dyDescent="0.3">
      <c r="B316" s="6" t="s">
        <v>402</v>
      </c>
    </row>
    <row r="317" spans="1:8" s="2" customFormat="1" ht="12" x14ac:dyDescent="0.3">
      <c r="H317" s="38" t="s">
        <v>403</v>
      </c>
    </row>
    <row r="318" spans="1:8" s="3" customFormat="1" ht="27.45" customHeight="1" x14ac:dyDescent="0.3">
      <c r="B318" s="8" t="s">
        <v>404</v>
      </c>
      <c r="C318" s="8" t="s">
        <v>5</v>
      </c>
      <c r="D318" s="8" t="s">
        <v>6</v>
      </c>
      <c r="E318" s="8" t="s">
        <v>7</v>
      </c>
      <c r="F318" s="8" t="s">
        <v>8</v>
      </c>
      <c r="G318" s="8" t="s">
        <v>9</v>
      </c>
      <c r="H318" s="9" t="s">
        <v>10</v>
      </c>
    </row>
    <row r="319" spans="1:8" s="4" customFormat="1" ht="20.100000000000001" customHeight="1" x14ac:dyDescent="0.3">
      <c r="B319" s="20" t="s">
        <v>79</v>
      </c>
      <c r="C319" s="21"/>
      <c r="D319" s="22"/>
      <c r="E319" s="23"/>
      <c r="F319" s="24"/>
      <c r="G319" s="24"/>
      <c r="H319" s="25">
        <f>H315</f>
        <v>750000</v>
      </c>
    </row>
    <row r="320" spans="1:8" s="3" customFormat="1" ht="12" customHeight="1" x14ac:dyDescent="0.3">
      <c r="A320" s="3">
        <v>25595</v>
      </c>
      <c r="B320" s="10"/>
      <c r="C320" s="11"/>
      <c r="D320" s="11" t="s">
        <v>532</v>
      </c>
      <c r="E320" s="18"/>
      <c r="F320" s="15"/>
      <c r="G320" s="15"/>
      <c r="H320" s="15"/>
    </row>
    <row r="321" spans="1:8" s="3" customFormat="1" ht="12" customHeight="1" x14ac:dyDescent="0.3">
      <c r="B321" s="16"/>
      <c r="C321" s="17"/>
      <c r="D321" s="17"/>
      <c r="E321" s="17"/>
      <c r="F321" s="17"/>
      <c r="G321" s="17"/>
      <c r="H321" s="17"/>
    </row>
    <row r="322" spans="1:8" s="3" customFormat="1" ht="12" customHeight="1" x14ac:dyDescent="0.3">
      <c r="A322" s="3">
        <v>25596</v>
      </c>
      <c r="B322" s="10" t="s">
        <v>675</v>
      </c>
      <c r="C322" s="11" t="s">
        <v>531</v>
      </c>
      <c r="D322" s="11" t="s">
        <v>534</v>
      </c>
      <c r="E322" s="18" t="s">
        <v>422</v>
      </c>
      <c r="F322" s="15">
        <v>85</v>
      </c>
      <c r="G322" s="19">
        <v>0</v>
      </c>
      <c r="H322" s="15">
        <f>IF(E322 = CHAR(37), F322*G322/100,F322*G322)</f>
        <v>0</v>
      </c>
    </row>
    <row r="323" spans="1:8" s="3" customFormat="1" ht="12" customHeight="1" x14ac:dyDescent="0.3">
      <c r="B323" s="16"/>
      <c r="C323" s="17"/>
      <c r="D323" s="17"/>
      <c r="E323" s="17"/>
      <c r="F323" s="17"/>
      <c r="G323" s="17"/>
      <c r="H323" s="17"/>
    </row>
    <row r="324" spans="1:8" s="3" customFormat="1" ht="24" customHeight="1" x14ac:dyDescent="0.3">
      <c r="A324" s="3">
        <v>25597</v>
      </c>
      <c r="B324" s="10"/>
      <c r="C324" s="11"/>
      <c r="D324" s="11" t="s">
        <v>536</v>
      </c>
      <c r="E324" s="18"/>
      <c r="F324" s="15"/>
      <c r="G324" s="15"/>
      <c r="H324" s="15"/>
    </row>
    <row r="325" spans="1:8" s="3" customFormat="1" ht="12" customHeight="1" x14ac:dyDescent="0.3">
      <c r="B325" s="16"/>
      <c r="C325" s="17"/>
      <c r="D325" s="17"/>
      <c r="E325" s="17"/>
      <c r="F325" s="17"/>
      <c r="G325" s="17"/>
      <c r="H325" s="17"/>
    </row>
    <row r="326" spans="1:8" s="3" customFormat="1" ht="12" customHeight="1" x14ac:dyDescent="0.3">
      <c r="A326" s="3">
        <v>25598</v>
      </c>
      <c r="B326" s="10" t="s">
        <v>676</v>
      </c>
      <c r="C326" s="11" t="s">
        <v>535</v>
      </c>
      <c r="D326" s="11" t="s">
        <v>538</v>
      </c>
      <c r="E326" s="18" t="s">
        <v>434</v>
      </c>
      <c r="F326" s="15">
        <v>26</v>
      </c>
      <c r="G326" s="19">
        <v>0</v>
      </c>
      <c r="H326" s="15">
        <f>IF(E326 = CHAR(37), F326*G326/100,F326*G326)</f>
        <v>0</v>
      </c>
    </row>
    <row r="327" spans="1:8" s="3" customFormat="1" ht="12" customHeight="1" x14ac:dyDescent="0.3">
      <c r="B327" s="16"/>
      <c r="C327" s="17"/>
      <c r="D327" s="17"/>
      <c r="E327" s="17"/>
      <c r="F327" s="17"/>
      <c r="G327" s="17"/>
      <c r="H327" s="17"/>
    </row>
    <row r="328" spans="1:8" s="3" customFormat="1" ht="24" customHeight="1" x14ac:dyDescent="0.3">
      <c r="A328" s="3">
        <v>25599</v>
      </c>
      <c r="B328" s="10" t="s">
        <v>677</v>
      </c>
      <c r="C328" s="11" t="s">
        <v>531</v>
      </c>
      <c r="D328" s="11" t="s">
        <v>540</v>
      </c>
      <c r="E328" s="18" t="s">
        <v>434</v>
      </c>
      <c r="F328" s="15">
        <v>60</v>
      </c>
      <c r="G328" s="19">
        <v>0</v>
      </c>
      <c r="H328" s="15">
        <f>IF(E328 = CHAR(37), F328*G328/100,F328*G328)</f>
        <v>0</v>
      </c>
    </row>
    <row r="329" spans="1:8" s="3" customFormat="1" ht="12" customHeight="1" x14ac:dyDescent="0.3">
      <c r="B329" s="16"/>
      <c r="C329" s="17"/>
      <c r="D329" s="17"/>
      <c r="E329" s="17"/>
      <c r="F329" s="17"/>
      <c r="G329" s="17"/>
      <c r="H329" s="17"/>
    </row>
    <row r="330" spans="1:8" s="3" customFormat="1" ht="24" customHeight="1" x14ac:dyDescent="0.3">
      <c r="A330" s="3">
        <v>25600</v>
      </c>
      <c r="B330" s="10"/>
      <c r="C330" s="11"/>
      <c r="D330" s="11" t="s">
        <v>541</v>
      </c>
      <c r="E330" s="18"/>
      <c r="F330" s="15"/>
      <c r="G330" s="15"/>
      <c r="H330" s="15"/>
    </row>
    <row r="331" spans="1:8" s="3" customFormat="1" ht="12" customHeight="1" x14ac:dyDescent="0.3">
      <c r="B331" s="16"/>
      <c r="C331" s="17"/>
      <c r="D331" s="17"/>
      <c r="E331" s="17"/>
      <c r="F331" s="17"/>
      <c r="G331" s="17"/>
      <c r="H331" s="17"/>
    </row>
    <row r="332" spans="1:8" s="3" customFormat="1" ht="12" customHeight="1" x14ac:dyDescent="0.3">
      <c r="A332" s="3">
        <v>25601</v>
      </c>
      <c r="B332" s="10" t="s">
        <v>678</v>
      </c>
      <c r="C332" s="11"/>
      <c r="D332" s="11" t="s">
        <v>543</v>
      </c>
      <c r="E332" s="18" t="s">
        <v>422</v>
      </c>
      <c r="F332" s="15">
        <v>2</v>
      </c>
      <c r="G332" s="19">
        <v>0</v>
      </c>
      <c r="H332" s="15">
        <f>IF(E332 = CHAR(37), F332*G332/100,F332*G332)</f>
        <v>0</v>
      </c>
    </row>
    <row r="333" spans="1:8" s="3" customFormat="1" ht="12" customHeight="1" x14ac:dyDescent="0.3">
      <c r="B333" s="16"/>
      <c r="C333" s="17"/>
      <c r="D333" s="17"/>
      <c r="E333" s="17"/>
      <c r="F333" s="17"/>
      <c r="G333" s="17"/>
      <c r="H333" s="17"/>
    </row>
    <row r="334" spans="1:8" s="3" customFormat="1" ht="12" customHeight="1" x14ac:dyDescent="0.3">
      <c r="A334" s="3">
        <v>25602</v>
      </c>
      <c r="B334" s="10" t="s">
        <v>679</v>
      </c>
      <c r="C334" s="11" t="s">
        <v>553</v>
      </c>
      <c r="D334" s="11" t="s">
        <v>554</v>
      </c>
      <c r="E334" s="18"/>
      <c r="F334" s="15"/>
      <c r="G334" s="15"/>
      <c r="H334" s="15"/>
    </row>
    <row r="335" spans="1:8" s="3" customFormat="1" ht="12" customHeight="1" x14ac:dyDescent="0.3">
      <c r="B335" s="16"/>
      <c r="C335" s="17"/>
      <c r="D335" s="17"/>
      <c r="E335" s="17"/>
      <c r="F335" s="17"/>
      <c r="G335" s="17"/>
      <c r="H335" s="17"/>
    </row>
    <row r="336" spans="1:8" s="3" customFormat="1" ht="36" customHeight="1" x14ac:dyDescent="0.3">
      <c r="A336" s="3">
        <v>25603</v>
      </c>
      <c r="B336" s="10" t="s">
        <v>680</v>
      </c>
      <c r="C336" s="11" t="s">
        <v>15</v>
      </c>
      <c r="D336" s="11" t="s">
        <v>556</v>
      </c>
      <c r="E336" s="18" t="s">
        <v>557</v>
      </c>
      <c r="F336" s="15">
        <v>5</v>
      </c>
      <c r="G336" s="19">
        <v>0</v>
      </c>
      <c r="H336" s="15">
        <f>IF(E336 = CHAR(37), F336*G336/100,F336*G336)</f>
        <v>0</v>
      </c>
    </row>
    <row r="337" spans="1:8" s="3" customFormat="1" ht="12" customHeight="1" x14ac:dyDescent="0.3">
      <c r="B337" s="16"/>
      <c r="C337" s="17"/>
      <c r="D337" s="17"/>
      <c r="E337" s="17"/>
      <c r="F337" s="17"/>
      <c r="G337" s="17"/>
      <c r="H337" s="17"/>
    </row>
    <row r="338" spans="1:8" s="3" customFormat="1" ht="24" customHeight="1" x14ac:dyDescent="0.3">
      <c r="A338" s="3">
        <v>25552</v>
      </c>
      <c r="B338" s="10" t="s">
        <v>681</v>
      </c>
      <c r="C338" s="11"/>
      <c r="D338" s="11" t="s">
        <v>559</v>
      </c>
      <c r="E338" s="18" t="s">
        <v>557</v>
      </c>
      <c r="F338" s="15">
        <v>0.1</v>
      </c>
      <c r="G338" s="19">
        <v>0</v>
      </c>
      <c r="H338" s="15">
        <f>IF(E338 = CHAR(37), F338*G338/100,F338*G338)</f>
        <v>0</v>
      </c>
    </row>
    <row r="339" spans="1:8" s="3" customFormat="1" ht="12" customHeight="1" x14ac:dyDescent="0.3">
      <c r="B339" s="16"/>
      <c r="C339" s="17"/>
      <c r="D339" s="17"/>
      <c r="E339" s="17"/>
      <c r="F339" s="17"/>
      <c r="G339" s="17"/>
      <c r="H339" s="17"/>
    </row>
    <row r="340" spans="1:8" s="3" customFormat="1" ht="12" customHeight="1" x14ac:dyDescent="0.3">
      <c r="A340" s="3">
        <v>25553</v>
      </c>
      <c r="B340" s="10" t="s">
        <v>682</v>
      </c>
      <c r="C340" s="11" t="s">
        <v>440</v>
      </c>
      <c r="D340" s="11" t="s">
        <v>683</v>
      </c>
      <c r="E340" s="18" t="s">
        <v>422</v>
      </c>
      <c r="F340" s="15">
        <v>5</v>
      </c>
      <c r="G340" s="19">
        <v>0</v>
      </c>
      <c r="H340" s="15">
        <f>IF(E340 = CHAR(37), F340*G340/100,F340*G340)</f>
        <v>0</v>
      </c>
    </row>
    <row r="341" spans="1:8" s="3" customFormat="1" ht="12" customHeight="1" x14ac:dyDescent="0.3">
      <c r="B341" s="16"/>
      <c r="C341" s="17"/>
      <c r="D341" s="17"/>
      <c r="E341" s="17"/>
      <c r="F341" s="17"/>
      <c r="G341" s="17"/>
      <c r="H341" s="17"/>
    </row>
    <row r="342" spans="1:8" s="3" customFormat="1" ht="12" customHeight="1" x14ac:dyDescent="0.3">
      <c r="A342" s="3">
        <v>25554</v>
      </c>
      <c r="B342" s="10" t="s">
        <v>684</v>
      </c>
      <c r="C342" s="11" t="s">
        <v>565</v>
      </c>
      <c r="D342" s="11" t="s">
        <v>566</v>
      </c>
      <c r="E342" s="18"/>
      <c r="F342" s="15"/>
      <c r="G342" s="15"/>
      <c r="H342" s="15"/>
    </row>
    <row r="343" spans="1:8" s="3" customFormat="1" ht="12" customHeight="1" x14ac:dyDescent="0.3">
      <c r="B343" s="16"/>
      <c r="C343" s="17"/>
      <c r="D343" s="17"/>
      <c r="E343" s="17"/>
      <c r="F343" s="17"/>
      <c r="G343" s="17"/>
      <c r="H343" s="17"/>
    </row>
    <row r="344" spans="1:8" s="3" customFormat="1" ht="12" customHeight="1" x14ac:dyDescent="0.3">
      <c r="A344" s="3">
        <v>25612</v>
      </c>
      <c r="B344" s="10" t="s">
        <v>685</v>
      </c>
      <c r="C344" s="11" t="s">
        <v>568</v>
      </c>
      <c r="D344" s="11" t="s">
        <v>686</v>
      </c>
      <c r="E344" s="18" t="s">
        <v>19</v>
      </c>
      <c r="F344" s="15">
        <v>1</v>
      </c>
      <c r="G344" s="19">
        <v>0</v>
      </c>
      <c r="H344" s="15">
        <f>IF(E344 = CHAR(37), F344*G344/100,F344*G344)</f>
        <v>0</v>
      </c>
    </row>
    <row r="345" spans="1:8" s="3" customFormat="1" ht="12" customHeight="1" x14ac:dyDescent="0.3">
      <c r="B345" s="16"/>
      <c r="C345" s="17"/>
      <c r="D345" s="17"/>
      <c r="E345" s="17"/>
      <c r="F345" s="17"/>
      <c r="G345" s="17"/>
      <c r="H345" s="17"/>
    </row>
    <row r="346" spans="1:8" s="3" customFormat="1" ht="24" customHeight="1" x14ac:dyDescent="0.3">
      <c r="A346" s="3">
        <v>25555</v>
      </c>
      <c r="B346" s="10" t="s">
        <v>687</v>
      </c>
      <c r="C346" s="11" t="s">
        <v>571</v>
      </c>
      <c r="D346" s="11" t="s">
        <v>688</v>
      </c>
      <c r="E346" s="18" t="s">
        <v>422</v>
      </c>
      <c r="F346" s="15">
        <v>35</v>
      </c>
      <c r="G346" s="19">
        <v>0</v>
      </c>
      <c r="H346" s="15">
        <f>IF(E346 = CHAR(37), F346*G346/100,F346*G346)</f>
        <v>0</v>
      </c>
    </row>
    <row r="347" spans="1:8" s="3" customFormat="1" ht="12" customHeight="1" x14ac:dyDescent="0.3">
      <c r="B347" s="16"/>
      <c r="C347" s="17"/>
      <c r="D347" s="17"/>
      <c r="E347" s="17"/>
      <c r="F347" s="17"/>
      <c r="G347" s="17"/>
      <c r="H347" s="17"/>
    </row>
    <row r="348" spans="1:8" s="3" customFormat="1" ht="24" customHeight="1" x14ac:dyDescent="0.3">
      <c r="A348" s="3">
        <v>25556</v>
      </c>
      <c r="B348" s="10"/>
      <c r="C348" s="11" t="s">
        <v>573</v>
      </c>
      <c r="D348" s="11" t="s">
        <v>689</v>
      </c>
      <c r="E348" s="18"/>
      <c r="F348" s="15"/>
      <c r="G348" s="15"/>
      <c r="H348" s="15"/>
    </row>
    <row r="349" spans="1:8" s="3" customFormat="1" ht="12" customHeight="1" x14ac:dyDescent="0.3">
      <c r="B349" s="16"/>
      <c r="C349" s="17"/>
      <c r="D349" s="17"/>
      <c r="E349" s="17"/>
      <c r="F349" s="17"/>
      <c r="G349" s="17"/>
      <c r="H349" s="17"/>
    </row>
    <row r="350" spans="1:8" s="3" customFormat="1" ht="12" customHeight="1" x14ac:dyDescent="0.3">
      <c r="A350" s="3">
        <v>25557</v>
      </c>
      <c r="B350" s="10" t="s">
        <v>690</v>
      </c>
      <c r="C350" s="11"/>
      <c r="D350" s="11" t="s">
        <v>576</v>
      </c>
      <c r="E350" s="18" t="s">
        <v>176</v>
      </c>
      <c r="F350" s="15">
        <v>5</v>
      </c>
      <c r="G350" s="19">
        <v>0</v>
      </c>
      <c r="H350" s="15">
        <f>IF(E350 = CHAR(37), F350*G350/100,F350*G350)</f>
        <v>0</v>
      </c>
    </row>
    <row r="351" spans="1:8" s="3" customFormat="1" ht="12" customHeight="1" x14ac:dyDescent="0.3">
      <c r="B351" s="16"/>
      <c r="C351" s="17"/>
      <c r="D351" s="17"/>
      <c r="E351" s="17"/>
      <c r="F351" s="17"/>
      <c r="G351" s="17"/>
      <c r="H351" s="17"/>
    </row>
    <row r="352" spans="1:8" s="3" customFormat="1" ht="12" customHeight="1" x14ac:dyDescent="0.3">
      <c r="A352" s="3">
        <v>25558</v>
      </c>
      <c r="B352" s="10" t="s">
        <v>691</v>
      </c>
      <c r="C352" s="11"/>
      <c r="D352" s="11" t="s">
        <v>692</v>
      </c>
      <c r="E352" s="18" t="s">
        <v>176</v>
      </c>
      <c r="F352" s="15">
        <v>18</v>
      </c>
      <c r="G352" s="19">
        <v>0</v>
      </c>
      <c r="H352" s="15">
        <f>IF(E352 = CHAR(37), F352*G352/100,F352*G352)</f>
        <v>0</v>
      </c>
    </row>
    <row r="353" spans="1:8" s="3" customFormat="1" ht="12" customHeight="1" x14ac:dyDescent="0.3">
      <c r="B353" s="16"/>
      <c r="C353" s="17"/>
      <c r="D353" s="17"/>
      <c r="E353" s="17"/>
      <c r="F353" s="17"/>
      <c r="G353" s="17"/>
      <c r="H353" s="17"/>
    </row>
    <row r="354" spans="1:8" s="3" customFormat="1" ht="12" customHeight="1" x14ac:dyDescent="0.3">
      <c r="A354" s="3">
        <v>25381</v>
      </c>
      <c r="B354" s="10" t="s">
        <v>693</v>
      </c>
      <c r="C354" s="11"/>
      <c r="D354" s="11" t="s">
        <v>584</v>
      </c>
      <c r="E354" s="18"/>
      <c r="F354" s="15"/>
      <c r="G354" s="15"/>
      <c r="H354" s="15"/>
    </row>
    <row r="355" spans="1:8" s="3" customFormat="1" ht="12" customHeight="1" x14ac:dyDescent="0.3">
      <c r="B355" s="16"/>
      <c r="C355" s="17"/>
      <c r="D355" s="17"/>
      <c r="E355" s="17"/>
      <c r="F355" s="17"/>
      <c r="G355" s="17"/>
      <c r="H355" s="17"/>
    </row>
    <row r="356" spans="1:8" s="3" customFormat="1" ht="12" customHeight="1" x14ac:dyDescent="0.3">
      <c r="A356" s="3">
        <v>25382</v>
      </c>
      <c r="B356" s="10"/>
      <c r="C356" s="11" t="s">
        <v>585</v>
      </c>
      <c r="D356" s="11" t="s">
        <v>586</v>
      </c>
      <c r="E356" s="18"/>
      <c r="F356" s="15"/>
      <c r="G356" s="15"/>
      <c r="H356" s="15"/>
    </row>
    <row r="357" spans="1:8" s="3" customFormat="1" ht="12" customHeight="1" x14ac:dyDescent="0.3">
      <c r="B357" s="16"/>
      <c r="C357" s="17"/>
      <c r="D357" s="17"/>
      <c r="E357" s="17"/>
      <c r="F357" s="17"/>
      <c r="G357" s="17"/>
      <c r="H357" s="17"/>
    </row>
    <row r="358" spans="1:8" s="3" customFormat="1" ht="12" customHeight="1" x14ac:dyDescent="0.3">
      <c r="A358" s="3">
        <v>25383</v>
      </c>
      <c r="B358" s="10" t="s">
        <v>694</v>
      </c>
      <c r="C358" s="11"/>
      <c r="D358" s="11" t="s">
        <v>588</v>
      </c>
      <c r="E358" s="18" t="s">
        <v>422</v>
      </c>
      <c r="F358" s="15">
        <v>2</v>
      </c>
      <c r="G358" s="19">
        <v>0</v>
      </c>
      <c r="H358" s="15">
        <f>IF(E358 = CHAR(37), F358*G358/100,F358*G358)</f>
        <v>0</v>
      </c>
    </row>
    <row r="359" spans="1:8" s="3" customFormat="1" ht="12" customHeight="1" x14ac:dyDescent="0.3">
      <c r="B359" s="16"/>
      <c r="C359" s="17"/>
      <c r="D359" s="17"/>
      <c r="E359" s="17"/>
      <c r="F359" s="17"/>
      <c r="G359" s="17"/>
      <c r="H359" s="17"/>
    </row>
    <row r="360" spans="1:8" s="3" customFormat="1" ht="12" customHeight="1" x14ac:dyDescent="0.3">
      <c r="A360" s="3">
        <v>25384</v>
      </c>
      <c r="B360" s="10" t="s">
        <v>695</v>
      </c>
      <c r="C360" s="11"/>
      <c r="D360" s="11" t="s">
        <v>590</v>
      </c>
      <c r="E360" s="18" t="s">
        <v>422</v>
      </c>
      <c r="F360" s="15">
        <v>4</v>
      </c>
      <c r="G360" s="19">
        <v>0</v>
      </c>
      <c r="H360" s="15">
        <f>IF(E360 = CHAR(37), F360*G360/100,F360*G360)</f>
        <v>0</v>
      </c>
    </row>
    <row r="361" spans="1:8" s="3" customFormat="1" ht="12" customHeight="1" x14ac:dyDescent="0.3">
      <c r="B361" s="16"/>
      <c r="C361" s="17"/>
      <c r="D361" s="17"/>
      <c r="E361" s="17"/>
      <c r="F361" s="17"/>
      <c r="G361" s="17"/>
      <c r="H361" s="17"/>
    </row>
    <row r="362" spans="1:8" s="3" customFormat="1" ht="12" customHeight="1" x14ac:dyDescent="0.3">
      <c r="A362" s="3">
        <v>25385</v>
      </c>
      <c r="B362" s="10" t="s">
        <v>696</v>
      </c>
      <c r="C362" s="11"/>
      <c r="D362" s="11" t="s">
        <v>697</v>
      </c>
      <c r="E362" s="18" t="s">
        <v>422</v>
      </c>
      <c r="F362" s="15">
        <v>20</v>
      </c>
      <c r="G362" s="19">
        <v>0</v>
      </c>
      <c r="H362" s="15">
        <f>IF(E362 = CHAR(37), F362*G362/100,F362*G362)</f>
        <v>0</v>
      </c>
    </row>
    <row r="363" spans="1:8" s="3" customFormat="1" ht="12" customHeight="1" x14ac:dyDescent="0.3">
      <c r="B363" s="16"/>
      <c r="C363" s="17"/>
      <c r="D363" s="17"/>
      <c r="E363" s="17"/>
      <c r="F363" s="17"/>
      <c r="G363" s="17"/>
      <c r="H363" s="17"/>
    </row>
    <row r="364" spans="1:8" s="3" customFormat="1" ht="24" customHeight="1" x14ac:dyDescent="0.3">
      <c r="A364" s="3">
        <v>25386</v>
      </c>
      <c r="B364" s="10" t="s">
        <v>698</v>
      </c>
      <c r="C364" s="11"/>
      <c r="D364" s="11" t="s">
        <v>699</v>
      </c>
      <c r="E364" s="18" t="s">
        <v>422</v>
      </c>
      <c r="F364" s="15">
        <v>5</v>
      </c>
      <c r="G364" s="19">
        <v>0</v>
      </c>
      <c r="H364" s="15">
        <f>IF(E364 = CHAR(37), F364*G364/100,F364*G364)</f>
        <v>0</v>
      </c>
    </row>
    <row r="365" spans="1:8" s="3" customFormat="1" ht="12" customHeight="1" x14ac:dyDescent="0.3">
      <c r="B365" s="16"/>
      <c r="C365" s="17"/>
      <c r="D365" s="17"/>
      <c r="E365" s="17"/>
      <c r="F365" s="17"/>
      <c r="G365" s="17"/>
      <c r="H365" s="17"/>
    </row>
    <row r="366" spans="1:8" s="3" customFormat="1" ht="24" customHeight="1" x14ac:dyDescent="0.3">
      <c r="A366" s="3">
        <v>25613</v>
      </c>
      <c r="B366" s="10" t="s">
        <v>700</v>
      </c>
      <c r="C366" s="11" t="s">
        <v>593</v>
      </c>
      <c r="D366" s="11" t="s">
        <v>594</v>
      </c>
      <c r="E366" s="18"/>
      <c r="F366" s="15"/>
      <c r="G366" s="15"/>
      <c r="H366" s="15"/>
    </row>
    <row r="367" spans="1:8" s="3" customFormat="1" ht="12" customHeight="1" x14ac:dyDescent="0.3">
      <c r="B367" s="16"/>
      <c r="C367" s="17"/>
      <c r="D367" s="17"/>
      <c r="E367" s="17"/>
      <c r="F367" s="17"/>
      <c r="G367" s="17"/>
      <c r="H367" s="17"/>
    </row>
    <row r="368" spans="1:8" s="4" customFormat="1" ht="20.100000000000001" customHeight="1" x14ac:dyDescent="0.3">
      <c r="B368" s="20" t="s">
        <v>78</v>
      </c>
      <c r="C368" s="21"/>
      <c r="D368" s="22"/>
      <c r="E368" s="23"/>
      <c r="F368" s="24"/>
      <c r="G368" s="24"/>
      <c r="H368" s="25">
        <f>SUM(H319:H367)</f>
        <v>750000</v>
      </c>
    </row>
    <row r="369" spans="1:8" s="1" customFormat="1" ht="13.8" x14ac:dyDescent="0.3">
      <c r="B369" s="6" t="s">
        <v>402</v>
      </c>
    </row>
    <row r="370" spans="1:8" s="2" customFormat="1" ht="12" x14ac:dyDescent="0.3">
      <c r="H370" s="38" t="s">
        <v>403</v>
      </c>
    </row>
    <row r="371" spans="1:8" s="3" customFormat="1" ht="27.45" customHeight="1" x14ac:dyDescent="0.3">
      <c r="B371" s="8" t="s">
        <v>404</v>
      </c>
      <c r="C371" s="8" t="s">
        <v>5</v>
      </c>
      <c r="D371" s="8" t="s">
        <v>6</v>
      </c>
      <c r="E371" s="8" t="s">
        <v>7</v>
      </c>
      <c r="F371" s="8" t="s">
        <v>8</v>
      </c>
      <c r="G371" s="8" t="s">
        <v>9</v>
      </c>
      <c r="H371" s="9" t="s">
        <v>10</v>
      </c>
    </row>
    <row r="372" spans="1:8" s="4" customFormat="1" ht="20.100000000000001" customHeight="1" x14ac:dyDescent="0.3">
      <c r="B372" s="20" t="s">
        <v>79</v>
      </c>
      <c r="C372" s="21"/>
      <c r="D372" s="22"/>
      <c r="E372" s="23"/>
      <c r="F372" s="24"/>
      <c r="G372" s="24"/>
      <c r="H372" s="25">
        <f>H368</f>
        <v>750000</v>
      </c>
    </row>
    <row r="373" spans="1:8" s="3" customFormat="1" ht="12" customHeight="1" x14ac:dyDescent="0.3">
      <c r="A373" s="3">
        <v>25614</v>
      </c>
      <c r="B373" s="10" t="s">
        <v>701</v>
      </c>
      <c r="C373" s="11"/>
      <c r="D373" s="11" t="s">
        <v>702</v>
      </c>
      <c r="E373" s="18" t="s">
        <v>422</v>
      </c>
      <c r="F373" s="15">
        <v>92</v>
      </c>
      <c r="G373" s="19">
        <v>0</v>
      </c>
      <c r="H373" s="15">
        <f>IF(E373 = CHAR(37), F373*G373/100,F373*G373)</f>
        <v>0</v>
      </c>
    </row>
    <row r="374" spans="1:8" s="3" customFormat="1" ht="12" customHeight="1" x14ac:dyDescent="0.3">
      <c r="B374" s="16"/>
      <c r="C374" s="17"/>
      <c r="D374" s="17"/>
      <c r="E374" s="17"/>
      <c r="F374" s="17"/>
      <c r="G374" s="17"/>
      <c r="H374" s="17"/>
    </row>
    <row r="375" spans="1:8" s="3" customFormat="1" ht="12" customHeight="1" x14ac:dyDescent="0.3">
      <c r="A375" s="3">
        <v>25615</v>
      </c>
      <c r="B375" s="10" t="s">
        <v>703</v>
      </c>
      <c r="C375" s="11"/>
      <c r="D375" s="11" t="s">
        <v>598</v>
      </c>
      <c r="E375" s="18" t="s">
        <v>422</v>
      </c>
      <c r="F375" s="15">
        <v>26</v>
      </c>
      <c r="G375" s="19">
        <v>0</v>
      </c>
      <c r="H375" s="15">
        <f>IF(E375 = CHAR(37), F375*G375/100,F375*G375)</f>
        <v>0</v>
      </c>
    </row>
    <row r="376" spans="1:8" s="3" customFormat="1" ht="12" customHeight="1" x14ac:dyDescent="0.3">
      <c r="B376" s="16"/>
      <c r="C376" s="17"/>
      <c r="D376" s="17"/>
      <c r="E376" s="17"/>
      <c r="F376" s="17"/>
      <c r="G376" s="17"/>
      <c r="H376" s="17"/>
    </row>
    <row r="377" spans="1:8" s="3" customFormat="1" ht="12" customHeight="1" x14ac:dyDescent="0.3">
      <c r="A377" s="3">
        <v>25616</v>
      </c>
      <c r="B377" s="10" t="s">
        <v>704</v>
      </c>
      <c r="C377" s="11"/>
      <c r="D377" s="11" t="s">
        <v>705</v>
      </c>
      <c r="E377" s="18" t="s">
        <v>422</v>
      </c>
      <c r="F377" s="15">
        <v>5</v>
      </c>
      <c r="G377" s="19">
        <v>0</v>
      </c>
      <c r="H377" s="15">
        <f>IF(E377 = CHAR(37), F377*G377/100,F377*G377)</f>
        <v>0</v>
      </c>
    </row>
    <row r="378" spans="1:8" s="3" customFormat="1" ht="12" customHeight="1" x14ac:dyDescent="0.3">
      <c r="B378" s="16"/>
      <c r="C378" s="17"/>
      <c r="D378" s="17"/>
      <c r="E378" s="17"/>
      <c r="F378" s="17"/>
      <c r="G378" s="17"/>
      <c r="H378" s="17"/>
    </row>
    <row r="379" spans="1:8" s="3" customFormat="1" ht="24" customHeight="1" x14ac:dyDescent="0.3">
      <c r="A379" s="3">
        <v>25387</v>
      </c>
      <c r="B379" s="10" t="s">
        <v>706</v>
      </c>
      <c r="C379" s="11" t="s">
        <v>478</v>
      </c>
      <c r="D379" s="11" t="s">
        <v>707</v>
      </c>
      <c r="E379" s="18"/>
      <c r="F379" s="15"/>
      <c r="G379" s="15"/>
      <c r="H379" s="15"/>
    </row>
    <row r="380" spans="1:8" s="3" customFormat="1" ht="12" customHeight="1" x14ac:dyDescent="0.3">
      <c r="B380" s="16"/>
      <c r="C380" s="17"/>
      <c r="D380" s="17"/>
      <c r="E380" s="17"/>
      <c r="F380" s="17"/>
      <c r="G380" s="17"/>
      <c r="H380" s="17"/>
    </row>
    <row r="381" spans="1:8" s="3" customFormat="1" ht="84" customHeight="1" x14ac:dyDescent="0.3">
      <c r="A381" s="3">
        <v>25388</v>
      </c>
      <c r="B381" s="10"/>
      <c r="C381" s="11"/>
      <c r="D381" s="11" t="s">
        <v>708</v>
      </c>
      <c r="E381" s="18"/>
      <c r="F381" s="15"/>
      <c r="G381" s="15"/>
      <c r="H381" s="15"/>
    </row>
    <row r="382" spans="1:8" s="3" customFormat="1" ht="12" customHeight="1" x14ac:dyDescent="0.3">
      <c r="B382" s="16"/>
      <c r="C382" s="17"/>
      <c r="D382" s="17"/>
      <c r="E382" s="17"/>
      <c r="F382" s="17"/>
      <c r="G382" s="17"/>
      <c r="H382" s="17"/>
    </row>
    <row r="383" spans="1:8" s="3" customFormat="1" ht="36" customHeight="1" x14ac:dyDescent="0.3">
      <c r="A383" s="3">
        <v>25389</v>
      </c>
      <c r="B383" s="10" t="s">
        <v>709</v>
      </c>
      <c r="C383" s="11"/>
      <c r="D383" s="11" t="s">
        <v>710</v>
      </c>
      <c r="E383" s="18" t="s">
        <v>622</v>
      </c>
      <c r="F383" s="15">
        <v>1</v>
      </c>
      <c r="G383" s="19">
        <v>0</v>
      </c>
      <c r="H383" s="15">
        <f>IF(E383 = CHAR(37), F383*G383/100,F383*G383)</f>
        <v>0</v>
      </c>
    </row>
    <row r="384" spans="1:8" s="3" customFormat="1" ht="12" customHeight="1" x14ac:dyDescent="0.3">
      <c r="B384" s="16"/>
      <c r="C384" s="17"/>
      <c r="D384" s="17"/>
      <c r="E384" s="17"/>
      <c r="F384" s="17"/>
      <c r="G384" s="17"/>
      <c r="H384" s="17"/>
    </row>
    <row r="385" spans="1:8" s="3" customFormat="1" ht="24" customHeight="1" x14ac:dyDescent="0.3">
      <c r="A385" s="3">
        <v>25390</v>
      </c>
      <c r="B385" s="10" t="s">
        <v>711</v>
      </c>
      <c r="C385" s="11"/>
      <c r="D385" s="11" t="s">
        <v>712</v>
      </c>
      <c r="E385" s="18" t="s">
        <v>622</v>
      </c>
      <c r="F385" s="15">
        <v>1</v>
      </c>
      <c r="G385" s="19">
        <v>0</v>
      </c>
      <c r="H385" s="15">
        <f>IF(E385 = CHAR(37), F385*G385/100,F385*G385)</f>
        <v>0</v>
      </c>
    </row>
    <row r="386" spans="1:8" s="3" customFormat="1" ht="12" customHeight="1" x14ac:dyDescent="0.3">
      <c r="B386" s="16"/>
      <c r="C386" s="17"/>
      <c r="D386" s="17"/>
      <c r="E386" s="17"/>
      <c r="F386" s="17"/>
      <c r="G386" s="17"/>
      <c r="H386" s="17"/>
    </row>
    <row r="387" spans="1:8" s="3" customFormat="1" ht="48" customHeight="1" x14ac:dyDescent="0.3">
      <c r="A387" s="3">
        <v>25391</v>
      </c>
      <c r="B387" s="10" t="s">
        <v>713</v>
      </c>
      <c r="C387" s="11"/>
      <c r="D387" s="11" t="s">
        <v>714</v>
      </c>
      <c r="E387" s="18" t="s">
        <v>622</v>
      </c>
      <c r="F387" s="15">
        <v>1</v>
      </c>
      <c r="G387" s="19">
        <v>0</v>
      </c>
      <c r="H387" s="15">
        <f>IF(E387 = CHAR(37), F387*G387/100,F387*G387)</f>
        <v>0</v>
      </c>
    </row>
    <row r="388" spans="1:8" s="3" customFormat="1" ht="12" customHeight="1" x14ac:dyDescent="0.3">
      <c r="B388" s="16"/>
      <c r="C388" s="17"/>
      <c r="D388" s="17"/>
      <c r="E388" s="17"/>
      <c r="F388" s="17"/>
      <c r="G388" s="17"/>
      <c r="H388" s="17"/>
    </row>
    <row r="389" spans="1:8" s="3" customFormat="1" ht="48" customHeight="1" x14ac:dyDescent="0.3">
      <c r="A389" s="3">
        <v>25392</v>
      </c>
      <c r="B389" s="10" t="s">
        <v>715</v>
      </c>
      <c r="C389" s="11"/>
      <c r="D389" s="11" t="s">
        <v>716</v>
      </c>
      <c r="E389" s="18" t="s">
        <v>622</v>
      </c>
      <c r="F389" s="15">
        <v>2</v>
      </c>
      <c r="G389" s="19">
        <v>0</v>
      </c>
      <c r="H389" s="15">
        <f>IF(E389 = CHAR(37), F389*G389/100,F389*G389)</f>
        <v>0</v>
      </c>
    </row>
    <row r="390" spans="1:8" s="3" customFormat="1" ht="12" customHeight="1" x14ac:dyDescent="0.3">
      <c r="B390" s="16"/>
      <c r="C390" s="17"/>
      <c r="D390" s="17"/>
      <c r="E390" s="17"/>
      <c r="F390" s="17"/>
      <c r="G390" s="17"/>
      <c r="H390" s="17"/>
    </row>
    <row r="391" spans="1:8" s="3" customFormat="1" ht="36" customHeight="1" x14ac:dyDescent="0.3">
      <c r="A391" s="3">
        <v>25393</v>
      </c>
      <c r="B391" s="10" t="s">
        <v>717</v>
      </c>
      <c r="C391" s="11"/>
      <c r="D391" s="11" t="s">
        <v>718</v>
      </c>
      <c r="E391" s="18" t="s">
        <v>622</v>
      </c>
      <c r="F391" s="15">
        <v>2</v>
      </c>
      <c r="G391" s="19">
        <v>0</v>
      </c>
      <c r="H391" s="15">
        <f>IF(E391 = CHAR(37), F391*G391/100,F391*G391)</f>
        <v>0</v>
      </c>
    </row>
    <row r="392" spans="1:8" s="3" customFormat="1" ht="12" customHeight="1" x14ac:dyDescent="0.3">
      <c r="B392" s="16"/>
      <c r="C392" s="17"/>
      <c r="D392" s="17"/>
      <c r="E392" s="17"/>
      <c r="F392" s="17"/>
      <c r="G392" s="17"/>
      <c r="H392" s="17"/>
    </row>
    <row r="393" spans="1:8" s="3" customFormat="1" ht="48" customHeight="1" x14ac:dyDescent="0.3">
      <c r="A393" s="3">
        <v>25394</v>
      </c>
      <c r="B393" s="10" t="s">
        <v>719</v>
      </c>
      <c r="C393" s="11"/>
      <c r="D393" s="11" t="s">
        <v>720</v>
      </c>
      <c r="E393" s="18" t="s">
        <v>622</v>
      </c>
      <c r="F393" s="15">
        <v>2</v>
      </c>
      <c r="G393" s="19">
        <v>0</v>
      </c>
      <c r="H393" s="15">
        <f>IF(E393 = CHAR(37), F393*G393/100,F393*G393)</f>
        <v>0</v>
      </c>
    </row>
    <row r="394" spans="1:8" s="3" customFormat="1" ht="12" customHeight="1" x14ac:dyDescent="0.3">
      <c r="B394" s="16"/>
      <c r="C394" s="17"/>
      <c r="D394" s="17"/>
      <c r="E394" s="17"/>
      <c r="F394" s="17"/>
      <c r="G394" s="17"/>
      <c r="H394" s="17"/>
    </row>
    <row r="395" spans="1:8" s="3" customFormat="1" ht="36" customHeight="1" x14ac:dyDescent="0.3">
      <c r="A395" s="3">
        <v>25395</v>
      </c>
      <c r="B395" s="10" t="s">
        <v>721</v>
      </c>
      <c r="C395" s="11"/>
      <c r="D395" s="11" t="s">
        <v>722</v>
      </c>
      <c r="E395" s="18" t="s">
        <v>622</v>
      </c>
      <c r="F395" s="15">
        <v>1</v>
      </c>
      <c r="G395" s="19">
        <v>0</v>
      </c>
      <c r="H395" s="15">
        <f>IF(E395 = CHAR(37), F395*G395/100,F395*G395)</f>
        <v>0</v>
      </c>
    </row>
    <row r="396" spans="1:8" s="3" customFormat="1" ht="12" customHeight="1" x14ac:dyDescent="0.3">
      <c r="B396" s="16"/>
      <c r="C396" s="17"/>
      <c r="D396" s="17"/>
      <c r="E396" s="17"/>
      <c r="F396" s="17"/>
      <c r="G396" s="17"/>
      <c r="H396" s="17"/>
    </row>
    <row r="397" spans="1:8" s="3" customFormat="1" ht="36" customHeight="1" x14ac:dyDescent="0.3">
      <c r="A397" s="3">
        <v>25396</v>
      </c>
      <c r="B397" s="10" t="s">
        <v>723</v>
      </c>
      <c r="C397" s="11"/>
      <c r="D397" s="11" t="s">
        <v>724</v>
      </c>
      <c r="E397" s="18" t="s">
        <v>622</v>
      </c>
      <c r="F397" s="15">
        <v>1</v>
      </c>
      <c r="G397" s="19">
        <v>0</v>
      </c>
      <c r="H397" s="15">
        <f>IF(E397 = CHAR(37), F397*G397/100,F397*G397)</f>
        <v>0</v>
      </c>
    </row>
    <row r="398" spans="1:8" s="3" customFormat="1" ht="12" customHeight="1" x14ac:dyDescent="0.3">
      <c r="B398" s="16"/>
      <c r="C398" s="17"/>
      <c r="D398" s="17"/>
      <c r="E398" s="17"/>
      <c r="F398" s="17"/>
      <c r="G398" s="17"/>
      <c r="H398" s="17"/>
    </row>
    <row r="399" spans="1:8" s="3" customFormat="1" ht="24" customHeight="1" x14ac:dyDescent="0.3">
      <c r="A399" s="3">
        <v>25397</v>
      </c>
      <c r="B399" s="10" t="s">
        <v>725</v>
      </c>
      <c r="C399" s="11"/>
      <c r="D399" s="11" t="s">
        <v>726</v>
      </c>
      <c r="E399" s="18" t="s">
        <v>622</v>
      </c>
      <c r="F399" s="15">
        <v>1</v>
      </c>
      <c r="G399" s="19">
        <v>0</v>
      </c>
      <c r="H399" s="15">
        <f>IF(E399 = CHAR(37), F399*G399/100,F399*G399)</f>
        <v>0</v>
      </c>
    </row>
    <row r="400" spans="1:8" s="3" customFormat="1" ht="12" customHeight="1" x14ac:dyDescent="0.3">
      <c r="B400" s="16"/>
      <c r="C400" s="17"/>
      <c r="D400" s="17"/>
      <c r="E400" s="17"/>
      <c r="F400" s="17"/>
      <c r="G400" s="17"/>
      <c r="H400" s="17"/>
    </row>
    <row r="401" spans="1:8" s="3" customFormat="1" ht="24" customHeight="1" x14ac:dyDescent="0.3">
      <c r="A401" s="3">
        <v>25398</v>
      </c>
      <c r="B401" s="10" t="s">
        <v>727</v>
      </c>
      <c r="C401" s="11"/>
      <c r="D401" s="11" t="s">
        <v>728</v>
      </c>
      <c r="E401" s="18" t="s">
        <v>622</v>
      </c>
      <c r="F401" s="15">
        <v>1</v>
      </c>
      <c r="G401" s="19">
        <v>0</v>
      </c>
      <c r="H401" s="15">
        <f>IF(E401 = CHAR(37), F401*G401/100,F401*G401)</f>
        <v>0</v>
      </c>
    </row>
    <row r="402" spans="1:8" s="3" customFormat="1" ht="12" customHeight="1" x14ac:dyDescent="0.3">
      <c r="B402" s="16"/>
      <c r="C402" s="17"/>
      <c r="D402" s="17"/>
      <c r="E402" s="17"/>
      <c r="F402" s="17"/>
      <c r="G402" s="17"/>
      <c r="H402" s="17"/>
    </row>
    <row r="403" spans="1:8" s="3" customFormat="1" ht="12" customHeight="1" x14ac:dyDescent="0.3">
      <c r="B403" s="16"/>
      <c r="C403" s="17"/>
      <c r="D403" s="17"/>
      <c r="E403" s="17"/>
      <c r="F403" s="17"/>
      <c r="G403" s="17"/>
      <c r="H403" s="17"/>
    </row>
    <row r="404" spans="1:8" s="4" customFormat="1" ht="20.100000000000001" customHeight="1" x14ac:dyDescent="0.3">
      <c r="B404" s="20" t="s">
        <v>78</v>
      </c>
      <c r="C404" s="21"/>
      <c r="D404" s="22"/>
      <c r="E404" s="23"/>
      <c r="F404" s="24"/>
      <c r="G404" s="24"/>
      <c r="H404" s="25">
        <f>SUM(H372:H403)</f>
        <v>750000</v>
      </c>
    </row>
    <row r="405" spans="1:8" s="1" customFormat="1" ht="13.8" x14ac:dyDescent="0.3">
      <c r="B405" s="6" t="s">
        <v>402</v>
      </c>
    </row>
    <row r="406" spans="1:8" s="2" customFormat="1" ht="12" x14ac:dyDescent="0.3">
      <c r="H406" s="38" t="s">
        <v>403</v>
      </c>
    </row>
    <row r="407" spans="1:8" s="3" customFormat="1" ht="27.45" customHeight="1" x14ac:dyDescent="0.3">
      <c r="B407" s="8" t="s">
        <v>404</v>
      </c>
      <c r="C407" s="8" t="s">
        <v>5</v>
      </c>
      <c r="D407" s="8" t="s">
        <v>6</v>
      </c>
      <c r="E407" s="8" t="s">
        <v>7</v>
      </c>
      <c r="F407" s="8" t="s">
        <v>8</v>
      </c>
      <c r="G407" s="8" t="s">
        <v>9</v>
      </c>
      <c r="H407" s="9" t="s">
        <v>10</v>
      </c>
    </row>
    <row r="408" spans="1:8" s="4" customFormat="1" ht="20.100000000000001" customHeight="1" x14ac:dyDescent="0.3">
      <c r="B408" s="20" t="s">
        <v>79</v>
      </c>
      <c r="C408" s="21"/>
      <c r="D408" s="22"/>
      <c r="E408" s="23"/>
      <c r="F408" s="24"/>
      <c r="G408" s="24"/>
      <c r="H408" s="25">
        <f>H404</f>
        <v>750000</v>
      </c>
    </row>
    <row r="409" spans="1:8" s="3" customFormat="1" ht="36" customHeight="1" x14ac:dyDescent="0.3">
      <c r="A409" s="3">
        <v>25399</v>
      </c>
      <c r="B409" s="10" t="s">
        <v>729</v>
      </c>
      <c r="C409" s="11"/>
      <c r="D409" s="11" t="s">
        <v>730</v>
      </c>
      <c r="E409" s="18" t="s">
        <v>622</v>
      </c>
      <c r="F409" s="15">
        <v>1</v>
      </c>
      <c r="G409" s="19">
        <v>0</v>
      </c>
      <c r="H409" s="15">
        <f>IF(E409 = CHAR(37), F409*G409/100,F409*G409)</f>
        <v>0</v>
      </c>
    </row>
    <row r="410" spans="1:8" s="3" customFormat="1" ht="12" customHeight="1" x14ac:dyDescent="0.3">
      <c r="B410" s="16"/>
      <c r="C410" s="17"/>
      <c r="D410" s="17"/>
      <c r="E410" s="17"/>
      <c r="F410" s="17"/>
      <c r="G410" s="17"/>
      <c r="H410" s="17"/>
    </row>
    <row r="411" spans="1:8" s="3" customFormat="1" ht="36" customHeight="1" x14ac:dyDescent="0.3">
      <c r="A411" s="3">
        <v>25400</v>
      </c>
      <c r="B411" s="10" t="s">
        <v>731</v>
      </c>
      <c r="C411" s="11"/>
      <c r="D411" s="11" t="s">
        <v>732</v>
      </c>
      <c r="E411" s="18" t="s">
        <v>622</v>
      </c>
      <c r="F411" s="15">
        <v>1</v>
      </c>
      <c r="G411" s="19">
        <v>0</v>
      </c>
      <c r="H411" s="15">
        <f>IF(E411 = CHAR(37), F411*G411/100,F411*G411)</f>
        <v>0</v>
      </c>
    </row>
    <row r="412" spans="1:8" s="3" customFormat="1" ht="12" customHeight="1" x14ac:dyDescent="0.3">
      <c r="B412" s="16"/>
      <c r="C412" s="17"/>
      <c r="D412" s="17"/>
      <c r="E412" s="17"/>
      <c r="F412" s="17"/>
      <c r="G412" s="17"/>
      <c r="H412" s="17"/>
    </row>
    <row r="413" spans="1:8" s="3" customFormat="1" ht="48" customHeight="1" x14ac:dyDescent="0.3">
      <c r="A413" s="3">
        <v>25401</v>
      </c>
      <c r="B413" s="10" t="s">
        <v>733</v>
      </c>
      <c r="C413" s="11"/>
      <c r="D413" s="11" t="s">
        <v>734</v>
      </c>
      <c r="E413" s="18" t="s">
        <v>622</v>
      </c>
      <c r="F413" s="15">
        <v>1</v>
      </c>
      <c r="G413" s="19">
        <v>0</v>
      </c>
      <c r="H413" s="15">
        <f>IF(E413 = CHAR(37), F413*G413/100,F413*G413)</f>
        <v>0</v>
      </c>
    </row>
    <row r="414" spans="1:8" s="3" customFormat="1" ht="12" customHeight="1" x14ac:dyDescent="0.3">
      <c r="B414" s="16"/>
      <c r="C414" s="17"/>
      <c r="D414" s="17"/>
      <c r="E414" s="17"/>
      <c r="F414" s="17"/>
      <c r="G414" s="17"/>
      <c r="H414" s="17"/>
    </row>
    <row r="415" spans="1:8" s="3" customFormat="1" ht="36" customHeight="1" x14ac:dyDescent="0.3">
      <c r="A415" s="3">
        <v>25402</v>
      </c>
      <c r="B415" s="10" t="s">
        <v>735</v>
      </c>
      <c r="C415" s="11"/>
      <c r="D415" s="11" t="s">
        <v>736</v>
      </c>
      <c r="E415" s="18" t="s">
        <v>622</v>
      </c>
      <c r="F415" s="15">
        <v>1</v>
      </c>
      <c r="G415" s="19">
        <v>0</v>
      </c>
      <c r="H415" s="15">
        <f>IF(E415 = CHAR(37), F415*G415/100,F415*G415)</f>
        <v>0</v>
      </c>
    </row>
    <row r="416" spans="1:8" s="3" customFormat="1" ht="12" customHeight="1" x14ac:dyDescent="0.3">
      <c r="B416" s="16"/>
      <c r="C416" s="17"/>
      <c r="D416" s="17"/>
      <c r="E416" s="17"/>
      <c r="F416" s="17"/>
      <c r="G416" s="17"/>
      <c r="H416" s="17"/>
    </row>
    <row r="417" spans="1:8" s="3" customFormat="1" ht="24" customHeight="1" x14ac:dyDescent="0.3">
      <c r="A417" s="3">
        <v>25403</v>
      </c>
      <c r="B417" s="10" t="s">
        <v>737</v>
      </c>
      <c r="C417" s="11"/>
      <c r="D417" s="11" t="s">
        <v>738</v>
      </c>
      <c r="E417" s="18" t="s">
        <v>622</v>
      </c>
      <c r="F417" s="15">
        <v>1</v>
      </c>
      <c r="G417" s="19">
        <v>0</v>
      </c>
      <c r="H417" s="15">
        <f>IF(E417 = CHAR(37), F417*G417/100,F417*G417)</f>
        <v>0</v>
      </c>
    </row>
    <row r="418" spans="1:8" s="3" customFormat="1" ht="12" customHeight="1" x14ac:dyDescent="0.3">
      <c r="B418" s="16"/>
      <c r="C418" s="17"/>
      <c r="D418" s="17"/>
      <c r="E418" s="17"/>
      <c r="F418" s="17"/>
      <c r="G418" s="17"/>
      <c r="H418" s="17"/>
    </row>
    <row r="419" spans="1:8" s="3" customFormat="1" ht="12" customHeight="1" x14ac:dyDescent="0.3">
      <c r="A419" s="3">
        <v>25404</v>
      </c>
      <c r="B419" s="10" t="s">
        <v>739</v>
      </c>
      <c r="C419" s="11"/>
      <c r="D419" s="11" t="s">
        <v>740</v>
      </c>
      <c r="E419" s="18" t="s">
        <v>434</v>
      </c>
      <c r="F419" s="15">
        <v>15</v>
      </c>
      <c r="G419" s="19">
        <v>0</v>
      </c>
      <c r="H419" s="15">
        <f>IF(E419 = CHAR(37), F419*G419/100,F419*G419)</f>
        <v>0</v>
      </c>
    </row>
    <row r="420" spans="1:8" s="3" customFormat="1" ht="12" customHeight="1" x14ac:dyDescent="0.3">
      <c r="B420" s="16"/>
      <c r="C420" s="17"/>
      <c r="D420" s="17"/>
      <c r="E420" s="17"/>
      <c r="F420" s="17"/>
      <c r="G420" s="17"/>
      <c r="H420" s="17"/>
    </row>
    <row r="421" spans="1:8" s="3" customFormat="1" ht="24" customHeight="1" x14ac:dyDescent="0.3">
      <c r="A421" s="3">
        <v>25405</v>
      </c>
      <c r="B421" s="10" t="s">
        <v>741</v>
      </c>
      <c r="C421" s="11"/>
      <c r="D421" s="11" t="s">
        <v>742</v>
      </c>
      <c r="E421" s="18" t="s">
        <v>434</v>
      </c>
      <c r="F421" s="15">
        <v>50</v>
      </c>
      <c r="G421" s="19">
        <v>0</v>
      </c>
      <c r="H421" s="15">
        <f>IF(E421 = CHAR(37), F421*G421/100,F421*G421)</f>
        <v>0</v>
      </c>
    </row>
    <row r="422" spans="1:8" s="3" customFormat="1" ht="12" customHeight="1" x14ac:dyDescent="0.3">
      <c r="B422" s="16"/>
      <c r="C422" s="17"/>
      <c r="D422" s="17"/>
      <c r="E422" s="17"/>
      <c r="F422" s="17"/>
      <c r="G422" s="17"/>
      <c r="H422" s="17"/>
    </row>
    <row r="423" spans="1:8" s="3" customFormat="1" ht="12" customHeight="1" x14ac:dyDescent="0.3">
      <c r="A423" s="3">
        <v>25406</v>
      </c>
      <c r="B423" s="10" t="s">
        <v>743</v>
      </c>
      <c r="C423" s="11" t="s">
        <v>638</v>
      </c>
      <c r="D423" s="11" t="s">
        <v>639</v>
      </c>
      <c r="E423" s="18"/>
      <c r="F423" s="15"/>
      <c r="G423" s="15"/>
      <c r="H423" s="15"/>
    </row>
    <row r="424" spans="1:8" s="3" customFormat="1" ht="12" customHeight="1" x14ac:dyDescent="0.3">
      <c r="B424" s="16"/>
      <c r="C424" s="17"/>
      <c r="D424" s="17"/>
      <c r="E424" s="17"/>
      <c r="F424" s="17"/>
      <c r="G424" s="17"/>
      <c r="H424" s="17"/>
    </row>
    <row r="425" spans="1:8" s="3" customFormat="1" ht="48" customHeight="1" x14ac:dyDescent="0.3">
      <c r="A425" s="3">
        <v>25407</v>
      </c>
      <c r="B425" s="10" t="s">
        <v>744</v>
      </c>
      <c r="C425" s="11"/>
      <c r="D425" s="11" t="s">
        <v>745</v>
      </c>
      <c r="E425" s="18" t="s">
        <v>68</v>
      </c>
      <c r="F425" s="15">
        <v>1</v>
      </c>
      <c r="G425" s="19">
        <v>0</v>
      </c>
      <c r="H425" s="15">
        <f>IF(E425 = CHAR(37), F425*G425/100,F425*G425)</f>
        <v>0</v>
      </c>
    </row>
    <row r="426" spans="1:8" s="3" customFormat="1" ht="12" customHeight="1" x14ac:dyDescent="0.3">
      <c r="B426" s="16"/>
      <c r="C426" s="17"/>
      <c r="D426" s="17"/>
      <c r="E426" s="17"/>
      <c r="F426" s="17"/>
      <c r="G426" s="17"/>
      <c r="H426" s="17"/>
    </row>
    <row r="427" spans="1:8" s="3" customFormat="1" ht="48" customHeight="1" x14ac:dyDescent="0.3">
      <c r="A427" s="3">
        <v>25408</v>
      </c>
      <c r="B427" s="10" t="s">
        <v>746</v>
      </c>
      <c r="C427" s="11" t="s">
        <v>747</v>
      </c>
      <c r="D427" s="11" t="s">
        <v>748</v>
      </c>
      <c r="E427" s="18" t="s">
        <v>434</v>
      </c>
      <c r="F427" s="15">
        <v>30</v>
      </c>
      <c r="G427" s="19">
        <v>0</v>
      </c>
      <c r="H427" s="15">
        <f>IF(E427 = CHAR(37), F427*G427/100,F427*G427)</f>
        <v>0</v>
      </c>
    </row>
    <row r="428" spans="1:8" s="3" customFormat="1" ht="12" customHeight="1" x14ac:dyDescent="0.3">
      <c r="B428" s="16"/>
      <c r="C428" s="17"/>
      <c r="D428" s="17"/>
      <c r="E428" s="17"/>
      <c r="F428" s="17"/>
      <c r="G428" s="17"/>
      <c r="H428" s="17"/>
    </row>
    <row r="429" spans="1:8" s="3" customFormat="1" ht="24" customHeight="1" x14ac:dyDescent="0.3">
      <c r="A429" s="3">
        <v>25409</v>
      </c>
      <c r="B429" s="10" t="s">
        <v>749</v>
      </c>
      <c r="C429" s="11"/>
      <c r="D429" s="11" t="s">
        <v>750</v>
      </c>
      <c r="E429" s="18" t="s">
        <v>68</v>
      </c>
      <c r="F429" s="15">
        <v>2</v>
      </c>
      <c r="G429" s="19">
        <v>0</v>
      </c>
      <c r="H429" s="15">
        <f>IF(E429 = CHAR(37), F429*G429/100,F429*G429)</f>
        <v>0</v>
      </c>
    </row>
    <row r="430" spans="1:8" s="3" customFormat="1" ht="12" customHeight="1" x14ac:dyDescent="0.3">
      <c r="B430" s="16"/>
      <c r="C430" s="17"/>
      <c r="D430" s="17"/>
      <c r="E430" s="17"/>
      <c r="F430" s="17"/>
      <c r="G430" s="17"/>
      <c r="H430" s="17"/>
    </row>
    <row r="431" spans="1:8" s="3" customFormat="1" ht="24" customHeight="1" x14ac:dyDescent="0.3">
      <c r="A431" s="3">
        <v>25410</v>
      </c>
      <c r="B431" s="10" t="s">
        <v>751</v>
      </c>
      <c r="C431" s="11"/>
      <c r="D431" s="11" t="s">
        <v>647</v>
      </c>
      <c r="E431" s="18" t="s">
        <v>68</v>
      </c>
      <c r="F431" s="15">
        <v>1</v>
      </c>
      <c r="G431" s="19">
        <v>0</v>
      </c>
      <c r="H431" s="15">
        <f>IF(E431 = CHAR(37), F431*G431/100,F431*G431)</f>
        <v>0</v>
      </c>
    </row>
    <row r="432" spans="1:8" s="3" customFormat="1" ht="12" customHeight="1" x14ac:dyDescent="0.3">
      <c r="B432" s="16"/>
      <c r="C432" s="17"/>
      <c r="D432" s="17"/>
      <c r="E432" s="17"/>
      <c r="F432" s="17"/>
      <c r="G432" s="17"/>
      <c r="H432" s="17"/>
    </row>
    <row r="433" spans="1:8" s="3" customFormat="1" ht="72" customHeight="1" x14ac:dyDescent="0.3">
      <c r="A433" s="3">
        <v>25411</v>
      </c>
      <c r="B433" s="10" t="s">
        <v>752</v>
      </c>
      <c r="C433" s="11"/>
      <c r="D433" s="11" t="s">
        <v>753</v>
      </c>
      <c r="E433" s="18" t="s">
        <v>422</v>
      </c>
      <c r="F433" s="15">
        <v>3.5</v>
      </c>
      <c r="G433" s="19">
        <v>0</v>
      </c>
      <c r="H433" s="15">
        <f>IF(E433 = CHAR(37), F433*G433/100,F433*G433)</f>
        <v>0</v>
      </c>
    </row>
    <row r="434" spans="1:8" s="3" customFormat="1" ht="12" customHeight="1" x14ac:dyDescent="0.3">
      <c r="B434" s="16"/>
      <c r="C434" s="17"/>
      <c r="D434" s="17"/>
      <c r="E434" s="17"/>
      <c r="F434" s="17"/>
      <c r="G434" s="17"/>
      <c r="H434" s="17"/>
    </row>
    <row r="435" spans="1:8" s="3" customFormat="1" ht="48" customHeight="1" x14ac:dyDescent="0.3">
      <c r="A435" s="3">
        <v>25412</v>
      </c>
      <c r="B435" s="10" t="s">
        <v>754</v>
      </c>
      <c r="C435" s="11"/>
      <c r="D435" s="11" t="s">
        <v>755</v>
      </c>
      <c r="E435" s="18" t="s">
        <v>434</v>
      </c>
      <c r="F435" s="15">
        <v>2.5</v>
      </c>
      <c r="G435" s="19">
        <v>0</v>
      </c>
      <c r="H435" s="15">
        <f>IF(E435 = CHAR(37), F435*G435/100,F435*G435)</f>
        <v>0</v>
      </c>
    </row>
    <row r="436" spans="1:8" s="3" customFormat="1" ht="12" customHeight="1" x14ac:dyDescent="0.3">
      <c r="B436" s="16"/>
      <c r="C436" s="17"/>
      <c r="D436" s="17"/>
      <c r="E436" s="17"/>
      <c r="F436" s="17"/>
      <c r="G436" s="17"/>
      <c r="H436" s="17"/>
    </row>
    <row r="437" spans="1:8" s="3" customFormat="1" ht="12" customHeight="1" x14ac:dyDescent="0.3">
      <c r="B437" s="16"/>
      <c r="C437" s="17"/>
      <c r="D437" s="17"/>
      <c r="E437" s="17"/>
      <c r="F437" s="17"/>
      <c r="G437" s="17"/>
      <c r="H437" s="17"/>
    </row>
    <row r="438" spans="1:8" s="3" customFormat="1" ht="12" customHeight="1" x14ac:dyDescent="0.3">
      <c r="B438" s="16"/>
      <c r="C438" s="17"/>
      <c r="D438" s="17"/>
      <c r="E438" s="17"/>
      <c r="F438" s="17"/>
      <c r="G438" s="17"/>
      <c r="H438" s="17"/>
    </row>
    <row r="439" spans="1:8" s="3" customFormat="1" ht="12" customHeight="1" x14ac:dyDescent="0.3">
      <c r="B439" s="16"/>
      <c r="C439" s="17"/>
      <c r="D439" s="17"/>
      <c r="E439" s="17"/>
      <c r="F439" s="17"/>
      <c r="G439" s="17"/>
      <c r="H439" s="17"/>
    </row>
    <row r="440" spans="1:8" s="4" customFormat="1" ht="20.100000000000001" customHeight="1" x14ac:dyDescent="0.3">
      <c r="B440" s="20" t="s">
        <v>78</v>
      </c>
      <c r="C440" s="21"/>
      <c r="D440" s="22"/>
      <c r="E440" s="23"/>
      <c r="F440" s="24"/>
      <c r="G440" s="24"/>
      <c r="H440" s="25">
        <f>SUM(H408:H439)</f>
        <v>750000</v>
      </c>
    </row>
    <row r="441" spans="1:8" s="1" customFormat="1" ht="13.8" x14ac:dyDescent="0.3">
      <c r="B441" s="6" t="s">
        <v>402</v>
      </c>
    </row>
    <row r="442" spans="1:8" s="2" customFormat="1" ht="12" x14ac:dyDescent="0.3">
      <c r="H442" s="38" t="s">
        <v>403</v>
      </c>
    </row>
    <row r="443" spans="1:8" s="3" customFormat="1" ht="27.45" customHeight="1" x14ac:dyDescent="0.3">
      <c r="B443" s="8" t="s">
        <v>404</v>
      </c>
      <c r="C443" s="8" t="s">
        <v>5</v>
      </c>
      <c r="D443" s="8" t="s">
        <v>6</v>
      </c>
      <c r="E443" s="8" t="s">
        <v>7</v>
      </c>
      <c r="F443" s="8" t="s">
        <v>8</v>
      </c>
      <c r="G443" s="8" t="s">
        <v>9</v>
      </c>
      <c r="H443" s="9" t="s">
        <v>10</v>
      </c>
    </row>
    <row r="444" spans="1:8" s="4" customFormat="1" ht="20.100000000000001" customHeight="1" x14ac:dyDescent="0.3">
      <c r="B444" s="20" t="s">
        <v>79</v>
      </c>
      <c r="C444" s="21"/>
      <c r="D444" s="22"/>
      <c r="E444" s="23"/>
      <c r="F444" s="24"/>
      <c r="G444" s="24"/>
      <c r="H444" s="25">
        <f>H440</f>
        <v>750000</v>
      </c>
    </row>
    <row r="445" spans="1:8" s="3" customFormat="1" ht="48" customHeight="1" x14ac:dyDescent="0.3">
      <c r="A445" s="3">
        <v>25413</v>
      </c>
      <c r="B445" s="10" t="s">
        <v>756</v>
      </c>
      <c r="C445" s="11"/>
      <c r="D445" s="11" t="s">
        <v>757</v>
      </c>
      <c r="E445" s="18" t="s">
        <v>434</v>
      </c>
      <c r="F445" s="15">
        <v>5</v>
      </c>
      <c r="G445" s="19">
        <v>0</v>
      </c>
      <c r="H445" s="15">
        <f>IF(E445 = CHAR(37), F445*G445/100,F445*G445)</f>
        <v>0</v>
      </c>
    </row>
    <row r="446" spans="1:8" s="3" customFormat="1" ht="12" customHeight="1" x14ac:dyDescent="0.3">
      <c r="B446" s="16"/>
      <c r="C446" s="17"/>
      <c r="D446" s="17"/>
      <c r="E446" s="17"/>
      <c r="F446" s="17"/>
      <c r="G446" s="17"/>
      <c r="H446" s="17"/>
    </row>
    <row r="447" spans="1:8" s="3" customFormat="1" ht="36" customHeight="1" x14ac:dyDescent="0.3">
      <c r="A447" s="3">
        <v>25414</v>
      </c>
      <c r="B447" s="10" t="s">
        <v>758</v>
      </c>
      <c r="C447" s="11"/>
      <c r="D447" s="11" t="s">
        <v>759</v>
      </c>
      <c r="E447" s="18" t="s">
        <v>68</v>
      </c>
      <c r="F447" s="15">
        <v>2</v>
      </c>
      <c r="G447" s="19">
        <v>0</v>
      </c>
      <c r="H447" s="15">
        <f>IF(E447 = CHAR(37), F447*G447/100,F447*G447)</f>
        <v>0</v>
      </c>
    </row>
    <row r="448" spans="1:8" s="3" customFormat="1" ht="12" customHeight="1" x14ac:dyDescent="0.3">
      <c r="B448" s="16"/>
      <c r="C448" s="17"/>
      <c r="D448" s="17"/>
      <c r="E448" s="17"/>
      <c r="F448" s="17"/>
      <c r="G448" s="17"/>
      <c r="H448" s="17"/>
    </row>
    <row r="449" spans="1:8" s="3" customFormat="1" ht="24" customHeight="1" x14ac:dyDescent="0.3">
      <c r="A449" s="3">
        <v>25415</v>
      </c>
      <c r="B449" s="10" t="s">
        <v>760</v>
      </c>
      <c r="C449" s="11" t="s">
        <v>525</v>
      </c>
      <c r="D449" s="11" t="s">
        <v>602</v>
      </c>
      <c r="E449" s="18"/>
      <c r="F449" s="15"/>
      <c r="G449" s="15"/>
      <c r="H449" s="15"/>
    </row>
    <row r="450" spans="1:8" s="3" customFormat="1" ht="12" customHeight="1" x14ac:dyDescent="0.3">
      <c r="B450" s="16"/>
      <c r="C450" s="17"/>
      <c r="D450" s="17"/>
      <c r="E450" s="17"/>
      <c r="F450" s="17"/>
      <c r="G450" s="17"/>
      <c r="H450" s="17"/>
    </row>
    <row r="451" spans="1:8" s="3" customFormat="1" ht="24" customHeight="1" x14ac:dyDescent="0.3">
      <c r="A451" s="3">
        <v>25416</v>
      </c>
      <c r="B451" s="10" t="s">
        <v>761</v>
      </c>
      <c r="C451" s="11" t="s">
        <v>232</v>
      </c>
      <c r="D451" s="11" t="s">
        <v>762</v>
      </c>
      <c r="E451" s="18" t="s">
        <v>434</v>
      </c>
      <c r="F451" s="15">
        <v>25</v>
      </c>
      <c r="G451" s="19">
        <v>0</v>
      </c>
      <c r="H451" s="15">
        <f>IF(E451 = CHAR(37), F451*G451/100,F451*G451)</f>
        <v>0</v>
      </c>
    </row>
    <row r="452" spans="1:8" s="3" customFormat="1" ht="12" customHeight="1" x14ac:dyDescent="0.3">
      <c r="B452" s="16"/>
      <c r="C452" s="17"/>
      <c r="D452" s="17"/>
      <c r="E452" s="17"/>
      <c r="F452" s="17"/>
      <c r="G452" s="17"/>
      <c r="H452" s="17"/>
    </row>
    <row r="453" spans="1:8" s="3" customFormat="1" ht="36" customHeight="1" x14ac:dyDescent="0.3">
      <c r="A453" s="3">
        <v>25417</v>
      </c>
      <c r="B453" s="10" t="s">
        <v>763</v>
      </c>
      <c r="C453" s="11" t="s">
        <v>232</v>
      </c>
      <c r="D453" s="11" t="s">
        <v>764</v>
      </c>
      <c r="E453" s="18" t="s">
        <v>434</v>
      </c>
      <c r="F453" s="15">
        <v>25</v>
      </c>
      <c r="G453" s="19">
        <v>0</v>
      </c>
      <c r="H453" s="15">
        <f>IF(E453 = CHAR(37), F453*G453/100,F453*G453)</f>
        <v>0</v>
      </c>
    </row>
    <row r="454" spans="1:8" s="3" customFormat="1" ht="12" customHeight="1" x14ac:dyDescent="0.3">
      <c r="B454" s="16"/>
      <c r="C454" s="17"/>
      <c r="D454" s="17"/>
      <c r="E454" s="17"/>
      <c r="F454" s="17"/>
      <c r="G454" s="17"/>
      <c r="H454" s="17"/>
    </row>
    <row r="455" spans="1:8" s="3" customFormat="1" ht="36" customHeight="1" x14ac:dyDescent="0.3">
      <c r="A455" s="3">
        <v>25418</v>
      </c>
      <c r="B455" s="10" t="s">
        <v>765</v>
      </c>
      <c r="C455" s="11" t="s">
        <v>232</v>
      </c>
      <c r="D455" s="11" t="s">
        <v>766</v>
      </c>
      <c r="E455" s="18" t="s">
        <v>434</v>
      </c>
      <c r="F455" s="15">
        <v>5</v>
      </c>
      <c r="G455" s="19">
        <v>0</v>
      </c>
      <c r="H455" s="15">
        <f>IF(E455 = CHAR(37), F455*G455/100,F455*G455)</f>
        <v>0</v>
      </c>
    </row>
    <row r="456" spans="1:8" s="3" customFormat="1" ht="12" customHeight="1" x14ac:dyDescent="0.3">
      <c r="B456" s="16"/>
      <c r="C456" s="17"/>
      <c r="D456" s="17"/>
      <c r="E456" s="17"/>
      <c r="F456" s="17"/>
      <c r="G456" s="17"/>
      <c r="H456" s="17"/>
    </row>
    <row r="457" spans="1:8" s="3" customFormat="1" ht="12" customHeight="1" x14ac:dyDescent="0.3">
      <c r="A457" s="3">
        <v>25419</v>
      </c>
      <c r="B457" s="10" t="s">
        <v>767</v>
      </c>
      <c r="C457" s="11"/>
      <c r="D457" s="11" t="s">
        <v>768</v>
      </c>
      <c r="E457" s="18"/>
      <c r="F457" s="15"/>
      <c r="G457" s="15"/>
      <c r="H457" s="15"/>
    </row>
    <row r="458" spans="1:8" s="3" customFormat="1" ht="12" customHeight="1" x14ac:dyDescent="0.3">
      <c r="B458" s="16"/>
      <c r="C458" s="17"/>
      <c r="D458" s="17"/>
      <c r="E458" s="17"/>
      <c r="F458" s="17"/>
      <c r="G458" s="17"/>
      <c r="H458" s="17"/>
    </row>
    <row r="459" spans="1:8" s="3" customFormat="1" ht="36" customHeight="1" x14ac:dyDescent="0.3">
      <c r="A459" s="3">
        <v>25420</v>
      </c>
      <c r="B459" s="10" t="s">
        <v>769</v>
      </c>
      <c r="C459" s="11"/>
      <c r="D459" s="11" t="s">
        <v>770</v>
      </c>
      <c r="E459" s="18" t="s">
        <v>68</v>
      </c>
      <c r="F459" s="15">
        <v>1</v>
      </c>
      <c r="G459" s="19">
        <v>0</v>
      </c>
      <c r="H459" s="15">
        <f>IF(E459 = CHAR(37), F459*G459/100,F459*G459)</f>
        <v>0</v>
      </c>
    </row>
    <row r="460" spans="1:8" s="3" customFormat="1" ht="12" customHeight="1" x14ac:dyDescent="0.3">
      <c r="B460" s="16"/>
      <c r="C460" s="17"/>
      <c r="D460" s="17"/>
      <c r="E460" s="17"/>
      <c r="F460" s="17"/>
      <c r="G460" s="17"/>
      <c r="H460" s="17"/>
    </row>
    <row r="461" spans="1:8" s="3" customFormat="1" ht="36" customHeight="1" x14ac:dyDescent="0.3">
      <c r="A461" s="3">
        <v>25421</v>
      </c>
      <c r="B461" s="10" t="s">
        <v>771</v>
      </c>
      <c r="C461" s="11"/>
      <c r="D461" s="11" t="s">
        <v>772</v>
      </c>
      <c r="E461" s="18" t="s">
        <v>68</v>
      </c>
      <c r="F461" s="15">
        <v>1</v>
      </c>
      <c r="G461" s="19">
        <v>0</v>
      </c>
      <c r="H461" s="15">
        <f>IF(E461 = CHAR(37), F461*G461/100,F461*G461)</f>
        <v>0</v>
      </c>
    </row>
    <row r="462" spans="1:8" s="3" customFormat="1" ht="12" customHeight="1" x14ac:dyDescent="0.3">
      <c r="B462" s="16"/>
      <c r="C462" s="17"/>
      <c r="D462" s="17"/>
      <c r="E462" s="17"/>
      <c r="F462" s="17"/>
      <c r="G462" s="17"/>
      <c r="H462" s="17"/>
    </row>
    <row r="463" spans="1:8" s="3" customFormat="1" ht="12" customHeight="1" x14ac:dyDescent="0.3">
      <c r="A463" s="3">
        <v>25422</v>
      </c>
      <c r="B463" s="10" t="s">
        <v>773</v>
      </c>
      <c r="C463" s="11"/>
      <c r="D463" s="11" t="s">
        <v>774</v>
      </c>
      <c r="E463" s="18"/>
      <c r="F463" s="15"/>
      <c r="G463" s="15"/>
      <c r="H463" s="15"/>
    </row>
    <row r="464" spans="1:8" s="3" customFormat="1" ht="12" customHeight="1" x14ac:dyDescent="0.3">
      <c r="B464" s="16"/>
      <c r="C464" s="17"/>
      <c r="D464" s="17"/>
      <c r="E464" s="17"/>
      <c r="F464" s="17"/>
      <c r="G464" s="17"/>
      <c r="H464" s="17"/>
    </row>
    <row r="465" spans="1:8" s="3" customFormat="1" ht="36" customHeight="1" x14ac:dyDescent="0.3">
      <c r="A465" s="3">
        <v>25423</v>
      </c>
      <c r="B465" s="10" t="s">
        <v>775</v>
      </c>
      <c r="C465" s="11" t="s">
        <v>776</v>
      </c>
      <c r="D465" s="11" t="s">
        <v>777</v>
      </c>
      <c r="E465" s="18" t="s">
        <v>19</v>
      </c>
      <c r="F465" s="15">
        <v>1</v>
      </c>
      <c r="G465" s="19">
        <v>0</v>
      </c>
      <c r="H465" s="15">
        <f>IF(E465 = CHAR(37), F465*G465/100,F465*G465)</f>
        <v>0</v>
      </c>
    </row>
    <row r="466" spans="1:8" s="3" customFormat="1" ht="12" customHeight="1" x14ac:dyDescent="0.3">
      <c r="B466" s="16"/>
      <c r="C466" s="17"/>
      <c r="D466" s="17"/>
      <c r="E466" s="17"/>
      <c r="F466" s="17"/>
      <c r="G466" s="17"/>
      <c r="H466" s="17"/>
    </row>
    <row r="467" spans="1:8" s="3" customFormat="1" ht="24" customHeight="1" x14ac:dyDescent="0.3">
      <c r="A467" s="3">
        <v>25424</v>
      </c>
      <c r="B467" s="10" t="s">
        <v>778</v>
      </c>
      <c r="C467" s="11"/>
      <c r="D467" s="11" t="s">
        <v>648</v>
      </c>
      <c r="E467" s="18"/>
      <c r="F467" s="15"/>
      <c r="G467" s="15"/>
      <c r="H467" s="15"/>
    </row>
    <row r="468" spans="1:8" s="3" customFormat="1" ht="12" customHeight="1" x14ac:dyDescent="0.3">
      <c r="B468" s="16"/>
      <c r="C468" s="17"/>
      <c r="D468" s="17"/>
      <c r="E468" s="17"/>
      <c r="F468" s="17"/>
      <c r="G468" s="17"/>
      <c r="H468" s="17"/>
    </row>
    <row r="469" spans="1:8" s="3" customFormat="1" ht="24" customHeight="1" x14ac:dyDescent="0.3">
      <c r="A469" s="3">
        <v>25425</v>
      </c>
      <c r="B469" s="10" t="s">
        <v>779</v>
      </c>
      <c r="C469" s="11"/>
      <c r="D469" s="11" t="s">
        <v>650</v>
      </c>
      <c r="E469" s="18" t="s">
        <v>68</v>
      </c>
      <c r="F469" s="15">
        <v>2</v>
      </c>
      <c r="G469" s="19">
        <v>0</v>
      </c>
      <c r="H469" s="15">
        <f>IF(E469 = CHAR(37), F469*G469/100,F469*G469)</f>
        <v>0</v>
      </c>
    </row>
    <row r="470" spans="1:8" s="3" customFormat="1" ht="12" customHeight="1" x14ac:dyDescent="0.3">
      <c r="B470" s="16"/>
      <c r="C470" s="17"/>
      <c r="D470" s="17"/>
      <c r="E470" s="17"/>
      <c r="F470" s="17"/>
      <c r="G470" s="17"/>
      <c r="H470" s="17"/>
    </row>
    <row r="471" spans="1:8" s="3" customFormat="1" ht="12" customHeight="1" x14ac:dyDescent="0.3">
      <c r="A471" s="3">
        <v>25426</v>
      </c>
      <c r="B471" s="10" t="s">
        <v>780</v>
      </c>
      <c r="C471" s="11" t="s">
        <v>638</v>
      </c>
      <c r="D471" s="11" t="s">
        <v>652</v>
      </c>
      <c r="E471" s="18"/>
      <c r="F471" s="15"/>
      <c r="G471" s="15"/>
      <c r="H471" s="15"/>
    </row>
    <row r="472" spans="1:8" s="3" customFormat="1" ht="12" customHeight="1" x14ac:dyDescent="0.3">
      <c r="B472" s="16"/>
      <c r="C472" s="17"/>
      <c r="D472" s="17"/>
      <c r="E472" s="17"/>
      <c r="F472" s="17"/>
      <c r="G472" s="17"/>
      <c r="H472" s="17"/>
    </row>
    <row r="473" spans="1:8" s="3" customFormat="1" ht="48" customHeight="1" x14ac:dyDescent="0.3">
      <c r="A473" s="3">
        <v>25427</v>
      </c>
      <c r="B473" s="10" t="s">
        <v>781</v>
      </c>
      <c r="C473" s="11"/>
      <c r="D473" s="11" t="s">
        <v>782</v>
      </c>
      <c r="E473" s="18" t="s">
        <v>68</v>
      </c>
      <c r="F473" s="15">
        <v>1</v>
      </c>
      <c r="G473" s="19">
        <v>0</v>
      </c>
      <c r="H473" s="15">
        <f>IF(E473 = CHAR(37), F473*G473/100,F473*G473)</f>
        <v>0</v>
      </c>
    </row>
    <row r="474" spans="1:8" s="3" customFormat="1" ht="12" customHeight="1" x14ac:dyDescent="0.3">
      <c r="B474" s="16"/>
      <c r="C474" s="17"/>
      <c r="D474" s="17"/>
      <c r="E474" s="17"/>
      <c r="F474" s="17"/>
      <c r="G474" s="17"/>
      <c r="H474" s="17"/>
    </row>
    <row r="475" spans="1:8" s="3" customFormat="1" ht="24" customHeight="1" x14ac:dyDescent="0.3">
      <c r="A475" s="3">
        <v>25428</v>
      </c>
      <c r="B475" s="10" t="s">
        <v>783</v>
      </c>
      <c r="C475" s="11"/>
      <c r="D475" s="11" t="s">
        <v>784</v>
      </c>
      <c r="E475" s="18" t="s">
        <v>68</v>
      </c>
      <c r="F475" s="15">
        <v>1</v>
      </c>
      <c r="G475" s="19">
        <v>0</v>
      </c>
      <c r="H475" s="15">
        <f>IF(E475 = CHAR(37), F475*G475/100,F475*G475)</f>
        <v>0</v>
      </c>
    </row>
    <row r="476" spans="1:8" s="3" customFormat="1" ht="12" customHeight="1" x14ac:dyDescent="0.3">
      <c r="B476" s="16"/>
      <c r="C476" s="17"/>
      <c r="D476" s="17"/>
      <c r="E476" s="17"/>
      <c r="F476" s="17"/>
      <c r="G476" s="17"/>
      <c r="H476" s="17"/>
    </row>
    <row r="477" spans="1:8" s="3" customFormat="1" ht="12" customHeight="1" x14ac:dyDescent="0.3">
      <c r="B477" s="16"/>
      <c r="C477" s="17"/>
      <c r="D477" s="17"/>
      <c r="E477" s="17"/>
      <c r="F477" s="17"/>
      <c r="G477" s="17"/>
      <c r="H477" s="17"/>
    </row>
    <row r="478" spans="1:8" s="3" customFormat="1" ht="12" customHeight="1" x14ac:dyDescent="0.3">
      <c r="B478" s="16"/>
      <c r="C478" s="17"/>
      <c r="D478" s="17"/>
      <c r="E478" s="17"/>
      <c r="F478" s="17"/>
      <c r="G478" s="17"/>
      <c r="H478" s="17"/>
    </row>
    <row r="479" spans="1:8" s="3" customFormat="1" ht="12" customHeight="1" x14ac:dyDescent="0.3">
      <c r="B479" s="16"/>
      <c r="C479" s="17"/>
      <c r="D479" s="17"/>
      <c r="E479" s="17"/>
      <c r="F479" s="17"/>
      <c r="G479" s="17"/>
      <c r="H479" s="17"/>
    </row>
    <row r="480" spans="1:8" s="4" customFormat="1" ht="20.100000000000001" customHeight="1" x14ac:dyDescent="0.3">
      <c r="B480" s="20" t="s">
        <v>78</v>
      </c>
      <c r="C480" s="21"/>
      <c r="D480" s="22"/>
      <c r="E480" s="23"/>
      <c r="F480" s="24"/>
      <c r="G480" s="24"/>
      <c r="H480" s="25">
        <f>SUM(H444:H479)</f>
        <v>750000</v>
      </c>
    </row>
    <row r="481" spans="1:8" s="1" customFormat="1" ht="13.8" x14ac:dyDescent="0.3">
      <c r="B481" s="6" t="s">
        <v>402</v>
      </c>
    </row>
    <row r="482" spans="1:8" s="2" customFormat="1" ht="12" x14ac:dyDescent="0.3">
      <c r="H482" s="38" t="s">
        <v>403</v>
      </c>
    </row>
    <row r="483" spans="1:8" s="3" customFormat="1" ht="27.45" customHeight="1" x14ac:dyDescent="0.3">
      <c r="B483" s="8" t="s">
        <v>404</v>
      </c>
      <c r="C483" s="8" t="s">
        <v>5</v>
      </c>
      <c r="D483" s="8" t="s">
        <v>6</v>
      </c>
      <c r="E483" s="8" t="s">
        <v>7</v>
      </c>
      <c r="F483" s="8" t="s">
        <v>8</v>
      </c>
      <c r="G483" s="8" t="s">
        <v>9</v>
      </c>
      <c r="H483" s="9" t="s">
        <v>10</v>
      </c>
    </row>
    <row r="484" spans="1:8" s="4" customFormat="1" ht="20.100000000000001" customHeight="1" x14ac:dyDescent="0.3">
      <c r="B484" s="20" t="s">
        <v>79</v>
      </c>
      <c r="C484" s="21"/>
      <c r="D484" s="22"/>
      <c r="E484" s="23"/>
      <c r="F484" s="24"/>
      <c r="G484" s="24"/>
      <c r="H484" s="25">
        <f>H480</f>
        <v>750000</v>
      </c>
    </row>
    <row r="485" spans="1:8" s="3" customFormat="1" ht="48" customHeight="1" x14ac:dyDescent="0.3">
      <c r="A485" s="3">
        <v>25429</v>
      </c>
      <c r="B485" s="10" t="s">
        <v>785</v>
      </c>
      <c r="C485" s="11"/>
      <c r="D485" s="11" t="s">
        <v>786</v>
      </c>
      <c r="E485" s="18" t="s">
        <v>236</v>
      </c>
      <c r="F485" s="15">
        <v>1</v>
      </c>
      <c r="G485" s="19">
        <v>0</v>
      </c>
      <c r="H485" s="15">
        <f>IF(E485 = CHAR(37), F485*G485/100,F485*G485)</f>
        <v>0</v>
      </c>
    </row>
    <row r="486" spans="1:8" s="3" customFormat="1" ht="12" customHeight="1" x14ac:dyDescent="0.3">
      <c r="B486" s="16"/>
      <c r="C486" s="17"/>
      <c r="D486" s="17"/>
      <c r="E486" s="17"/>
      <c r="F486" s="17"/>
      <c r="G486" s="17"/>
      <c r="H486" s="17"/>
    </row>
    <row r="487" spans="1:8" s="3" customFormat="1" ht="12" customHeight="1" x14ac:dyDescent="0.3">
      <c r="A487" s="3">
        <v>25430</v>
      </c>
      <c r="B487" s="10" t="s">
        <v>787</v>
      </c>
      <c r="C487" s="11"/>
      <c r="D487" s="11" t="s">
        <v>663</v>
      </c>
      <c r="E487" s="18" t="s">
        <v>239</v>
      </c>
      <c r="F487" s="15">
        <f>H485</f>
        <v>0</v>
      </c>
      <c r="G487" s="19">
        <v>0</v>
      </c>
      <c r="H487" s="15">
        <f>IF(E487 = CHAR(37), F487*G487/100,F487*G487)</f>
        <v>0</v>
      </c>
    </row>
    <row r="488" spans="1:8" s="3" customFormat="1" ht="12" customHeight="1" x14ac:dyDescent="0.3">
      <c r="B488" s="16"/>
      <c r="C488" s="17"/>
      <c r="D488" s="17"/>
      <c r="E488" s="17"/>
      <c r="F488" s="17"/>
      <c r="G488" s="17"/>
      <c r="H488" s="17"/>
    </row>
    <row r="489" spans="1:8" s="3" customFormat="1" ht="12" customHeight="1" x14ac:dyDescent="0.3">
      <c r="A489" s="3">
        <v>25431</v>
      </c>
      <c r="B489" s="10" t="s">
        <v>788</v>
      </c>
      <c r="C489" s="11" t="s">
        <v>657</v>
      </c>
      <c r="D489" s="11" t="s">
        <v>658</v>
      </c>
      <c r="E489" s="18"/>
      <c r="F489" s="15"/>
      <c r="G489" s="15"/>
      <c r="H489" s="15"/>
    </row>
    <row r="490" spans="1:8" s="3" customFormat="1" ht="12" customHeight="1" x14ac:dyDescent="0.3">
      <c r="B490" s="16"/>
      <c r="C490" s="17"/>
      <c r="D490" s="17"/>
      <c r="E490" s="17"/>
      <c r="F490" s="17"/>
      <c r="G490" s="17"/>
      <c r="H490" s="17"/>
    </row>
    <row r="491" spans="1:8" s="3" customFormat="1" ht="36" customHeight="1" x14ac:dyDescent="0.3">
      <c r="A491" s="3">
        <v>25432</v>
      </c>
      <c r="B491" s="10" t="s">
        <v>789</v>
      </c>
      <c r="C491" s="11" t="s">
        <v>790</v>
      </c>
      <c r="D491" s="11" t="s">
        <v>791</v>
      </c>
      <c r="E491" s="18" t="s">
        <v>236</v>
      </c>
      <c r="F491" s="15">
        <v>1</v>
      </c>
      <c r="G491" s="19">
        <v>0</v>
      </c>
      <c r="H491" s="15">
        <f>IF(E491 = CHAR(37), F491*G491/100,F491*G491)</f>
        <v>0</v>
      </c>
    </row>
    <row r="492" spans="1:8" s="3" customFormat="1" ht="12" customHeight="1" x14ac:dyDescent="0.3">
      <c r="B492" s="16"/>
      <c r="C492" s="17"/>
      <c r="D492" s="17"/>
      <c r="E492" s="17"/>
      <c r="F492" s="17"/>
      <c r="G492" s="17"/>
      <c r="H492" s="17"/>
    </row>
    <row r="493" spans="1:8" s="3" customFormat="1" ht="12" customHeight="1" x14ac:dyDescent="0.3">
      <c r="A493" s="3">
        <v>25433</v>
      </c>
      <c r="B493" s="10" t="s">
        <v>792</v>
      </c>
      <c r="C493" s="11"/>
      <c r="D493" s="11" t="s">
        <v>663</v>
      </c>
      <c r="E493" s="18" t="s">
        <v>239</v>
      </c>
      <c r="F493" s="15">
        <f>H491</f>
        <v>0</v>
      </c>
      <c r="G493" s="19">
        <v>0</v>
      </c>
      <c r="H493" s="15">
        <f>IF(E493 = CHAR(37), F493*G493/100,F493*G493)</f>
        <v>0</v>
      </c>
    </row>
    <row r="494" spans="1:8" s="3" customFormat="1" ht="12" customHeight="1" x14ac:dyDescent="0.3">
      <c r="B494" s="16"/>
      <c r="C494" s="17"/>
      <c r="D494" s="17"/>
      <c r="E494" s="17"/>
      <c r="F494" s="17"/>
      <c r="G494" s="17"/>
      <c r="H494" s="17"/>
    </row>
    <row r="495" spans="1:8" s="3" customFormat="1" ht="24" customHeight="1" x14ac:dyDescent="0.3">
      <c r="A495" s="3">
        <v>25434</v>
      </c>
      <c r="B495" s="10" t="s">
        <v>793</v>
      </c>
      <c r="C495" s="11"/>
      <c r="D495" s="12" t="s">
        <v>794</v>
      </c>
      <c r="E495" s="18"/>
      <c r="F495" s="15"/>
      <c r="G495" s="15"/>
      <c r="H495" s="15"/>
    </row>
    <row r="496" spans="1:8" s="3" customFormat="1" ht="12" customHeight="1" x14ac:dyDescent="0.3">
      <c r="B496" s="16"/>
      <c r="C496" s="17"/>
      <c r="D496" s="17"/>
      <c r="E496" s="17"/>
      <c r="F496" s="17"/>
      <c r="G496" s="17"/>
      <c r="H496" s="17"/>
    </row>
    <row r="497" spans="1:8" s="3" customFormat="1" ht="36" customHeight="1" x14ac:dyDescent="0.3">
      <c r="A497" s="3">
        <v>25435</v>
      </c>
      <c r="B497" s="10" t="s">
        <v>795</v>
      </c>
      <c r="C497" s="11"/>
      <c r="D497" s="11" t="s">
        <v>796</v>
      </c>
      <c r="E497" s="18" t="s">
        <v>68</v>
      </c>
      <c r="F497" s="15">
        <v>2</v>
      </c>
      <c r="G497" s="19">
        <v>0</v>
      </c>
      <c r="H497" s="15">
        <f>IF(E497 = CHAR(37), F497*G497/100,F497*G497)</f>
        <v>0</v>
      </c>
    </row>
    <row r="498" spans="1:8" s="3" customFormat="1" ht="12" customHeight="1" x14ac:dyDescent="0.3">
      <c r="B498" s="16"/>
      <c r="C498" s="17"/>
      <c r="D498" s="17"/>
      <c r="E498" s="17"/>
      <c r="F498" s="17"/>
      <c r="G498" s="17"/>
      <c r="H498" s="17"/>
    </row>
    <row r="499" spans="1:8" s="3" customFormat="1" ht="36" customHeight="1" x14ac:dyDescent="0.3">
      <c r="A499" s="3">
        <v>25436</v>
      </c>
      <c r="B499" s="10" t="s">
        <v>797</v>
      </c>
      <c r="C499" s="11"/>
      <c r="D499" s="11" t="s">
        <v>798</v>
      </c>
      <c r="E499" s="18" t="s">
        <v>176</v>
      </c>
      <c r="F499" s="15">
        <v>20</v>
      </c>
      <c r="G499" s="19">
        <v>0</v>
      </c>
      <c r="H499" s="15">
        <f>IF(E499 = CHAR(37), F499*G499/100,F499*G499)</f>
        <v>0</v>
      </c>
    </row>
    <row r="500" spans="1:8" s="3" customFormat="1" ht="12" customHeight="1" x14ac:dyDescent="0.3">
      <c r="B500" s="16"/>
      <c r="C500" s="17"/>
      <c r="D500" s="17"/>
      <c r="E500" s="17"/>
      <c r="F500" s="17"/>
      <c r="G500" s="17"/>
      <c r="H500" s="17"/>
    </row>
    <row r="501" spans="1:8" s="3" customFormat="1" ht="24" customHeight="1" x14ac:dyDescent="0.3">
      <c r="A501" s="3">
        <v>25437</v>
      </c>
      <c r="B501" s="10" t="s">
        <v>799</v>
      </c>
      <c r="C501" s="11" t="s">
        <v>525</v>
      </c>
      <c r="D501" s="11" t="s">
        <v>800</v>
      </c>
      <c r="E501" s="18"/>
      <c r="F501" s="15"/>
      <c r="G501" s="15"/>
      <c r="H501" s="15"/>
    </row>
    <row r="502" spans="1:8" s="3" customFormat="1" ht="12" customHeight="1" x14ac:dyDescent="0.3">
      <c r="B502" s="16"/>
      <c r="C502" s="17"/>
      <c r="D502" s="17"/>
      <c r="E502" s="17"/>
      <c r="F502" s="17"/>
      <c r="G502" s="17"/>
      <c r="H502" s="17"/>
    </row>
    <row r="503" spans="1:8" s="3" customFormat="1" ht="72" customHeight="1" x14ac:dyDescent="0.3">
      <c r="A503" s="3">
        <v>25438</v>
      </c>
      <c r="B503" s="10" t="s">
        <v>801</v>
      </c>
      <c r="C503" s="11" t="s">
        <v>232</v>
      </c>
      <c r="D503" s="11" t="s">
        <v>802</v>
      </c>
      <c r="E503" s="18" t="s">
        <v>422</v>
      </c>
      <c r="F503" s="15">
        <v>6</v>
      </c>
      <c r="G503" s="19">
        <v>0</v>
      </c>
      <c r="H503" s="15">
        <f>IF(E503 = CHAR(37), F503*G503/100,F503*G503)</f>
        <v>0</v>
      </c>
    </row>
    <row r="504" spans="1:8" s="3" customFormat="1" ht="12" customHeight="1" x14ac:dyDescent="0.3">
      <c r="B504" s="16"/>
      <c r="C504" s="17"/>
      <c r="D504" s="17"/>
      <c r="E504" s="17"/>
      <c r="F504" s="17"/>
      <c r="G504" s="17"/>
      <c r="H504" s="17"/>
    </row>
    <row r="505" spans="1:8" s="3" customFormat="1" ht="12" customHeight="1" x14ac:dyDescent="0.3">
      <c r="A505" s="3">
        <v>25439</v>
      </c>
      <c r="B505" s="10" t="s">
        <v>803</v>
      </c>
      <c r="C505" s="11" t="s">
        <v>528</v>
      </c>
      <c r="D505" s="11" t="s">
        <v>529</v>
      </c>
      <c r="E505" s="18"/>
      <c r="F505" s="15"/>
      <c r="G505" s="15"/>
      <c r="H505" s="15"/>
    </row>
    <row r="506" spans="1:8" s="3" customFormat="1" ht="12" customHeight="1" x14ac:dyDescent="0.3">
      <c r="B506" s="16"/>
      <c r="C506" s="17"/>
      <c r="D506" s="17"/>
      <c r="E506" s="17"/>
      <c r="F506" s="17"/>
      <c r="G506" s="17"/>
      <c r="H506" s="17"/>
    </row>
    <row r="507" spans="1:8" s="3" customFormat="1" ht="24" customHeight="1" x14ac:dyDescent="0.3">
      <c r="A507" s="3">
        <v>25440</v>
      </c>
      <c r="B507" s="10" t="s">
        <v>804</v>
      </c>
      <c r="C507" s="11" t="s">
        <v>535</v>
      </c>
      <c r="D507" s="11" t="s">
        <v>805</v>
      </c>
      <c r="E507" s="18" t="s">
        <v>434</v>
      </c>
      <c r="F507" s="15">
        <v>1</v>
      </c>
      <c r="G507" s="19">
        <v>0</v>
      </c>
      <c r="H507" s="15">
        <f>IF(E507 = CHAR(37), F507*G507/100,F507*G507)</f>
        <v>0</v>
      </c>
    </row>
    <row r="508" spans="1:8" s="3" customFormat="1" ht="12" customHeight="1" x14ac:dyDescent="0.3">
      <c r="B508" s="16"/>
      <c r="C508" s="17"/>
      <c r="D508" s="17"/>
      <c r="E508" s="17"/>
      <c r="F508" s="17"/>
      <c r="G508" s="17"/>
      <c r="H508" s="17"/>
    </row>
    <row r="509" spans="1:8" s="3" customFormat="1" ht="36" customHeight="1" x14ac:dyDescent="0.3">
      <c r="A509" s="3">
        <v>25441</v>
      </c>
      <c r="B509" s="10" t="s">
        <v>806</v>
      </c>
      <c r="C509" s="11"/>
      <c r="D509" s="11" t="s">
        <v>807</v>
      </c>
      <c r="E509" s="18" t="s">
        <v>422</v>
      </c>
      <c r="F509" s="15">
        <v>13</v>
      </c>
      <c r="G509" s="19">
        <v>0</v>
      </c>
      <c r="H509" s="15">
        <f>IF(E509 = CHAR(37), F509*G509/100,F509*G509)</f>
        <v>0</v>
      </c>
    </row>
    <row r="510" spans="1:8" s="3" customFormat="1" ht="12" customHeight="1" x14ac:dyDescent="0.3">
      <c r="B510" s="16"/>
      <c r="C510" s="17"/>
      <c r="D510" s="17"/>
      <c r="E510" s="17"/>
      <c r="F510" s="17"/>
      <c r="G510" s="17"/>
      <c r="H510" s="17"/>
    </row>
    <row r="511" spans="1:8" s="3" customFormat="1" ht="12" customHeight="1" x14ac:dyDescent="0.3">
      <c r="A511" s="3">
        <v>25442</v>
      </c>
      <c r="B511" s="10" t="s">
        <v>808</v>
      </c>
      <c r="C511" s="11" t="s">
        <v>553</v>
      </c>
      <c r="D511" s="11" t="s">
        <v>809</v>
      </c>
      <c r="E511" s="18"/>
      <c r="F511" s="15"/>
      <c r="G511" s="15"/>
      <c r="H511" s="15"/>
    </row>
    <row r="512" spans="1:8" s="3" customFormat="1" ht="12" customHeight="1" x14ac:dyDescent="0.3">
      <c r="B512" s="16"/>
      <c r="C512" s="17"/>
      <c r="D512" s="17"/>
      <c r="E512" s="17"/>
      <c r="F512" s="17"/>
      <c r="G512" s="17"/>
      <c r="H512" s="17"/>
    </row>
    <row r="513" spans="1:8" s="3" customFormat="1" ht="60" customHeight="1" x14ac:dyDescent="0.3">
      <c r="A513" s="3">
        <v>25443</v>
      </c>
      <c r="B513" s="10" t="s">
        <v>810</v>
      </c>
      <c r="C513" s="11"/>
      <c r="D513" s="11" t="s">
        <v>811</v>
      </c>
      <c r="E513" s="18" t="s">
        <v>68</v>
      </c>
      <c r="F513" s="15">
        <v>200</v>
      </c>
      <c r="G513" s="19">
        <v>0</v>
      </c>
      <c r="H513" s="15">
        <f>IF(E513 = CHAR(37), F513*G513/100,F513*G513)</f>
        <v>0</v>
      </c>
    </row>
    <row r="514" spans="1:8" s="3" customFormat="1" ht="12" customHeight="1" x14ac:dyDescent="0.3">
      <c r="B514" s="16"/>
      <c r="C514" s="17"/>
      <c r="D514" s="17"/>
      <c r="E514" s="17"/>
      <c r="F514" s="17"/>
      <c r="G514" s="17"/>
      <c r="H514" s="17"/>
    </row>
    <row r="515" spans="1:8" s="3" customFormat="1" ht="24" customHeight="1" x14ac:dyDescent="0.3">
      <c r="A515" s="3">
        <v>25444</v>
      </c>
      <c r="B515" s="10" t="s">
        <v>812</v>
      </c>
      <c r="C515" s="11" t="s">
        <v>15</v>
      </c>
      <c r="D515" s="11" t="s">
        <v>813</v>
      </c>
      <c r="E515" s="18" t="s">
        <v>557</v>
      </c>
      <c r="F515" s="15">
        <v>0.9</v>
      </c>
      <c r="G515" s="19">
        <v>0</v>
      </c>
      <c r="H515" s="15">
        <f>IF(E515 = CHAR(37), F515*G515/100,F515*G515)</f>
        <v>0</v>
      </c>
    </row>
    <row r="516" spans="1:8" s="3" customFormat="1" ht="12" customHeight="1" x14ac:dyDescent="0.3">
      <c r="B516" s="16"/>
      <c r="C516" s="17"/>
      <c r="D516" s="17"/>
      <c r="E516" s="17"/>
      <c r="F516" s="17"/>
      <c r="G516" s="17"/>
      <c r="H516" s="17"/>
    </row>
    <row r="517" spans="1:8" s="3" customFormat="1" ht="12" customHeight="1" x14ac:dyDescent="0.3">
      <c r="A517" s="3">
        <v>25445</v>
      </c>
      <c r="B517" s="10" t="s">
        <v>814</v>
      </c>
      <c r="C517" s="11" t="s">
        <v>440</v>
      </c>
      <c r="D517" s="11" t="s">
        <v>561</v>
      </c>
      <c r="E517" s="18" t="s">
        <v>422</v>
      </c>
      <c r="F517" s="15">
        <v>27</v>
      </c>
      <c r="G517" s="19">
        <v>0</v>
      </c>
      <c r="H517" s="15">
        <f>IF(E517 = CHAR(37), F517*G517/100,F517*G517)</f>
        <v>0</v>
      </c>
    </row>
    <row r="518" spans="1:8" s="3" customFormat="1" ht="12" customHeight="1" x14ac:dyDescent="0.3">
      <c r="B518" s="16"/>
      <c r="C518" s="17"/>
      <c r="D518" s="17"/>
      <c r="E518" s="17"/>
      <c r="F518" s="17"/>
      <c r="G518" s="17"/>
      <c r="H518" s="17"/>
    </row>
    <row r="519" spans="1:8" s="4" customFormat="1" ht="20.100000000000001" customHeight="1" x14ac:dyDescent="0.3">
      <c r="B519" s="20" t="s">
        <v>78</v>
      </c>
      <c r="C519" s="21"/>
      <c r="D519" s="22"/>
      <c r="E519" s="23"/>
      <c r="F519" s="24"/>
      <c r="G519" s="24"/>
      <c r="H519" s="25">
        <f>SUM(H484:H518)</f>
        <v>750000</v>
      </c>
    </row>
    <row r="520" spans="1:8" s="1" customFormat="1" ht="13.8" x14ac:dyDescent="0.3">
      <c r="B520" s="6" t="s">
        <v>402</v>
      </c>
    </row>
    <row r="521" spans="1:8" s="2" customFormat="1" ht="12" x14ac:dyDescent="0.3">
      <c r="H521" s="38" t="s">
        <v>403</v>
      </c>
    </row>
    <row r="522" spans="1:8" s="3" customFormat="1" ht="27.45" customHeight="1" x14ac:dyDescent="0.3">
      <c r="B522" s="8" t="s">
        <v>404</v>
      </c>
      <c r="C522" s="8" t="s">
        <v>5</v>
      </c>
      <c r="D522" s="8" t="s">
        <v>6</v>
      </c>
      <c r="E522" s="8" t="s">
        <v>7</v>
      </c>
      <c r="F522" s="8" t="s">
        <v>8</v>
      </c>
      <c r="G522" s="8" t="s">
        <v>9</v>
      </c>
      <c r="H522" s="9" t="s">
        <v>10</v>
      </c>
    </row>
    <row r="523" spans="1:8" s="4" customFormat="1" ht="20.100000000000001" customHeight="1" x14ac:dyDescent="0.3">
      <c r="B523" s="20" t="s">
        <v>79</v>
      </c>
      <c r="C523" s="21"/>
      <c r="D523" s="22"/>
      <c r="E523" s="23"/>
      <c r="F523" s="24"/>
      <c r="G523" s="24"/>
      <c r="H523" s="25">
        <f>H519</f>
        <v>750000</v>
      </c>
    </row>
    <row r="524" spans="1:8" s="3" customFormat="1" ht="12" customHeight="1" x14ac:dyDescent="0.3">
      <c r="A524" s="3">
        <v>25446</v>
      </c>
      <c r="B524" s="10" t="s">
        <v>815</v>
      </c>
      <c r="C524" s="11" t="s">
        <v>565</v>
      </c>
      <c r="D524" s="11" t="s">
        <v>566</v>
      </c>
      <c r="E524" s="18"/>
      <c r="F524" s="15"/>
      <c r="G524" s="15"/>
      <c r="H524" s="15"/>
    </row>
    <row r="525" spans="1:8" s="3" customFormat="1" ht="12" customHeight="1" x14ac:dyDescent="0.3">
      <c r="B525" s="16"/>
      <c r="C525" s="17"/>
      <c r="D525" s="17"/>
      <c r="E525" s="17"/>
      <c r="F525" s="17"/>
      <c r="G525" s="17"/>
      <c r="H525" s="17"/>
    </row>
    <row r="526" spans="1:8" s="3" customFormat="1" ht="12" customHeight="1" x14ac:dyDescent="0.3">
      <c r="A526" s="3">
        <v>25447</v>
      </c>
      <c r="B526" s="10" t="s">
        <v>816</v>
      </c>
      <c r="C526" s="11" t="s">
        <v>568</v>
      </c>
      <c r="D526" s="11" t="s">
        <v>817</v>
      </c>
      <c r="E526" s="18" t="s">
        <v>19</v>
      </c>
      <c r="F526" s="15">
        <v>1</v>
      </c>
      <c r="G526" s="19">
        <v>0</v>
      </c>
      <c r="H526" s="15">
        <f>IF(E526 = CHAR(37), F526*G526/100,F526*G526)</f>
        <v>0</v>
      </c>
    </row>
    <row r="527" spans="1:8" s="3" customFormat="1" ht="12" customHeight="1" x14ac:dyDescent="0.3">
      <c r="B527" s="16"/>
      <c r="C527" s="17"/>
      <c r="D527" s="17"/>
      <c r="E527" s="17"/>
      <c r="F527" s="17"/>
      <c r="G527" s="17"/>
      <c r="H527" s="17"/>
    </row>
    <row r="528" spans="1:8" s="3" customFormat="1" ht="24" customHeight="1" x14ac:dyDescent="0.3">
      <c r="A528" s="3">
        <v>25617</v>
      </c>
      <c r="B528" s="10" t="s">
        <v>818</v>
      </c>
      <c r="C528" s="11" t="s">
        <v>573</v>
      </c>
      <c r="D528" s="11" t="s">
        <v>819</v>
      </c>
      <c r="E528" s="18" t="s">
        <v>176</v>
      </c>
      <c r="F528" s="15">
        <v>4</v>
      </c>
      <c r="G528" s="19">
        <v>0</v>
      </c>
      <c r="H528" s="15">
        <f>IF(E528 = CHAR(37), F528*G528/100,F528*G528)</f>
        <v>0</v>
      </c>
    </row>
    <row r="529" spans="1:8" s="3" customFormat="1" ht="12" customHeight="1" x14ac:dyDescent="0.3">
      <c r="B529" s="16"/>
      <c r="C529" s="17"/>
      <c r="D529" s="17"/>
      <c r="E529" s="17"/>
      <c r="F529" s="17"/>
      <c r="G529" s="17"/>
      <c r="H529" s="17"/>
    </row>
    <row r="530" spans="1:8" s="3" customFormat="1" ht="60" customHeight="1" x14ac:dyDescent="0.3">
      <c r="A530" s="3">
        <v>25448</v>
      </c>
      <c r="B530" s="10" t="s">
        <v>820</v>
      </c>
      <c r="C530" s="11" t="s">
        <v>232</v>
      </c>
      <c r="D530" s="11" t="s">
        <v>821</v>
      </c>
      <c r="E530" s="18" t="s">
        <v>434</v>
      </c>
      <c r="F530" s="15">
        <v>21</v>
      </c>
      <c r="G530" s="19">
        <v>0</v>
      </c>
      <c r="H530" s="15">
        <f>IF(E530 = CHAR(37), F530*G530/100,F530*G530)</f>
        <v>0</v>
      </c>
    </row>
    <row r="531" spans="1:8" s="3" customFormat="1" ht="12" customHeight="1" x14ac:dyDescent="0.3">
      <c r="B531" s="16"/>
      <c r="C531" s="17"/>
      <c r="D531" s="17"/>
      <c r="E531" s="17"/>
      <c r="F531" s="17"/>
      <c r="G531" s="17"/>
      <c r="H531" s="17"/>
    </row>
    <row r="532" spans="1:8" s="3" customFormat="1" ht="12" customHeight="1" x14ac:dyDescent="0.3">
      <c r="A532" s="3">
        <v>25449</v>
      </c>
      <c r="B532" s="10" t="s">
        <v>822</v>
      </c>
      <c r="C532" s="11"/>
      <c r="D532" s="11" t="s">
        <v>584</v>
      </c>
      <c r="E532" s="18"/>
      <c r="F532" s="15"/>
      <c r="G532" s="15"/>
      <c r="H532" s="15"/>
    </row>
    <row r="533" spans="1:8" s="3" customFormat="1" ht="12" customHeight="1" x14ac:dyDescent="0.3">
      <c r="B533" s="16"/>
      <c r="C533" s="17"/>
      <c r="D533" s="17"/>
      <c r="E533" s="17"/>
      <c r="F533" s="17"/>
      <c r="G533" s="17"/>
      <c r="H533" s="17"/>
    </row>
    <row r="534" spans="1:8" s="3" customFormat="1" ht="24" customHeight="1" x14ac:dyDescent="0.3">
      <c r="A534" s="3">
        <v>25450</v>
      </c>
      <c r="B534" s="10" t="s">
        <v>823</v>
      </c>
      <c r="C534" s="11" t="s">
        <v>585</v>
      </c>
      <c r="D534" s="11" t="s">
        <v>824</v>
      </c>
      <c r="E534" s="18" t="s">
        <v>422</v>
      </c>
      <c r="F534" s="15">
        <v>14</v>
      </c>
      <c r="G534" s="19">
        <v>0</v>
      </c>
      <c r="H534" s="15">
        <f>IF(E534 = CHAR(37), F534*G534/100,F534*G534)</f>
        <v>0</v>
      </c>
    </row>
    <row r="535" spans="1:8" s="3" customFormat="1" ht="12" customHeight="1" x14ac:dyDescent="0.3">
      <c r="B535" s="16"/>
      <c r="C535" s="17"/>
      <c r="D535" s="17"/>
      <c r="E535" s="17"/>
      <c r="F535" s="17"/>
      <c r="G535" s="17"/>
      <c r="H535" s="17"/>
    </row>
    <row r="536" spans="1:8" s="3" customFormat="1" ht="24" customHeight="1" x14ac:dyDescent="0.3">
      <c r="A536" s="3">
        <v>25618</v>
      </c>
      <c r="B536" s="10" t="s">
        <v>825</v>
      </c>
      <c r="C536" s="11" t="s">
        <v>593</v>
      </c>
      <c r="D536" s="11" t="s">
        <v>594</v>
      </c>
      <c r="E536" s="18"/>
      <c r="F536" s="15"/>
      <c r="G536" s="15"/>
      <c r="H536" s="15"/>
    </row>
    <row r="537" spans="1:8" s="3" customFormat="1" ht="12" customHeight="1" x14ac:dyDescent="0.3">
      <c r="B537" s="16"/>
      <c r="C537" s="17"/>
      <c r="D537" s="17"/>
      <c r="E537" s="17"/>
      <c r="F537" s="17"/>
      <c r="G537" s="17"/>
      <c r="H537" s="17"/>
    </row>
    <row r="538" spans="1:8" s="3" customFormat="1" ht="12" customHeight="1" x14ac:dyDescent="0.3">
      <c r="A538" s="3">
        <v>25619</v>
      </c>
      <c r="B538" s="10" t="s">
        <v>826</v>
      </c>
      <c r="C538" s="11"/>
      <c r="D538" s="11" t="s">
        <v>827</v>
      </c>
      <c r="E538" s="18" t="s">
        <v>422</v>
      </c>
      <c r="F538" s="15">
        <v>14</v>
      </c>
      <c r="G538" s="19">
        <v>0</v>
      </c>
      <c r="H538" s="15">
        <f>IF(E538 = CHAR(37), F538*G538/100,F538*G538)</f>
        <v>0</v>
      </c>
    </row>
    <row r="539" spans="1:8" s="3" customFormat="1" ht="12" customHeight="1" x14ac:dyDescent="0.3">
      <c r="B539" s="16"/>
      <c r="C539" s="17"/>
      <c r="D539" s="17"/>
      <c r="E539" s="17"/>
      <c r="F539" s="17"/>
      <c r="G539" s="17"/>
      <c r="H539" s="17"/>
    </row>
    <row r="540" spans="1:8" s="3" customFormat="1" ht="12" customHeight="1" x14ac:dyDescent="0.3">
      <c r="A540" s="3">
        <v>25451</v>
      </c>
      <c r="B540" s="10" t="s">
        <v>828</v>
      </c>
      <c r="C540" s="11" t="s">
        <v>638</v>
      </c>
      <c r="D540" s="11" t="s">
        <v>829</v>
      </c>
      <c r="E540" s="18"/>
      <c r="F540" s="15"/>
      <c r="G540" s="15"/>
      <c r="H540" s="15"/>
    </row>
    <row r="541" spans="1:8" s="3" customFormat="1" ht="12" customHeight="1" x14ac:dyDescent="0.3">
      <c r="B541" s="16"/>
      <c r="C541" s="17"/>
      <c r="D541" s="17"/>
      <c r="E541" s="17"/>
      <c r="F541" s="17"/>
      <c r="G541" s="17"/>
      <c r="H541" s="17"/>
    </row>
    <row r="542" spans="1:8" s="3" customFormat="1" ht="24" customHeight="1" x14ac:dyDescent="0.3">
      <c r="A542" s="3">
        <v>25452</v>
      </c>
      <c r="B542" s="10"/>
      <c r="C542" s="11"/>
      <c r="D542" s="11" t="s">
        <v>830</v>
      </c>
      <c r="E542" s="18"/>
      <c r="F542" s="15"/>
      <c r="G542" s="15"/>
      <c r="H542" s="15"/>
    </row>
    <row r="543" spans="1:8" s="3" customFormat="1" ht="12" customHeight="1" x14ac:dyDescent="0.3">
      <c r="B543" s="16"/>
      <c r="C543" s="17"/>
      <c r="D543" s="17"/>
      <c r="E543" s="17"/>
      <c r="F543" s="17"/>
      <c r="G543" s="17"/>
      <c r="H543" s="17"/>
    </row>
    <row r="544" spans="1:8" s="3" customFormat="1" ht="48" customHeight="1" x14ac:dyDescent="0.3">
      <c r="A544" s="3">
        <v>25453</v>
      </c>
      <c r="B544" s="10" t="s">
        <v>831</v>
      </c>
      <c r="C544" s="11" t="s">
        <v>411</v>
      </c>
      <c r="D544" s="11" t="s">
        <v>832</v>
      </c>
      <c r="E544" s="18" t="s">
        <v>68</v>
      </c>
      <c r="F544" s="15">
        <v>2</v>
      </c>
      <c r="G544" s="19">
        <v>0</v>
      </c>
      <c r="H544" s="15">
        <f>IF(E544 = CHAR(37), F544*G544/100,F544*G544)</f>
        <v>0</v>
      </c>
    </row>
    <row r="545" spans="1:8" s="3" customFormat="1" ht="12" customHeight="1" x14ac:dyDescent="0.3">
      <c r="B545" s="16"/>
      <c r="C545" s="17"/>
      <c r="D545" s="17"/>
      <c r="E545" s="17"/>
      <c r="F545" s="17"/>
      <c r="G545" s="17"/>
      <c r="H545" s="17"/>
    </row>
    <row r="546" spans="1:8" s="3" customFormat="1" ht="24" customHeight="1" x14ac:dyDescent="0.3">
      <c r="A546" s="3">
        <v>25454</v>
      </c>
      <c r="B546" s="10" t="s">
        <v>833</v>
      </c>
      <c r="C546" s="11" t="s">
        <v>411</v>
      </c>
      <c r="D546" s="11" t="s">
        <v>834</v>
      </c>
      <c r="E546" s="18" t="s">
        <v>68</v>
      </c>
      <c r="F546" s="15">
        <v>2</v>
      </c>
      <c r="G546" s="19">
        <v>0</v>
      </c>
      <c r="H546" s="15">
        <f>IF(E546 = CHAR(37), F546*G546/100,F546*G546)</f>
        <v>0</v>
      </c>
    </row>
    <row r="547" spans="1:8" s="3" customFormat="1" ht="12" customHeight="1" x14ac:dyDescent="0.3">
      <c r="B547" s="16"/>
      <c r="C547" s="17"/>
      <c r="D547" s="17"/>
      <c r="E547" s="17"/>
      <c r="F547" s="17"/>
      <c r="G547" s="17"/>
      <c r="H547" s="17"/>
    </row>
    <row r="548" spans="1:8" s="3" customFormat="1" ht="36" customHeight="1" x14ac:dyDescent="0.3">
      <c r="A548" s="3">
        <v>25455</v>
      </c>
      <c r="B548" s="10" t="s">
        <v>835</v>
      </c>
      <c r="C548" s="11" t="s">
        <v>63</v>
      </c>
      <c r="D548" s="11" t="s">
        <v>836</v>
      </c>
      <c r="E548" s="18" t="s">
        <v>422</v>
      </c>
      <c r="F548" s="15">
        <v>12.5</v>
      </c>
      <c r="G548" s="19">
        <v>0</v>
      </c>
      <c r="H548" s="15">
        <f>IF(E548 = CHAR(37), F548*G548/100,F548*G548)</f>
        <v>0</v>
      </c>
    </row>
    <row r="549" spans="1:8" s="3" customFormat="1" ht="12" customHeight="1" x14ac:dyDescent="0.3">
      <c r="B549" s="16"/>
      <c r="C549" s="17"/>
      <c r="D549" s="17"/>
      <c r="E549" s="17"/>
      <c r="F549" s="17"/>
      <c r="G549" s="17"/>
      <c r="H549" s="17"/>
    </row>
    <row r="550" spans="1:8" s="3" customFormat="1" ht="36" customHeight="1" x14ac:dyDescent="0.3">
      <c r="A550" s="3">
        <v>25456</v>
      </c>
      <c r="B550" s="10" t="s">
        <v>837</v>
      </c>
      <c r="C550" s="11"/>
      <c r="D550" s="11" t="s">
        <v>838</v>
      </c>
      <c r="E550" s="18" t="s">
        <v>68</v>
      </c>
      <c r="F550" s="15">
        <v>2</v>
      </c>
      <c r="G550" s="19">
        <v>0</v>
      </c>
      <c r="H550" s="15">
        <f>IF(E550 = CHAR(37), F550*G550/100,F550*G550)</f>
        <v>0</v>
      </c>
    </row>
    <row r="551" spans="1:8" s="3" customFormat="1" ht="12" customHeight="1" x14ac:dyDescent="0.3">
      <c r="B551" s="16"/>
      <c r="C551" s="17"/>
      <c r="D551" s="17"/>
      <c r="E551" s="17"/>
      <c r="F551" s="17"/>
      <c r="G551" s="17"/>
      <c r="H551" s="17"/>
    </row>
    <row r="552" spans="1:8" s="3" customFormat="1" ht="24" customHeight="1" x14ac:dyDescent="0.3">
      <c r="A552" s="3">
        <v>25457</v>
      </c>
      <c r="B552" s="10" t="s">
        <v>839</v>
      </c>
      <c r="C552" s="11"/>
      <c r="D552" s="11" t="s">
        <v>840</v>
      </c>
      <c r="E552" s="18" t="s">
        <v>68</v>
      </c>
      <c r="F552" s="15">
        <v>2</v>
      </c>
      <c r="G552" s="19">
        <v>0</v>
      </c>
      <c r="H552" s="15">
        <f>IF(E552 = CHAR(37), F552*G552/100,F552*G552)</f>
        <v>0</v>
      </c>
    </row>
    <row r="553" spans="1:8" s="3" customFormat="1" ht="12" customHeight="1" x14ac:dyDescent="0.3">
      <c r="B553" s="16"/>
      <c r="C553" s="17"/>
      <c r="D553" s="17"/>
      <c r="E553" s="17"/>
      <c r="F553" s="17"/>
      <c r="G553" s="17"/>
      <c r="H553" s="17"/>
    </row>
    <row r="554" spans="1:8" s="3" customFormat="1" ht="48" customHeight="1" x14ac:dyDescent="0.3">
      <c r="A554" s="3">
        <v>25458</v>
      </c>
      <c r="B554" s="10" t="s">
        <v>841</v>
      </c>
      <c r="C554" s="11" t="s">
        <v>747</v>
      </c>
      <c r="D554" s="11" t="s">
        <v>842</v>
      </c>
      <c r="E554" s="18" t="s">
        <v>434</v>
      </c>
      <c r="F554" s="15">
        <v>5</v>
      </c>
      <c r="G554" s="19">
        <v>0</v>
      </c>
      <c r="H554" s="15">
        <f>IF(E554 = CHAR(37), F554*G554/100,F554*G554)</f>
        <v>0</v>
      </c>
    </row>
    <row r="555" spans="1:8" s="3" customFormat="1" ht="12" customHeight="1" x14ac:dyDescent="0.3">
      <c r="B555" s="16"/>
      <c r="C555" s="17"/>
      <c r="D555" s="17"/>
      <c r="E555" s="17"/>
      <c r="F555" s="17"/>
      <c r="G555" s="17"/>
      <c r="H555" s="17"/>
    </row>
    <row r="556" spans="1:8" s="3" customFormat="1" ht="24" customHeight="1" x14ac:dyDescent="0.3">
      <c r="A556" s="3">
        <v>25459</v>
      </c>
      <c r="B556" s="10" t="s">
        <v>843</v>
      </c>
      <c r="C556" s="11"/>
      <c r="D556" s="11" t="s">
        <v>844</v>
      </c>
      <c r="E556" s="18" t="s">
        <v>68</v>
      </c>
      <c r="F556" s="15">
        <v>2</v>
      </c>
      <c r="G556" s="19">
        <v>0</v>
      </c>
      <c r="H556" s="15">
        <f>IF(E556 = CHAR(37), F556*G556/100,F556*G556)</f>
        <v>0</v>
      </c>
    </row>
    <row r="557" spans="1:8" s="3" customFormat="1" ht="12" customHeight="1" x14ac:dyDescent="0.3">
      <c r="B557" s="16"/>
      <c r="C557" s="17"/>
      <c r="D557" s="17"/>
      <c r="E557" s="17"/>
      <c r="F557" s="17"/>
      <c r="G557" s="17"/>
      <c r="H557" s="17"/>
    </row>
    <row r="558" spans="1:8" s="3" customFormat="1" ht="24" customHeight="1" x14ac:dyDescent="0.3">
      <c r="A558" s="3">
        <v>25460</v>
      </c>
      <c r="B558" s="10" t="s">
        <v>845</v>
      </c>
      <c r="C558" s="11" t="s">
        <v>15</v>
      </c>
      <c r="D558" s="11" t="s">
        <v>846</v>
      </c>
      <c r="E558" s="18" t="s">
        <v>434</v>
      </c>
      <c r="F558" s="15">
        <v>10</v>
      </c>
      <c r="G558" s="19">
        <v>0</v>
      </c>
      <c r="H558" s="15">
        <f>IF(E558 = CHAR(37), F558*G558/100,F558*G558)</f>
        <v>0</v>
      </c>
    </row>
    <row r="559" spans="1:8" s="3" customFormat="1" ht="12" customHeight="1" x14ac:dyDescent="0.3">
      <c r="B559" s="16"/>
      <c r="C559" s="17"/>
      <c r="D559" s="17"/>
      <c r="E559" s="17"/>
      <c r="F559" s="17"/>
      <c r="G559" s="17"/>
      <c r="H559" s="17"/>
    </row>
    <row r="560" spans="1:8" s="4" customFormat="1" ht="20.100000000000001" customHeight="1" x14ac:dyDescent="0.3">
      <c r="B560" s="20" t="s">
        <v>78</v>
      </c>
      <c r="C560" s="21"/>
      <c r="D560" s="22"/>
      <c r="E560" s="23"/>
      <c r="F560" s="24"/>
      <c r="G560" s="24"/>
      <c r="H560" s="25">
        <f>SUM(H523:H559)</f>
        <v>750000</v>
      </c>
    </row>
    <row r="561" spans="1:8" s="1" customFormat="1" ht="13.8" x14ac:dyDescent="0.3">
      <c r="B561" s="6" t="s">
        <v>402</v>
      </c>
    </row>
    <row r="562" spans="1:8" s="2" customFormat="1" ht="12" x14ac:dyDescent="0.3">
      <c r="H562" s="38" t="s">
        <v>403</v>
      </c>
    </row>
    <row r="563" spans="1:8" s="3" customFormat="1" ht="27.45" customHeight="1" x14ac:dyDescent="0.3">
      <c r="B563" s="8" t="s">
        <v>404</v>
      </c>
      <c r="C563" s="8" t="s">
        <v>5</v>
      </c>
      <c r="D563" s="8" t="s">
        <v>6</v>
      </c>
      <c r="E563" s="8" t="s">
        <v>7</v>
      </c>
      <c r="F563" s="8" t="s">
        <v>8</v>
      </c>
      <c r="G563" s="8" t="s">
        <v>9</v>
      </c>
      <c r="H563" s="9" t="s">
        <v>10</v>
      </c>
    </row>
    <row r="564" spans="1:8" s="4" customFormat="1" ht="20.100000000000001" customHeight="1" x14ac:dyDescent="0.3">
      <c r="B564" s="20" t="s">
        <v>79</v>
      </c>
      <c r="C564" s="21"/>
      <c r="D564" s="22"/>
      <c r="E564" s="23"/>
      <c r="F564" s="24"/>
      <c r="G564" s="24"/>
      <c r="H564" s="25">
        <f>H560</f>
        <v>750000</v>
      </c>
    </row>
    <row r="565" spans="1:8" s="3" customFormat="1" ht="48" customHeight="1" x14ac:dyDescent="0.3">
      <c r="A565" s="3">
        <v>25461</v>
      </c>
      <c r="B565" s="10" t="s">
        <v>847</v>
      </c>
      <c r="C565" s="11" t="s">
        <v>15</v>
      </c>
      <c r="D565" s="11" t="s">
        <v>848</v>
      </c>
      <c r="E565" s="18" t="s">
        <v>434</v>
      </c>
      <c r="F565" s="15">
        <v>10</v>
      </c>
      <c r="G565" s="19">
        <v>0</v>
      </c>
      <c r="H565" s="15">
        <f>IF(E565 = CHAR(37), F565*G565/100,F565*G565)</f>
        <v>0</v>
      </c>
    </row>
    <row r="566" spans="1:8" s="3" customFormat="1" ht="12" customHeight="1" x14ac:dyDescent="0.3">
      <c r="B566" s="16"/>
      <c r="C566" s="17"/>
      <c r="D566" s="17"/>
      <c r="E566" s="17"/>
      <c r="F566" s="17"/>
      <c r="G566" s="17"/>
      <c r="H566" s="17"/>
    </row>
    <row r="567" spans="1:8" s="3" customFormat="1" ht="48" customHeight="1" x14ac:dyDescent="0.3">
      <c r="A567" s="3">
        <v>25462</v>
      </c>
      <c r="B567" s="10" t="s">
        <v>849</v>
      </c>
      <c r="C567" s="11"/>
      <c r="D567" s="11" t="s">
        <v>850</v>
      </c>
      <c r="E567" s="18" t="s">
        <v>68</v>
      </c>
      <c r="F567" s="15">
        <v>2</v>
      </c>
      <c r="G567" s="19">
        <v>0</v>
      </c>
      <c r="H567" s="15">
        <f>IF(E567 = CHAR(37), F567*G567/100,F567*G567)</f>
        <v>0</v>
      </c>
    </row>
    <row r="568" spans="1:8" s="3" customFormat="1" ht="12" customHeight="1" x14ac:dyDescent="0.3">
      <c r="B568" s="16"/>
      <c r="C568" s="17"/>
      <c r="D568" s="17"/>
      <c r="E568" s="17"/>
      <c r="F568" s="17"/>
      <c r="G568" s="17"/>
      <c r="H568" s="17"/>
    </row>
    <row r="569" spans="1:8" s="3" customFormat="1" ht="12" customHeight="1" x14ac:dyDescent="0.3">
      <c r="B569" s="16"/>
      <c r="C569" s="17"/>
      <c r="D569" s="17"/>
      <c r="E569" s="17"/>
      <c r="F569" s="17"/>
      <c r="G569" s="17"/>
      <c r="H569" s="17"/>
    </row>
    <row r="570" spans="1:8" s="3" customFormat="1" ht="12" customHeight="1" x14ac:dyDescent="0.3">
      <c r="B570" s="16"/>
      <c r="C570" s="17"/>
      <c r="D570" s="17"/>
      <c r="E570" s="17"/>
      <c r="F570" s="17"/>
      <c r="G570" s="17"/>
      <c r="H570" s="17"/>
    </row>
    <row r="571" spans="1:8" s="3" customFormat="1" ht="12" customHeight="1" x14ac:dyDescent="0.3">
      <c r="B571" s="16"/>
      <c r="C571" s="17"/>
      <c r="D571" s="17"/>
      <c r="E571" s="17"/>
      <c r="F571" s="17"/>
      <c r="G571" s="17"/>
      <c r="H571" s="17"/>
    </row>
    <row r="572" spans="1:8" s="3" customFormat="1" ht="12" customHeight="1" x14ac:dyDescent="0.3">
      <c r="B572" s="16"/>
      <c r="C572" s="17"/>
      <c r="D572" s="17"/>
      <c r="E572" s="17"/>
      <c r="F572" s="17"/>
      <c r="G572" s="17"/>
      <c r="H572" s="17"/>
    </row>
    <row r="573" spans="1:8" s="3" customFormat="1" ht="12" customHeight="1" x14ac:dyDescent="0.3">
      <c r="B573" s="16"/>
      <c r="C573" s="17"/>
      <c r="D573" s="17"/>
      <c r="E573" s="17"/>
      <c r="F573" s="17"/>
      <c r="G573" s="17"/>
      <c r="H573" s="17"/>
    </row>
    <row r="574" spans="1:8" s="3" customFormat="1" ht="12" customHeight="1" x14ac:dyDescent="0.3">
      <c r="B574" s="16"/>
      <c r="C574" s="17"/>
      <c r="D574" s="17"/>
      <c r="E574" s="17"/>
      <c r="F574" s="17"/>
      <c r="G574" s="17"/>
      <c r="H574" s="17"/>
    </row>
    <row r="575" spans="1:8" s="3" customFormat="1" ht="12" customHeight="1" x14ac:dyDescent="0.3">
      <c r="B575" s="16"/>
      <c r="C575" s="17"/>
      <c r="D575" s="17"/>
      <c r="E575" s="17"/>
      <c r="F575" s="17"/>
      <c r="G575" s="17"/>
      <c r="H575" s="17"/>
    </row>
    <row r="576" spans="1:8" s="3" customFormat="1" ht="12" customHeight="1" x14ac:dyDescent="0.3">
      <c r="B576" s="16"/>
      <c r="C576" s="17"/>
      <c r="D576" s="17"/>
      <c r="E576" s="17"/>
      <c r="F576" s="17"/>
      <c r="G576" s="17"/>
      <c r="H576" s="17"/>
    </row>
    <row r="577" spans="2:8" s="3" customFormat="1" ht="12" customHeight="1" x14ac:dyDescent="0.3">
      <c r="B577" s="16"/>
      <c r="C577" s="17"/>
      <c r="D577" s="17"/>
      <c r="E577" s="17"/>
      <c r="F577" s="17"/>
      <c r="G577" s="17"/>
      <c r="H577" s="17"/>
    </row>
    <row r="578" spans="2:8" s="3" customFormat="1" ht="12" customHeight="1" x14ac:dyDescent="0.3">
      <c r="B578" s="16"/>
      <c r="C578" s="17"/>
      <c r="D578" s="17"/>
      <c r="E578" s="17"/>
      <c r="F578" s="17"/>
      <c r="G578" s="17"/>
      <c r="H578" s="17"/>
    </row>
    <row r="579" spans="2:8" s="3" customFormat="1" ht="12" customHeight="1" x14ac:dyDescent="0.3">
      <c r="B579" s="16"/>
      <c r="C579" s="17"/>
      <c r="D579" s="17"/>
      <c r="E579" s="17"/>
      <c r="F579" s="17"/>
      <c r="G579" s="17"/>
      <c r="H579" s="17"/>
    </row>
    <row r="580" spans="2:8" s="3" customFormat="1" ht="12" customHeight="1" x14ac:dyDescent="0.3">
      <c r="B580" s="16"/>
      <c r="C580" s="17"/>
      <c r="D580" s="17"/>
      <c r="E580" s="17"/>
      <c r="F580" s="17"/>
      <c r="G580" s="17"/>
      <c r="H580" s="17"/>
    </row>
    <row r="581" spans="2:8" s="3" customFormat="1" ht="12" customHeight="1" x14ac:dyDescent="0.3">
      <c r="B581" s="16"/>
      <c r="C581" s="17"/>
      <c r="D581" s="17"/>
      <c r="E581" s="17"/>
      <c r="F581" s="17"/>
      <c r="G581" s="17"/>
      <c r="H581" s="17"/>
    </row>
    <row r="582" spans="2:8" s="3" customFormat="1" ht="12" customHeight="1" x14ac:dyDescent="0.3">
      <c r="B582" s="16"/>
      <c r="C582" s="17"/>
      <c r="D582" s="17"/>
      <c r="E582" s="17"/>
      <c r="F582" s="17"/>
      <c r="G582" s="17"/>
      <c r="H582" s="17"/>
    </row>
    <row r="583" spans="2:8" s="3" customFormat="1" ht="12" customHeight="1" x14ac:dyDescent="0.3">
      <c r="B583" s="16"/>
      <c r="C583" s="17"/>
      <c r="D583" s="17"/>
      <c r="E583" s="17"/>
      <c r="F583" s="17"/>
      <c r="G583" s="17"/>
      <c r="H583" s="17"/>
    </row>
    <row r="584" spans="2:8" s="3" customFormat="1" ht="12" customHeight="1" x14ac:dyDescent="0.3">
      <c r="B584" s="16"/>
      <c r="C584" s="17"/>
      <c r="D584" s="17"/>
      <c r="E584" s="17"/>
      <c r="F584" s="17"/>
      <c r="G584" s="17"/>
      <c r="H584" s="17"/>
    </row>
    <row r="585" spans="2:8" s="3" customFormat="1" ht="12" customHeight="1" x14ac:dyDescent="0.3">
      <c r="B585" s="16"/>
      <c r="C585" s="17"/>
      <c r="D585" s="17"/>
      <c r="E585" s="17"/>
      <c r="F585" s="17"/>
      <c r="G585" s="17"/>
      <c r="H585" s="17"/>
    </row>
    <row r="586" spans="2:8" s="3" customFormat="1" ht="12" customHeight="1" x14ac:dyDescent="0.3">
      <c r="B586" s="16"/>
      <c r="C586" s="17"/>
      <c r="D586" s="17"/>
      <c r="E586" s="17"/>
      <c r="F586" s="17"/>
      <c r="G586" s="17"/>
      <c r="H586" s="17"/>
    </row>
    <row r="587" spans="2:8" s="3" customFormat="1" ht="12" customHeight="1" x14ac:dyDescent="0.3">
      <c r="B587" s="16"/>
      <c r="C587" s="17"/>
      <c r="D587" s="17"/>
      <c r="E587" s="17"/>
      <c r="F587" s="17"/>
      <c r="G587" s="17"/>
      <c r="H587" s="17"/>
    </row>
    <row r="588" spans="2:8" s="3" customFormat="1" ht="12" customHeight="1" x14ac:dyDescent="0.3">
      <c r="B588" s="16"/>
      <c r="C588" s="17"/>
      <c r="D588" s="17"/>
      <c r="E588" s="17"/>
      <c r="F588" s="17"/>
      <c r="G588" s="17"/>
      <c r="H588" s="17"/>
    </row>
    <row r="589" spans="2:8" s="3" customFormat="1" ht="12" customHeight="1" x14ac:dyDescent="0.3">
      <c r="B589" s="16"/>
      <c r="C589" s="17"/>
      <c r="D589" s="17"/>
      <c r="E589" s="17"/>
      <c r="F589" s="17"/>
      <c r="G589" s="17"/>
      <c r="H589" s="17"/>
    </row>
    <row r="590" spans="2:8" s="3" customFormat="1" ht="12" customHeight="1" x14ac:dyDescent="0.3">
      <c r="B590" s="16"/>
      <c r="C590" s="17"/>
      <c r="D590" s="17"/>
      <c r="E590" s="17"/>
      <c r="F590" s="17"/>
      <c r="G590" s="17"/>
      <c r="H590" s="17"/>
    </row>
    <row r="591" spans="2:8" s="3" customFormat="1" ht="12" customHeight="1" x14ac:dyDescent="0.3">
      <c r="B591" s="16"/>
      <c r="C591" s="17"/>
      <c r="D591" s="17"/>
      <c r="E591" s="17"/>
      <c r="F591" s="17"/>
      <c r="G591" s="17"/>
      <c r="H591" s="17"/>
    </row>
    <row r="592" spans="2:8" s="3" customFormat="1" ht="12" customHeight="1" x14ac:dyDescent="0.3">
      <c r="B592" s="16"/>
      <c r="C592" s="17"/>
      <c r="D592" s="17"/>
      <c r="E592" s="17"/>
      <c r="F592" s="17"/>
      <c r="G592" s="17"/>
      <c r="H592" s="17"/>
    </row>
    <row r="593" spans="2:8" s="3" customFormat="1" ht="12" customHeight="1" x14ac:dyDescent="0.3">
      <c r="B593" s="16"/>
      <c r="C593" s="17"/>
      <c r="D593" s="17"/>
      <c r="E593" s="17"/>
      <c r="F593" s="17"/>
      <c r="G593" s="17"/>
      <c r="H593" s="17"/>
    </row>
    <row r="594" spans="2:8" s="3" customFormat="1" ht="12" customHeight="1" x14ac:dyDescent="0.3">
      <c r="B594" s="16"/>
      <c r="C594" s="17"/>
      <c r="D594" s="17"/>
      <c r="E594" s="17"/>
      <c r="F594" s="17"/>
      <c r="G594" s="17"/>
      <c r="H594" s="17"/>
    </row>
    <row r="595" spans="2:8" s="3" customFormat="1" ht="12" customHeight="1" x14ac:dyDescent="0.3">
      <c r="B595" s="16"/>
      <c r="C595" s="17"/>
      <c r="D595" s="17"/>
      <c r="E595" s="17"/>
      <c r="F595" s="17"/>
      <c r="G595" s="17"/>
      <c r="H595" s="17"/>
    </row>
    <row r="596" spans="2:8" s="3" customFormat="1" ht="12" customHeight="1" x14ac:dyDescent="0.3">
      <c r="B596" s="16"/>
      <c r="C596" s="17"/>
      <c r="D596" s="17"/>
      <c r="E596" s="17"/>
      <c r="F596" s="17"/>
      <c r="G596" s="17"/>
      <c r="H596" s="17"/>
    </row>
    <row r="597" spans="2:8" s="3" customFormat="1" ht="12" customHeight="1" x14ac:dyDescent="0.3">
      <c r="B597" s="16"/>
      <c r="C597" s="17"/>
      <c r="D597" s="17"/>
      <c r="E597" s="17"/>
      <c r="F597" s="17"/>
      <c r="G597" s="17"/>
      <c r="H597" s="17"/>
    </row>
    <row r="598" spans="2:8" s="3" customFormat="1" ht="12" customHeight="1" x14ac:dyDescent="0.3">
      <c r="B598" s="16"/>
      <c r="C598" s="17"/>
      <c r="D598" s="17"/>
      <c r="E598" s="17"/>
      <c r="F598" s="17"/>
      <c r="G598" s="17"/>
      <c r="H598" s="17"/>
    </row>
    <row r="599" spans="2:8" s="3" customFormat="1" ht="12" customHeight="1" x14ac:dyDescent="0.3">
      <c r="B599" s="16"/>
      <c r="C599" s="17"/>
      <c r="D599" s="17"/>
      <c r="E599" s="17"/>
      <c r="F599" s="17"/>
      <c r="G599" s="17"/>
      <c r="H599" s="17"/>
    </row>
    <row r="600" spans="2:8" s="3" customFormat="1" ht="12" customHeight="1" x14ac:dyDescent="0.3">
      <c r="B600" s="16"/>
      <c r="C600" s="17"/>
      <c r="D600" s="17"/>
      <c r="E600" s="17"/>
      <c r="F600" s="17"/>
      <c r="G600" s="17"/>
      <c r="H600" s="17"/>
    </row>
    <row r="601" spans="2:8" s="3" customFormat="1" ht="12" customHeight="1" x14ac:dyDescent="0.3">
      <c r="B601" s="16"/>
      <c r="C601" s="17"/>
      <c r="D601" s="17"/>
      <c r="E601" s="17"/>
      <c r="F601" s="17"/>
      <c r="G601" s="17"/>
      <c r="H601" s="17"/>
    </row>
    <row r="602" spans="2:8" s="3" customFormat="1" ht="12" customHeight="1" x14ac:dyDescent="0.3">
      <c r="B602" s="16"/>
      <c r="C602" s="17"/>
      <c r="D602" s="17"/>
      <c r="E602" s="17"/>
      <c r="F602" s="17"/>
      <c r="G602" s="17"/>
      <c r="H602" s="17"/>
    </row>
    <row r="603" spans="2:8" s="3" customFormat="1" ht="12" customHeight="1" x14ac:dyDescent="0.3">
      <c r="B603" s="16"/>
      <c r="C603" s="17"/>
      <c r="D603" s="17"/>
      <c r="E603" s="17"/>
      <c r="F603" s="17"/>
      <c r="G603" s="17"/>
      <c r="H603" s="17"/>
    </row>
    <row r="604" spans="2:8" s="3" customFormat="1" ht="12" customHeight="1" x14ac:dyDescent="0.3">
      <c r="B604" s="16"/>
      <c r="C604" s="17"/>
      <c r="D604" s="17"/>
      <c r="E604" s="17"/>
      <c r="F604" s="17"/>
      <c r="G604" s="17"/>
      <c r="H604" s="17"/>
    </row>
    <row r="605" spans="2:8" s="3" customFormat="1" ht="12" customHeight="1" x14ac:dyDescent="0.3">
      <c r="B605" s="16"/>
      <c r="C605" s="17"/>
      <c r="D605" s="17"/>
      <c r="E605" s="17"/>
      <c r="F605" s="17"/>
      <c r="G605" s="17"/>
      <c r="H605" s="17"/>
    </row>
    <row r="606" spans="2:8" s="3" customFormat="1" ht="12" customHeight="1" x14ac:dyDescent="0.3">
      <c r="B606" s="16"/>
      <c r="C606" s="17"/>
      <c r="D606" s="17"/>
      <c r="E606" s="17"/>
      <c r="F606" s="17"/>
      <c r="G606" s="17"/>
      <c r="H606" s="17"/>
    </row>
    <row r="607" spans="2:8" s="3" customFormat="1" ht="12" customHeight="1" x14ac:dyDescent="0.3">
      <c r="B607" s="16"/>
      <c r="C607" s="17"/>
      <c r="D607" s="17"/>
      <c r="E607" s="17"/>
      <c r="F607" s="17"/>
      <c r="G607" s="17"/>
      <c r="H607" s="17"/>
    </row>
    <row r="608" spans="2:8" s="3" customFormat="1" ht="12" customHeight="1" x14ac:dyDescent="0.3">
      <c r="B608" s="16"/>
      <c r="C608" s="17"/>
      <c r="D608" s="17"/>
      <c r="E608" s="17"/>
      <c r="F608" s="17"/>
      <c r="G608" s="17"/>
      <c r="H608" s="17"/>
    </row>
    <row r="609" spans="2:8" s="3" customFormat="1" ht="12" customHeight="1" x14ac:dyDescent="0.3">
      <c r="B609" s="16"/>
      <c r="C609" s="17"/>
      <c r="D609" s="17"/>
      <c r="E609" s="17"/>
      <c r="F609" s="17"/>
      <c r="G609" s="17"/>
      <c r="H609" s="17"/>
    </row>
    <row r="610" spans="2:8" s="3" customFormat="1" ht="12" customHeight="1" x14ac:dyDescent="0.3">
      <c r="B610" s="16"/>
      <c r="C610" s="17"/>
      <c r="D610" s="17"/>
      <c r="E610" s="17"/>
      <c r="F610" s="17"/>
      <c r="G610" s="17"/>
      <c r="H610" s="17"/>
    </row>
    <row r="611" spans="2:8" s="3" customFormat="1" ht="12" customHeight="1" x14ac:dyDescent="0.3">
      <c r="B611" s="16"/>
      <c r="C611" s="17"/>
      <c r="D611" s="17"/>
      <c r="E611" s="17"/>
      <c r="F611" s="17"/>
      <c r="G611" s="17"/>
      <c r="H611" s="17"/>
    </row>
    <row r="612" spans="2:8" s="3" customFormat="1" ht="12" customHeight="1" x14ac:dyDescent="0.3">
      <c r="B612" s="16"/>
      <c r="C612" s="17"/>
      <c r="D612" s="17"/>
      <c r="E612" s="17"/>
      <c r="F612" s="17"/>
      <c r="G612" s="17"/>
      <c r="H612" s="17"/>
    </row>
    <row r="613" spans="2:8" s="3" customFormat="1" ht="12" customHeight="1" x14ac:dyDescent="0.3">
      <c r="B613" s="16"/>
      <c r="C613" s="17"/>
      <c r="D613" s="17"/>
      <c r="E613" s="17"/>
      <c r="F613" s="17"/>
      <c r="G613" s="17"/>
      <c r="H613" s="17"/>
    </row>
    <row r="614" spans="2:8" s="3" customFormat="1" ht="12" customHeight="1" x14ac:dyDescent="0.3">
      <c r="B614" s="16"/>
      <c r="C614" s="17"/>
      <c r="D614" s="17"/>
      <c r="E614" s="17"/>
      <c r="F614" s="17"/>
      <c r="G614" s="17"/>
      <c r="H614" s="17"/>
    </row>
    <row r="615" spans="2:8" s="3" customFormat="1" ht="12" customHeight="1" x14ac:dyDescent="0.3">
      <c r="B615" s="16"/>
      <c r="C615" s="17"/>
      <c r="D615" s="17"/>
      <c r="E615" s="17"/>
      <c r="F615" s="17"/>
      <c r="G615" s="17"/>
      <c r="H615" s="17"/>
    </row>
    <row r="616" spans="2:8" s="3" customFormat="1" ht="12" customHeight="1" x14ac:dyDescent="0.3">
      <c r="B616" s="16"/>
      <c r="C616" s="17"/>
      <c r="D616" s="17"/>
      <c r="E616" s="17"/>
      <c r="F616" s="17"/>
      <c r="G616" s="17"/>
      <c r="H616" s="17"/>
    </row>
    <row r="617" spans="2:8" s="4" customFormat="1" ht="20.100000000000001" customHeight="1" x14ac:dyDescent="0.3">
      <c r="B617" s="20" t="s">
        <v>98</v>
      </c>
      <c r="C617" s="21"/>
      <c r="D617" s="22"/>
      <c r="E617" s="23"/>
      <c r="F617" s="24"/>
      <c r="G617" s="24"/>
      <c r="H617" s="25">
        <f>SUM(H564:H616)</f>
        <v>750000</v>
      </c>
    </row>
    <row r="618" spans="2:8" s="1" customFormat="1" ht="13.8" x14ac:dyDescent="0.3">
      <c r="B618" s="6" t="s">
        <v>402</v>
      </c>
    </row>
    <row r="619" spans="2:8" s="2" customFormat="1" ht="12" x14ac:dyDescent="0.3">
      <c r="D619" s="39" t="s">
        <v>225</v>
      </c>
    </row>
    <row r="620" spans="2:8" s="3" customFormat="1" ht="27.45" customHeight="1" x14ac:dyDescent="0.3">
      <c r="B620" s="30" t="s">
        <v>226</v>
      </c>
      <c r="C620" s="8" t="s">
        <v>227</v>
      </c>
      <c r="D620" s="8" t="s">
        <v>6</v>
      </c>
      <c r="E620" s="31"/>
      <c r="F620" s="31"/>
      <c r="G620" s="31"/>
      <c r="H620" s="9" t="s">
        <v>10</v>
      </c>
    </row>
    <row r="621" spans="2:8" s="3" customFormat="1" ht="12" customHeight="1" x14ac:dyDescent="0.3">
      <c r="B621" s="32"/>
      <c r="C621" s="33" t="s">
        <v>405</v>
      </c>
      <c r="D621" s="11" t="s">
        <v>403</v>
      </c>
      <c r="E621" s="28"/>
      <c r="F621" s="28"/>
      <c r="G621" s="28"/>
      <c r="H621" s="15">
        <f>H617</f>
        <v>750000</v>
      </c>
    </row>
    <row r="622" spans="2:8" s="3" customFormat="1" ht="12" customHeight="1" x14ac:dyDescent="0.3">
      <c r="C622" s="16"/>
      <c r="D622" s="17"/>
      <c r="E622" s="17"/>
      <c r="F622" s="17"/>
      <c r="G622" s="17"/>
      <c r="H622" s="17"/>
    </row>
    <row r="623" spans="2:8" s="3" customFormat="1" ht="12" customHeight="1" x14ac:dyDescent="0.3">
      <c r="C623" s="16"/>
      <c r="D623" s="17"/>
      <c r="E623" s="17"/>
      <c r="F623" s="17"/>
      <c r="G623" s="17"/>
      <c r="H623" s="17"/>
    </row>
    <row r="624" spans="2:8" s="3" customFormat="1" ht="12" customHeight="1" x14ac:dyDescent="0.3">
      <c r="C624" s="16"/>
      <c r="D624" s="17"/>
      <c r="E624" s="17"/>
      <c r="F624" s="17"/>
      <c r="G624" s="17"/>
      <c r="H624" s="17"/>
    </row>
    <row r="625" spans="3:8" s="3" customFormat="1" ht="12" customHeight="1" x14ac:dyDescent="0.3">
      <c r="C625" s="16"/>
      <c r="D625" s="17"/>
      <c r="E625" s="17"/>
      <c r="F625" s="17"/>
      <c r="G625" s="17"/>
      <c r="H625" s="17"/>
    </row>
    <row r="626" spans="3:8" s="3" customFormat="1" ht="12" customHeight="1" x14ac:dyDescent="0.3">
      <c r="C626" s="16"/>
      <c r="D626" s="17"/>
      <c r="E626" s="17"/>
      <c r="F626" s="17"/>
      <c r="G626" s="17"/>
      <c r="H626" s="17"/>
    </row>
    <row r="627" spans="3:8" s="3" customFormat="1" ht="12" customHeight="1" x14ac:dyDescent="0.3">
      <c r="C627" s="16"/>
      <c r="D627" s="17"/>
      <c r="E627" s="17"/>
      <c r="F627" s="17"/>
      <c r="G627" s="17"/>
      <c r="H627" s="17"/>
    </row>
    <row r="628" spans="3:8" s="3" customFormat="1" ht="12" customHeight="1" x14ac:dyDescent="0.3">
      <c r="C628" s="16"/>
      <c r="D628" s="17"/>
      <c r="E628" s="17"/>
      <c r="F628" s="17"/>
      <c r="G628" s="17"/>
      <c r="H628" s="17"/>
    </row>
    <row r="629" spans="3:8" s="3" customFormat="1" ht="12" customHeight="1" x14ac:dyDescent="0.3">
      <c r="C629" s="16"/>
      <c r="D629" s="17"/>
      <c r="E629" s="17"/>
      <c r="F629" s="17"/>
      <c r="G629" s="17"/>
      <c r="H629" s="17"/>
    </row>
    <row r="630" spans="3:8" s="3" customFormat="1" ht="12" customHeight="1" x14ac:dyDescent="0.3">
      <c r="C630" s="16"/>
      <c r="D630" s="17"/>
      <c r="E630" s="17"/>
      <c r="F630" s="17"/>
      <c r="G630" s="17"/>
      <c r="H630" s="17"/>
    </row>
    <row r="631" spans="3:8" s="3" customFormat="1" ht="12" customHeight="1" x14ac:dyDescent="0.3">
      <c r="C631" s="16"/>
      <c r="D631" s="17"/>
      <c r="E631" s="17"/>
      <c r="F631" s="17"/>
      <c r="G631" s="17"/>
      <c r="H631" s="17"/>
    </row>
    <row r="632" spans="3:8" s="3" customFormat="1" ht="12" customHeight="1" x14ac:dyDescent="0.3">
      <c r="C632" s="16"/>
      <c r="D632" s="17"/>
      <c r="E632" s="17"/>
      <c r="F632" s="17"/>
      <c r="G632" s="17"/>
      <c r="H632" s="17"/>
    </row>
    <row r="633" spans="3:8" s="3" customFormat="1" ht="12" customHeight="1" x14ac:dyDescent="0.3">
      <c r="C633" s="16"/>
      <c r="D633" s="17"/>
      <c r="E633" s="17"/>
      <c r="F633" s="17"/>
      <c r="G633" s="17"/>
      <c r="H633" s="17"/>
    </row>
    <row r="634" spans="3:8" s="3" customFormat="1" ht="12" customHeight="1" x14ac:dyDescent="0.3">
      <c r="C634" s="16"/>
      <c r="D634" s="17"/>
      <c r="E634" s="17"/>
      <c r="F634" s="17"/>
      <c r="G634" s="17"/>
      <c r="H634" s="17"/>
    </row>
    <row r="635" spans="3:8" s="3" customFormat="1" ht="12" customHeight="1" x14ac:dyDescent="0.3">
      <c r="C635" s="16"/>
      <c r="D635" s="17"/>
      <c r="E635" s="17"/>
      <c r="F635" s="17"/>
      <c r="G635" s="17"/>
      <c r="H635" s="17"/>
    </row>
    <row r="636" spans="3:8" s="3" customFormat="1" ht="12" customHeight="1" x14ac:dyDescent="0.3">
      <c r="C636" s="16"/>
      <c r="D636" s="17"/>
      <c r="E636" s="17"/>
      <c r="F636" s="17"/>
      <c r="G636" s="17"/>
      <c r="H636" s="17"/>
    </row>
    <row r="637" spans="3:8" s="3" customFormat="1" ht="12" customHeight="1" x14ac:dyDescent="0.3">
      <c r="C637" s="16"/>
      <c r="D637" s="17"/>
      <c r="E637" s="17"/>
      <c r="F637" s="17"/>
      <c r="G637" s="17"/>
      <c r="H637" s="17"/>
    </row>
    <row r="638" spans="3:8" s="3" customFormat="1" ht="12" customHeight="1" x14ac:dyDescent="0.3">
      <c r="C638" s="16"/>
      <c r="D638" s="17"/>
      <c r="E638" s="17"/>
      <c r="F638" s="17"/>
      <c r="G638" s="17"/>
      <c r="H638" s="17"/>
    </row>
    <row r="639" spans="3:8" s="3" customFormat="1" ht="12" customHeight="1" x14ac:dyDescent="0.3">
      <c r="C639" s="16"/>
      <c r="D639" s="17"/>
      <c r="E639" s="17"/>
      <c r="F639" s="17"/>
      <c r="G639" s="17"/>
      <c r="H639" s="17"/>
    </row>
    <row r="640" spans="3:8" s="3" customFormat="1" ht="12" customHeight="1" x14ac:dyDescent="0.3">
      <c r="C640" s="16"/>
      <c r="D640" s="17"/>
      <c r="E640" s="17"/>
      <c r="F640" s="17"/>
      <c r="G640" s="17"/>
      <c r="H640" s="17"/>
    </row>
    <row r="641" spans="3:8" s="3" customFormat="1" ht="12" customHeight="1" x14ac:dyDescent="0.3">
      <c r="C641" s="16"/>
      <c r="D641" s="17"/>
      <c r="E641" s="17"/>
      <c r="F641" s="17"/>
      <c r="G641" s="17"/>
      <c r="H641" s="17"/>
    </row>
    <row r="642" spans="3:8" s="3" customFormat="1" ht="12" customHeight="1" x14ac:dyDescent="0.3">
      <c r="C642" s="16"/>
      <c r="D642" s="17"/>
      <c r="E642" s="17"/>
      <c r="F642" s="17"/>
      <c r="G642" s="17"/>
      <c r="H642" s="17"/>
    </row>
    <row r="643" spans="3:8" s="3" customFormat="1" ht="12" customHeight="1" x14ac:dyDescent="0.3">
      <c r="C643" s="16"/>
      <c r="D643" s="17"/>
      <c r="E643" s="17"/>
      <c r="F643" s="17"/>
      <c r="G643" s="17"/>
      <c r="H643" s="17"/>
    </row>
    <row r="644" spans="3:8" s="3" customFormat="1" ht="12" customHeight="1" x14ac:dyDescent="0.3">
      <c r="C644" s="16"/>
      <c r="D644" s="17"/>
      <c r="E644" s="17"/>
      <c r="F644" s="17"/>
      <c r="G644" s="17"/>
      <c r="H644" s="17"/>
    </row>
    <row r="645" spans="3:8" s="3" customFormat="1" ht="12" customHeight="1" x14ac:dyDescent="0.3">
      <c r="C645" s="16"/>
      <c r="D645" s="17"/>
      <c r="E645" s="17"/>
      <c r="F645" s="17"/>
      <c r="G645" s="17"/>
      <c r="H645" s="17"/>
    </row>
    <row r="646" spans="3:8" s="3" customFormat="1" ht="12" customHeight="1" x14ac:dyDescent="0.3">
      <c r="C646" s="16"/>
      <c r="D646" s="17"/>
      <c r="E646" s="17"/>
      <c r="F646" s="17"/>
      <c r="G646" s="17"/>
      <c r="H646" s="17"/>
    </row>
    <row r="647" spans="3:8" s="3" customFormat="1" ht="12" customHeight="1" x14ac:dyDescent="0.3">
      <c r="C647" s="16"/>
      <c r="D647" s="17"/>
      <c r="E647" s="17"/>
      <c r="F647" s="17"/>
      <c r="G647" s="17"/>
      <c r="H647" s="17"/>
    </row>
    <row r="648" spans="3:8" s="3" customFormat="1" ht="12" customHeight="1" x14ac:dyDescent="0.3">
      <c r="C648" s="16"/>
      <c r="D648" s="17"/>
      <c r="E648" s="17"/>
      <c r="F648" s="17"/>
      <c r="G648" s="17"/>
      <c r="H648" s="17"/>
    </row>
    <row r="649" spans="3:8" s="3" customFormat="1" ht="12" customHeight="1" x14ac:dyDescent="0.3">
      <c r="C649" s="16"/>
      <c r="D649" s="17"/>
      <c r="E649" s="17"/>
      <c r="F649" s="17"/>
      <c r="G649" s="17"/>
      <c r="H649" s="17"/>
    </row>
    <row r="650" spans="3:8" s="3" customFormat="1" ht="12" customHeight="1" x14ac:dyDescent="0.3">
      <c r="C650" s="16"/>
      <c r="D650" s="17"/>
      <c r="E650" s="17"/>
      <c r="F650" s="17"/>
      <c r="G650" s="17"/>
      <c r="H650" s="17"/>
    </row>
    <row r="651" spans="3:8" s="3" customFormat="1" ht="12" customHeight="1" x14ac:dyDescent="0.3">
      <c r="C651" s="16"/>
      <c r="D651" s="17"/>
      <c r="E651" s="17"/>
      <c r="F651" s="17"/>
      <c r="G651" s="17"/>
      <c r="H651" s="17"/>
    </row>
    <row r="652" spans="3:8" s="3" customFormat="1" ht="12" customHeight="1" x14ac:dyDescent="0.3">
      <c r="C652" s="16"/>
      <c r="D652" s="17"/>
      <c r="E652" s="17"/>
      <c r="F652" s="17"/>
      <c r="G652" s="17"/>
      <c r="H652" s="17"/>
    </row>
    <row r="653" spans="3:8" s="3" customFormat="1" ht="12" customHeight="1" x14ac:dyDescent="0.3">
      <c r="C653" s="16"/>
      <c r="D653" s="17"/>
      <c r="E653" s="17"/>
      <c r="F653" s="17"/>
      <c r="G653" s="17"/>
      <c r="H653" s="17"/>
    </row>
    <row r="654" spans="3:8" s="3" customFormat="1" ht="12" customHeight="1" x14ac:dyDescent="0.3">
      <c r="C654" s="16"/>
      <c r="D654" s="17"/>
      <c r="E654" s="17"/>
      <c r="F654" s="17"/>
      <c r="G654" s="17"/>
      <c r="H654" s="17"/>
    </row>
    <row r="655" spans="3:8" s="3" customFormat="1" ht="12" customHeight="1" x14ac:dyDescent="0.3">
      <c r="C655" s="16"/>
      <c r="D655" s="17"/>
      <c r="E655" s="17"/>
      <c r="F655" s="17"/>
      <c r="G655" s="17"/>
      <c r="H655" s="17"/>
    </row>
    <row r="656" spans="3:8" s="3" customFormat="1" ht="12" customHeight="1" x14ac:dyDescent="0.3">
      <c r="C656" s="16"/>
      <c r="D656" s="17"/>
      <c r="E656" s="17"/>
      <c r="F656" s="17"/>
      <c r="G656" s="17"/>
      <c r="H656" s="17"/>
    </row>
    <row r="657" spans="3:8" s="3" customFormat="1" ht="12" customHeight="1" x14ac:dyDescent="0.3">
      <c r="C657" s="16"/>
      <c r="D657" s="17"/>
      <c r="E657" s="17"/>
      <c r="F657" s="17"/>
      <c r="G657" s="17"/>
      <c r="H657" s="17"/>
    </row>
    <row r="658" spans="3:8" s="3" customFormat="1" ht="12" customHeight="1" x14ac:dyDescent="0.3">
      <c r="C658" s="16"/>
      <c r="D658" s="17"/>
      <c r="E658" s="17"/>
      <c r="F658" s="17"/>
      <c r="G658" s="17"/>
      <c r="H658" s="17"/>
    </row>
    <row r="659" spans="3:8" s="3" customFormat="1" ht="12" customHeight="1" x14ac:dyDescent="0.3">
      <c r="C659" s="16"/>
      <c r="D659" s="17"/>
      <c r="E659" s="17"/>
      <c r="F659" s="17"/>
      <c r="G659" s="17"/>
      <c r="H659" s="17"/>
    </row>
    <row r="660" spans="3:8" s="3" customFormat="1" ht="12" customHeight="1" x14ac:dyDescent="0.3">
      <c r="C660" s="16"/>
      <c r="D660" s="17"/>
      <c r="E660" s="17"/>
      <c r="F660" s="17"/>
      <c r="G660" s="17"/>
      <c r="H660" s="17"/>
    </row>
    <row r="661" spans="3:8" s="3" customFormat="1" ht="12" customHeight="1" x14ac:dyDescent="0.3">
      <c r="C661" s="16"/>
      <c r="D661" s="17"/>
      <c r="E661" s="17"/>
      <c r="F661" s="17"/>
      <c r="G661" s="17"/>
      <c r="H661" s="17"/>
    </row>
    <row r="662" spans="3:8" s="3" customFormat="1" ht="12" customHeight="1" x14ac:dyDescent="0.3">
      <c r="C662" s="16"/>
      <c r="D662" s="17"/>
      <c r="E662" s="17"/>
      <c r="F662" s="17"/>
      <c r="G662" s="17"/>
      <c r="H662" s="17"/>
    </row>
    <row r="663" spans="3:8" s="3" customFormat="1" ht="12" customHeight="1" x14ac:dyDescent="0.3">
      <c r="C663" s="16"/>
      <c r="D663" s="17"/>
      <c r="E663" s="17"/>
      <c r="F663" s="17"/>
      <c r="G663" s="17"/>
      <c r="H663" s="17"/>
    </row>
    <row r="664" spans="3:8" s="3" customFormat="1" ht="12" customHeight="1" x14ac:dyDescent="0.3">
      <c r="C664" s="16"/>
      <c r="D664" s="17"/>
      <c r="E664" s="17"/>
      <c r="F664" s="17"/>
      <c r="G664" s="17"/>
      <c r="H664" s="17"/>
    </row>
    <row r="665" spans="3:8" s="3" customFormat="1" ht="12" customHeight="1" x14ac:dyDescent="0.3">
      <c r="C665" s="16"/>
      <c r="D665" s="17"/>
      <c r="E665" s="17"/>
      <c r="F665" s="17"/>
      <c r="G665" s="17"/>
      <c r="H665" s="17"/>
    </row>
    <row r="666" spans="3:8" s="3" customFormat="1" ht="12" customHeight="1" x14ac:dyDescent="0.3">
      <c r="C666" s="16"/>
      <c r="D666" s="17"/>
      <c r="E666" s="17"/>
      <c r="F666" s="17"/>
      <c r="G666" s="17"/>
      <c r="H666" s="17"/>
    </row>
    <row r="667" spans="3:8" s="3" customFormat="1" ht="12" customHeight="1" x14ac:dyDescent="0.3">
      <c r="C667" s="16"/>
      <c r="D667" s="17"/>
      <c r="E667" s="17"/>
      <c r="F667" s="17"/>
      <c r="G667" s="17"/>
      <c r="H667" s="17"/>
    </row>
    <row r="668" spans="3:8" s="3" customFormat="1" ht="12" customHeight="1" x14ac:dyDescent="0.3">
      <c r="C668" s="16"/>
      <c r="D668" s="17"/>
      <c r="E668" s="17"/>
      <c r="F668" s="17"/>
      <c r="G668" s="17"/>
      <c r="H668" s="17"/>
    </row>
    <row r="669" spans="3:8" s="3" customFormat="1" ht="12" customHeight="1" x14ac:dyDescent="0.3">
      <c r="C669" s="16"/>
      <c r="D669" s="17"/>
      <c r="E669" s="17"/>
      <c r="F669" s="17"/>
      <c r="G669" s="17"/>
      <c r="H669" s="17"/>
    </row>
    <row r="670" spans="3:8" s="3" customFormat="1" ht="12" customHeight="1" x14ac:dyDescent="0.3">
      <c r="C670" s="16"/>
      <c r="D670" s="17"/>
      <c r="E670" s="17"/>
      <c r="F670" s="17"/>
      <c r="G670" s="17"/>
      <c r="H670" s="17"/>
    </row>
    <row r="671" spans="3:8" s="3" customFormat="1" ht="12" customHeight="1" x14ac:dyDescent="0.3">
      <c r="C671" s="16"/>
      <c r="D671" s="17"/>
      <c r="E671" s="17"/>
      <c r="F671" s="17"/>
      <c r="G671" s="17"/>
      <c r="H671" s="17"/>
    </row>
    <row r="672" spans="3:8" s="3" customFormat="1" ht="12" customHeight="1" x14ac:dyDescent="0.3">
      <c r="C672" s="16"/>
      <c r="D672" s="17"/>
      <c r="E672" s="17"/>
      <c r="F672" s="17"/>
      <c r="G672" s="17"/>
      <c r="H672" s="17"/>
    </row>
    <row r="673" spans="2:8" s="3" customFormat="1" ht="12" customHeight="1" x14ac:dyDescent="0.3">
      <c r="C673" s="16"/>
      <c r="D673" s="17"/>
      <c r="E673" s="17"/>
      <c r="F673" s="17"/>
      <c r="G673" s="17"/>
      <c r="H673" s="17"/>
    </row>
    <row r="674" spans="2:8" s="3" customFormat="1" ht="12" customHeight="1" x14ac:dyDescent="0.3">
      <c r="C674" s="16"/>
      <c r="D674" s="17"/>
      <c r="E674" s="17"/>
      <c r="F674" s="17"/>
      <c r="G674" s="17"/>
      <c r="H674" s="17"/>
    </row>
    <row r="675" spans="2:8" s="3" customFormat="1" ht="12" customHeight="1" x14ac:dyDescent="0.3">
      <c r="C675" s="16"/>
      <c r="D675" s="17"/>
      <c r="E675" s="17"/>
      <c r="F675" s="17"/>
      <c r="G675" s="17"/>
      <c r="H675" s="17"/>
    </row>
    <row r="676" spans="2:8" s="3" customFormat="1" ht="12" customHeight="1" x14ac:dyDescent="0.3">
      <c r="C676" s="16"/>
      <c r="D676" s="17"/>
      <c r="E676" s="17"/>
      <c r="F676" s="17"/>
      <c r="G676" s="17"/>
      <c r="H676" s="17"/>
    </row>
    <row r="677" spans="2:8" s="3" customFormat="1" ht="12" customHeight="1" x14ac:dyDescent="0.3">
      <c r="C677" s="16"/>
      <c r="D677" s="17"/>
      <c r="E677" s="17"/>
      <c r="F677" s="17"/>
      <c r="G677" s="17"/>
      <c r="H677" s="17"/>
    </row>
    <row r="678" spans="2:8" s="3" customFormat="1" ht="12" customHeight="1" x14ac:dyDescent="0.3">
      <c r="C678" s="16"/>
      <c r="D678" s="17"/>
      <c r="E678" s="17"/>
      <c r="F678" s="17"/>
      <c r="G678" s="17"/>
      <c r="H678" s="17"/>
    </row>
    <row r="679" spans="2:8" s="4" customFormat="1" ht="20.100000000000001" customHeight="1" x14ac:dyDescent="0.3">
      <c r="B679" s="34"/>
      <c r="C679" s="20" t="s">
        <v>228</v>
      </c>
      <c r="D679" s="22" t="s">
        <v>228</v>
      </c>
      <c r="E679" s="35"/>
      <c r="F679" s="35"/>
      <c r="G679" s="35"/>
      <c r="H679" s="25">
        <f>SUM(H621:H678)</f>
        <v>750000</v>
      </c>
    </row>
  </sheetData>
  <sheetProtection algorithmName="SHA-512" hashValue="SHjY9CMOLPaz9mnt+SNl8oPoi7uBn3kNckhrHcqkGsKx71m5IO/fclczcru8YwVbrG69EXc7EE0Otd3jBVUBDA==" saltValue="QhwSuxlc9vGF6qwQCi+74xSULvU8TQLjdZE0e0EgigiXDgJd8y/ztWcTcaHyc+E/FCu5TfbJ8jZ3iieGI+tW3A==" spinCount="100000" sheet="1" objects="1" scenarios="1"/>
  <pageMargins left="0.78749999999999998" right="0.78749999999999998" top="0.98402780000000001" bottom="0.98402780000000001" header="0.3" footer="0.3"/>
  <pageSetup paperSize="9" orientation="portrait"/>
  <rowBreaks count="16" manualBreakCount="16">
    <brk id="45" man="1"/>
    <brk id="79" man="1"/>
    <brk id="102" man="1"/>
    <brk id="147" man="1"/>
    <brk id="197" man="1"/>
    <brk id="240" man="1"/>
    <brk id="274" man="1"/>
    <brk id="315" man="1"/>
    <brk id="368" man="1"/>
    <brk id="404" man="1"/>
    <brk id="440" man="1"/>
    <brk id="480" man="1"/>
    <brk id="519" man="1"/>
    <brk id="560" man="1"/>
    <brk id="617" man="1"/>
    <brk id="679" man="1"/>
  </rowBreaks>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88"/>
  <sheetViews>
    <sheetView showGridLines="0" topLeftCell="B1" workbookViewId="0">
      <selection activeCell="B2" sqref="B2"/>
    </sheetView>
  </sheetViews>
  <sheetFormatPr defaultColWidth="9.109375" defaultRowHeight="14.4" x14ac:dyDescent="0.3"/>
  <cols>
    <col min="1" max="1" width="5.44140625" style="5" hidden="1" customWidth="1"/>
    <col min="2" max="2" width="8.5546875" style="5" customWidth="1"/>
    <col min="3" max="3" width="13.44140625" style="5" customWidth="1"/>
    <col min="4" max="4" width="30.6640625" style="5" customWidth="1"/>
    <col min="5" max="5" width="6" style="5" customWidth="1"/>
    <col min="6" max="7" width="11.88671875" style="5" customWidth="1"/>
    <col min="8" max="8" width="15.6640625" style="5" customWidth="1"/>
    <col min="9" max="16384" width="9.109375" style="5"/>
  </cols>
  <sheetData>
    <row r="1" spans="1:8" s="1" customFormat="1" ht="13.8" x14ac:dyDescent="0.3">
      <c r="A1" s="1" t="s">
        <v>0</v>
      </c>
      <c r="B1" s="6" t="s">
        <v>851</v>
      </c>
    </row>
    <row r="2" spans="1:8" s="2" customFormat="1" ht="12" x14ac:dyDescent="0.3">
      <c r="H2" s="7" t="s">
        <v>852</v>
      </c>
    </row>
    <row r="3" spans="1:8" s="3" customFormat="1" ht="27.45" customHeight="1" x14ac:dyDescent="0.3">
      <c r="B3" s="8" t="s">
        <v>4</v>
      </c>
      <c r="C3" s="8" t="s">
        <v>5</v>
      </c>
      <c r="D3" s="8" t="s">
        <v>6</v>
      </c>
      <c r="E3" s="8" t="s">
        <v>7</v>
      </c>
      <c r="F3" s="8" t="s">
        <v>8</v>
      </c>
      <c r="G3" s="8" t="s">
        <v>9</v>
      </c>
      <c r="H3" s="9" t="s">
        <v>10</v>
      </c>
    </row>
    <row r="4" spans="1:8" s="3" customFormat="1" ht="24" customHeight="1" x14ac:dyDescent="0.3">
      <c r="A4" s="3">
        <v>25127</v>
      </c>
      <c r="B4" s="10" t="s">
        <v>853</v>
      </c>
      <c r="C4" s="28"/>
      <c r="D4" s="12" t="s">
        <v>852</v>
      </c>
      <c r="E4" s="13"/>
      <c r="F4" s="14"/>
      <c r="G4" s="14"/>
      <c r="H4" s="15"/>
    </row>
    <row r="5" spans="1:8" s="3" customFormat="1" ht="12" customHeight="1" x14ac:dyDescent="0.3">
      <c r="B5" s="16"/>
      <c r="C5" s="17"/>
      <c r="D5" s="17"/>
      <c r="E5" s="17"/>
      <c r="F5" s="17"/>
      <c r="G5" s="17"/>
      <c r="H5" s="17"/>
    </row>
    <row r="6" spans="1:8" s="3" customFormat="1" ht="24" customHeight="1" x14ac:dyDescent="0.3">
      <c r="A6" s="3">
        <v>25128</v>
      </c>
      <c r="B6" s="10" t="s">
        <v>854</v>
      </c>
      <c r="C6" s="11" t="s">
        <v>855</v>
      </c>
      <c r="D6" s="11" t="s">
        <v>856</v>
      </c>
      <c r="E6" s="13"/>
      <c r="F6" s="14"/>
      <c r="G6" s="14"/>
      <c r="H6" s="15"/>
    </row>
    <row r="7" spans="1:8" s="3" customFormat="1" ht="12" customHeight="1" x14ac:dyDescent="0.3">
      <c r="B7" s="16"/>
      <c r="C7" s="17"/>
      <c r="D7" s="17"/>
      <c r="E7" s="17"/>
      <c r="F7" s="17"/>
      <c r="G7" s="17"/>
      <c r="H7" s="17"/>
    </row>
    <row r="8" spans="1:8" s="3" customFormat="1" ht="12" customHeight="1" x14ac:dyDescent="0.3">
      <c r="A8" s="3">
        <v>25129</v>
      </c>
      <c r="B8" s="10" t="s">
        <v>857</v>
      </c>
      <c r="C8" s="11" t="s">
        <v>858</v>
      </c>
      <c r="D8" s="11" t="s">
        <v>859</v>
      </c>
      <c r="E8" s="18" t="s">
        <v>422</v>
      </c>
      <c r="F8" s="15">
        <v>300</v>
      </c>
      <c r="G8" s="19">
        <v>0</v>
      </c>
      <c r="H8" s="15">
        <f>IF(E8 = CHAR(37), F8*G8/100,F8*G8)</f>
        <v>0</v>
      </c>
    </row>
    <row r="9" spans="1:8" s="3" customFormat="1" ht="12" customHeight="1" x14ac:dyDescent="0.3">
      <c r="B9" s="16"/>
      <c r="C9" s="17"/>
      <c r="D9" s="17"/>
      <c r="E9" s="17"/>
      <c r="F9" s="17"/>
      <c r="G9" s="17"/>
      <c r="H9" s="17"/>
    </row>
    <row r="10" spans="1:8" s="3" customFormat="1" ht="96" customHeight="1" x14ac:dyDescent="0.3">
      <c r="A10" s="3">
        <v>25130</v>
      </c>
      <c r="B10" s="10" t="s">
        <v>860</v>
      </c>
      <c r="C10" s="11" t="s">
        <v>861</v>
      </c>
      <c r="D10" s="28" t="s">
        <v>862</v>
      </c>
      <c r="E10" s="18" t="s">
        <v>19</v>
      </c>
      <c r="F10" s="15">
        <v>1</v>
      </c>
      <c r="G10" s="19">
        <v>0</v>
      </c>
      <c r="H10" s="15">
        <f>IF(E10 = CHAR(37), F10*G10/100,F10*G10)</f>
        <v>0</v>
      </c>
    </row>
    <row r="11" spans="1:8" s="3" customFormat="1" ht="12" customHeight="1" x14ac:dyDescent="0.3">
      <c r="B11" s="16"/>
      <c r="C11" s="17"/>
      <c r="D11" s="17"/>
      <c r="E11" s="17"/>
      <c r="F11" s="17"/>
      <c r="G11" s="17"/>
      <c r="H11" s="17"/>
    </row>
    <row r="12" spans="1:8" s="3" customFormat="1" ht="24" customHeight="1" x14ac:dyDescent="0.3">
      <c r="A12" s="3">
        <v>25131</v>
      </c>
      <c r="B12" s="10" t="s">
        <v>863</v>
      </c>
      <c r="C12" s="11" t="s">
        <v>864</v>
      </c>
      <c r="D12" s="11" t="s">
        <v>509</v>
      </c>
      <c r="E12" s="18"/>
      <c r="F12" s="15"/>
      <c r="G12" s="15"/>
      <c r="H12" s="15"/>
    </row>
    <row r="13" spans="1:8" s="3" customFormat="1" ht="12" customHeight="1" x14ac:dyDescent="0.3">
      <c r="B13" s="16"/>
      <c r="C13" s="17"/>
      <c r="D13" s="17"/>
      <c r="E13" s="17"/>
      <c r="F13" s="17"/>
      <c r="G13" s="17"/>
      <c r="H13" s="17"/>
    </row>
    <row r="14" spans="1:8" s="3" customFormat="1" ht="48" customHeight="1" x14ac:dyDescent="0.3">
      <c r="A14" s="3">
        <v>25132</v>
      </c>
      <c r="B14" s="10" t="s">
        <v>865</v>
      </c>
      <c r="C14" s="11" t="s">
        <v>511</v>
      </c>
      <c r="D14" s="11" t="s">
        <v>866</v>
      </c>
      <c r="E14" s="18" t="s">
        <v>422</v>
      </c>
      <c r="F14" s="15">
        <v>300</v>
      </c>
      <c r="G14" s="19">
        <v>0</v>
      </c>
      <c r="H14" s="15">
        <f>IF(E14 = CHAR(37), F14*G14/100,F14*G14)</f>
        <v>0</v>
      </c>
    </row>
    <row r="15" spans="1:8" s="3" customFormat="1" ht="12" customHeight="1" x14ac:dyDescent="0.3">
      <c r="B15" s="16"/>
      <c r="C15" s="17"/>
      <c r="D15" s="17"/>
      <c r="E15" s="17"/>
      <c r="F15" s="17"/>
      <c r="G15" s="17"/>
      <c r="H15" s="17"/>
    </row>
    <row r="16" spans="1:8" s="3" customFormat="1" ht="12" customHeight="1" x14ac:dyDescent="0.3">
      <c r="A16" s="3">
        <v>25133</v>
      </c>
      <c r="B16" s="10" t="s">
        <v>867</v>
      </c>
      <c r="C16" s="11" t="s">
        <v>411</v>
      </c>
      <c r="D16" s="11" t="s">
        <v>868</v>
      </c>
      <c r="E16" s="18"/>
      <c r="F16" s="15"/>
      <c r="G16" s="15"/>
      <c r="H16" s="15"/>
    </row>
    <row r="17" spans="1:8" s="3" customFormat="1" ht="12" customHeight="1" x14ac:dyDescent="0.3">
      <c r="B17" s="16"/>
      <c r="C17" s="17"/>
      <c r="D17" s="17"/>
      <c r="E17" s="17"/>
      <c r="F17" s="17"/>
      <c r="G17" s="17"/>
      <c r="H17" s="17"/>
    </row>
    <row r="18" spans="1:8" s="3" customFormat="1" ht="48" customHeight="1" x14ac:dyDescent="0.3">
      <c r="A18" s="3">
        <v>25134</v>
      </c>
      <c r="B18" s="10" t="s">
        <v>869</v>
      </c>
      <c r="C18" s="11" t="s">
        <v>411</v>
      </c>
      <c r="D18" s="11" t="s">
        <v>870</v>
      </c>
      <c r="E18" s="18" t="s">
        <v>176</v>
      </c>
      <c r="F18" s="15">
        <v>600</v>
      </c>
      <c r="G18" s="19">
        <v>0</v>
      </c>
      <c r="H18" s="15">
        <f>IF(E18 = CHAR(37), F18*G18/100,F18*G18)</f>
        <v>0</v>
      </c>
    </row>
    <row r="19" spans="1:8" s="3" customFormat="1" ht="12" customHeight="1" x14ac:dyDescent="0.3">
      <c r="B19" s="16"/>
      <c r="C19" s="17"/>
      <c r="D19" s="17"/>
      <c r="E19" s="17"/>
      <c r="F19" s="17"/>
      <c r="G19" s="17"/>
      <c r="H19" s="17"/>
    </row>
    <row r="20" spans="1:8" s="3" customFormat="1" ht="12" customHeight="1" x14ac:dyDescent="0.3">
      <c r="A20" s="3">
        <v>25135</v>
      </c>
      <c r="B20" s="10"/>
      <c r="C20" s="11" t="s">
        <v>871</v>
      </c>
      <c r="D20" s="11" t="s">
        <v>872</v>
      </c>
      <c r="E20" s="18"/>
      <c r="F20" s="15"/>
      <c r="G20" s="15"/>
      <c r="H20" s="15"/>
    </row>
    <row r="21" spans="1:8" s="3" customFormat="1" ht="12" customHeight="1" x14ac:dyDescent="0.3">
      <c r="B21" s="16"/>
      <c r="C21" s="17"/>
      <c r="D21" s="17"/>
      <c r="E21" s="17"/>
      <c r="F21" s="17"/>
      <c r="G21" s="17"/>
      <c r="H21" s="17"/>
    </row>
    <row r="22" spans="1:8" s="3" customFormat="1" ht="12" customHeight="1" x14ac:dyDescent="0.3">
      <c r="A22" s="3">
        <v>25136</v>
      </c>
      <c r="B22" s="10" t="s">
        <v>873</v>
      </c>
      <c r="C22" s="11"/>
      <c r="D22" s="11" t="s">
        <v>874</v>
      </c>
      <c r="E22" s="18" t="s">
        <v>176</v>
      </c>
      <c r="F22" s="15">
        <v>30</v>
      </c>
      <c r="G22" s="19">
        <v>0</v>
      </c>
      <c r="H22" s="15">
        <f>IF(E22 = CHAR(37), F22*G22/100,F22*G22)</f>
        <v>0</v>
      </c>
    </row>
    <row r="23" spans="1:8" s="3" customFormat="1" ht="12" customHeight="1" x14ac:dyDescent="0.3">
      <c r="B23" s="16"/>
      <c r="C23" s="17"/>
      <c r="D23" s="17"/>
      <c r="E23" s="17"/>
      <c r="F23" s="17"/>
      <c r="G23" s="17"/>
      <c r="H23" s="17"/>
    </row>
    <row r="24" spans="1:8" s="3" customFormat="1" ht="12" customHeight="1" x14ac:dyDescent="0.3">
      <c r="A24" s="3">
        <v>25137</v>
      </c>
      <c r="B24" s="10" t="s">
        <v>875</v>
      </c>
      <c r="C24" s="11" t="s">
        <v>63</v>
      </c>
      <c r="D24" s="11" t="s">
        <v>876</v>
      </c>
      <c r="E24" s="18"/>
      <c r="F24" s="15"/>
      <c r="G24" s="15"/>
      <c r="H24" s="15"/>
    </row>
    <row r="25" spans="1:8" s="3" customFormat="1" ht="12" customHeight="1" x14ac:dyDescent="0.3">
      <c r="B25" s="16"/>
      <c r="C25" s="17"/>
      <c r="D25" s="17"/>
      <c r="E25" s="17"/>
      <c r="F25" s="17"/>
      <c r="G25" s="17"/>
      <c r="H25" s="17"/>
    </row>
    <row r="26" spans="1:8" s="3" customFormat="1" ht="36" customHeight="1" x14ac:dyDescent="0.3">
      <c r="A26" s="3">
        <v>25138</v>
      </c>
      <c r="B26" s="10" t="s">
        <v>877</v>
      </c>
      <c r="C26" s="11"/>
      <c r="D26" s="11" t="s">
        <v>878</v>
      </c>
      <c r="E26" s="18" t="s">
        <v>176</v>
      </c>
      <c r="F26" s="15">
        <v>30</v>
      </c>
      <c r="G26" s="19">
        <v>0</v>
      </c>
      <c r="H26" s="15">
        <f>IF(E26 = CHAR(37), F26*G26/100,F26*G26)</f>
        <v>0</v>
      </c>
    </row>
    <row r="27" spans="1:8" s="3" customFormat="1" ht="12" customHeight="1" x14ac:dyDescent="0.3">
      <c r="B27" s="16"/>
      <c r="C27" s="17"/>
      <c r="D27" s="17"/>
      <c r="E27" s="17"/>
      <c r="F27" s="17"/>
      <c r="G27" s="17"/>
      <c r="H27" s="17"/>
    </row>
    <row r="28" spans="1:8" s="3" customFormat="1" ht="12" customHeight="1" x14ac:dyDescent="0.3">
      <c r="A28" s="3">
        <v>25139</v>
      </c>
      <c r="B28" s="10" t="s">
        <v>879</v>
      </c>
      <c r="C28" s="11" t="s">
        <v>424</v>
      </c>
      <c r="D28" s="11" t="s">
        <v>880</v>
      </c>
      <c r="E28" s="18"/>
      <c r="F28" s="15"/>
      <c r="G28" s="15"/>
      <c r="H28" s="15"/>
    </row>
    <row r="29" spans="1:8" s="3" customFormat="1" ht="12" customHeight="1" x14ac:dyDescent="0.3">
      <c r="B29" s="16"/>
      <c r="C29" s="17"/>
      <c r="D29" s="17"/>
      <c r="E29" s="17"/>
      <c r="F29" s="17"/>
      <c r="G29" s="17"/>
      <c r="H29" s="17"/>
    </row>
    <row r="30" spans="1:8" s="3" customFormat="1" ht="24" customHeight="1" x14ac:dyDescent="0.3">
      <c r="A30" s="3">
        <v>25140</v>
      </c>
      <c r="B30" s="10" t="s">
        <v>881</v>
      </c>
      <c r="C30" s="11"/>
      <c r="D30" s="11" t="s">
        <v>882</v>
      </c>
      <c r="E30" s="18" t="s">
        <v>445</v>
      </c>
      <c r="F30" s="15">
        <v>1200</v>
      </c>
      <c r="G30" s="19">
        <v>0</v>
      </c>
      <c r="H30" s="15">
        <f>IF(E30 = CHAR(37), F30*G30/100,F30*G30)</f>
        <v>0</v>
      </c>
    </row>
    <row r="31" spans="1:8" s="3" customFormat="1" ht="12" customHeight="1" x14ac:dyDescent="0.3">
      <c r="B31" s="16"/>
      <c r="C31" s="17"/>
      <c r="D31" s="17"/>
      <c r="E31" s="17"/>
      <c r="F31" s="17"/>
      <c r="G31" s="17"/>
      <c r="H31" s="17"/>
    </row>
    <row r="32" spans="1:8" s="3" customFormat="1" ht="12" customHeight="1" x14ac:dyDescent="0.3">
      <c r="A32" s="3">
        <v>25141</v>
      </c>
      <c r="B32" s="10" t="s">
        <v>883</v>
      </c>
      <c r="C32" s="11"/>
      <c r="D32" s="11" t="s">
        <v>884</v>
      </c>
      <c r="E32" s="18"/>
      <c r="F32" s="15"/>
      <c r="G32" s="15"/>
      <c r="H32" s="15"/>
    </row>
    <row r="33" spans="1:8" s="3" customFormat="1" ht="12" customHeight="1" x14ac:dyDescent="0.3">
      <c r="B33" s="16"/>
      <c r="C33" s="17"/>
      <c r="D33" s="17"/>
      <c r="E33" s="17"/>
      <c r="F33" s="17"/>
      <c r="G33" s="17"/>
      <c r="H33" s="17"/>
    </row>
    <row r="34" spans="1:8" s="3" customFormat="1" ht="24" customHeight="1" x14ac:dyDescent="0.3">
      <c r="A34" s="3">
        <v>25142</v>
      </c>
      <c r="B34" s="10" t="s">
        <v>885</v>
      </c>
      <c r="C34" s="11" t="s">
        <v>520</v>
      </c>
      <c r="D34" s="11" t="s">
        <v>886</v>
      </c>
      <c r="E34" s="18" t="s">
        <v>422</v>
      </c>
      <c r="F34" s="15">
        <v>140</v>
      </c>
      <c r="G34" s="19">
        <v>0</v>
      </c>
      <c r="H34" s="15">
        <f>IF(E34 = CHAR(37), F34*G34/100,F34*G34)</f>
        <v>0</v>
      </c>
    </row>
    <row r="35" spans="1:8" s="3" customFormat="1" ht="12" customHeight="1" x14ac:dyDescent="0.3">
      <c r="B35" s="16"/>
      <c r="C35" s="17"/>
      <c r="D35" s="17"/>
      <c r="E35" s="17"/>
      <c r="F35" s="17"/>
      <c r="G35" s="17"/>
      <c r="H35" s="17"/>
    </row>
    <row r="36" spans="1:8" s="3" customFormat="1" ht="24" customHeight="1" x14ac:dyDescent="0.3">
      <c r="A36" s="3">
        <v>25143</v>
      </c>
      <c r="B36" s="10" t="s">
        <v>887</v>
      </c>
      <c r="C36" s="11" t="s">
        <v>523</v>
      </c>
      <c r="D36" s="11" t="s">
        <v>888</v>
      </c>
      <c r="E36" s="18" t="s">
        <v>422</v>
      </c>
      <c r="F36" s="15">
        <v>140</v>
      </c>
      <c r="G36" s="19">
        <v>0</v>
      </c>
      <c r="H36" s="15">
        <f>IF(E36 = CHAR(37), F36*G36/100,F36*G36)</f>
        <v>0</v>
      </c>
    </row>
    <row r="37" spans="1:8" s="3" customFormat="1" ht="12" customHeight="1" x14ac:dyDescent="0.3">
      <c r="B37" s="16"/>
      <c r="C37" s="17"/>
      <c r="D37" s="17"/>
      <c r="E37" s="17"/>
      <c r="F37" s="17"/>
      <c r="G37" s="17"/>
      <c r="H37" s="17"/>
    </row>
    <row r="38" spans="1:8" s="3" customFormat="1" ht="12" customHeight="1" x14ac:dyDescent="0.3">
      <c r="A38" s="3">
        <v>25144</v>
      </c>
      <c r="B38" s="10" t="s">
        <v>889</v>
      </c>
      <c r="C38" s="11" t="s">
        <v>890</v>
      </c>
      <c r="D38" s="11" t="s">
        <v>891</v>
      </c>
      <c r="E38" s="18"/>
      <c r="F38" s="15"/>
      <c r="G38" s="15"/>
      <c r="H38" s="15"/>
    </row>
    <row r="39" spans="1:8" s="3" customFormat="1" ht="12" customHeight="1" x14ac:dyDescent="0.3">
      <c r="B39" s="16"/>
      <c r="C39" s="17"/>
      <c r="D39" s="17"/>
      <c r="E39" s="17"/>
      <c r="F39" s="17"/>
      <c r="G39" s="17"/>
      <c r="H39" s="17"/>
    </row>
    <row r="40" spans="1:8" s="3" customFormat="1" ht="12" customHeight="1" x14ac:dyDescent="0.3">
      <c r="B40" s="16"/>
      <c r="C40" s="17"/>
      <c r="D40" s="17"/>
      <c r="E40" s="17"/>
      <c r="F40" s="17"/>
      <c r="G40" s="17"/>
      <c r="H40" s="17"/>
    </row>
    <row r="41" spans="1:8" s="3" customFormat="1" ht="12" customHeight="1" x14ac:dyDescent="0.3">
      <c r="B41" s="16"/>
      <c r="C41" s="17"/>
      <c r="D41" s="17"/>
      <c r="E41" s="17"/>
      <c r="F41" s="17"/>
      <c r="G41" s="17"/>
      <c r="H41" s="17"/>
    </row>
    <row r="42" spans="1:8" s="3" customFormat="1" ht="12" customHeight="1" x14ac:dyDescent="0.3">
      <c r="B42" s="16"/>
      <c r="C42" s="17"/>
      <c r="D42" s="17"/>
      <c r="E42" s="17"/>
      <c r="F42" s="17"/>
      <c r="G42" s="17"/>
      <c r="H42" s="17"/>
    </row>
    <row r="43" spans="1:8" s="4" customFormat="1" ht="20.100000000000001" customHeight="1" x14ac:dyDescent="0.3">
      <c r="B43" s="20" t="s">
        <v>78</v>
      </c>
      <c r="C43" s="21"/>
      <c r="D43" s="22"/>
      <c r="E43" s="23"/>
      <c r="F43" s="24"/>
      <c r="G43" s="24"/>
      <c r="H43" s="25">
        <f>SUM(H4:H42)</f>
        <v>0</v>
      </c>
    </row>
    <row r="44" spans="1:8" s="1" customFormat="1" ht="13.8" x14ac:dyDescent="0.3">
      <c r="B44" s="6" t="s">
        <v>851</v>
      </c>
    </row>
    <row r="45" spans="1:8" s="2" customFormat="1" ht="12" x14ac:dyDescent="0.3">
      <c r="H45" s="7" t="s">
        <v>852</v>
      </c>
    </row>
    <row r="46" spans="1:8" s="3" customFormat="1" ht="27.45" customHeight="1" x14ac:dyDescent="0.3">
      <c r="B46" s="8" t="s">
        <v>4</v>
      </c>
      <c r="C46" s="8" t="s">
        <v>5</v>
      </c>
      <c r="D46" s="8" t="s">
        <v>6</v>
      </c>
      <c r="E46" s="8" t="s">
        <v>7</v>
      </c>
      <c r="F46" s="8" t="s">
        <v>8</v>
      </c>
      <c r="G46" s="8" t="s">
        <v>9</v>
      </c>
      <c r="H46" s="9" t="s">
        <v>10</v>
      </c>
    </row>
    <row r="47" spans="1:8" s="4" customFormat="1" ht="20.100000000000001" customHeight="1" x14ac:dyDescent="0.3">
      <c r="B47" s="20" t="s">
        <v>79</v>
      </c>
      <c r="C47" s="21"/>
      <c r="D47" s="22"/>
      <c r="E47" s="23"/>
      <c r="F47" s="24"/>
      <c r="G47" s="24"/>
      <c r="H47" s="25">
        <f>H43</f>
        <v>0</v>
      </c>
    </row>
    <row r="48" spans="1:8" s="3" customFormat="1" ht="156" customHeight="1" x14ac:dyDescent="0.3">
      <c r="A48" s="3">
        <v>25145</v>
      </c>
      <c r="B48" s="10"/>
      <c r="C48" s="11"/>
      <c r="D48" s="28" t="s">
        <v>892</v>
      </c>
      <c r="E48" s="18"/>
      <c r="F48" s="15"/>
      <c r="G48" s="15"/>
      <c r="H48" s="15"/>
    </row>
    <row r="49" spans="1:8" s="3" customFormat="1" ht="12" customHeight="1" x14ac:dyDescent="0.3">
      <c r="B49" s="16"/>
      <c r="C49" s="17"/>
      <c r="D49" s="17"/>
      <c r="E49" s="17"/>
      <c r="F49" s="17"/>
      <c r="G49" s="17"/>
      <c r="H49" s="17"/>
    </row>
    <row r="50" spans="1:8" s="3" customFormat="1" ht="12" customHeight="1" x14ac:dyDescent="0.3">
      <c r="A50" s="3">
        <v>25146</v>
      </c>
      <c r="B50" s="10" t="s">
        <v>893</v>
      </c>
      <c r="C50" s="11" t="s">
        <v>858</v>
      </c>
      <c r="D50" s="11" t="s">
        <v>894</v>
      </c>
      <c r="E50" s="18" t="s">
        <v>19</v>
      </c>
      <c r="F50" s="15">
        <v>1</v>
      </c>
      <c r="G50" s="19">
        <v>0</v>
      </c>
      <c r="H50" s="15">
        <f>IF(E50 = CHAR(37), F50*G50/100,F50*G50)</f>
        <v>0</v>
      </c>
    </row>
    <row r="51" spans="1:8" s="3" customFormat="1" ht="12" customHeight="1" x14ac:dyDescent="0.3">
      <c r="B51" s="16"/>
      <c r="C51" s="17"/>
      <c r="D51" s="17"/>
      <c r="E51" s="17"/>
      <c r="F51" s="17"/>
      <c r="G51" s="17"/>
      <c r="H51" s="17"/>
    </row>
    <row r="52" spans="1:8" s="3" customFormat="1" ht="24" customHeight="1" x14ac:dyDescent="0.3">
      <c r="A52" s="3">
        <v>25147</v>
      </c>
      <c r="B52" s="10" t="s">
        <v>895</v>
      </c>
      <c r="C52" s="11" t="s">
        <v>531</v>
      </c>
      <c r="D52" s="11" t="s">
        <v>896</v>
      </c>
      <c r="E52" s="18" t="s">
        <v>68</v>
      </c>
      <c r="F52" s="15">
        <v>18</v>
      </c>
      <c r="G52" s="19">
        <v>0</v>
      </c>
      <c r="H52" s="15">
        <f>IF(E52 = CHAR(37), F52*G52/100,F52*G52)</f>
        <v>0</v>
      </c>
    </row>
    <row r="53" spans="1:8" s="3" customFormat="1" ht="12" customHeight="1" x14ac:dyDescent="0.3">
      <c r="B53" s="16"/>
      <c r="C53" s="17"/>
      <c r="D53" s="17"/>
      <c r="E53" s="17"/>
      <c r="F53" s="17"/>
      <c r="G53" s="17"/>
      <c r="H53" s="17"/>
    </row>
    <row r="54" spans="1:8" s="3" customFormat="1" ht="84" customHeight="1" x14ac:dyDescent="0.3">
      <c r="A54" s="3">
        <v>25148</v>
      </c>
      <c r="B54" s="10"/>
      <c r="C54" s="11"/>
      <c r="D54" s="11" t="s">
        <v>897</v>
      </c>
      <c r="E54" s="18"/>
      <c r="F54" s="15"/>
      <c r="G54" s="15"/>
      <c r="H54" s="15"/>
    </row>
    <row r="55" spans="1:8" s="3" customFormat="1" ht="12" customHeight="1" x14ac:dyDescent="0.3">
      <c r="B55" s="16"/>
      <c r="C55" s="17"/>
      <c r="D55" s="17"/>
      <c r="E55" s="17"/>
      <c r="F55" s="17"/>
      <c r="G55" s="17"/>
      <c r="H55" s="17"/>
    </row>
    <row r="56" spans="1:8" s="3" customFormat="1" ht="12" customHeight="1" x14ac:dyDescent="0.3">
      <c r="A56" s="3">
        <v>25149</v>
      </c>
      <c r="B56" s="10" t="s">
        <v>898</v>
      </c>
      <c r="C56" s="11"/>
      <c r="D56" s="11" t="s">
        <v>899</v>
      </c>
      <c r="E56" s="18" t="s">
        <v>434</v>
      </c>
      <c r="F56" s="15">
        <v>180</v>
      </c>
      <c r="G56" s="19">
        <v>0</v>
      </c>
      <c r="H56" s="15">
        <f>IF(E56 = CHAR(37), F56*G56/100,F56*G56)</f>
        <v>0</v>
      </c>
    </row>
    <row r="57" spans="1:8" s="3" customFormat="1" ht="12" customHeight="1" x14ac:dyDescent="0.3">
      <c r="B57" s="16"/>
      <c r="C57" s="17"/>
      <c r="D57" s="17"/>
      <c r="E57" s="17"/>
      <c r="F57" s="17"/>
      <c r="G57" s="17"/>
      <c r="H57" s="17"/>
    </row>
    <row r="58" spans="1:8" s="3" customFormat="1" ht="12" customHeight="1" x14ac:dyDescent="0.3">
      <c r="A58" s="3">
        <v>25150</v>
      </c>
      <c r="B58" s="10" t="s">
        <v>900</v>
      </c>
      <c r="C58" s="11"/>
      <c r="D58" s="11" t="s">
        <v>901</v>
      </c>
      <c r="E58" s="18" t="s">
        <v>434</v>
      </c>
      <c r="F58" s="15">
        <v>27</v>
      </c>
      <c r="G58" s="19">
        <v>0</v>
      </c>
      <c r="H58" s="15">
        <f>IF(E58 = CHAR(37), F58*G58/100,F58*G58)</f>
        <v>0</v>
      </c>
    </row>
    <row r="59" spans="1:8" s="3" customFormat="1" ht="12" customHeight="1" x14ac:dyDescent="0.3">
      <c r="B59" s="16"/>
      <c r="C59" s="17"/>
      <c r="D59" s="17"/>
      <c r="E59" s="17"/>
      <c r="F59" s="17"/>
      <c r="G59" s="17"/>
      <c r="H59" s="17"/>
    </row>
    <row r="60" spans="1:8" s="3" customFormat="1" ht="12" customHeight="1" x14ac:dyDescent="0.3">
      <c r="A60" s="3">
        <v>25151</v>
      </c>
      <c r="B60" s="10" t="s">
        <v>902</v>
      </c>
      <c r="C60" s="11"/>
      <c r="D60" s="11" t="s">
        <v>903</v>
      </c>
      <c r="E60" s="18" t="s">
        <v>434</v>
      </c>
      <c r="F60" s="15">
        <v>5</v>
      </c>
      <c r="G60" s="19">
        <v>0</v>
      </c>
      <c r="H60" s="15">
        <f>IF(E60 = CHAR(37), F60*G60/100,F60*G60)</f>
        <v>0</v>
      </c>
    </row>
    <row r="61" spans="1:8" s="3" customFormat="1" ht="12" customHeight="1" x14ac:dyDescent="0.3">
      <c r="B61" s="16"/>
      <c r="C61" s="17"/>
      <c r="D61" s="17"/>
      <c r="E61" s="17"/>
      <c r="F61" s="17"/>
      <c r="G61" s="17"/>
      <c r="H61" s="17"/>
    </row>
    <row r="62" spans="1:8" s="3" customFormat="1" ht="48" customHeight="1" x14ac:dyDescent="0.3">
      <c r="A62" s="3">
        <v>25152</v>
      </c>
      <c r="B62" s="10" t="s">
        <v>904</v>
      </c>
      <c r="C62" s="11"/>
      <c r="D62" s="11" t="s">
        <v>905</v>
      </c>
      <c r="E62" s="18" t="s">
        <v>68</v>
      </c>
      <c r="F62" s="15">
        <v>18</v>
      </c>
      <c r="G62" s="19">
        <v>0</v>
      </c>
      <c r="H62" s="15">
        <f>IF(E62 = CHAR(37), F62*G62/100,F62*G62)</f>
        <v>0</v>
      </c>
    </row>
    <row r="63" spans="1:8" s="3" customFormat="1" ht="12" customHeight="1" x14ac:dyDescent="0.3">
      <c r="B63" s="16"/>
      <c r="C63" s="17"/>
      <c r="D63" s="17"/>
      <c r="E63" s="17"/>
      <c r="F63" s="17"/>
      <c r="G63" s="17"/>
      <c r="H63" s="17"/>
    </row>
    <row r="64" spans="1:8" s="3" customFormat="1" ht="36" customHeight="1" x14ac:dyDescent="0.3">
      <c r="A64" s="3">
        <v>25153</v>
      </c>
      <c r="B64" s="10" t="s">
        <v>906</v>
      </c>
      <c r="C64" s="11"/>
      <c r="D64" s="11" t="s">
        <v>907</v>
      </c>
      <c r="E64" s="18" t="s">
        <v>68</v>
      </c>
      <c r="F64" s="15">
        <v>2</v>
      </c>
      <c r="G64" s="19">
        <v>0</v>
      </c>
      <c r="H64" s="15">
        <f>IF(E64 = CHAR(37), F64*G64/100,F64*G64)</f>
        <v>0</v>
      </c>
    </row>
    <row r="65" spans="1:8" s="3" customFormat="1" ht="12" customHeight="1" x14ac:dyDescent="0.3">
      <c r="B65" s="16"/>
      <c r="C65" s="17"/>
      <c r="D65" s="17"/>
      <c r="E65" s="17"/>
      <c r="F65" s="17"/>
      <c r="G65" s="17"/>
      <c r="H65" s="17"/>
    </row>
    <row r="66" spans="1:8" s="3" customFormat="1" ht="24" customHeight="1" x14ac:dyDescent="0.3">
      <c r="A66" s="3">
        <v>25154</v>
      </c>
      <c r="B66" s="10" t="s">
        <v>908</v>
      </c>
      <c r="C66" s="11" t="s">
        <v>525</v>
      </c>
      <c r="D66" s="11" t="s">
        <v>909</v>
      </c>
      <c r="E66" s="18"/>
      <c r="F66" s="15"/>
      <c r="G66" s="15"/>
      <c r="H66" s="15"/>
    </row>
    <row r="67" spans="1:8" s="3" customFormat="1" ht="12" customHeight="1" x14ac:dyDescent="0.3">
      <c r="B67" s="16"/>
      <c r="C67" s="17"/>
      <c r="D67" s="17"/>
      <c r="E67" s="17"/>
      <c r="F67" s="17"/>
      <c r="G67" s="17"/>
      <c r="H67" s="17"/>
    </row>
    <row r="68" spans="1:8" s="3" customFormat="1" ht="12" customHeight="1" x14ac:dyDescent="0.3">
      <c r="A68" s="3">
        <v>25257</v>
      </c>
      <c r="B68" s="10"/>
      <c r="C68" s="11"/>
      <c r="D68" s="11" t="s">
        <v>910</v>
      </c>
      <c r="E68" s="18"/>
      <c r="F68" s="15"/>
      <c r="G68" s="15"/>
      <c r="H68" s="15"/>
    </row>
    <row r="69" spans="1:8" s="3" customFormat="1" ht="12" customHeight="1" x14ac:dyDescent="0.3">
      <c r="B69" s="16"/>
      <c r="C69" s="17"/>
      <c r="D69" s="17"/>
      <c r="E69" s="17"/>
      <c r="F69" s="17"/>
      <c r="G69" s="17"/>
      <c r="H69" s="17"/>
    </row>
    <row r="70" spans="1:8" s="3" customFormat="1" ht="12" customHeight="1" x14ac:dyDescent="0.3">
      <c r="A70" s="3">
        <v>25258</v>
      </c>
      <c r="B70" s="10"/>
      <c r="C70" s="11"/>
      <c r="D70" s="11" t="s">
        <v>911</v>
      </c>
      <c r="E70" s="18"/>
      <c r="F70" s="15"/>
      <c r="G70" s="15"/>
      <c r="H70" s="15"/>
    </row>
    <row r="71" spans="1:8" s="3" customFormat="1" ht="12" customHeight="1" x14ac:dyDescent="0.3">
      <c r="B71" s="16"/>
      <c r="C71" s="17"/>
      <c r="D71" s="17"/>
      <c r="E71" s="17"/>
      <c r="F71" s="17"/>
      <c r="G71" s="17"/>
      <c r="H71" s="17"/>
    </row>
    <row r="72" spans="1:8" s="3" customFormat="1" ht="12" customHeight="1" x14ac:dyDescent="0.3">
      <c r="B72" s="16"/>
      <c r="C72" s="17"/>
      <c r="D72" s="17"/>
      <c r="E72" s="17"/>
      <c r="F72" s="17"/>
      <c r="G72" s="17"/>
      <c r="H72" s="17"/>
    </row>
    <row r="73" spans="1:8" s="3" customFormat="1" ht="12" customHeight="1" x14ac:dyDescent="0.3">
      <c r="B73" s="16"/>
      <c r="C73" s="17"/>
      <c r="D73" s="17"/>
      <c r="E73" s="17"/>
      <c r="F73" s="17"/>
      <c r="G73" s="17"/>
      <c r="H73" s="17"/>
    </row>
    <row r="74" spans="1:8" s="3" customFormat="1" ht="12" customHeight="1" x14ac:dyDescent="0.3">
      <c r="B74" s="16"/>
      <c r="C74" s="17"/>
      <c r="D74" s="17"/>
      <c r="E74" s="17"/>
      <c r="F74" s="17"/>
      <c r="G74" s="17"/>
      <c r="H74" s="17"/>
    </row>
    <row r="75" spans="1:8" s="3" customFormat="1" ht="12" customHeight="1" x14ac:dyDescent="0.3">
      <c r="B75" s="16"/>
      <c r="C75" s="17"/>
      <c r="D75" s="17"/>
      <c r="E75" s="17"/>
      <c r="F75" s="17"/>
      <c r="G75" s="17"/>
      <c r="H75" s="17"/>
    </row>
    <row r="76" spans="1:8" s="3" customFormat="1" ht="12" customHeight="1" x14ac:dyDescent="0.3">
      <c r="B76" s="16"/>
      <c r="C76" s="17"/>
      <c r="D76" s="17"/>
      <c r="E76" s="17"/>
      <c r="F76" s="17"/>
      <c r="G76" s="17"/>
      <c r="H76" s="17"/>
    </row>
    <row r="77" spans="1:8" s="3" customFormat="1" ht="12" customHeight="1" x14ac:dyDescent="0.3">
      <c r="B77" s="16"/>
      <c r="C77" s="17"/>
      <c r="D77" s="17"/>
      <c r="E77" s="17"/>
      <c r="F77" s="17"/>
      <c r="G77" s="17"/>
      <c r="H77" s="17"/>
    </row>
    <row r="78" spans="1:8" s="3" customFormat="1" ht="12" customHeight="1" x14ac:dyDescent="0.3">
      <c r="B78" s="16"/>
      <c r="C78" s="17"/>
      <c r="D78" s="17"/>
      <c r="E78" s="17"/>
      <c r="F78" s="17"/>
      <c r="G78" s="17"/>
      <c r="H78" s="17"/>
    </row>
    <row r="79" spans="1:8" s="3" customFormat="1" ht="12" customHeight="1" x14ac:dyDescent="0.3">
      <c r="B79" s="16"/>
      <c r="C79" s="17"/>
      <c r="D79" s="17"/>
      <c r="E79" s="17"/>
      <c r="F79" s="17"/>
      <c r="G79" s="17"/>
      <c r="H79" s="17"/>
    </row>
    <row r="80" spans="1:8" s="3" customFormat="1" ht="12" customHeight="1" x14ac:dyDescent="0.3">
      <c r="B80" s="16"/>
      <c r="C80" s="17"/>
      <c r="D80" s="17"/>
      <c r="E80" s="17"/>
      <c r="F80" s="17"/>
      <c r="G80" s="17"/>
      <c r="H80" s="17"/>
    </row>
    <row r="81" spans="1:8" s="4" customFormat="1" ht="20.100000000000001" customHeight="1" x14ac:dyDescent="0.3">
      <c r="B81" s="20" t="s">
        <v>78</v>
      </c>
      <c r="C81" s="21"/>
      <c r="D81" s="22"/>
      <c r="E81" s="23"/>
      <c r="F81" s="24"/>
      <c r="G81" s="24"/>
      <c r="H81" s="25">
        <f>SUM(H47:H80)</f>
        <v>0</v>
      </c>
    </row>
    <row r="82" spans="1:8" s="1" customFormat="1" ht="13.8" x14ac:dyDescent="0.3">
      <c r="B82" s="6" t="s">
        <v>851</v>
      </c>
    </row>
    <row r="83" spans="1:8" s="2" customFormat="1" ht="12" x14ac:dyDescent="0.3">
      <c r="H83" s="7" t="s">
        <v>852</v>
      </c>
    </row>
    <row r="84" spans="1:8" s="3" customFormat="1" ht="27.45" customHeight="1" x14ac:dyDescent="0.3">
      <c r="B84" s="8" t="s">
        <v>4</v>
      </c>
      <c r="C84" s="8" t="s">
        <v>5</v>
      </c>
      <c r="D84" s="8" t="s">
        <v>6</v>
      </c>
      <c r="E84" s="8" t="s">
        <v>7</v>
      </c>
      <c r="F84" s="8" t="s">
        <v>8</v>
      </c>
      <c r="G84" s="8" t="s">
        <v>9</v>
      </c>
      <c r="H84" s="9" t="s">
        <v>10</v>
      </c>
    </row>
    <row r="85" spans="1:8" s="4" customFormat="1" ht="20.100000000000001" customHeight="1" x14ac:dyDescent="0.3">
      <c r="B85" s="20" t="s">
        <v>79</v>
      </c>
      <c r="C85" s="21"/>
      <c r="D85" s="22"/>
      <c r="E85" s="23"/>
      <c r="F85" s="24"/>
      <c r="G85" s="24"/>
      <c r="H85" s="25">
        <f>H81</f>
        <v>0</v>
      </c>
    </row>
    <row r="86" spans="1:8" s="3" customFormat="1" ht="156" customHeight="1" x14ac:dyDescent="0.3">
      <c r="A86" s="3">
        <v>25259</v>
      </c>
      <c r="B86" s="10"/>
      <c r="C86" s="11"/>
      <c r="D86" s="28" t="s">
        <v>912</v>
      </c>
      <c r="E86" s="18"/>
      <c r="F86" s="15"/>
      <c r="G86" s="15"/>
      <c r="H86" s="15"/>
    </row>
    <row r="87" spans="1:8" s="3" customFormat="1" ht="12" customHeight="1" x14ac:dyDescent="0.3">
      <c r="B87" s="16"/>
      <c r="C87" s="17"/>
      <c r="D87" s="17"/>
      <c r="E87" s="17"/>
      <c r="F87" s="17"/>
      <c r="G87" s="17"/>
      <c r="H87" s="17"/>
    </row>
    <row r="88" spans="1:8" s="3" customFormat="1" ht="12" customHeight="1" x14ac:dyDescent="0.3">
      <c r="A88" s="3">
        <v>25260</v>
      </c>
      <c r="B88" s="10"/>
      <c r="C88" s="11"/>
      <c r="D88" s="11" t="s">
        <v>913</v>
      </c>
      <c r="E88" s="18"/>
      <c r="F88" s="15"/>
      <c r="G88" s="15"/>
      <c r="H88" s="15"/>
    </row>
    <row r="89" spans="1:8" s="3" customFormat="1" ht="12" customHeight="1" x14ac:dyDescent="0.3">
      <c r="B89" s="16"/>
      <c r="C89" s="17"/>
      <c r="D89" s="17"/>
      <c r="E89" s="17"/>
      <c r="F89" s="17"/>
      <c r="G89" s="17"/>
      <c r="H89" s="17"/>
    </row>
    <row r="90" spans="1:8" s="3" customFormat="1" ht="108" customHeight="1" x14ac:dyDescent="0.3">
      <c r="A90" s="3">
        <v>25261</v>
      </c>
      <c r="B90" s="10"/>
      <c r="C90" s="11"/>
      <c r="D90" s="28" t="s">
        <v>914</v>
      </c>
      <c r="E90" s="18"/>
      <c r="F90" s="15"/>
      <c r="G90" s="15"/>
      <c r="H90" s="15"/>
    </row>
    <row r="91" spans="1:8" s="3" customFormat="1" ht="12" customHeight="1" x14ac:dyDescent="0.3">
      <c r="B91" s="16"/>
      <c r="C91" s="17"/>
      <c r="D91" s="17"/>
      <c r="E91" s="17"/>
      <c r="F91" s="17"/>
      <c r="G91" s="17"/>
      <c r="H91" s="17"/>
    </row>
    <row r="92" spans="1:8" s="3" customFormat="1" ht="84" customHeight="1" x14ac:dyDescent="0.3">
      <c r="A92" s="3">
        <v>25262</v>
      </c>
      <c r="B92" s="10"/>
      <c r="C92" s="11"/>
      <c r="D92" s="11" t="s">
        <v>915</v>
      </c>
      <c r="E92" s="18"/>
      <c r="F92" s="15"/>
      <c r="G92" s="15"/>
      <c r="H92" s="15"/>
    </row>
    <row r="93" spans="1:8" s="3" customFormat="1" ht="12" customHeight="1" x14ac:dyDescent="0.3">
      <c r="B93" s="16"/>
      <c r="C93" s="17"/>
      <c r="D93" s="17"/>
      <c r="E93" s="17"/>
      <c r="F93" s="17"/>
      <c r="G93" s="17"/>
      <c r="H93" s="17"/>
    </row>
    <row r="94" spans="1:8" s="3" customFormat="1" ht="48" customHeight="1" x14ac:dyDescent="0.3">
      <c r="A94" s="3">
        <v>25263</v>
      </c>
      <c r="B94" s="10"/>
      <c r="C94" s="11"/>
      <c r="D94" s="11" t="s">
        <v>916</v>
      </c>
      <c r="E94" s="18"/>
      <c r="F94" s="15"/>
      <c r="G94" s="15"/>
      <c r="H94" s="15"/>
    </row>
    <row r="95" spans="1:8" s="3" customFormat="1" ht="12" customHeight="1" x14ac:dyDescent="0.3">
      <c r="B95" s="16"/>
      <c r="C95" s="17"/>
      <c r="D95" s="17"/>
      <c r="E95" s="17"/>
      <c r="F95" s="17"/>
      <c r="G95" s="17"/>
      <c r="H95" s="17"/>
    </row>
    <row r="96" spans="1:8" s="3" customFormat="1" ht="48" customHeight="1" x14ac:dyDescent="0.3">
      <c r="A96" s="3">
        <v>25264</v>
      </c>
      <c r="B96" s="10"/>
      <c r="C96" s="11"/>
      <c r="D96" s="11" t="s">
        <v>917</v>
      </c>
      <c r="E96" s="18"/>
      <c r="F96" s="15"/>
      <c r="G96" s="15"/>
      <c r="H96" s="15"/>
    </row>
    <row r="97" spans="1:8" s="3" customFormat="1" ht="12" customHeight="1" x14ac:dyDescent="0.3">
      <c r="B97" s="16"/>
      <c r="C97" s="17"/>
      <c r="D97" s="17"/>
      <c r="E97" s="17"/>
      <c r="F97" s="17"/>
      <c r="G97" s="17"/>
      <c r="H97" s="17"/>
    </row>
    <row r="98" spans="1:8" s="3" customFormat="1" ht="144" customHeight="1" x14ac:dyDescent="0.3">
      <c r="A98" s="3">
        <v>25265</v>
      </c>
      <c r="B98" s="10"/>
      <c r="C98" s="11"/>
      <c r="D98" s="28" t="s">
        <v>918</v>
      </c>
      <c r="E98" s="18"/>
      <c r="F98" s="15"/>
      <c r="G98" s="15"/>
      <c r="H98" s="15"/>
    </row>
    <row r="99" spans="1:8" s="3" customFormat="1" ht="12" customHeight="1" x14ac:dyDescent="0.3">
      <c r="B99" s="16"/>
      <c r="C99" s="17"/>
      <c r="D99" s="17"/>
      <c r="E99" s="17"/>
      <c r="F99" s="17"/>
      <c r="G99" s="17"/>
      <c r="H99" s="17"/>
    </row>
    <row r="100" spans="1:8" s="3" customFormat="1" ht="12" customHeight="1" x14ac:dyDescent="0.3">
      <c r="B100" s="16"/>
      <c r="C100" s="17"/>
      <c r="D100" s="17"/>
      <c r="E100" s="17"/>
      <c r="F100" s="17"/>
      <c r="G100" s="17"/>
      <c r="H100" s="17"/>
    </row>
    <row r="101" spans="1:8" s="4" customFormat="1" ht="20.100000000000001" customHeight="1" x14ac:dyDescent="0.3">
      <c r="B101" s="20" t="s">
        <v>78</v>
      </c>
      <c r="C101" s="21"/>
      <c r="D101" s="22"/>
      <c r="E101" s="23"/>
      <c r="F101" s="24"/>
      <c r="G101" s="24"/>
      <c r="H101" s="25">
        <f>SUM(H85:H100)</f>
        <v>0</v>
      </c>
    </row>
    <row r="102" spans="1:8" s="1" customFormat="1" ht="13.8" x14ac:dyDescent="0.3">
      <c r="B102" s="6" t="s">
        <v>851</v>
      </c>
    </row>
    <row r="103" spans="1:8" s="2" customFormat="1" ht="12" x14ac:dyDescent="0.3">
      <c r="H103" s="7" t="s">
        <v>852</v>
      </c>
    </row>
    <row r="104" spans="1:8" s="3" customFormat="1" ht="27.45" customHeight="1" x14ac:dyDescent="0.3">
      <c r="B104" s="8" t="s">
        <v>4</v>
      </c>
      <c r="C104" s="8" t="s">
        <v>5</v>
      </c>
      <c r="D104" s="8" t="s">
        <v>6</v>
      </c>
      <c r="E104" s="8" t="s">
        <v>7</v>
      </c>
      <c r="F104" s="8" t="s">
        <v>8</v>
      </c>
      <c r="G104" s="8" t="s">
        <v>9</v>
      </c>
      <c r="H104" s="9" t="s">
        <v>10</v>
      </c>
    </row>
    <row r="105" spans="1:8" s="4" customFormat="1" ht="20.100000000000001" customHeight="1" x14ac:dyDescent="0.3">
      <c r="B105" s="20" t="s">
        <v>79</v>
      </c>
      <c r="C105" s="21"/>
      <c r="D105" s="22"/>
      <c r="E105" s="23"/>
      <c r="F105" s="24"/>
      <c r="G105" s="24"/>
      <c r="H105" s="25">
        <f>H101</f>
        <v>0</v>
      </c>
    </row>
    <row r="106" spans="1:8" s="3" customFormat="1" ht="24" customHeight="1" x14ac:dyDescent="0.3">
      <c r="A106" s="3">
        <v>25155</v>
      </c>
      <c r="B106" s="10" t="s">
        <v>919</v>
      </c>
      <c r="C106" s="11" t="s">
        <v>920</v>
      </c>
      <c r="D106" s="11" t="s">
        <v>529</v>
      </c>
      <c r="E106" s="18"/>
      <c r="F106" s="15"/>
      <c r="G106" s="15"/>
      <c r="H106" s="15"/>
    </row>
    <row r="107" spans="1:8" s="3" customFormat="1" ht="12" customHeight="1" x14ac:dyDescent="0.3">
      <c r="B107" s="16"/>
      <c r="C107" s="17"/>
      <c r="D107" s="17"/>
      <c r="E107" s="17"/>
      <c r="F107" s="17"/>
      <c r="G107" s="17"/>
      <c r="H107" s="17"/>
    </row>
    <row r="108" spans="1:8" s="3" customFormat="1" ht="12" customHeight="1" x14ac:dyDescent="0.3">
      <c r="A108" s="3">
        <v>25156</v>
      </c>
      <c r="B108" s="10"/>
      <c r="C108" s="11"/>
      <c r="D108" s="11" t="s">
        <v>921</v>
      </c>
      <c r="E108" s="18"/>
      <c r="F108" s="15"/>
      <c r="G108" s="15"/>
      <c r="H108" s="15"/>
    </row>
    <row r="109" spans="1:8" s="3" customFormat="1" ht="12" customHeight="1" x14ac:dyDescent="0.3">
      <c r="B109" s="16"/>
      <c r="C109" s="17"/>
      <c r="D109" s="17"/>
      <c r="E109" s="17"/>
      <c r="F109" s="17"/>
      <c r="G109" s="17"/>
      <c r="H109" s="17"/>
    </row>
    <row r="110" spans="1:8" s="3" customFormat="1" ht="36" customHeight="1" x14ac:dyDescent="0.3">
      <c r="A110" s="3">
        <v>25157</v>
      </c>
      <c r="B110" s="10" t="s">
        <v>922</v>
      </c>
      <c r="C110" s="11"/>
      <c r="D110" s="11" t="s">
        <v>923</v>
      </c>
      <c r="E110" s="18" t="s">
        <v>422</v>
      </c>
      <c r="F110" s="15">
        <v>30</v>
      </c>
      <c r="G110" s="19">
        <v>0</v>
      </c>
      <c r="H110" s="15">
        <f>IF(E110 = CHAR(37), F110*G110/100,F110*G110)</f>
        <v>0</v>
      </c>
    </row>
    <row r="111" spans="1:8" s="3" customFormat="1" ht="12" customHeight="1" x14ac:dyDescent="0.3">
      <c r="B111" s="16"/>
      <c r="C111" s="17"/>
      <c r="D111" s="17"/>
      <c r="E111" s="17"/>
      <c r="F111" s="17"/>
      <c r="G111" s="17"/>
      <c r="H111" s="17"/>
    </row>
    <row r="112" spans="1:8" s="3" customFormat="1" ht="24" customHeight="1" x14ac:dyDescent="0.3">
      <c r="A112" s="3">
        <v>25158</v>
      </c>
      <c r="B112" s="10" t="s">
        <v>924</v>
      </c>
      <c r="C112" s="11" t="s">
        <v>858</v>
      </c>
      <c r="D112" s="11" t="s">
        <v>925</v>
      </c>
      <c r="E112" s="18" t="s">
        <v>422</v>
      </c>
      <c r="F112" s="15">
        <v>16</v>
      </c>
      <c r="G112" s="19">
        <v>0</v>
      </c>
      <c r="H112" s="15">
        <f>IF(E112 = CHAR(37), F112*G112/100,F112*G112)</f>
        <v>0</v>
      </c>
    </row>
    <row r="113" spans="1:8" s="3" customFormat="1" ht="12" customHeight="1" x14ac:dyDescent="0.3">
      <c r="B113" s="16"/>
      <c r="C113" s="17"/>
      <c r="D113" s="17"/>
      <c r="E113" s="17"/>
      <c r="F113" s="17"/>
      <c r="G113" s="17"/>
      <c r="H113" s="17"/>
    </row>
    <row r="114" spans="1:8" s="3" customFormat="1" ht="12" customHeight="1" x14ac:dyDescent="0.3">
      <c r="A114" s="3">
        <v>25159</v>
      </c>
      <c r="B114" s="10" t="s">
        <v>926</v>
      </c>
      <c r="C114" s="11" t="s">
        <v>531</v>
      </c>
      <c r="D114" s="11" t="s">
        <v>927</v>
      </c>
      <c r="E114" s="18" t="s">
        <v>422</v>
      </c>
      <c r="F114" s="15">
        <v>280</v>
      </c>
      <c r="G114" s="19">
        <v>0</v>
      </c>
      <c r="H114" s="15">
        <f>IF(E114 = CHAR(37), F114*G114/100,F114*G114)</f>
        <v>0</v>
      </c>
    </row>
    <row r="115" spans="1:8" s="3" customFormat="1" ht="12" customHeight="1" x14ac:dyDescent="0.3">
      <c r="B115" s="16"/>
      <c r="C115" s="17"/>
      <c r="D115" s="17"/>
      <c r="E115" s="17"/>
      <c r="F115" s="17"/>
      <c r="G115" s="17"/>
      <c r="H115" s="17"/>
    </row>
    <row r="116" spans="1:8" s="3" customFormat="1" ht="24" customHeight="1" x14ac:dyDescent="0.3">
      <c r="A116" s="3">
        <v>25160</v>
      </c>
      <c r="B116" s="10" t="s">
        <v>928</v>
      </c>
      <c r="C116" s="11" t="s">
        <v>531</v>
      </c>
      <c r="D116" s="11" t="s">
        <v>929</v>
      </c>
      <c r="E116" s="18" t="s">
        <v>422</v>
      </c>
      <c r="F116" s="15">
        <v>120</v>
      </c>
      <c r="G116" s="19">
        <v>0</v>
      </c>
      <c r="H116" s="15">
        <f>IF(E116 = CHAR(37), F116*G116/100,F116*G116)</f>
        <v>0</v>
      </c>
    </row>
    <row r="117" spans="1:8" s="3" customFormat="1" ht="12" customHeight="1" x14ac:dyDescent="0.3">
      <c r="B117" s="16"/>
      <c r="C117" s="17"/>
      <c r="D117" s="17"/>
      <c r="E117" s="17"/>
      <c r="F117" s="17"/>
      <c r="G117" s="17"/>
      <c r="H117" s="17"/>
    </row>
    <row r="118" spans="1:8" s="3" customFormat="1" ht="24" customHeight="1" x14ac:dyDescent="0.3">
      <c r="A118" s="3">
        <v>25161</v>
      </c>
      <c r="B118" s="10" t="s">
        <v>930</v>
      </c>
      <c r="C118" s="11" t="s">
        <v>531</v>
      </c>
      <c r="D118" s="11" t="s">
        <v>931</v>
      </c>
      <c r="E118" s="18" t="s">
        <v>422</v>
      </c>
      <c r="F118" s="15">
        <v>12</v>
      </c>
      <c r="G118" s="19">
        <v>0</v>
      </c>
      <c r="H118" s="15">
        <f>IF(E118 = CHAR(37), F118*G118/100,F118*G118)</f>
        <v>0</v>
      </c>
    </row>
    <row r="119" spans="1:8" s="3" customFormat="1" ht="12" customHeight="1" x14ac:dyDescent="0.3">
      <c r="B119" s="16"/>
      <c r="C119" s="17"/>
      <c r="D119" s="17"/>
      <c r="E119" s="17"/>
      <c r="F119" s="17"/>
      <c r="G119" s="17"/>
      <c r="H119" s="17"/>
    </row>
    <row r="120" spans="1:8" s="3" customFormat="1" ht="12" customHeight="1" x14ac:dyDescent="0.3">
      <c r="A120" s="3">
        <v>25162</v>
      </c>
      <c r="B120" s="10" t="s">
        <v>932</v>
      </c>
      <c r="C120" s="11" t="s">
        <v>531</v>
      </c>
      <c r="D120" s="11" t="s">
        <v>933</v>
      </c>
      <c r="E120" s="18" t="s">
        <v>422</v>
      </c>
      <c r="F120" s="15">
        <v>32</v>
      </c>
      <c r="G120" s="19">
        <v>0</v>
      </c>
      <c r="H120" s="15">
        <f>IF(E120 = CHAR(37), F120*G120/100,F120*G120)</f>
        <v>0</v>
      </c>
    </row>
    <row r="121" spans="1:8" s="3" customFormat="1" ht="12" customHeight="1" x14ac:dyDescent="0.3">
      <c r="B121" s="16"/>
      <c r="C121" s="17"/>
      <c r="D121" s="17"/>
      <c r="E121" s="17"/>
      <c r="F121" s="17"/>
      <c r="G121" s="17"/>
      <c r="H121" s="17"/>
    </row>
    <row r="122" spans="1:8" s="3" customFormat="1" ht="24" customHeight="1" x14ac:dyDescent="0.3">
      <c r="A122" s="3">
        <v>25163</v>
      </c>
      <c r="B122" s="10" t="s">
        <v>934</v>
      </c>
      <c r="C122" s="11" t="s">
        <v>531</v>
      </c>
      <c r="D122" s="11" t="s">
        <v>935</v>
      </c>
      <c r="E122" s="18" t="s">
        <v>422</v>
      </c>
      <c r="F122" s="15">
        <v>43</v>
      </c>
      <c r="G122" s="19">
        <v>0</v>
      </c>
      <c r="H122" s="15">
        <f>IF(E122 = CHAR(37), F122*G122/100,F122*G122)</f>
        <v>0</v>
      </c>
    </row>
    <row r="123" spans="1:8" s="3" customFormat="1" ht="12" customHeight="1" x14ac:dyDescent="0.3">
      <c r="B123" s="16"/>
      <c r="C123" s="17"/>
      <c r="D123" s="17"/>
      <c r="E123" s="17"/>
      <c r="F123" s="17"/>
      <c r="G123" s="17"/>
      <c r="H123" s="17"/>
    </row>
    <row r="124" spans="1:8" s="3" customFormat="1" ht="12" customHeight="1" x14ac:dyDescent="0.3">
      <c r="A124" s="3">
        <v>25164</v>
      </c>
      <c r="B124" s="10" t="s">
        <v>936</v>
      </c>
      <c r="C124" s="11" t="s">
        <v>531</v>
      </c>
      <c r="D124" s="11" t="s">
        <v>937</v>
      </c>
      <c r="E124" s="18" t="s">
        <v>422</v>
      </c>
      <c r="F124" s="15">
        <v>3</v>
      </c>
      <c r="G124" s="19">
        <v>0</v>
      </c>
      <c r="H124" s="15">
        <f>IF(E124 = CHAR(37), F124*G124/100,F124*G124)</f>
        <v>0</v>
      </c>
    </row>
    <row r="125" spans="1:8" s="3" customFormat="1" ht="12" customHeight="1" x14ac:dyDescent="0.3">
      <c r="B125" s="16"/>
      <c r="C125" s="17"/>
      <c r="D125" s="17"/>
      <c r="E125" s="17"/>
      <c r="F125" s="17"/>
      <c r="G125" s="17"/>
      <c r="H125" s="17"/>
    </row>
    <row r="126" spans="1:8" s="3" customFormat="1" ht="12" customHeight="1" x14ac:dyDescent="0.3">
      <c r="A126" s="3">
        <v>25165</v>
      </c>
      <c r="B126" s="10" t="s">
        <v>938</v>
      </c>
      <c r="C126" s="11"/>
      <c r="D126" s="11" t="s">
        <v>939</v>
      </c>
      <c r="E126" s="18" t="s">
        <v>622</v>
      </c>
      <c r="F126" s="15">
        <v>12</v>
      </c>
      <c r="G126" s="19">
        <v>0</v>
      </c>
      <c r="H126" s="15">
        <f>IF(E126 = CHAR(37), F126*G126/100,F126*G126)</f>
        <v>0</v>
      </c>
    </row>
    <row r="127" spans="1:8" s="3" customFormat="1" ht="12" customHeight="1" x14ac:dyDescent="0.3">
      <c r="B127" s="16"/>
      <c r="C127" s="17"/>
      <c r="D127" s="17"/>
      <c r="E127" s="17"/>
      <c r="F127" s="17"/>
      <c r="G127" s="17"/>
      <c r="H127" s="17"/>
    </row>
    <row r="128" spans="1:8" s="3" customFormat="1" ht="12" customHeight="1" x14ac:dyDescent="0.3">
      <c r="A128" s="3">
        <v>25166</v>
      </c>
      <c r="B128" s="10"/>
      <c r="C128" s="11"/>
      <c r="D128" s="11" t="s">
        <v>940</v>
      </c>
      <c r="E128" s="18"/>
      <c r="F128" s="15"/>
      <c r="G128" s="15"/>
      <c r="H128" s="15"/>
    </row>
    <row r="129" spans="1:8" s="3" customFormat="1" ht="12" customHeight="1" x14ac:dyDescent="0.3">
      <c r="B129" s="16"/>
      <c r="C129" s="17"/>
      <c r="D129" s="17"/>
      <c r="E129" s="17"/>
      <c r="F129" s="17"/>
      <c r="G129" s="17"/>
      <c r="H129" s="17"/>
    </row>
    <row r="130" spans="1:8" s="3" customFormat="1" ht="12" customHeight="1" x14ac:dyDescent="0.3">
      <c r="A130" s="3">
        <v>25167</v>
      </c>
      <c r="B130" s="10" t="s">
        <v>941</v>
      </c>
      <c r="C130" s="11" t="s">
        <v>531</v>
      </c>
      <c r="D130" s="11" t="s">
        <v>942</v>
      </c>
      <c r="E130" s="18" t="s">
        <v>422</v>
      </c>
      <c r="F130" s="15">
        <v>38</v>
      </c>
      <c r="G130" s="19">
        <v>0</v>
      </c>
      <c r="H130" s="15">
        <f>IF(E130 = CHAR(37), F130*G130/100,F130*G130)</f>
        <v>0</v>
      </c>
    </row>
    <row r="131" spans="1:8" s="3" customFormat="1" ht="12" customHeight="1" x14ac:dyDescent="0.3">
      <c r="B131" s="16"/>
      <c r="C131" s="17"/>
      <c r="D131" s="17"/>
      <c r="E131" s="17"/>
      <c r="F131" s="17"/>
      <c r="G131" s="17"/>
      <c r="H131" s="17"/>
    </row>
    <row r="132" spans="1:8" s="3" customFormat="1" ht="12" customHeight="1" x14ac:dyDescent="0.3">
      <c r="A132" s="3">
        <v>25168</v>
      </c>
      <c r="B132" s="10"/>
      <c r="C132" s="11"/>
      <c r="D132" s="11" t="s">
        <v>943</v>
      </c>
      <c r="E132" s="18"/>
      <c r="F132" s="15"/>
      <c r="G132" s="15"/>
      <c r="H132" s="15"/>
    </row>
    <row r="133" spans="1:8" s="3" customFormat="1" ht="12" customHeight="1" x14ac:dyDescent="0.3">
      <c r="B133" s="16"/>
      <c r="C133" s="17"/>
      <c r="D133" s="17"/>
      <c r="E133" s="17"/>
      <c r="F133" s="17"/>
      <c r="G133" s="17"/>
      <c r="H133" s="17"/>
    </row>
    <row r="134" spans="1:8" s="3" customFormat="1" ht="24" customHeight="1" x14ac:dyDescent="0.3">
      <c r="A134" s="3">
        <v>25169</v>
      </c>
      <c r="B134" s="10" t="s">
        <v>944</v>
      </c>
      <c r="C134" s="11" t="s">
        <v>535</v>
      </c>
      <c r="D134" s="11" t="s">
        <v>945</v>
      </c>
      <c r="E134" s="18" t="s">
        <v>434</v>
      </c>
      <c r="F134" s="15">
        <v>53</v>
      </c>
      <c r="G134" s="19">
        <v>0</v>
      </c>
      <c r="H134" s="15">
        <f>IF(E134 = CHAR(37), F134*G134/100,F134*G134)</f>
        <v>0</v>
      </c>
    </row>
    <row r="135" spans="1:8" s="3" customFormat="1" ht="12" customHeight="1" x14ac:dyDescent="0.3">
      <c r="B135" s="16"/>
      <c r="C135" s="17"/>
      <c r="D135" s="17"/>
      <c r="E135" s="17"/>
      <c r="F135" s="17"/>
      <c r="G135" s="17"/>
      <c r="H135" s="17"/>
    </row>
    <row r="136" spans="1:8" s="3" customFormat="1" ht="36" customHeight="1" x14ac:dyDescent="0.3">
      <c r="A136" s="3">
        <v>25170</v>
      </c>
      <c r="B136" s="10" t="s">
        <v>946</v>
      </c>
      <c r="C136" s="11" t="s">
        <v>535</v>
      </c>
      <c r="D136" s="11" t="s">
        <v>947</v>
      </c>
      <c r="E136" s="18" t="s">
        <v>434</v>
      </c>
      <c r="F136" s="15">
        <v>12</v>
      </c>
      <c r="G136" s="19">
        <v>0</v>
      </c>
      <c r="H136" s="15">
        <f>IF(E136 = CHAR(37), F136*G136/100,F136*G136)</f>
        <v>0</v>
      </c>
    </row>
    <row r="137" spans="1:8" s="3" customFormat="1" ht="12" customHeight="1" x14ac:dyDescent="0.3">
      <c r="B137" s="16"/>
      <c r="C137" s="17"/>
      <c r="D137" s="17"/>
      <c r="E137" s="17"/>
      <c r="F137" s="17"/>
      <c r="G137" s="17"/>
      <c r="H137" s="17"/>
    </row>
    <row r="138" spans="1:8" s="3" customFormat="1" ht="36" customHeight="1" x14ac:dyDescent="0.3">
      <c r="A138" s="3">
        <v>25171</v>
      </c>
      <c r="B138" s="10" t="s">
        <v>948</v>
      </c>
      <c r="C138" s="11" t="s">
        <v>535</v>
      </c>
      <c r="D138" s="11" t="s">
        <v>949</v>
      </c>
      <c r="E138" s="18" t="s">
        <v>434</v>
      </c>
      <c r="F138" s="15">
        <v>2</v>
      </c>
      <c r="G138" s="19">
        <v>0</v>
      </c>
      <c r="H138" s="15">
        <f>IF(E138 = CHAR(37), F138*G138/100,F138*G138)</f>
        <v>0</v>
      </c>
    </row>
    <row r="139" spans="1:8" s="3" customFormat="1" ht="12" customHeight="1" x14ac:dyDescent="0.3">
      <c r="B139" s="16"/>
      <c r="C139" s="17"/>
      <c r="D139" s="17"/>
      <c r="E139" s="17"/>
      <c r="F139" s="17"/>
      <c r="G139" s="17"/>
      <c r="H139" s="17"/>
    </row>
    <row r="140" spans="1:8" s="3" customFormat="1" ht="36" customHeight="1" x14ac:dyDescent="0.3">
      <c r="A140" s="3">
        <v>25172</v>
      </c>
      <c r="B140" s="10" t="s">
        <v>950</v>
      </c>
      <c r="C140" s="11" t="s">
        <v>535</v>
      </c>
      <c r="D140" s="11" t="s">
        <v>951</v>
      </c>
      <c r="E140" s="18" t="s">
        <v>434</v>
      </c>
      <c r="F140" s="15">
        <v>20</v>
      </c>
      <c r="G140" s="19">
        <v>0</v>
      </c>
      <c r="H140" s="15">
        <f>IF(E140 = CHAR(37), F140*G140/100,F140*G140)</f>
        <v>0</v>
      </c>
    </row>
    <row r="141" spans="1:8" s="3" customFormat="1" ht="12" customHeight="1" x14ac:dyDescent="0.3">
      <c r="B141" s="16"/>
      <c r="C141" s="17"/>
      <c r="D141" s="17"/>
      <c r="E141" s="17"/>
      <c r="F141" s="17"/>
      <c r="G141" s="17"/>
      <c r="H141" s="17"/>
    </row>
    <row r="142" spans="1:8" s="3" customFormat="1" ht="12" customHeight="1" x14ac:dyDescent="0.3">
      <c r="A142" s="3">
        <v>25173</v>
      </c>
      <c r="B142" s="10"/>
      <c r="C142" s="11"/>
      <c r="D142" s="11" t="s">
        <v>952</v>
      </c>
      <c r="E142" s="18"/>
      <c r="F142" s="15"/>
      <c r="G142" s="15"/>
      <c r="H142" s="15"/>
    </row>
    <row r="143" spans="1:8" s="3" customFormat="1" ht="12" customHeight="1" x14ac:dyDescent="0.3">
      <c r="B143" s="16"/>
      <c r="C143" s="17"/>
      <c r="D143" s="17"/>
      <c r="E143" s="17"/>
      <c r="F143" s="17"/>
      <c r="G143" s="17"/>
      <c r="H143" s="17"/>
    </row>
    <row r="144" spans="1:8" s="3" customFormat="1" ht="24" customHeight="1" x14ac:dyDescent="0.3">
      <c r="A144" s="3">
        <v>25174</v>
      </c>
      <c r="B144" s="10" t="s">
        <v>953</v>
      </c>
      <c r="C144" s="11" t="s">
        <v>954</v>
      </c>
      <c r="D144" s="11" t="s">
        <v>955</v>
      </c>
      <c r="E144" s="18" t="s">
        <v>68</v>
      </c>
      <c r="F144" s="15">
        <v>8</v>
      </c>
      <c r="G144" s="19">
        <v>0</v>
      </c>
      <c r="H144" s="15">
        <f>IF(E144 = CHAR(37), F144*G144/100,F144*G144)</f>
        <v>0</v>
      </c>
    </row>
    <row r="145" spans="1:8" s="3" customFormat="1" ht="12" customHeight="1" x14ac:dyDescent="0.3">
      <c r="B145" s="16"/>
      <c r="C145" s="17"/>
      <c r="D145" s="17"/>
      <c r="E145" s="17"/>
      <c r="F145" s="17"/>
      <c r="G145" s="17"/>
      <c r="H145" s="17"/>
    </row>
    <row r="146" spans="1:8" s="3" customFormat="1" ht="12" customHeight="1" x14ac:dyDescent="0.3">
      <c r="A146" s="3">
        <v>25175</v>
      </c>
      <c r="B146" s="10" t="s">
        <v>956</v>
      </c>
      <c r="C146" s="11"/>
      <c r="D146" s="11" t="s">
        <v>957</v>
      </c>
      <c r="E146" s="18" t="s">
        <v>68</v>
      </c>
      <c r="F146" s="15">
        <v>35</v>
      </c>
      <c r="G146" s="19">
        <v>0</v>
      </c>
      <c r="H146" s="15">
        <f>IF(E146 = CHAR(37), F146*G146/100,F146*G146)</f>
        <v>0</v>
      </c>
    </row>
    <row r="147" spans="1:8" s="3" customFormat="1" ht="12" customHeight="1" x14ac:dyDescent="0.3">
      <c r="B147" s="16"/>
      <c r="C147" s="17"/>
      <c r="D147" s="17"/>
      <c r="E147" s="17"/>
      <c r="F147" s="17"/>
      <c r="G147" s="17"/>
      <c r="H147" s="17"/>
    </row>
    <row r="148" spans="1:8" s="3" customFormat="1" ht="12" customHeight="1" x14ac:dyDescent="0.3">
      <c r="B148" s="16"/>
      <c r="C148" s="17"/>
      <c r="D148" s="17"/>
      <c r="E148" s="17"/>
      <c r="F148" s="17"/>
      <c r="G148" s="17"/>
      <c r="H148" s="17"/>
    </row>
    <row r="149" spans="1:8" s="4" customFormat="1" ht="20.100000000000001" customHeight="1" x14ac:dyDescent="0.3">
      <c r="B149" s="20" t="s">
        <v>78</v>
      </c>
      <c r="C149" s="21"/>
      <c r="D149" s="22"/>
      <c r="E149" s="23"/>
      <c r="F149" s="24"/>
      <c r="G149" s="24"/>
      <c r="H149" s="25">
        <f>SUM(H105:H148)</f>
        <v>0</v>
      </c>
    </row>
    <row r="150" spans="1:8" s="1" customFormat="1" ht="13.8" x14ac:dyDescent="0.3">
      <c r="B150" s="6" t="s">
        <v>851</v>
      </c>
    </row>
    <row r="151" spans="1:8" s="2" customFormat="1" ht="12" x14ac:dyDescent="0.3">
      <c r="H151" s="7" t="s">
        <v>852</v>
      </c>
    </row>
    <row r="152" spans="1:8" s="3" customFormat="1" ht="27.45" customHeight="1" x14ac:dyDescent="0.3">
      <c r="B152" s="8" t="s">
        <v>4</v>
      </c>
      <c r="C152" s="8" t="s">
        <v>5</v>
      </c>
      <c r="D152" s="8" t="s">
        <v>6</v>
      </c>
      <c r="E152" s="8" t="s">
        <v>7</v>
      </c>
      <c r="F152" s="8" t="s">
        <v>8</v>
      </c>
      <c r="G152" s="8" t="s">
        <v>9</v>
      </c>
      <c r="H152" s="9" t="s">
        <v>10</v>
      </c>
    </row>
    <row r="153" spans="1:8" s="4" customFormat="1" ht="20.100000000000001" customHeight="1" x14ac:dyDescent="0.3">
      <c r="B153" s="20" t="s">
        <v>79</v>
      </c>
      <c r="C153" s="21"/>
      <c r="D153" s="22"/>
      <c r="E153" s="23"/>
      <c r="F153" s="24"/>
      <c r="G153" s="24"/>
      <c r="H153" s="25">
        <f>H149</f>
        <v>0</v>
      </c>
    </row>
    <row r="154" spans="1:8" s="3" customFormat="1" ht="24" customHeight="1" x14ac:dyDescent="0.3">
      <c r="A154" s="3">
        <v>25176</v>
      </c>
      <c r="B154" s="10" t="s">
        <v>958</v>
      </c>
      <c r="C154" s="11" t="s">
        <v>959</v>
      </c>
      <c r="D154" s="11" t="s">
        <v>960</v>
      </c>
      <c r="E154" s="18" t="s">
        <v>68</v>
      </c>
      <c r="F154" s="15">
        <v>4</v>
      </c>
      <c r="G154" s="19">
        <v>0</v>
      </c>
      <c r="H154" s="15">
        <f>IF(E154 = CHAR(37), F154*G154/100,F154*G154)</f>
        <v>0</v>
      </c>
    </row>
    <row r="155" spans="1:8" s="3" customFormat="1" ht="12" customHeight="1" x14ac:dyDescent="0.3">
      <c r="B155" s="16"/>
      <c r="C155" s="17"/>
      <c r="D155" s="17"/>
      <c r="E155" s="17"/>
      <c r="F155" s="17"/>
      <c r="G155" s="17"/>
      <c r="H155" s="17"/>
    </row>
    <row r="156" spans="1:8" s="3" customFormat="1" ht="24" customHeight="1" x14ac:dyDescent="0.3">
      <c r="A156" s="3">
        <v>25177</v>
      </c>
      <c r="B156" s="10" t="s">
        <v>961</v>
      </c>
      <c r="C156" s="11" t="s">
        <v>959</v>
      </c>
      <c r="D156" s="11" t="s">
        <v>962</v>
      </c>
      <c r="E156" s="18" t="s">
        <v>68</v>
      </c>
      <c r="F156" s="15">
        <v>8</v>
      </c>
      <c r="G156" s="19">
        <v>0</v>
      </c>
      <c r="H156" s="15">
        <f>IF(E156 = CHAR(37), F156*G156/100,F156*G156)</f>
        <v>0</v>
      </c>
    </row>
    <row r="157" spans="1:8" s="3" customFormat="1" ht="12" customHeight="1" x14ac:dyDescent="0.3">
      <c r="B157" s="16"/>
      <c r="C157" s="17"/>
      <c r="D157" s="17"/>
      <c r="E157" s="17"/>
      <c r="F157" s="17"/>
      <c r="G157" s="17"/>
      <c r="H157" s="17"/>
    </row>
    <row r="158" spans="1:8" s="3" customFormat="1" ht="24" customHeight="1" x14ac:dyDescent="0.3">
      <c r="A158" s="3">
        <v>25178</v>
      </c>
      <c r="B158" s="10" t="s">
        <v>963</v>
      </c>
      <c r="C158" s="11" t="s">
        <v>959</v>
      </c>
      <c r="D158" s="11" t="s">
        <v>964</v>
      </c>
      <c r="E158" s="18" t="s">
        <v>68</v>
      </c>
      <c r="F158" s="15">
        <v>1</v>
      </c>
      <c r="G158" s="19">
        <v>0</v>
      </c>
      <c r="H158" s="15">
        <f>IF(E158 = CHAR(37), F158*G158/100,F158*G158)</f>
        <v>0</v>
      </c>
    </row>
    <row r="159" spans="1:8" s="3" customFormat="1" ht="12" customHeight="1" x14ac:dyDescent="0.3">
      <c r="B159" s="16"/>
      <c r="C159" s="17"/>
      <c r="D159" s="17"/>
      <c r="E159" s="17"/>
      <c r="F159" s="17"/>
      <c r="G159" s="17"/>
      <c r="H159" s="17"/>
    </row>
    <row r="160" spans="1:8" s="3" customFormat="1" ht="60" customHeight="1" x14ac:dyDescent="0.3">
      <c r="A160" s="3">
        <v>25179</v>
      </c>
      <c r="B160" s="10" t="s">
        <v>965</v>
      </c>
      <c r="C160" s="11"/>
      <c r="D160" s="11" t="s">
        <v>966</v>
      </c>
      <c r="E160" s="18" t="s">
        <v>68</v>
      </c>
      <c r="F160" s="15">
        <v>1</v>
      </c>
      <c r="G160" s="19">
        <v>0</v>
      </c>
      <c r="H160" s="15">
        <f>IF(E160 = CHAR(37), F160*G160/100,F160*G160)</f>
        <v>0</v>
      </c>
    </row>
    <row r="161" spans="1:8" s="3" customFormat="1" ht="12" customHeight="1" x14ac:dyDescent="0.3">
      <c r="B161" s="16"/>
      <c r="C161" s="17"/>
      <c r="D161" s="17"/>
      <c r="E161" s="17"/>
      <c r="F161" s="17"/>
      <c r="G161" s="17"/>
      <c r="H161" s="17"/>
    </row>
    <row r="162" spans="1:8" s="3" customFormat="1" ht="48" customHeight="1" x14ac:dyDescent="0.3">
      <c r="A162" s="3">
        <v>25180</v>
      </c>
      <c r="B162" s="10" t="s">
        <v>967</v>
      </c>
      <c r="C162" s="11"/>
      <c r="D162" s="11" t="s">
        <v>968</v>
      </c>
      <c r="E162" s="18" t="s">
        <v>68</v>
      </c>
      <c r="F162" s="15">
        <v>1</v>
      </c>
      <c r="G162" s="19">
        <v>0</v>
      </c>
      <c r="H162" s="15">
        <f>IF(E162 = CHAR(37), F162*G162/100,F162*G162)</f>
        <v>0</v>
      </c>
    </row>
    <row r="163" spans="1:8" s="3" customFormat="1" ht="12" customHeight="1" x14ac:dyDescent="0.3">
      <c r="B163" s="16"/>
      <c r="C163" s="17"/>
      <c r="D163" s="17"/>
      <c r="E163" s="17"/>
      <c r="F163" s="17"/>
      <c r="G163" s="17"/>
      <c r="H163" s="17"/>
    </row>
    <row r="164" spans="1:8" s="3" customFormat="1" ht="24" customHeight="1" x14ac:dyDescent="0.3">
      <c r="A164" s="3">
        <v>25181</v>
      </c>
      <c r="B164" s="10" t="s">
        <v>969</v>
      </c>
      <c r="C164" s="11" t="s">
        <v>970</v>
      </c>
      <c r="D164" s="11" t="s">
        <v>809</v>
      </c>
      <c r="E164" s="18"/>
      <c r="F164" s="15"/>
      <c r="G164" s="15"/>
      <c r="H164" s="15"/>
    </row>
    <row r="165" spans="1:8" s="3" customFormat="1" ht="12" customHeight="1" x14ac:dyDescent="0.3">
      <c r="B165" s="16"/>
      <c r="C165" s="17"/>
      <c r="D165" s="17"/>
      <c r="E165" s="17"/>
      <c r="F165" s="17"/>
      <c r="G165" s="17"/>
      <c r="H165" s="17"/>
    </row>
    <row r="166" spans="1:8" s="3" customFormat="1" ht="24" customHeight="1" x14ac:dyDescent="0.3">
      <c r="A166" s="3">
        <v>25182</v>
      </c>
      <c r="B166" s="10" t="s">
        <v>971</v>
      </c>
      <c r="C166" s="11" t="s">
        <v>15</v>
      </c>
      <c r="D166" s="11" t="s">
        <v>813</v>
      </c>
      <c r="E166" s="18" t="s">
        <v>557</v>
      </c>
      <c r="F166" s="15">
        <v>23</v>
      </c>
      <c r="G166" s="19">
        <v>0</v>
      </c>
      <c r="H166" s="15">
        <f>IF(E166 = CHAR(37), F166*G166/100,F166*G166)</f>
        <v>0</v>
      </c>
    </row>
    <row r="167" spans="1:8" s="3" customFormat="1" ht="12" customHeight="1" x14ac:dyDescent="0.3">
      <c r="B167" s="16"/>
      <c r="C167" s="17"/>
      <c r="D167" s="17"/>
      <c r="E167" s="17"/>
      <c r="F167" s="17"/>
      <c r="G167" s="17"/>
      <c r="H167" s="17"/>
    </row>
    <row r="168" spans="1:8" s="3" customFormat="1" ht="12" customHeight="1" x14ac:dyDescent="0.3">
      <c r="A168" s="3">
        <v>25183</v>
      </c>
      <c r="B168" s="10" t="s">
        <v>972</v>
      </c>
      <c r="C168" s="11" t="s">
        <v>440</v>
      </c>
      <c r="D168" s="11" t="s">
        <v>561</v>
      </c>
      <c r="E168" s="18" t="s">
        <v>422</v>
      </c>
      <c r="F168" s="15">
        <v>45</v>
      </c>
      <c r="G168" s="19">
        <v>0</v>
      </c>
      <c r="H168" s="15">
        <f>IF(E168 = CHAR(37), F168*G168/100,F168*G168)</f>
        <v>0</v>
      </c>
    </row>
    <row r="169" spans="1:8" s="3" customFormat="1" ht="12" customHeight="1" x14ac:dyDescent="0.3">
      <c r="B169" s="16"/>
      <c r="C169" s="17"/>
      <c r="D169" s="17"/>
      <c r="E169" s="17"/>
      <c r="F169" s="17"/>
      <c r="G169" s="17"/>
      <c r="H169" s="17"/>
    </row>
    <row r="170" spans="1:8" s="3" customFormat="1" ht="12" customHeight="1" x14ac:dyDescent="0.3">
      <c r="A170" s="3">
        <v>25184</v>
      </c>
      <c r="B170" s="10" t="s">
        <v>973</v>
      </c>
      <c r="C170" s="11" t="s">
        <v>565</v>
      </c>
      <c r="D170" s="11" t="s">
        <v>566</v>
      </c>
      <c r="E170" s="18"/>
      <c r="F170" s="15"/>
      <c r="G170" s="15"/>
      <c r="H170" s="15"/>
    </row>
    <row r="171" spans="1:8" s="3" customFormat="1" ht="12" customHeight="1" x14ac:dyDescent="0.3">
      <c r="B171" s="16"/>
      <c r="C171" s="17"/>
      <c r="D171" s="17"/>
      <c r="E171" s="17"/>
      <c r="F171" s="17"/>
      <c r="G171" s="17"/>
      <c r="H171" s="17"/>
    </row>
    <row r="172" spans="1:8" s="3" customFormat="1" ht="12" customHeight="1" x14ac:dyDescent="0.3">
      <c r="A172" s="3">
        <v>25266</v>
      </c>
      <c r="B172" s="10" t="s">
        <v>974</v>
      </c>
      <c r="C172" s="11" t="s">
        <v>568</v>
      </c>
      <c r="D172" s="11" t="s">
        <v>686</v>
      </c>
      <c r="E172" s="18" t="s">
        <v>19</v>
      </c>
      <c r="F172" s="15">
        <v>1</v>
      </c>
      <c r="G172" s="19">
        <v>0</v>
      </c>
      <c r="H172" s="15">
        <f>IF(E172 = CHAR(37), F172*G172/100,F172*G172)</f>
        <v>0</v>
      </c>
    </row>
    <row r="173" spans="1:8" s="3" customFormat="1" ht="12" customHeight="1" x14ac:dyDescent="0.3">
      <c r="B173" s="16"/>
      <c r="C173" s="17"/>
      <c r="D173" s="17"/>
      <c r="E173" s="17"/>
      <c r="F173" s="17"/>
      <c r="G173" s="17"/>
      <c r="H173" s="17"/>
    </row>
    <row r="174" spans="1:8" s="3" customFormat="1" ht="12" customHeight="1" x14ac:dyDescent="0.3">
      <c r="A174" s="3">
        <v>25185</v>
      </c>
      <c r="B174" s="10"/>
      <c r="C174" s="11"/>
      <c r="D174" s="11" t="s">
        <v>975</v>
      </c>
      <c r="E174" s="18"/>
      <c r="F174" s="15"/>
      <c r="G174" s="15"/>
      <c r="H174" s="15"/>
    </row>
    <row r="175" spans="1:8" s="3" customFormat="1" ht="12" customHeight="1" x14ac:dyDescent="0.3">
      <c r="B175" s="16"/>
      <c r="C175" s="17"/>
      <c r="D175" s="17"/>
      <c r="E175" s="17"/>
      <c r="F175" s="17"/>
      <c r="G175" s="17"/>
      <c r="H175" s="17"/>
    </row>
    <row r="176" spans="1:8" s="3" customFormat="1" ht="12" customHeight="1" x14ac:dyDescent="0.3">
      <c r="A176" s="3">
        <v>25186</v>
      </c>
      <c r="B176" s="10" t="s">
        <v>976</v>
      </c>
      <c r="C176" s="11" t="s">
        <v>571</v>
      </c>
      <c r="D176" s="11" t="s">
        <v>977</v>
      </c>
      <c r="E176" s="18" t="s">
        <v>422</v>
      </c>
      <c r="F176" s="15">
        <v>13</v>
      </c>
      <c r="G176" s="19">
        <v>0</v>
      </c>
      <c r="H176" s="15">
        <f>IF(E176 = CHAR(37), F176*G176/100,F176*G176)</f>
        <v>0</v>
      </c>
    </row>
    <row r="177" spans="1:8" s="3" customFormat="1" ht="12" customHeight="1" x14ac:dyDescent="0.3">
      <c r="B177" s="16"/>
      <c r="C177" s="17"/>
      <c r="D177" s="17"/>
      <c r="E177" s="17"/>
      <c r="F177" s="17"/>
      <c r="G177" s="17"/>
      <c r="H177" s="17"/>
    </row>
    <row r="178" spans="1:8" s="3" customFormat="1" ht="12" customHeight="1" x14ac:dyDescent="0.3">
      <c r="A178" s="3">
        <v>25187</v>
      </c>
      <c r="B178" s="10" t="s">
        <v>978</v>
      </c>
      <c r="C178" s="11" t="s">
        <v>571</v>
      </c>
      <c r="D178" s="11" t="s">
        <v>979</v>
      </c>
      <c r="E178" s="18" t="s">
        <v>422</v>
      </c>
      <c r="F178" s="15">
        <v>110</v>
      </c>
      <c r="G178" s="19">
        <v>0</v>
      </c>
      <c r="H178" s="15">
        <f>IF(E178 = CHAR(37), F178*G178/100,F178*G178)</f>
        <v>0</v>
      </c>
    </row>
    <row r="179" spans="1:8" s="3" customFormat="1" ht="12" customHeight="1" x14ac:dyDescent="0.3">
      <c r="B179" s="16"/>
      <c r="C179" s="17"/>
      <c r="D179" s="17"/>
      <c r="E179" s="17"/>
      <c r="F179" s="17"/>
      <c r="G179" s="17"/>
      <c r="H179" s="17"/>
    </row>
    <row r="180" spans="1:8" s="3" customFormat="1" ht="24" customHeight="1" x14ac:dyDescent="0.3">
      <c r="A180" s="3">
        <v>25188</v>
      </c>
      <c r="B180" s="10" t="s">
        <v>980</v>
      </c>
      <c r="C180" s="11" t="s">
        <v>571</v>
      </c>
      <c r="D180" s="11" t="s">
        <v>981</v>
      </c>
      <c r="E180" s="18" t="s">
        <v>422</v>
      </c>
      <c r="F180" s="15">
        <v>50</v>
      </c>
      <c r="G180" s="19">
        <v>0</v>
      </c>
      <c r="H180" s="15">
        <f>IF(E180 = CHAR(37), F180*G180/100,F180*G180)</f>
        <v>0</v>
      </c>
    </row>
    <row r="181" spans="1:8" s="3" customFormat="1" ht="12" customHeight="1" x14ac:dyDescent="0.3">
      <c r="B181" s="16"/>
      <c r="C181" s="17"/>
      <c r="D181" s="17"/>
      <c r="E181" s="17"/>
      <c r="F181" s="17"/>
      <c r="G181" s="17"/>
      <c r="H181" s="17"/>
    </row>
    <row r="182" spans="1:8" s="3" customFormat="1" ht="24" customHeight="1" x14ac:dyDescent="0.3">
      <c r="A182" s="3">
        <v>25189</v>
      </c>
      <c r="B182" s="10" t="s">
        <v>982</v>
      </c>
      <c r="C182" s="11" t="s">
        <v>571</v>
      </c>
      <c r="D182" s="11" t="s">
        <v>983</v>
      </c>
      <c r="E182" s="18" t="s">
        <v>422</v>
      </c>
      <c r="F182" s="15">
        <v>17</v>
      </c>
      <c r="G182" s="19">
        <v>0</v>
      </c>
      <c r="H182" s="15">
        <f>IF(E182 = CHAR(37), F182*G182/100,F182*G182)</f>
        <v>0</v>
      </c>
    </row>
    <row r="183" spans="1:8" s="3" customFormat="1" ht="12" customHeight="1" x14ac:dyDescent="0.3">
      <c r="B183" s="16"/>
      <c r="C183" s="17"/>
      <c r="D183" s="17"/>
      <c r="E183" s="17"/>
      <c r="F183" s="17"/>
      <c r="G183" s="17"/>
      <c r="H183" s="17"/>
    </row>
    <row r="184" spans="1:8" s="3" customFormat="1" ht="12" customHeight="1" x14ac:dyDescent="0.3">
      <c r="A184" s="3">
        <v>25190</v>
      </c>
      <c r="B184" s="10"/>
      <c r="C184" s="11" t="s">
        <v>573</v>
      </c>
      <c r="D184" s="11" t="s">
        <v>984</v>
      </c>
      <c r="E184" s="18"/>
      <c r="F184" s="15"/>
      <c r="G184" s="15"/>
      <c r="H184" s="15"/>
    </row>
    <row r="185" spans="1:8" s="3" customFormat="1" ht="12" customHeight="1" x14ac:dyDescent="0.3">
      <c r="B185" s="16"/>
      <c r="C185" s="17"/>
      <c r="D185" s="17"/>
      <c r="E185" s="17"/>
      <c r="F185" s="17"/>
      <c r="G185" s="17"/>
      <c r="H185" s="17"/>
    </row>
    <row r="186" spans="1:8" s="3" customFormat="1" ht="12" customHeight="1" x14ac:dyDescent="0.3">
      <c r="A186" s="3">
        <v>25191</v>
      </c>
      <c r="B186" s="10" t="s">
        <v>985</v>
      </c>
      <c r="C186" s="11" t="s">
        <v>573</v>
      </c>
      <c r="D186" s="11" t="s">
        <v>986</v>
      </c>
      <c r="E186" s="18" t="s">
        <v>176</v>
      </c>
      <c r="F186" s="15">
        <v>7</v>
      </c>
      <c r="G186" s="19">
        <v>0</v>
      </c>
      <c r="H186" s="15">
        <f>IF(E186 = CHAR(37), F186*G186/100,F186*G186)</f>
        <v>0</v>
      </c>
    </row>
    <row r="187" spans="1:8" s="3" customFormat="1" ht="12" customHeight="1" x14ac:dyDescent="0.3">
      <c r="B187" s="16"/>
      <c r="C187" s="17"/>
      <c r="D187" s="17"/>
      <c r="E187" s="17"/>
      <c r="F187" s="17"/>
      <c r="G187" s="17"/>
      <c r="H187" s="17"/>
    </row>
    <row r="188" spans="1:8" s="3" customFormat="1" ht="12" customHeight="1" x14ac:dyDescent="0.3">
      <c r="A188" s="3">
        <v>25192</v>
      </c>
      <c r="B188" s="10" t="s">
        <v>987</v>
      </c>
      <c r="C188" s="11" t="s">
        <v>573</v>
      </c>
      <c r="D188" s="11" t="s">
        <v>988</v>
      </c>
      <c r="E188" s="18" t="s">
        <v>176</v>
      </c>
      <c r="F188" s="15">
        <v>40</v>
      </c>
      <c r="G188" s="19">
        <v>0</v>
      </c>
      <c r="H188" s="15">
        <f>IF(E188 = CHAR(37), F188*G188/100,F188*G188)</f>
        <v>0</v>
      </c>
    </row>
    <row r="189" spans="1:8" s="3" customFormat="1" ht="12" customHeight="1" x14ac:dyDescent="0.3">
      <c r="B189" s="16"/>
      <c r="C189" s="17"/>
      <c r="D189" s="17"/>
      <c r="E189" s="17"/>
      <c r="F189" s="17"/>
      <c r="G189" s="17"/>
      <c r="H189" s="17"/>
    </row>
    <row r="190" spans="1:8" s="3" customFormat="1" ht="12" customHeight="1" x14ac:dyDescent="0.3">
      <c r="A190" s="3">
        <v>25193</v>
      </c>
      <c r="B190" s="10" t="s">
        <v>989</v>
      </c>
      <c r="C190" s="11" t="s">
        <v>573</v>
      </c>
      <c r="D190" s="11" t="s">
        <v>990</v>
      </c>
      <c r="E190" s="18" t="s">
        <v>176</v>
      </c>
      <c r="F190" s="15">
        <v>40</v>
      </c>
      <c r="G190" s="19">
        <v>0</v>
      </c>
      <c r="H190" s="15">
        <f>IF(E190 = CHAR(37), F190*G190/100,F190*G190)</f>
        <v>0</v>
      </c>
    </row>
    <row r="191" spans="1:8" s="3" customFormat="1" ht="12" customHeight="1" x14ac:dyDescent="0.3">
      <c r="B191" s="16"/>
      <c r="C191" s="17"/>
      <c r="D191" s="17"/>
      <c r="E191" s="17"/>
      <c r="F191" s="17"/>
      <c r="G191" s="17"/>
      <c r="H191" s="17"/>
    </row>
    <row r="192" spans="1:8" s="3" customFormat="1" ht="12" customHeight="1" x14ac:dyDescent="0.3">
      <c r="A192" s="3">
        <v>25194</v>
      </c>
      <c r="B192" s="10" t="s">
        <v>991</v>
      </c>
      <c r="C192" s="11" t="s">
        <v>573</v>
      </c>
      <c r="D192" s="11" t="s">
        <v>992</v>
      </c>
      <c r="E192" s="18" t="s">
        <v>176</v>
      </c>
      <c r="F192" s="15">
        <v>9</v>
      </c>
      <c r="G192" s="19">
        <v>0</v>
      </c>
      <c r="H192" s="15">
        <f>IF(E192 = CHAR(37), F192*G192/100,F192*G192)</f>
        <v>0</v>
      </c>
    </row>
    <row r="193" spans="1:8" s="3" customFormat="1" ht="12" customHeight="1" x14ac:dyDescent="0.3">
      <c r="B193" s="16"/>
      <c r="C193" s="17"/>
      <c r="D193" s="17"/>
      <c r="E193" s="17"/>
      <c r="F193" s="17"/>
      <c r="G193" s="17"/>
      <c r="H193" s="17"/>
    </row>
    <row r="194" spans="1:8" s="3" customFormat="1" ht="12" customHeight="1" x14ac:dyDescent="0.3">
      <c r="A194" s="3">
        <v>25195</v>
      </c>
      <c r="B194" s="10" t="s">
        <v>993</v>
      </c>
      <c r="C194" s="11" t="s">
        <v>573</v>
      </c>
      <c r="D194" s="11" t="s">
        <v>994</v>
      </c>
      <c r="E194" s="18" t="s">
        <v>176</v>
      </c>
      <c r="F194" s="15">
        <v>23</v>
      </c>
      <c r="G194" s="19">
        <v>0</v>
      </c>
      <c r="H194" s="15">
        <f>IF(E194 = CHAR(37), F194*G194/100,F194*G194)</f>
        <v>0</v>
      </c>
    </row>
    <row r="195" spans="1:8" s="3" customFormat="1" ht="12" customHeight="1" x14ac:dyDescent="0.3">
      <c r="B195" s="16"/>
      <c r="C195" s="17"/>
      <c r="D195" s="17"/>
      <c r="E195" s="17"/>
      <c r="F195" s="17"/>
      <c r="G195" s="17"/>
      <c r="H195" s="17"/>
    </row>
    <row r="196" spans="1:8" s="3" customFormat="1" ht="12" customHeight="1" x14ac:dyDescent="0.3">
      <c r="A196" s="3">
        <v>25196</v>
      </c>
      <c r="B196" s="10" t="s">
        <v>995</v>
      </c>
      <c r="C196" s="11" t="s">
        <v>573</v>
      </c>
      <c r="D196" s="11" t="s">
        <v>996</v>
      </c>
      <c r="E196" s="18" t="s">
        <v>176</v>
      </c>
      <c r="F196" s="15">
        <v>7</v>
      </c>
      <c r="G196" s="19">
        <v>0</v>
      </c>
      <c r="H196" s="15">
        <f>IF(E196 = CHAR(37), F196*G196/100,F196*G196)</f>
        <v>0</v>
      </c>
    </row>
    <row r="197" spans="1:8" s="3" customFormat="1" ht="12" customHeight="1" x14ac:dyDescent="0.3">
      <c r="B197" s="16"/>
      <c r="C197" s="17"/>
      <c r="D197" s="17"/>
      <c r="E197" s="17"/>
      <c r="F197" s="17"/>
      <c r="G197" s="17"/>
      <c r="H197" s="17"/>
    </row>
    <row r="198" spans="1:8" s="4" customFormat="1" ht="20.100000000000001" customHeight="1" x14ac:dyDescent="0.3">
      <c r="B198" s="20" t="s">
        <v>78</v>
      </c>
      <c r="C198" s="21"/>
      <c r="D198" s="22"/>
      <c r="E198" s="23"/>
      <c r="F198" s="24"/>
      <c r="G198" s="24"/>
      <c r="H198" s="25">
        <f>SUM(H153:H197)</f>
        <v>0</v>
      </c>
    </row>
    <row r="199" spans="1:8" s="1" customFormat="1" ht="13.8" x14ac:dyDescent="0.3">
      <c r="B199" s="6" t="s">
        <v>851</v>
      </c>
    </row>
    <row r="200" spans="1:8" s="2" customFormat="1" ht="12" x14ac:dyDescent="0.3">
      <c r="H200" s="7" t="s">
        <v>852</v>
      </c>
    </row>
    <row r="201" spans="1:8" s="3" customFormat="1" ht="27.45" customHeight="1" x14ac:dyDescent="0.3">
      <c r="B201" s="8" t="s">
        <v>4</v>
      </c>
      <c r="C201" s="8" t="s">
        <v>5</v>
      </c>
      <c r="D201" s="8" t="s">
        <v>6</v>
      </c>
      <c r="E201" s="8" t="s">
        <v>7</v>
      </c>
      <c r="F201" s="8" t="s">
        <v>8</v>
      </c>
      <c r="G201" s="8" t="s">
        <v>9</v>
      </c>
      <c r="H201" s="9" t="s">
        <v>10</v>
      </c>
    </row>
    <row r="202" spans="1:8" s="4" customFormat="1" ht="20.100000000000001" customHeight="1" x14ac:dyDescent="0.3">
      <c r="B202" s="20" t="s">
        <v>79</v>
      </c>
      <c r="C202" s="21"/>
      <c r="D202" s="22"/>
      <c r="E202" s="23"/>
      <c r="F202" s="24"/>
      <c r="G202" s="24"/>
      <c r="H202" s="25">
        <f>H198</f>
        <v>0</v>
      </c>
    </row>
    <row r="203" spans="1:8" s="3" customFormat="1" ht="12" customHeight="1" x14ac:dyDescent="0.3">
      <c r="A203" s="3">
        <v>25197</v>
      </c>
      <c r="B203" s="10" t="s">
        <v>997</v>
      </c>
      <c r="C203" s="11" t="s">
        <v>573</v>
      </c>
      <c r="D203" s="11" t="s">
        <v>998</v>
      </c>
      <c r="E203" s="18" t="s">
        <v>176</v>
      </c>
      <c r="F203" s="15">
        <v>9.5</v>
      </c>
      <c r="G203" s="19">
        <v>0</v>
      </c>
      <c r="H203" s="15">
        <f>IF(E203 = CHAR(37), F203*G203/100,F203*G203)</f>
        <v>0</v>
      </c>
    </row>
    <row r="204" spans="1:8" s="3" customFormat="1" ht="12" customHeight="1" x14ac:dyDescent="0.3">
      <c r="B204" s="16"/>
      <c r="C204" s="17"/>
      <c r="D204" s="17"/>
      <c r="E204" s="17"/>
      <c r="F204" s="17"/>
      <c r="G204" s="17"/>
      <c r="H204" s="17"/>
    </row>
    <row r="205" spans="1:8" s="3" customFormat="1" ht="12" customHeight="1" x14ac:dyDescent="0.3">
      <c r="A205" s="3">
        <v>25198</v>
      </c>
      <c r="B205" s="10"/>
      <c r="C205" s="11"/>
      <c r="D205" s="11" t="s">
        <v>999</v>
      </c>
      <c r="E205" s="18"/>
      <c r="F205" s="15"/>
      <c r="G205" s="15"/>
      <c r="H205" s="15"/>
    </row>
    <row r="206" spans="1:8" s="3" customFormat="1" ht="12" customHeight="1" x14ac:dyDescent="0.3">
      <c r="B206" s="16"/>
      <c r="C206" s="17"/>
      <c r="D206" s="17"/>
      <c r="E206" s="17"/>
      <c r="F206" s="17"/>
      <c r="G206" s="17"/>
      <c r="H206" s="17"/>
    </row>
    <row r="207" spans="1:8" s="3" customFormat="1" ht="12" customHeight="1" x14ac:dyDescent="0.3">
      <c r="A207" s="3">
        <v>25199</v>
      </c>
      <c r="B207" s="10" t="s">
        <v>1000</v>
      </c>
      <c r="C207" s="11" t="s">
        <v>573</v>
      </c>
      <c r="D207" s="11" t="s">
        <v>1001</v>
      </c>
      <c r="E207" s="18" t="s">
        <v>176</v>
      </c>
      <c r="F207" s="15">
        <v>1.5</v>
      </c>
      <c r="G207" s="19">
        <v>0</v>
      </c>
      <c r="H207" s="15">
        <f>IF(E207 = CHAR(37), F207*G207/100,F207*G207)</f>
        <v>0</v>
      </c>
    </row>
    <row r="208" spans="1:8" s="3" customFormat="1" ht="12" customHeight="1" x14ac:dyDescent="0.3">
      <c r="B208" s="16"/>
      <c r="C208" s="17"/>
      <c r="D208" s="17"/>
      <c r="E208" s="17"/>
      <c r="F208" s="17"/>
      <c r="G208" s="17"/>
      <c r="H208" s="17"/>
    </row>
    <row r="209" spans="1:8" s="3" customFormat="1" ht="12" customHeight="1" x14ac:dyDescent="0.3">
      <c r="A209" s="3">
        <v>25200</v>
      </c>
      <c r="B209" s="10"/>
      <c r="C209" s="11"/>
      <c r="D209" s="11" t="s">
        <v>1002</v>
      </c>
      <c r="E209" s="18"/>
      <c r="F209" s="15"/>
      <c r="G209" s="15"/>
      <c r="H209" s="15"/>
    </row>
    <row r="210" spans="1:8" s="3" customFormat="1" ht="12" customHeight="1" x14ac:dyDescent="0.3">
      <c r="B210" s="16"/>
      <c r="C210" s="17"/>
      <c r="D210" s="17"/>
      <c r="E210" s="17"/>
      <c r="F210" s="17"/>
      <c r="G210" s="17"/>
      <c r="H210" s="17"/>
    </row>
    <row r="211" spans="1:8" s="3" customFormat="1" ht="24" customHeight="1" x14ac:dyDescent="0.3">
      <c r="A211" s="3">
        <v>25201</v>
      </c>
      <c r="B211" s="10" t="s">
        <v>1003</v>
      </c>
      <c r="C211" s="11" t="s">
        <v>573</v>
      </c>
      <c r="D211" s="11" t="s">
        <v>1004</v>
      </c>
      <c r="E211" s="18" t="s">
        <v>176</v>
      </c>
      <c r="F211" s="15">
        <v>0.75</v>
      </c>
      <c r="G211" s="19">
        <v>0</v>
      </c>
      <c r="H211" s="15">
        <f>IF(E211 = CHAR(37), F211*G211/100,F211*G211)</f>
        <v>0</v>
      </c>
    </row>
    <row r="212" spans="1:8" s="3" customFormat="1" ht="12" customHeight="1" x14ac:dyDescent="0.3">
      <c r="B212" s="16"/>
      <c r="C212" s="17"/>
      <c r="D212" s="17"/>
      <c r="E212" s="17"/>
      <c r="F212" s="17"/>
      <c r="G212" s="17"/>
      <c r="H212" s="17"/>
    </row>
    <row r="213" spans="1:8" s="3" customFormat="1" ht="12" customHeight="1" x14ac:dyDescent="0.3">
      <c r="A213" s="3">
        <v>25202</v>
      </c>
      <c r="B213" s="10"/>
      <c r="C213" s="11"/>
      <c r="D213" s="11" t="s">
        <v>1005</v>
      </c>
      <c r="E213" s="18"/>
      <c r="F213" s="15"/>
      <c r="G213" s="15"/>
      <c r="H213" s="15"/>
    </row>
    <row r="214" spans="1:8" s="3" customFormat="1" ht="12" customHeight="1" x14ac:dyDescent="0.3">
      <c r="B214" s="16"/>
      <c r="C214" s="17"/>
      <c r="D214" s="17"/>
      <c r="E214" s="17"/>
      <c r="F214" s="17"/>
      <c r="G214" s="17"/>
      <c r="H214" s="17"/>
    </row>
    <row r="215" spans="1:8" s="3" customFormat="1" ht="24" customHeight="1" x14ac:dyDescent="0.3">
      <c r="A215" s="3">
        <v>25203</v>
      </c>
      <c r="B215" s="10" t="s">
        <v>1006</v>
      </c>
      <c r="C215" s="11" t="s">
        <v>1007</v>
      </c>
      <c r="D215" s="11" t="s">
        <v>1008</v>
      </c>
      <c r="E215" s="18" t="s">
        <v>176</v>
      </c>
      <c r="F215" s="15">
        <v>5</v>
      </c>
      <c r="G215" s="19">
        <v>0</v>
      </c>
      <c r="H215" s="15">
        <f>IF(E215 = CHAR(37), F215*G215/100,F215*G215)</f>
        <v>0</v>
      </c>
    </row>
    <row r="216" spans="1:8" s="3" customFormat="1" ht="12" customHeight="1" x14ac:dyDescent="0.3">
      <c r="B216" s="16"/>
      <c r="C216" s="17"/>
      <c r="D216" s="17"/>
      <c r="E216" s="17"/>
      <c r="F216" s="17"/>
      <c r="G216" s="17"/>
      <c r="H216" s="17"/>
    </row>
    <row r="217" spans="1:8" s="3" customFormat="1" ht="12" customHeight="1" x14ac:dyDescent="0.3">
      <c r="A217" s="3">
        <v>25204</v>
      </c>
      <c r="B217" s="10"/>
      <c r="C217" s="11"/>
      <c r="D217" s="11" t="s">
        <v>1009</v>
      </c>
      <c r="E217" s="18"/>
      <c r="F217" s="15"/>
      <c r="G217" s="15"/>
      <c r="H217" s="15"/>
    </row>
    <row r="218" spans="1:8" s="3" customFormat="1" ht="12" customHeight="1" x14ac:dyDescent="0.3">
      <c r="B218" s="16"/>
      <c r="C218" s="17"/>
      <c r="D218" s="17"/>
      <c r="E218" s="17"/>
      <c r="F218" s="17"/>
      <c r="G218" s="17"/>
      <c r="H218" s="17"/>
    </row>
    <row r="219" spans="1:8" s="3" customFormat="1" ht="96" customHeight="1" x14ac:dyDescent="0.3">
      <c r="A219" s="3">
        <v>25205</v>
      </c>
      <c r="B219" s="10"/>
      <c r="C219" s="11"/>
      <c r="D219" s="28" t="s">
        <v>1010</v>
      </c>
      <c r="E219" s="18"/>
      <c r="F219" s="15"/>
      <c r="G219" s="15"/>
      <c r="H219" s="15"/>
    </row>
    <row r="220" spans="1:8" s="3" customFormat="1" ht="12" customHeight="1" x14ac:dyDescent="0.3">
      <c r="B220" s="16"/>
      <c r="C220" s="17"/>
      <c r="D220" s="17"/>
      <c r="E220" s="17"/>
      <c r="F220" s="17"/>
      <c r="G220" s="17"/>
      <c r="H220" s="17"/>
    </row>
    <row r="221" spans="1:8" s="3" customFormat="1" ht="24" customHeight="1" x14ac:dyDescent="0.3">
      <c r="A221" s="3">
        <v>25206</v>
      </c>
      <c r="B221" s="10" t="s">
        <v>1011</v>
      </c>
      <c r="C221" s="11"/>
      <c r="D221" s="11" t="s">
        <v>1012</v>
      </c>
      <c r="E221" s="18" t="s">
        <v>19</v>
      </c>
      <c r="F221" s="15">
        <v>1</v>
      </c>
      <c r="G221" s="19">
        <v>0</v>
      </c>
      <c r="H221" s="15">
        <f>IF(E221 = CHAR(37), F221*G221/100,F221*G221)</f>
        <v>0</v>
      </c>
    </row>
    <row r="222" spans="1:8" s="3" customFormat="1" ht="12" customHeight="1" x14ac:dyDescent="0.3">
      <c r="B222" s="16"/>
      <c r="C222" s="17"/>
      <c r="D222" s="17"/>
      <c r="E222" s="17"/>
      <c r="F222" s="17"/>
      <c r="G222" s="17"/>
      <c r="H222" s="17"/>
    </row>
    <row r="223" spans="1:8" s="3" customFormat="1" ht="24" customHeight="1" x14ac:dyDescent="0.3">
      <c r="A223" s="3">
        <v>25207</v>
      </c>
      <c r="B223" s="10" t="s">
        <v>1013</v>
      </c>
      <c r="C223" s="11"/>
      <c r="D223" s="11" t="s">
        <v>1014</v>
      </c>
      <c r="E223" s="18" t="s">
        <v>19</v>
      </c>
      <c r="F223" s="15">
        <v>1</v>
      </c>
      <c r="G223" s="19">
        <v>0</v>
      </c>
      <c r="H223" s="15">
        <f>IF(E223 = CHAR(37), F223*G223/100,F223*G223)</f>
        <v>0</v>
      </c>
    </row>
    <row r="224" spans="1:8" s="3" customFormat="1" ht="12" customHeight="1" x14ac:dyDescent="0.3">
      <c r="B224" s="16"/>
      <c r="C224" s="17"/>
      <c r="D224" s="17"/>
      <c r="E224" s="17"/>
      <c r="F224" s="17"/>
      <c r="G224" s="17"/>
      <c r="H224" s="17"/>
    </row>
    <row r="225" spans="1:8" s="3" customFormat="1" ht="36" customHeight="1" x14ac:dyDescent="0.3">
      <c r="A225" s="3">
        <v>25208</v>
      </c>
      <c r="B225" s="10" t="s">
        <v>1015</v>
      </c>
      <c r="C225" s="11"/>
      <c r="D225" s="11" t="s">
        <v>1016</v>
      </c>
      <c r="E225" s="18" t="s">
        <v>19</v>
      </c>
      <c r="F225" s="15">
        <v>1</v>
      </c>
      <c r="G225" s="19">
        <v>0</v>
      </c>
      <c r="H225" s="15">
        <f>IF(E225 = CHAR(37), F225*G225/100,F225*G225)</f>
        <v>0</v>
      </c>
    </row>
    <row r="226" spans="1:8" s="3" customFormat="1" ht="12" customHeight="1" x14ac:dyDescent="0.3">
      <c r="B226" s="16"/>
      <c r="C226" s="17"/>
      <c r="D226" s="17"/>
      <c r="E226" s="17"/>
      <c r="F226" s="17"/>
      <c r="G226" s="17"/>
      <c r="H226" s="17"/>
    </row>
    <row r="227" spans="1:8" s="3" customFormat="1" ht="24" customHeight="1" x14ac:dyDescent="0.3">
      <c r="A227" s="3">
        <v>25209</v>
      </c>
      <c r="B227" s="10"/>
      <c r="C227" s="11" t="s">
        <v>1017</v>
      </c>
      <c r="D227" s="11" t="s">
        <v>1018</v>
      </c>
      <c r="E227" s="18"/>
      <c r="F227" s="15"/>
      <c r="G227" s="15"/>
      <c r="H227" s="15"/>
    </row>
    <row r="228" spans="1:8" s="3" customFormat="1" ht="12" customHeight="1" x14ac:dyDescent="0.3">
      <c r="B228" s="16"/>
      <c r="C228" s="17"/>
      <c r="D228" s="17"/>
      <c r="E228" s="17"/>
      <c r="F228" s="17"/>
      <c r="G228" s="17"/>
      <c r="H228" s="17"/>
    </row>
    <row r="229" spans="1:8" s="3" customFormat="1" ht="12" customHeight="1" x14ac:dyDescent="0.3">
      <c r="A229" s="3">
        <v>25210</v>
      </c>
      <c r="B229" s="10" t="s">
        <v>1019</v>
      </c>
      <c r="C229" s="11" t="s">
        <v>1020</v>
      </c>
      <c r="D229" s="11" t="s">
        <v>1021</v>
      </c>
      <c r="E229" s="18" t="s">
        <v>422</v>
      </c>
      <c r="F229" s="15">
        <v>22</v>
      </c>
      <c r="G229" s="19">
        <v>0</v>
      </c>
      <c r="H229" s="15">
        <f>IF(E229 = CHAR(37), F229*G229/100,F229*G229)</f>
        <v>0</v>
      </c>
    </row>
    <row r="230" spans="1:8" s="3" customFormat="1" ht="12" customHeight="1" x14ac:dyDescent="0.3">
      <c r="B230" s="16"/>
      <c r="C230" s="17"/>
      <c r="D230" s="17"/>
      <c r="E230" s="17"/>
      <c r="F230" s="17"/>
      <c r="G230" s="17"/>
      <c r="H230" s="17"/>
    </row>
    <row r="231" spans="1:8" s="3" customFormat="1" ht="24" customHeight="1" x14ac:dyDescent="0.3">
      <c r="A231" s="3">
        <v>25211</v>
      </c>
      <c r="B231" s="10" t="s">
        <v>1022</v>
      </c>
      <c r="C231" s="11" t="s">
        <v>585</v>
      </c>
      <c r="D231" s="11" t="s">
        <v>1023</v>
      </c>
      <c r="E231" s="18" t="s">
        <v>422</v>
      </c>
      <c r="F231" s="15">
        <v>80</v>
      </c>
      <c r="G231" s="19">
        <v>0</v>
      </c>
      <c r="H231" s="15">
        <f>IF(E231 = CHAR(37), F231*G231/100,F231*G231)</f>
        <v>0</v>
      </c>
    </row>
    <row r="232" spans="1:8" s="3" customFormat="1" ht="12" customHeight="1" x14ac:dyDescent="0.3">
      <c r="B232" s="16"/>
      <c r="C232" s="17"/>
      <c r="D232" s="17"/>
      <c r="E232" s="17"/>
      <c r="F232" s="17"/>
      <c r="G232" s="17"/>
      <c r="H232" s="17"/>
    </row>
    <row r="233" spans="1:8" s="3" customFormat="1" ht="12" customHeight="1" x14ac:dyDescent="0.3">
      <c r="A233" s="3">
        <v>25212</v>
      </c>
      <c r="B233" s="10" t="s">
        <v>1024</v>
      </c>
      <c r="C233" s="11" t="s">
        <v>585</v>
      </c>
      <c r="D233" s="11" t="s">
        <v>1025</v>
      </c>
      <c r="E233" s="18" t="s">
        <v>422</v>
      </c>
      <c r="F233" s="15">
        <v>55</v>
      </c>
      <c r="G233" s="19">
        <v>0</v>
      </c>
      <c r="H233" s="15">
        <f>IF(E233 = CHAR(37), F233*G233/100,F233*G233)</f>
        <v>0</v>
      </c>
    </row>
    <row r="234" spans="1:8" s="3" customFormat="1" ht="12" customHeight="1" x14ac:dyDescent="0.3">
      <c r="B234" s="16"/>
      <c r="C234" s="17"/>
      <c r="D234" s="17"/>
      <c r="E234" s="17"/>
      <c r="F234" s="17"/>
      <c r="G234" s="17"/>
      <c r="H234" s="17"/>
    </row>
    <row r="235" spans="1:8" s="3" customFormat="1" ht="24" customHeight="1" x14ac:dyDescent="0.3">
      <c r="A235" s="3">
        <v>25213</v>
      </c>
      <c r="B235" s="10" t="s">
        <v>1026</v>
      </c>
      <c r="C235" s="11" t="s">
        <v>585</v>
      </c>
      <c r="D235" s="11" t="s">
        <v>1027</v>
      </c>
      <c r="E235" s="18" t="s">
        <v>422</v>
      </c>
      <c r="F235" s="15">
        <v>17</v>
      </c>
      <c r="G235" s="19">
        <v>0</v>
      </c>
      <c r="H235" s="15">
        <f>IF(E235 = CHAR(37), F235*G235/100,F235*G235)</f>
        <v>0</v>
      </c>
    </row>
    <row r="236" spans="1:8" s="3" customFormat="1" ht="12" customHeight="1" x14ac:dyDescent="0.3">
      <c r="B236" s="16"/>
      <c r="C236" s="17"/>
      <c r="D236" s="17"/>
      <c r="E236" s="17"/>
      <c r="F236" s="17"/>
      <c r="G236" s="17"/>
      <c r="H236" s="17"/>
    </row>
    <row r="237" spans="1:8" s="3" customFormat="1" ht="24" customHeight="1" x14ac:dyDescent="0.3">
      <c r="A237" s="3">
        <v>25214</v>
      </c>
      <c r="B237" s="10" t="s">
        <v>1028</v>
      </c>
      <c r="C237" s="11" t="s">
        <v>585</v>
      </c>
      <c r="D237" s="11" t="s">
        <v>1029</v>
      </c>
      <c r="E237" s="18" t="s">
        <v>422</v>
      </c>
      <c r="F237" s="15">
        <v>17</v>
      </c>
      <c r="G237" s="19">
        <v>0</v>
      </c>
      <c r="H237" s="15">
        <f>IF(E237 = CHAR(37), F237*G237/100,F237*G237)</f>
        <v>0</v>
      </c>
    </row>
    <row r="238" spans="1:8" s="3" customFormat="1" ht="12" customHeight="1" x14ac:dyDescent="0.3">
      <c r="B238" s="16"/>
      <c r="C238" s="17"/>
      <c r="D238" s="17"/>
      <c r="E238" s="17"/>
      <c r="F238" s="17"/>
      <c r="G238" s="17"/>
      <c r="H238" s="17"/>
    </row>
    <row r="239" spans="1:8" s="3" customFormat="1" ht="24" customHeight="1" x14ac:dyDescent="0.3">
      <c r="A239" s="3">
        <v>25215</v>
      </c>
      <c r="B239" s="10" t="s">
        <v>1030</v>
      </c>
      <c r="C239" s="11" t="s">
        <v>585</v>
      </c>
      <c r="D239" s="11" t="s">
        <v>1031</v>
      </c>
      <c r="E239" s="18" t="s">
        <v>422</v>
      </c>
      <c r="F239" s="15">
        <v>12</v>
      </c>
      <c r="G239" s="19">
        <v>0</v>
      </c>
      <c r="H239" s="15">
        <f>IF(E239 = CHAR(37), F239*G239/100,F239*G239)</f>
        <v>0</v>
      </c>
    </row>
    <row r="240" spans="1:8" s="3" customFormat="1" ht="12" customHeight="1" x14ac:dyDescent="0.3">
      <c r="B240" s="16"/>
      <c r="C240" s="17"/>
      <c r="D240" s="17"/>
      <c r="E240" s="17"/>
      <c r="F240" s="17"/>
      <c r="G240" s="17"/>
      <c r="H240" s="17"/>
    </row>
    <row r="241" spans="1:8" s="3" customFormat="1" ht="24" customHeight="1" x14ac:dyDescent="0.3">
      <c r="A241" s="3">
        <v>25216</v>
      </c>
      <c r="B241" s="10" t="s">
        <v>1032</v>
      </c>
      <c r="C241" s="11" t="s">
        <v>585</v>
      </c>
      <c r="D241" s="11" t="s">
        <v>1033</v>
      </c>
      <c r="E241" s="18" t="s">
        <v>422</v>
      </c>
      <c r="F241" s="15">
        <v>10</v>
      </c>
      <c r="G241" s="19">
        <v>0</v>
      </c>
      <c r="H241" s="15">
        <f>IF(E241 = CHAR(37), F241*G241/100,F241*G241)</f>
        <v>0</v>
      </c>
    </row>
    <row r="242" spans="1:8" s="4" customFormat="1" ht="20.100000000000001" customHeight="1" x14ac:dyDescent="0.3">
      <c r="B242" s="20" t="s">
        <v>78</v>
      </c>
      <c r="C242" s="21"/>
      <c r="D242" s="22"/>
      <c r="E242" s="23"/>
      <c r="F242" s="24"/>
      <c r="G242" s="24"/>
      <c r="H242" s="25">
        <f>SUM(H202:H241)</f>
        <v>0</v>
      </c>
    </row>
    <row r="243" spans="1:8" s="1" customFormat="1" ht="13.8" x14ac:dyDescent="0.3">
      <c r="B243" s="6" t="s">
        <v>851</v>
      </c>
    </row>
    <row r="244" spans="1:8" s="2" customFormat="1" ht="12" x14ac:dyDescent="0.3">
      <c r="H244" s="7" t="s">
        <v>852</v>
      </c>
    </row>
    <row r="245" spans="1:8" s="3" customFormat="1" ht="27.45" customHeight="1" x14ac:dyDescent="0.3">
      <c r="B245" s="8" t="s">
        <v>4</v>
      </c>
      <c r="C245" s="8" t="s">
        <v>5</v>
      </c>
      <c r="D245" s="8" t="s">
        <v>6</v>
      </c>
      <c r="E245" s="8" t="s">
        <v>7</v>
      </c>
      <c r="F245" s="8" t="s">
        <v>8</v>
      </c>
      <c r="G245" s="8" t="s">
        <v>9</v>
      </c>
      <c r="H245" s="9" t="s">
        <v>10</v>
      </c>
    </row>
    <row r="246" spans="1:8" s="4" customFormat="1" ht="20.100000000000001" customHeight="1" x14ac:dyDescent="0.3">
      <c r="B246" s="20" t="s">
        <v>79</v>
      </c>
      <c r="C246" s="21"/>
      <c r="D246" s="22"/>
      <c r="E246" s="23"/>
      <c r="F246" s="24"/>
      <c r="G246" s="24"/>
      <c r="H246" s="25">
        <f>H242</f>
        <v>0</v>
      </c>
    </row>
    <row r="247" spans="1:8" s="3" customFormat="1" ht="24" customHeight="1" x14ac:dyDescent="0.3">
      <c r="A247" s="3">
        <v>25217</v>
      </c>
      <c r="B247" s="10" t="s">
        <v>1034</v>
      </c>
      <c r="C247" s="11" t="s">
        <v>585</v>
      </c>
      <c r="D247" s="11" t="s">
        <v>1035</v>
      </c>
      <c r="E247" s="18" t="s">
        <v>422</v>
      </c>
      <c r="F247" s="15">
        <v>4</v>
      </c>
      <c r="G247" s="19">
        <v>0</v>
      </c>
      <c r="H247" s="15">
        <f>IF(E247 = CHAR(37), F247*G247/100,F247*G247)</f>
        <v>0</v>
      </c>
    </row>
    <row r="248" spans="1:8" s="3" customFormat="1" ht="12" customHeight="1" x14ac:dyDescent="0.3">
      <c r="B248" s="16"/>
      <c r="C248" s="17"/>
      <c r="D248" s="17"/>
      <c r="E248" s="17"/>
      <c r="F248" s="17"/>
      <c r="G248" s="17"/>
      <c r="H248" s="17"/>
    </row>
    <row r="249" spans="1:8" s="3" customFormat="1" ht="24" customHeight="1" x14ac:dyDescent="0.3">
      <c r="A249" s="3">
        <v>25218</v>
      </c>
      <c r="B249" s="10" t="s">
        <v>1036</v>
      </c>
      <c r="C249" s="11" t="s">
        <v>585</v>
      </c>
      <c r="D249" s="11" t="s">
        <v>1037</v>
      </c>
      <c r="E249" s="18" t="s">
        <v>422</v>
      </c>
      <c r="F249" s="15">
        <v>13</v>
      </c>
      <c r="G249" s="19">
        <v>0</v>
      </c>
      <c r="H249" s="15">
        <f>IF(E249 = CHAR(37), F249*G249/100,F249*G249)</f>
        <v>0</v>
      </c>
    </row>
    <row r="250" spans="1:8" s="3" customFormat="1" ht="12" customHeight="1" x14ac:dyDescent="0.3">
      <c r="B250" s="16"/>
      <c r="C250" s="17"/>
      <c r="D250" s="17"/>
      <c r="E250" s="17"/>
      <c r="F250" s="17"/>
      <c r="G250" s="17"/>
      <c r="H250" s="17"/>
    </row>
    <row r="251" spans="1:8" s="3" customFormat="1" ht="24" customHeight="1" x14ac:dyDescent="0.3">
      <c r="A251" s="3">
        <v>25219</v>
      </c>
      <c r="B251" s="10" t="s">
        <v>1038</v>
      </c>
      <c r="C251" s="11" t="s">
        <v>585</v>
      </c>
      <c r="D251" s="11" t="s">
        <v>1039</v>
      </c>
      <c r="E251" s="18" t="s">
        <v>422</v>
      </c>
      <c r="F251" s="15">
        <v>5</v>
      </c>
      <c r="G251" s="19">
        <v>0</v>
      </c>
      <c r="H251" s="15">
        <f>IF(E251 = CHAR(37), F251*G251/100,F251*G251)</f>
        <v>0</v>
      </c>
    </row>
    <row r="252" spans="1:8" s="3" customFormat="1" ht="12" customHeight="1" x14ac:dyDescent="0.3">
      <c r="B252" s="16"/>
      <c r="C252" s="17"/>
      <c r="D252" s="17"/>
      <c r="E252" s="17"/>
      <c r="F252" s="17"/>
      <c r="G252" s="17"/>
      <c r="H252" s="17"/>
    </row>
    <row r="253" spans="1:8" s="3" customFormat="1" ht="24" customHeight="1" x14ac:dyDescent="0.3">
      <c r="A253" s="3">
        <v>25267</v>
      </c>
      <c r="B253" s="10" t="s">
        <v>1040</v>
      </c>
      <c r="C253" s="11" t="s">
        <v>593</v>
      </c>
      <c r="D253" s="11" t="s">
        <v>594</v>
      </c>
      <c r="E253" s="18"/>
      <c r="F253" s="15"/>
      <c r="G253" s="15"/>
      <c r="H253" s="15"/>
    </row>
    <row r="254" spans="1:8" s="3" customFormat="1" ht="12" customHeight="1" x14ac:dyDescent="0.3">
      <c r="B254" s="16"/>
      <c r="C254" s="17"/>
      <c r="D254" s="17"/>
      <c r="E254" s="17"/>
      <c r="F254" s="17"/>
      <c r="G254" s="17"/>
      <c r="H254" s="17"/>
    </row>
    <row r="255" spans="1:8" s="3" customFormat="1" ht="12" customHeight="1" x14ac:dyDescent="0.3">
      <c r="A255" s="3">
        <v>25268</v>
      </c>
      <c r="B255" s="10" t="s">
        <v>1041</v>
      </c>
      <c r="C255" s="11"/>
      <c r="D255" s="11" t="s">
        <v>1042</v>
      </c>
      <c r="E255" s="18" t="s">
        <v>422</v>
      </c>
      <c r="F255" s="15">
        <v>16</v>
      </c>
      <c r="G255" s="19">
        <v>0</v>
      </c>
      <c r="H255" s="15">
        <f>IF(E255 = CHAR(37), F255*G255/100,F255*G255)</f>
        <v>0</v>
      </c>
    </row>
    <row r="256" spans="1:8" s="3" customFormat="1" ht="12" customHeight="1" x14ac:dyDescent="0.3">
      <c r="B256" s="16"/>
      <c r="C256" s="17"/>
      <c r="D256" s="17"/>
      <c r="E256" s="17"/>
      <c r="F256" s="17"/>
      <c r="G256" s="17"/>
      <c r="H256" s="17"/>
    </row>
    <row r="257" spans="1:8" s="3" customFormat="1" ht="12" customHeight="1" x14ac:dyDescent="0.3">
      <c r="A257" s="3">
        <v>25269</v>
      </c>
      <c r="B257" s="10" t="s">
        <v>1043</v>
      </c>
      <c r="C257" s="11"/>
      <c r="D257" s="11" t="s">
        <v>1044</v>
      </c>
      <c r="E257" s="18" t="s">
        <v>422</v>
      </c>
      <c r="F257" s="15">
        <v>280</v>
      </c>
      <c r="G257" s="19">
        <v>0</v>
      </c>
      <c r="H257" s="15">
        <f>IF(E257 = CHAR(37), F257*G257/100,F257*G257)</f>
        <v>0</v>
      </c>
    </row>
    <row r="258" spans="1:8" s="3" customFormat="1" ht="12" customHeight="1" x14ac:dyDescent="0.3">
      <c r="B258" s="16"/>
      <c r="C258" s="17"/>
      <c r="D258" s="17"/>
      <c r="E258" s="17"/>
      <c r="F258" s="17"/>
      <c r="G258" s="17"/>
      <c r="H258" s="17"/>
    </row>
    <row r="259" spans="1:8" s="3" customFormat="1" ht="12" customHeight="1" x14ac:dyDescent="0.3">
      <c r="A259" s="3">
        <v>25270</v>
      </c>
      <c r="B259" s="10" t="s">
        <v>1045</v>
      </c>
      <c r="C259" s="11"/>
      <c r="D259" s="11" t="s">
        <v>1046</v>
      </c>
      <c r="E259" s="18" t="s">
        <v>422</v>
      </c>
      <c r="F259" s="15">
        <v>120</v>
      </c>
      <c r="G259" s="19">
        <v>0</v>
      </c>
      <c r="H259" s="15">
        <f>IF(E259 = CHAR(37), F259*G259/100,F259*G259)</f>
        <v>0</v>
      </c>
    </row>
    <row r="260" spans="1:8" s="3" customFormat="1" ht="12" customHeight="1" x14ac:dyDescent="0.3">
      <c r="B260" s="16"/>
      <c r="C260" s="17"/>
      <c r="D260" s="17"/>
      <c r="E260" s="17"/>
      <c r="F260" s="17"/>
      <c r="G260" s="17"/>
      <c r="H260" s="17"/>
    </row>
    <row r="261" spans="1:8" s="3" customFormat="1" ht="12" customHeight="1" x14ac:dyDescent="0.3">
      <c r="A261" s="3">
        <v>25271</v>
      </c>
      <c r="B261" s="10" t="s">
        <v>1047</v>
      </c>
      <c r="C261" s="11"/>
      <c r="D261" s="11" t="s">
        <v>1048</v>
      </c>
      <c r="E261" s="18" t="s">
        <v>422</v>
      </c>
      <c r="F261" s="15">
        <v>12</v>
      </c>
      <c r="G261" s="19">
        <v>0</v>
      </c>
      <c r="H261" s="15">
        <f>IF(E261 = CHAR(37), F261*G261/100,F261*G261)</f>
        <v>0</v>
      </c>
    </row>
    <row r="262" spans="1:8" s="3" customFormat="1" ht="12" customHeight="1" x14ac:dyDescent="0.3">
      <c r="B262" s="16"/>
      <c r="C262" s="17"/>
      <c r="D262" s="17"/>
      <c r="E262" s="17"/>
      <c r="F262" s="17"/>
      <c r="G262" s="17"/>
      <c r="H262" s="17"/>
    </row>
    <row r="263" spans="1:8" s="3" customFormat="1" ht="12" customHeight="1" x14ac:dyDescent="0.3">
      <c r="A263" s="3">
        <v>25272</v>
      </c>
      <c r="B263" s="10" t="s">
        <v>1049</v>
      </c>
      <c r="C263" s="11"/>
      <c r="D263" s="11" t="s">
        <v>996</v>
      </c>
      <c r="E263" s="18" t="s">
        <v>422</v>
      </c>
      <c r="F263" s="15">
        <v>32</v>
      </c>
      <c r="G263" s="19">
        <v>0</v>
      </c>
      <c r="H263" s="15">
        <f>IF(E263 = CHAR(37), F263*G263/100,F263*G263)</f>
        <v>0</v>
      </c>
    </row>
    <row r="264" spans="1:8" s="3" customFormat="1" ht="12" customHeight="1" x14ac:dyDescent="0.3">
      <c r="B264" s="16"/>
      <c r="C264" s="17"/>
      <c r="D264" s="17"/>
      <c r="E264" s="17"/>
      <c r="F264" s="17"/>
      <c r="G264" s="17"/>
      <c r="H264" s="17"/>
    </row>
    <row r="265" spans="1:8" s="3" customFormat="1" ht="12" customHeight="1" x14ac:dyDescent="0.3">
      <c r="A265" s="3">
        <v>25273</v>
      </c>
      <c r="B265" s="10" t="s">
        <v>1050</v>
      </c>
      <c r="C265" s="11"/>
      <c r="D265" s="11" t="s">
        <v>998</v>
      </c>
      <c r="E265" s="18" t="s">
        <v>422</v>
      </c>
      <c r="F265" s="15">
        <v>43</v>
      </c>
      <c r="G265" s="19">
        <v>0</v>
      </c>
      <c r="H265" s="15">
        <f>IF(E265 = CHAR(37), F265*G265/100,F265*G265)</f>
        <v>0</v>
      </c>
    </row>
    <row r="266" spans="1:8" s="3" customFormat="1" ht="12" customHeight="1" x14ac:dyDescent="0.3">
      <c r="B266" s="16"/>
      <c r="C266" s="17"/>
      <c r="D266" s="17"/>
      <c r="E266" s="17"/>
      <c r="F266" s="17"/>
      <c r="G266" s="17"/>
      <c r="H266" s="17"/>
    </row>
    <row r="267" spans="1:8" s="3" customFormat="1" ht="12" customHeight="1" x14ac:dyDescent="0.3">
      <c r="A267" s="3">
        <v>25274</v>
      </c>
      <c r="B267" s="10" t="s">
        <v>1051</v>
      </c>
      <c r="C267" s="11"/>
      <c r="D267" s="11" t="s">
        <v>1001</v>
      </c>
      <c r="E267" s="18" t="s">
        <v>422</v>
      </c>
      <c r="F267" s="15">
        <v>5</v>
      </c>
      <c r="G267" s="19">
        <v>0</v>
      </c>
      <c r="H267" s="15">
        <f>IF(E267 = CHAR(37), F267*G267/100,F267*G267)</f>
        <v>0</v>
      </c>
    </row>
    <row r="268" spans="1:8" s="3" customFormat="1" ht="12" customHeight="1" x14ac:dyDescent="0.3">
      <c r="B268" s="16"/>
      <c r="C268" s="17"/>
      <c r="D268" s="17"/>
      <c r="E268" s="17"/>
      <c r="F268" s="17"/>
      <c r="G268" s="17"/>
      <c r="H268" s="17"/>
    </row>
    <row r="269" spans="1:8" s="3" customFormat="1" ht="12" customHeight="1" x14ac:dyDescent="0.3">
      <c r="A269" s="3">
        <v>25275</v>
      </c>
      <c r="B269" s="10" t="s">
        <v>1052</v>
      </c>
      <c r="C269" s="11"/>
      <c r="D269" s="11" t="s">
        <v>1053</v>
      </c>
      <c r="E269" s="18" t="s">
        <v>422</v>
      </c>
      <c r="F269" s="15">
        <v>9</v>
      </c>
      <c r="G269" s="19">
        <v>0</v>
      </c>
      <c r="H269" s="15">
        <f>IF(E269 = CHAR(37), F269*G269/100,F269*G269)</f>
        <v>0</v>
      </c>
    </row>
    <row r="270" spans="1:8" s="3" customFormat="1" ht="12" customHeight="1" x14ac:dyDescent="0.3">
      <c r="B270" s="16"/>
      <c r="C270" s="17"/>
      <c r="D270" s="17"/>
      <c r="E270" s="17"/>
      <c r="F270" s="17"/>
      <c r="G270" s="17"/>
      <c r="H270" s="17"/>
    </row>
    <row r="271" spans="1:8" s="3" customFormat="1" ht="12" customHeight="1" x14ac:dyDescent="0.3">
      <c r="A271" s="3">
        <v>25276</v>
      </c>
      <c r="B271" s="10" t="s">
        <v>1054</v>
      </c>
      <c r="C271" s="11"/>
      <c r="D271" s="11" t="s">
        <v>1055</v>
      </c>
      <c r="E271" s="18" t="s">
        <v>422</v>
      </c>
      <c r="F271" s="15">
        <v>22</v>
      </c>
      <c r="G271" s="19">
        <v>0</v>
      </c>
      <c r="H271" s="15">
        <f>IF(E271 = CHAR(37), F271*G271/100,F271*G271)</f>
        <v>0</v>
      </c>
    </row>
    <row r="272" spans="1:8" s="3" customFormat="1" ht="12" customHeight="1" x14ac:dyDescent="0.3">
      <c r="B272" s="16"/>
      <c r="C272" s="17"/>
      <c r="D272" s="17"/>
      <c r="E272" s="17"/>
      <c r="F272" s="17"/>
      <c r="G272" s="17"/>
      <c r="H272" s="17"/>
    </row>
    <row r="273" spans="1:8" s="3" customFormat="1" ht="12" customHeight="1" x14ac:dyDescent="0.3">
      <c r="A273" s="3">
        <v>25277</v>
      </c>
      <c r="B273" s="10" t="s">
        <v>1056</v>
      </c>
      <c r="C273" s="11"/>
      <c r="D273" s="11" t="s">
        <v>1057</v>
      </c>
      <c r="E273" s="18" t="s">
        <v>422</v>
      </c>
      <c r="F273" s="15">
        <v>80</v>
      </c>
      <c r="G273" s="19">
        <v>0</v>
      </c>
      <c r="H273" s="15">
        <f>IF(E273 = CHAR(37), F273*G273/100,F273*G273)</f>
        <v>0</v>
      </c>
    </row>
    <row r="274" spans="1:8" s="3" customFormat="1" ht="12" customHeight="1" x14ac:dyDescent="0.3">
      <c r="B274" s="16"/>
      <c r="C274" s="17"/>
      <c r="D274" s="17"/>
      <c r="E274" s="17"/>
      <c r="F274" s="17"/>
      <c r="G274" s="17"/>
      <c r="H274" s="17"/>
    </row>
    <row r="275" spans="1:8" s="3" customFormat="1" ht="12" customHeight="1" x14ac:dyDescent="0.3">
      <c r="A275" s="3">
        <v>25278</v>
      </c>
      <c r="B275" s="10" t="s">
        <v>1058</v>
      </c>
      <c r="C275" s="11"/>
      <c r="D275" s="11" t="s">
        <v>1059</v>
      </c>
      <c r="E275" s="18" t="s">
        <v>422</v>
      </c>
      <c r="F275" s="15">
        <v>55</v>
      </c>
      <c r="G275" s="19">
        <v>0</v>
      </c>
      <c r="H275" s="15">
        <f>IF(E275 = CHAR(37), F275*G275/100,F275*G275)</f>
        <v>0</v>
      </c>
    </row>
    <row r="276" spans="1:8" s="3" customFormat="1" ht="12" customHeight="1" x14ac:dyDescent="0.3">
      <c r="B276" s="16"/>
      <c r="C276" s="17"/>
      <c r="D276" s="17"/>
      <c r="E276" s="17"/>
      <c r="F276" s="17"/>
      <c r="G276" s="17"/>
      <c r="H276" s="17"/>
    </row>
    <row r="277" spans="1:8" s="3" customFormat="1" ht="12" customHeight="1" x14ac:dyDescent="0.3">
      <c r="A277" s="3">
        <v>25279</v>
      </c>
      <c r="B277" s="10" t="s">
        <v>1060</v>
      </c>
      <c r="C277" s="11"/>
      <c r="D277" s="11" t="s">
        <v>1061</v>
      </c>
      <c r="E277" s="18" t="s">
        <v>422</v>
      </c>
      <c r="F277" s="15">
        <v>30</v>
      </c>
      <c r="G277" s="19">
        <v>0</v>
      </c>
      <c r="H277" s="15">
        <f>IF(E277 = CHAR(37), F277*G277/100,F277*G277)</f>
        <v>0</v>
      </c>
    </row>
    <row r="278" spans="1:8" s="3" customFormat="1" ht="12" customHeight="1" x14ac:dyDescent="0.3">
      <c r="B278" s="16"/>
      <c r="C278" s="17"/>
      <c r="D278" s="17"/>
      <c r="E278" s="17"/>
      <c r="F278" s="17"/>
      <c r="G278" s="17"/>
      <c r="H278" s="17"/>
    </row>
    <row r="279" spans="1:8" s="3" customFormat="1" ht="12" customHeight="1" x14ac:dyDescent="0.3">
      <c r="A279" s="3">
        <v>25280</v>
      </c>
      <c r="B279" s="10" t="s">
        <v>1062</v>
      </c>
      <c r="C279" s="11"/>
      <c r="D279" s="11" t="s">
        <v>1063</v>
      </c>
      <c r="E279" s="18" t="s">
        <v>422</v>
      </c>
      <c r="F279" s="15">
        <v>12</v>
      </c>
      <c r="G279" s="19">
        <v>0</v>
      </c>
      <c r="H279" s="15">
        <f>IF(E279 = CHAR(37), F279*G279/100,F279*G279)</f>
        <v>0</v>
      </c>
    </row>
    <row r="280" spans="1:8" s="3" customFormat="1" ht="12" customHeight="1" x14ac:dyDescent="0.3">
      <c r="B280" s="16"/>
      <c r="C280" s="17"/>
      <c r="D280" s="17"/>
      <c r="E280" s="17"/>
      <c r="F280" s="17"/>
      <c r="G280" s="17"/>
      <c r="H280" s="17"/>
    </row>
    <row r="281" spans="1:8" s="3" customFormat="1" ht="12" customHeight="1" x14ac:dyDescent="0.3">
      <c r="A281" s="3">
        <v>25281</v>
      </c>
      <c r="B281" s="10" t="s">
        <v>1064</v>
      </c>
      <c r="C281" s="11"/>
      <c r="D281" s="11" t="s">
        <v>1065</v>
      </c>
      <c r="E281" s="18" t="s">
        <v>422</v>
      </c>
      <c r="F281" s="15">
        <v>10</v>
      </c>
      <c r="G281" s="19">
        <v>0</v>
      </c>
      <c r="H281" s="15">
        <f>IF(E281 = CHAR(37), F281*G281/100,F281*G281)</f>
        <v>0</v>
      </c>
    </row>
    <row r="282" spans="1:8" s="3" customFormat="1" ht="12" customHeight="1" x14ac:dyDescent="0.3">
      <c r="B282" s="16"/>
      <c r="C282" s="17"/>
      <c r="D282" s="17"/>
      <c r="E282" s="17"/>
      <c r="F282" s="17"/>
      <c r="G282" s="17"/>
      <c r="H282" s="17"/>
    </row>
    <row r="283" spans="1:8" s="3" customFormat="1" ht="12" customHeight="1" x14ac:dyDescent="0.3">
      <c r="A283" s="3">
        <v>25282</v>
      </c>
      <c r="B283" s="10" t="s">
        <v>1066</v>
      </c>
      <c r="C283" s="11"/>
      <c r="D283" s="11" t="s">
        <v>1067</v>
      </c>
      <c r="E283" s="18" t="s">
        <v>422</v>
      </c>
      <c r="F283" s="15">
        <v>13</v>
      </c>
      <c r="G283" s="19">
        <v>0</v>
      </c>
      <c r="H283" s="15">
        <f>IF(E283 = CHAR(37), F283*G283/100,F283*G283)</f>
        <v>0</v>
      </c>
    </row>
    <row r="284" spans="1:8" s="3" customFormat="1" ht="12" customHeight="1" x14ac:dyDescent="0.3">
      <c r="B284" s="16"/>
      <c r="C284" s="17"/>
      <c r="D284" s="17"/>
      <c r="E284" s="17"/>
      <c r="F284" s="17"/>
      <c r="G284" s="17"/>
      <c r="H284" s="17"/>
    </row>
    <row r="285" spans="1:8" s="3" customFormat="1" ht="12" customHeight="1" x14ac:dyDescent="0.3">
      <c r="A285" s="3">
        <v>25220</v>
      </c>
      <c r="B285" s="10" t="s">
        <v>1068</v>
      </c>
      <c r="C285" s="11"/>
      <c r="D285" s="11" t="s">
        <v>602</v>
      </c>
      <c r="E285" s="18"/>
      <c r="F285" s="15"/>
      <c r="G285" s="15"/>
      <c r="H285" s="15"/>
    </row>
    <row r="286" spans="1:8" s="3" customFormat="1" ht="12" customHeight="1" x14ac:dyDescent="0.3">
      <c r="B286" s="16"/>
      <c r="C286" s="17"/>
      <c r="D286" s="17"/>
      <c r="E286" s="17"/>
      <c r="F286" s="17"/>
      <c r="G286" s="17"/>
      <c r="H286" s="17"/>
    </row>
    <row r="287" spans="1:8" s="3" customFormat="1" ht="24" customHeight="1" x14ac:dyDescent="0.3">
      <c r="A287" s="3">
        <v>25221</v>
      </c>
      <c r="B287" s="10" t="s">
        <v>1069</v>
      </c>
      <c r="C287" s="11" t="s">
        <v>232</v>
      </c>
      <c r="D287" s="11" t="s">
        <v>762</v>
      </c>
      <c r="E287" s="18" t="s">
        <v>434</v>
      </c>
      <c r="F287" s="15">
        <v>350</v>
      </c>
      <c r="G287" s="19">
        <v>0</v>
      </c>
      <c r="H287" s="15">
        <f>IF(E287 = CHAR(37), F287*G287/100,F287*G287)</f>
        <v>0</v>
      </c>
    </row>
    <row r="288" spans="1:8" s="3" customFormat="1" ht="12" customHeight="1" x14ac:dyDescent="0.3">
      <c r="B288" s="16"/>
      <c r="C288" s="17"/>
      <c r="D288" s="17"/>
      <c r="E288" s="17"/>
      <c r="F288" s="17"/>
      <c r="G288" s="17"/>
      <c r="H288" s="17"/>
    </row>
    <row r="289" spans="1:8" s="3" customFormat="1" ht="36" customHeight="1" x14ac:dyDescent="0.3">
      <c r="A289" s="3">
        <v>25222</v>
      </c>
      <c r="B289" s="10" t="s">
        <v>1070</v>
      </c>
      <c r="C289" s="11" t="s">
        <v>232</v>
      </c>
      <c r="D289" s="11" t="s">
        <v>764</v>
      </c>
      <c r="E289" s="18" t="s">
        <v>434</v>
      </c>
      <c r="F289" s="15">
        <v>260</v>
      </c>
      <c r="G289" s="19">
        <v>0</v>
      </c>
      <c r="H289" s="15">
        <f>IF(E289 = CHAR(37), F289*G289/100,F289*G289)</f>
        <v>0</v>
      </c>
    </row>
    <row r="290" spans="1:8" s="3" customFormat="1" ht="12" customHeight="1" x14ac:dyDescent="0.3">
      <c r="B290" s="16"/>
      <c r="C290" s="17"/>
      <c r="D290" s="17"/>
      <c r="E290" s="17"/>
      <c r="F290" s="17"/>
      <c r="G290" s="17"/>
      <c r="H290" s="17"/>
    </row>
    <row r="291" spans="1:8" s="3" customFormat="1" ht="36" customHeight="1" x14ac:dyDescent="0.3">
      <c r="A291" s="3">
        <v>25223</v>
      </c>
      <c r="B291" s="10" t="s">
        <v>1071</v>
      </c>
      <c r="C291" s="11" t="s">
        <v>232</v>
      </c>
      <c r="D291" s="11" t="s">
        <v>766</v>
      </c>
      <c r="E291" s="18" t="s">
        <v>434</v>
      </c>
      <c r="F291" s="15">
        <v>5</v>
      </c>
      <c r="G291" s="19">
        <v>0</v>
      </c>
      <c r="H291" s="15">
        <f>IF(E291 = CHAR(37), F291*G291/100,F291*G291)</f>
        <v>0</v>
      </c>
    </row>
    <row r="292" spans="1:8" s="3" customFormat="1" ht="12" customHeight="1" x14ac:dyDescent="0.3">
      <c r="B292" s="16"/>
      <c r="C292" s="17"/>
      <c r="D292" s="17"/>
      <c r="E292" s="17"/>
      <c r="F292" s="17"/>
      <c r="G292" s="17"/>
      <c r="H292" s="17"/>
    </row>
    <row r="293" spans="1:8" s="3" customFormat="1" ht="24" customHeight="1" x14ac:dyDescent="0.3">
      <c r="A293" s="3">
        <v>25224</v>
      </c>
      <c r="B293" s="10" t="s">
        <v>1072</v>
      </c>
      <c r="C293" s="11" t="s">
        <v>1073</v>
      </c>
      <c r="D293" s="11" t="s">
        <v>829</v>
      </c>
      <c r="E293" s="18"/>
      <c r="F293" s="15"/>
      <c r="G293" s="15"/>
      <c r="H293" s="15"/>
    </row>
    <row r="294" spans="1:8" s="3" customFormat="1" ht="12" customHeight="1" x14ac:dyDescent="0.3">
      <c r="B294" s="16"/>
      <c r="C294" s="17"/>
      <c r="D294" s="17"/>
      <c r="E294" s="17"/>
      <c r="F294" s="17"/>
      <c r="G294" s="17"/>
      <c r="H294" s="17"/>
    </row>
    <row r="295" spans="1:8" s="4" customFormat="1" ht="20.100000000000001" customHeight="1" x14ac:dyDescent="0.3">
      <c r="B295" s="20" t="s">
        <v>78</v>
      </c>
      <c r="C295" s="21"/>
      <c r="D295" s="22"/>
      <c r="E295" s="23"/>
      <c r="F295" s="24"/>
      <c r="G295" s="24"/>
      <c r="H295" s="25">
        <f>SUM(H246:H294)</f>
        <v>0</v>
      </c>
    </row>
    <row r="296" spans="1:8" s="1" customFormat="1" ht="13.8" x14ac:dyDescent="0.3">
      <c r="B296" s="6" t="s">
        <v>851</v>
      </c>
    </row>
    <row r="297" spans="1:8" s="2" customFormat="1" ht="12" x14ac:dyDescent="0.3">
      <c r="H297" s="7" t="s">
        <v>852</v>
      </c>
    </row>
    <row r="298" spans="1:8" s="3" customFormat="1" ht="27.45" customHeight="1" x14ac:dyDescent="0.3">
      <c r="B298" s="8" t="s">
        <v>4</v>
      </c>
      <c r="C298" s="8" t="s">
        <v>5</v>
      </c>
      <c r="D298" s="8" t="s">
        <v>6</v>
      </c>
      <c r="E298" s="8" t="s">
        <v>7</v>
      </c>
      <c r="F298" s="8" t="s">
        <v>8</v>
      </c>
      <c r="G298" s="8" t="s">
        <v>9</v>
      </c>
      <c r="H298" s="9" t="s">
        <v>10</v>
      </c>
    </row>
    <row r="299" spans="1:8" s="4" customFormat="1" ht="20.100000000000001" customHeight="1" x14ac:dyDescent="0.3">
      <c r="B299" s="20" t="s">
        <v>79</v>
      </c>
      <c r="C299" s="21"/>
      <c r="D299" s="22"/>
      <c r="E299" s="23"/>
      <c r="F299" s="24"/>
      <c r="G299" s="24"/>
      <c r="H299" s="25">
        <f>H295</f>
        <v>0</v>
      </c>
    </row>
    <row r="300" spans="1:8" s="3" customFormat="1" ht="48" customHeight="1" x14ac:dyDescent="0.3">
      <c r="A300" s="3">
        <v>25225</v>
      </c>
      <c r="B300" s="10" t="s">
        <v>1074</v>
      </c>
      <c r="C300" s="11" t="s">
        <v>440</v>
      </c>
      <c r="D300" s="11" t="s">
        <v>748</v>
      </c>
      <c r="E300" s="18" t="s">
        <v>434</v>
      </c>
      <c r="F300" s="15">
        <v>160</v>
      </c>
      <c r="G300" s="19">
        <v>0</v>
      </c>
      <c r="H300" s="15">
        <f>IF(E300 = CHAR(37), F300*G300/100,F300*G300)</f>
        <v>0</v>
      </c>
    </row>
    <row r="301" spans="1:8" s="3" customFormat="1" ht="12" customHeight="1" x14ac:dyDescent="0.3">
      <c r="B301" s="16"/>
      <c r="C301" s="17"/>
      <c r="D301" s="17"/>
      <c r="E301" s="17"/>
      <c r="F301" s="17"/>
      <c r="G301" s="17"/>
      <c r="H301" s="17"/>
    </row>
    <row r="302" spans="1:8" s="3" customFormat="1" ht="48" customHeight="1" x14ac:dyDescent="0.3">
      <c r="A302" s="3">
        <v>25226</v>
      </c>
      <c r="B302" s="10" t="s">
        <v>1075</v>
      </c>
      <c r="C302" s="11" t="s">
        <v>440</v>
      </c>
      <c r="D302" s="11" t="s">
        <v>1076</v>
      </c>
      <c r="E302" s="18" t="s">
        <v>434</v>
      </c>
      <c r="F302" s="15">
        <v>20</v>
      </c>
      <c r="G302" s="19">
        <v>0</v>
      </c>
      <c r="H302" s="15">
        <f>IF(E302 = CHAR(37), F302*G302/100,F302*G302)</f>
        <v>0</v>
      </c>
    </row>
    <row r="303" spans="1:8" s="3" customFormat="1" ht="12" customHeight="1" x14ac:dyDescent="0.3">
      <c r="B303" s="16"/>
      <c r="C303" s="17"/>
      <c r="D303" s="17"/>
      <c r="E303" s="17"/>
      <c r="F303" s="17"/>
      <c r="G303" s="17"/>
      <c r="H303" s="17"/>
    </row>
    <row r="304" spans="1:8" s="3" customFormat="1" ht="24" customHeight="1" x14ac:dyDescent="0.3">
      <c r="A304" s="3">
        <v>25227</v>
      </c>
      <c r="B304" s="10" t="s">
        <v>1077</v>
      </c>
      <c r="C304" s="11"/>
      <c r="D304" s="11" t="s">
        <v>750</v>
      </c>
      <c r="E304" s="18" t="s">
        <v>68</v>
      </c>
      <c r="F304" s="15">
        <v>2</v>
      </c>
      <c r="G304" s="19">
        <v>0</v>
      </c>
      <c r="H304" s="15">
        <f>IF(E304 = CHAR(37), F304*G304/100,F304*G304)</f>
        <v>0</v>
      </c>
    </row>
    <row r="305" spans="1:8" s="3" customFormat="1" ht="12" customHeight="1" x14ac:dyDescent="0.3">
      <c r="B305" s="16"/>
      <c r="C305" s="17"/>
      <c r="D305" s="17"/>
      <c r="E305" s="17"/>
      <c r="F305" s="17"/>
      <c r="G305" s="17"/>
      <c r="H305" s="17"/>
    </row>
    <row r="306" spans="1:8" s="3" customFormat="1" ht="36" customHeight="1" x14ac:dyDescent="0.3">
      <c r="A306" s="3">
        <v>25228</v>
      </c>
      <c r="B306" s="10" t="s">
        <v>1078</v>
      </c>
      <c r="C306" s="11"/>
      <c r="D306" s="11" t="s">
        <v>1079</v>
      </c>
      <c r="E306" s="18" t="s">
        <v>68</v>
      </c>
      <c r="F306" s="15">
        <v>2</v>
      </c>
      <c r="G306" s="19">
        <v>0</v>
      </c>
      <c r="H306" s="15">
        <f>IF(E306 = CHAR(37), F306*G306/100,F306*G306)</f>
        <v>0</v>
      </c>
    </row>
    <row r="307" spans="1:8" s="3" customFormat="1" ht="12" customHeight="1" x14ac:dyDescent="0.3">
      <c r="B307" s="16"/>
      <c r="C307" s="17"/>
      <c r="D307" s="17"/>
      <c r="E307" s="17"/>
      <c r="F307" s="17"/>
      <c r="G307" s="17"/>
      <c r="H307" s="17"/>
    </row>
    <row r="308" spans="1:8" s="3" customFormat="1" ht="72" customHeight="1" x14ac:dyDescent="0.3">
      <c r="A308" s="3">
        <v>25229</v>
      </c>
      <c r="B308" s="10" t="s">
        <v>1080</v>
      </c>
      <c r="C308" s="11"/>
      <c r="D308" s="11" t="s">
        <v>1081</v>
      </c>
      <c r="E308" s="18" t="s">
        <v>422</v>
      </c>
      <c r="F308" s="15">
        <v>28</v>
      </c>
      <c r="G308" s="19">
        <v>0</v>
      </c>
      <c r="H308" s="15">
        <f>IF(E308 = CHAR(37), F308*G308/100,F308*G308)</f>
        <v>0</v>
      </c>
    </row>
    <row r="309" spans="1:8" s="3" customFormat="1" ht="12" customHeight="1" x14ac:dyDescent="0.3">
      <c r="B309" s="16"/>
      <c r="C309" s="17"/>
      <c r="D309" s="17"/>
      <c r="E309" s="17"/>
      <c r="F309" s="17"/>
      <c r="G309" s="17"/>
      <c r="H309" s="17"/>
    </row>
    <row r="310" spans="1:8" s="3" customFormat="1" ht="48" customHeight="1" x14ac:dyDescent="0.3">
      <c r="A310" s="3">
        <v>25230</v>
      </c>
      <c r="B310" s="10" t="s">
        <v>1082</v>
      </c>
      <c r="C310" s="11"/>
      <c r="D310" s="11" t="s">
        <v>755</v>
      </c>
      <c r="E310" s="18" t="s">
        <v>434</v>
      </c>
      <c r="F310" s="15">
        <v>10</v>
      </c>
      <c r="G310" s="19">
        <v>0</v>
      </c>
      <c r="H310" s="15">
        <f>IF(E310 = CHAR(37), F310*G310/100,F310*G310)</f>
        <v>0</v>
      </c>
    </row>
    <row r="311" spans="1:8" s="3" customFormat="1" ht="12" customHeight="1" x14ac:dyDescent="0.3">
      <c r="B311" s="16"/>
      <c r="C311" s="17"/>
      <c r="D311" s="17"/>
      <c r="E311" s="17"/>
      <c r="F311" s="17"/>
      <c r="G311" s="17"/>
      <c r="H311" s="17"/>
    </row>
    <row r="312" spans="1:8" s="3" customFormat="1" ht="48" customHeight="1" x14ac:dyDescent="0.3">
      <c r="A312" s="3">
        <v>25231</v>
      </c>
      <c r="B312" s="10" t="s">
        <v>1083</v>
      </c>
      <c r="C312" s="11"/>
      <c r="D312" s="11" t="s">
        <v>757</v>
      </c>
      <c r="E312" s="18" t="s">
        <v>434</v>
      </c>
      <c r="F312" s="15">
        <v>45</v>
      </c>
      <c r="G312" s="19">
        <v>0</v>
      </c>
      <c r="H312" s="15">
        <f>IF(E312 = CHAR(37), F312*G312/100,F312*G312)</f>
        <v>0</v>
      </c>
    </row>
    <row r="313" spans="1:8" s="3" customFormat="1" ht="12" customHeight="1" x14ac:dyDescent="0.3">
      <c r="B313" s="16"/>
      <c r="C313" s="17"/>
      <c r="D313" s="17"/>
      <c r="E313" s="17"/>
      <c r="F313" s="17"/>
      <c r="G313" s="17"/>
      <c r="H313" s="17"/>
    </row>
    <row r="314" spans="1:8" s="3" customFormat="1" ht="12" customHeight="1" x14ac:dyDescent="0.3">
      <c r="A314" s="3">
        <v>25232</v>
      </c>
      <c r="B314" s="10" t="s">
        <v>1084</v>
      </c>
      <c r="C314" s="11"/>
      <c r="D314" s="11" t="s">
        <v>1085</v>
      </c>
      <c r="E314" s="18"/>
      <c r="F314" s="15"/>
      <c r="G314" s="15"/>
      <c r="H314" s="15"/>
    </row>
    <row r="315" spans="1:8" s="3" customFormat="1" ht="12" customHeight="1" x14ac:dyDescent="0.3">
      <c r="B315" s="16"/>
      <c r="C315" s="17"/>
      <c r="D315" s="17"/>
      <c r="E315" s="17"/>
      <c r="F315" s="17"/>
      <c r="G315" s="17"/>
      <c r="H315" s="17"/>
    </row>
    <row r="316" spans="1:8" s="3" customFormat="1" ht="12" customHeight="1" x14ac:dyDescent="0.3">
      <c r="A316" s="3">
        <v>25233</v>
      </c>
      <c r="B316" s="10"/>
      <c r="C316" s="11"/>
      <c r="D316" s="11" t="s">
        <v>1086</v>
      </c>
      <c r="E316" s="18"/>
      <c r="F316" s="15"/>
      <c r="G316" s="15"/>
      <c r="H316" s="15"/>
    </row>
    <row r="317" spans="1:8" s="3" customFormat="1" ht="12" customHeight="1" x14ac:dyDescent="0.3">
      <c r="B317" s="16"/>
      <c r="C317" s="17"/>
      <c r="D317" s="17"/>
      <c r="E317" s="17"/>
      <c r="F317" s="17"/>
      <c r="G317" s="17"/>
      <c r="H317" s="17"/>
    </row>
    <row r="318" spans="1:8" s="3" customFormat="1" ht="36" customHeight="1" x14ac:dyDescent="0.3">
      <c r="A318" s="3">
        <v>25234</v>
      </c>
      <c r="B318" s="10" t="s">
        <v>1087</v>
      </c>
      <c r="C318" s="11"/>
      <c r="D318" s="11" t="s">
        <v>1088</v>
      </c>
      <c r="E318" s="18" t="s">
        <v>434</v>
      </c>
      <c r="F318" s="15">
        <v>40</v>
      </c>
      <c r="G318" s="19">
        <v>0</v>
      </c>
      <c r="H318" s="15">
        <f>IF(E318 = CHAR(37), F318*G318/100,F318*G318)</f>
        <v>0</v>
      </c>
    </row>
    <row r="319" spans="1:8" s="3" customFormat="1" ht="12" customHeight="1" x14ac:dyDescent="0.3">
      <c r="B319" s="16"/>
      <c r="C319" s="17"/>
      <c r="D319" s="17"/>
      <c r="E319" s="17"/>
      <c r="F319" s="17"/>
      <c r="G319" s="17"/>
      <c r="H319" s="17"/>
    </row>
    <row r="320" spans="1:8" s="3" customFormat="1" ht="12" customHeight="1" x14ac:dyDescent="0.3">
      <c r="A320" s="3">
        <v>25235</v>
      </c>
      <c r="B320" s="10"/>
      <c r="C320" s="11"/>
      <c r="D320" s="11" t="s">
        <v>1089</v>
      </c>
      <c r="E320" s="18"/>
      <c r="F320" s="15"/>
      <c r="G320" s="15"/>
      <c r="H320" s="15"/>
    </row>
    <row r="321" spans="1:8" s="3" customFormat="1" ht="12" customHeight="1" x14ac:dyDescent="0.3">
      <c r="B321" s="16"/>
      <c r="C321" s="17"/>
      <c r="D321" s="17"/>
      <c r="E321" s="17"/>
      <c r="F321" s="17"/>
      <c r="G321" s="17"/>
      <c r="H321" s="17"/>
    </row>
    <row r="322" spans="1:8" s="3" customFormat="1" ht="24" customHeight="1" x14ac:dyDescent="0.3">
      <c r="A322" s="3">
        <v>25236</v>
      </c>
      <c r="B322" s="10" t="s">
        <v>1090</v>
      </c>
      <c r="C322" s="11"/>
      <c r="D322" s="11" t="s">
        <v>1091</v>
      </c>
      <c r="E322" s="18" t="s">
        <v>434</v>
      </c>
      <c r="F322" s="15">
        <v>50</v>
      </c>
      <c r="G322" s="19">
        <v>0</v>
      </c>
      <c r="H322" s="15">
        <f>IF(E322 = CHAR(37), F322*G322/100,F322*G322)</f>
        <v>0</v>
      </c>
    </row>
    <row r="323" spans="1:8" s="3" customFormat="1" ht="12" customHeight="1" x14ac:dyDescent="0.3">
      <c r="B323" s="16"/>
      <c r="C323" s="17"/>
      <c r="D323" s="17"/>
      <c r="E323" s="17"/>
      <c r="F323" s="17"/>
      <c r="G323" s="17"/>
      <c r="H323" s="17"/>
    </row>
    <row r="324" spans="1:8" s="3" customFormat="1" ht="12" customHeight="1" x14ac:dyDescent="0.3">
      <c r="A324" s="3">
        <v>25237</v>
      </c>
      <c r="B324" s="10"/>
      <c r="C324" s="11"/>
      <c r="D324" s="11" t="s">
        <v>768</v>
      </c>
      <c r="E324" s="18"/>
      <c r="F324" s="15"/>
      <c r="G324" s="15"/>
      <c r="H324" s="15"/>
    </row>
    <row r="325" spans="1:8" s="3" customFormat="1" ht="12" customHeight="1" x14ac:dyDescent="0.3">
      <c r="B325" s="16"/>
      <c r="C325" s="17"/>
      <c r="D325" s="17"/>
      <c r="E325" s="17"/>
      <c r="F325" s="17"/>
      <c r="G325" s="17"/>
      <c r="H325" s="17"/>
    </row>
    <row r="326" spans="1:8" s="3" customFormat="1" ht="36" customHeight="1" x14ac:dyDescent="0.3">
      <c r="A326" s="3">
        <v>25238</v>
      </c>
      <c r="B326" s="10" t="s">
        <v>1092</v>
      </c>
      <c r="C326" s="11"/>
      <c r="D326" s="11" t="s">
        <v>1093</v>
      </c>
      <c r="E326" s="18" t="s">
        <v>68</v>
      </c>
      <c r="F326" s="15">
        <v>1</v>
      </c>
      <c r="G326" s="19">
        <v>0</v>
      </c>
      <c r="H326" s="15">
        <f>IF(E326 = CHAR(37), F326*G326/100,F326*G326)</f>
        <v>0</v>
      </c>
    </row>
    <row r="327" spans="1:8" s="3" customFormat="1" ht="12" customHeight="1" x14ac:dyDescent="0.3">
      <c r="B327" s="16"/>
      <c r="C327" s="17"/>
      <c r="D327" s="17"/>
      <c r="E327" s="17"/>
      <c r="F327" s="17"/>
      <c r="G327" s="17"/>
      <c r="H327" s="17"/>
    </row>
    <row r="328" spans="1:8" s="3" customFormat="1" ht="36" customHeight="1" x14ac:dyDescent="0.3">
      <c r="A328" s="3">
        <v>25239</v>
      </c>
      <c r="B328" s="10" t="s">
        <v>1094</v>
      </c>
      <c r="C328" s="11"/>
      <c r="D328" s="11" t="s">
        <v>772</v>
      </c>
      <c r="E328" s="18" t="s">
        <v>68</v>
      </c>
      <c r="F328" s="15">
        <v>2</v>
      </c>
      <c r="G328" s="19">
        <v>0</v>
      </c>
      <c r="H328" s="15">
        <f>IF(E328 = CHAR(37), F328*G328/100,F328*G328)</f>
        <v>0</v>
      </c>
    </row>
    <row r="329" spans="1:8" s="3" customFormat="1" ht="12" customHeight="1" x14ac:dyDescent="0.3">
      <c r="B329" s="16"/>
      <c r="C329" s="17"/>
      <c r="D329" s="17"/>
      <c r="E329" s="17"/>
      <c r="F329" s="17"/>
      <c r="G329" s="17"/>
      <c r="H329" s="17"/>
    </row>
    <row r="330" spans="1:8" s="3" customFormat="1" ht="12" customHeight="1" x14ac:dyDescent="0.3">
      <c r="A330" s="3">
        <v>25240</v>
      </c>
      <c r="B330" s="10" t="s">
        <v>1095</v>
      </c>
      <c r="C330" s="11" t="s">
        <v>776</v>
      </c>
      <c r="D330" s="11" t="s">
        <v>774</v>
      </c>
      <c r="E330" s="18"/>
      <c r="F330" s="15"/>
      <c r="G330" s="15"/>
      <c r="H330" s="15"/>
    </row>
    <row r="331" spans="1:8" s="4" customFormat="1" ht="20.100000000000001" customHeight="1" x14ac:dyDescent="0.3">
      <c r="B331" s="20" t="s">
        <v>78</v>
      </c>
      <c r="C331" s="21"/>
      <c r="D331" s="22"/>
      <c r="E331" s="23"/>
      <c r="F331" s="24"/>
      <c r="G331" s="24"/>
      <c r="H331" s="25">
        <f>SUM(H299:H330)</f>
        <v>0</v>
      </c>
    </row>
    <row r="332" spans="1:8" s="1" customFormat="1" ht="13.8" x14ac:dyDescent="0.3">
      <c r="B332" s="6" t="s">
        <v>851</v>
      </c>
    </row>
    <row r="333" spans="1:8" s="2" customFormat="1" ht="12" x14ac:dyDescent="0.3">
      <c r="H333" s="7" t="s">
        <v>852</v>
      </c>
    </row>
    <row r="334" spans="1:8" s="3" customFormat="1" ht="27.45" customHeight="1" x14ac:dyDescent="0.3">
      <c r="B334" s="8" t="s">
        <v>4</v>
      </c>
      <c r="C334" s="8" t="s">
        <v>5</v>
      </c>
      <c r="D334" s="8" t="s">
        <v>6</v>
      </c>
      <c r="E334" s="8" t="s">
        <v>7</v>
      </c>
      <c r="F334" s="8" t="s">
        <v>8</v>
      </c>
      <c r="G334" s="8" t="s">
        <v>9</v>
      </c>
      <c r="H334" s="9" t="s">
        <v>10</v>
      </c>
    </row>
    <row r="335" spans="1:8" s="4" customFormat="1" ht="20.100000000000001" customHeight="1" x14ac:dyDescent="0.3">
      <c r="B335" s="20" t="s">
        <v>79</v>
      </c>
      <c r="C335" s="21"/>
      <c r="D335" s="22"/>
      <c r="E335" s="23"/>
      <c r="F335" s="24"/>
      <c r="G335" s="24"/>
      <c r="H335" s="25">
        <f>H331</f>
        <v>0</v>
      </c>
    </row>
    <row r="336" spans="1:8" s="3" customFormat="1" ht="36" customHeight="1" x14ac:dyDescent="0.3">
      <c r="A336" s="3">
        <v>25241</v>
      </c>
      <c r="B336" s="10" t="s">
        <v>1096</v>
      </c>
      <c r="C336" s="11"/>
      <c r="D336" s="11" t="s">
        <v>1097</v>
      </c>
      <c r="E336" s="18" t="s">
        <v>19</v>
      </c>
      <c r="F336" s="15">
        <v>1</v>
      </c>
      <c r="G336" s="19">
        <v>0</v>
      </c>
      <c r="H336" s="15">
        <f>IF(E336 = CHAR(37), F336*G336/100,F336*G336)</f>
        <v>0</v>
      </c>
    </row>
    <row r="337" spans="1:8" s="3" customFormat="1" ht="12" customHeight="1" x14ac:dyDescent="0.3">
      <c r="B337" s="16"/>
      <c r="C337" s="17"/>
      <c r="D337" s="17"/>
      <c r="E337" s="17"/>
      <c r="F337" s="17"/>
      <c r="G337" s="17"/>
      <c r="H337" s="17"/>
    </row>
    <row r="338" spans="1:8" s="3" customFormat="1" ht="48" customHeight="1" x14ac:dyDescent="0.3">
      <c r="A338" s="3">
        <v>25242</v>
      </c>
      <c r="B338" s="10" t="s">
        <v>1098</v>
      </c>
      <c r="C338" s="11"/>
      <c r="D338" s="11" t="s">
        <v>1099</v>
      </c>
      <c r="E338" s="18" t="s">
        <v>19</v>
      </c>
      <c r="F338" s="15">
        <v>1</v>
      </c>
      <c r="G338" s="19">
        <v>0</v>
      </c>
      <c r="H338" s="15">
        <f>IF(E338 = CHAR(37), F338*G338/100,F338*G338)</f>
        <v>0</v>
      </c>
    </row>
    <row r="339" spans="1:8" s="3" customFormat="1" ht="12" customHeight="1" x14ac:dyDescent="0.3">
      <c r="B339" s="16"/>
      <c r="C339" s="17"/>
      <c r="D339" s="17"/>
      <c r="E339" s="17"/>
      <c r="F339" s="17"/>
      <c r="G339" s="17"/>
      <c r="H339" s="17"/>
    </row>
    <row r="340" spans="1:8" s="3" customFormat="1" ht="36" customHeight="1" x14ac:dyDescent="0.3">
      <c r="A340" s="3">
        <v>25243</v>
      </c>
      <c r="B340" s="10" t="s">
        <v>1100</v>
      </c>
      <c r="C340" s="11" t="s">
        <v>1101</v>
      </c>
      <c r="D340" s="11" t="s">
        <v>1102</v>
      </c>
      <c r="E340" s="18"/>
      <c r="F340" s="15"/>
      <c r="G340" s="15"/>
      <c r="H340" s="15"/>
    </row>
    <row r="341" spans="1:8" s="3" customFormat="1" ht="12" customHeight="1" x14ac:dyDescent="0.3">
      <c r="B341" s="16"/>
      <c r="C341" s="17"/>
      <c r="D341" s="17"/>
      <c r="E341" s="17"/>
      <c r="F341" s="17"/>
      <c r="G341" s="17"/>
      <c r="H341" s="17"/>
    </row>
    <row r="342" spans="1:8" s="3" customFormat="1" ht="36" customHeight="1" x14ac:dyDescent="0.3">
      <c r="A342" s="3">
        <v>25244</v>
      </c>
      <c r="B342" s="10" t="s">
        <v>1103</v>
      </c>
      <c r="C342" s="11"/>
      <c r="D342" s="11" t="s">
        <v>1104</v>
      </c>
      <c r="E342" s="18" t="s">
        <v>422</v>
      </c>
      <c r="F342" s="15">
        <v>45</v>
      </c>
      <c r="G342" s="19">
        <v>0</v>
      </c>
      <c r="H342" s="15">
        <f>IF(E342 = CHAR(37), F342*G342/100,F342*G342)</f>
        <v>0</v>
      </c>
    </row>
    <row r="343" spans="1:8" s="3" customFormat="1" ht="12" customHeight="1" x14ac:dyDescent="0.3">
      <c r="B343" s="16"/>
      <c r="C343" s="17"/>
      <c r="D343" s="17"/>
      <c r="E343" s="17"/>
      <c r="F343" s="17"/>
      <c r="G343" s="17"/>
      <c r="H343" s="17"/>
    </row>
    <row r="344" spans="1:8" s="3" customFormat="1" ht="48" customHeight="1" x14ac:dyDescent="0.3">
      <c r="A344" s="3">
        <v>25245</v>
      </c>
      <c r="B344" s="10" t="s">
        <v>1105</v>
      </c>
      <c r="C344" s="11" t="s">
        <v>1106</v>
      </c>
      <c r="D344" s="11" t="s">
        <v>1107</v>
      </c>
      <c r="E344" s="18" t="s">
        <v>422</v>
      </c>
      <c r="F344" s="15">
        <v>45</v>
      </c>
      <c r="G344" s="19">
        <v>0</v>
      </c>
      <c r="H344" s="15">
        <f>IF(E344 = CHAR(37), F344*G344/100,F344*G344)</f>
        <v>0</v>
      </c>
    </row>
    <row r="345" spans="1:8" s="3" customFormat="1" ht="12" customHeight="1" x14ac:dyDescent="0.3">
      <c r="B345" s="16"/>
      <c r="C345" s="17"/>
      <c r="D345" s="17"/>
      <c r="E345" s="17"/>
      <c r="F345" s="17"/>
      <c r="G345" s="17"/>
      <c r="H345" s="17"/>
    </row>
    <row r="346" spans="1:8" s="3" customFormat="1" ht="24" customHeight="1" x14ac:dyDescent="0.3">
      <c r="A346" s="3">
        <v>25246</v>
      </c>
      <c r="B346" s="10" t="s">
        <v>1108</v>
      </c>
      <c r="C346" s="11" t="s">
        <v>1109</v>
      </c>
      <c r="D346" s="11" t="s">
        <v>1110</v>
      </c>
      <c r="E346" s="18" t="s">
        <v>434</v>
      </c>
      <c r="F346" s="15">
        <v>15</v>
      </c>
      <c r="G346" s="19">
        <v>0</v>
      </c>
      <c r="H346" s="15">
        <f>IF(E346 = CHAR(37), F346*G346/100,F346*G346)</f>
        <v>0</v>
      </c>
    </row>
    <row r="347" spans="1:8" s="3" customFormat="1" ht="12" customHeight="1" x14ac:dyDescent="0.3">
      <c r="B347" s="16"/>
      <c r="C347" s="17"/>
      <c r="D347" s="17"/>
      <c r="E347" s="17"/>
      <c r="F347" s="17"/>
      <c r="G347" s="17"/>
      <c r="H347" s="17"/>
    </row>
    <row r="348" spans="1:8" s="3" customFormat="1" ht="48" customHeight="1" x14ac:dyDescent="0.3">
      <c r="A348" s="3">
        <v>25247</v>
      </c>
      <c r="B348" s="10" t="s">
        <v>1111</v>
      </c>
      <c r="C348" s="11" t="s">
        <v>1109</v>
      </c>
      <c r="D348" s="11" t="s">
        <v>1112</v>
      </c>
      <c r="E348" s="18" t="s">
        <v>68</v>
      </c>
      <c r="F348" s="15">
        <v>4</v>
      </c>
      <c r="G348" s="19">
        <v>0</v>
      </c>
      <c r="H348" s="15">
        <f>IF(E348 = CHAR(37), F348*G348/100,F348*G348)</f>
        <v>0</v>
      </c>
    </row>
    <row r="349" spans="1:8" s="3" customFormat="1" ht="12" customHeight="1" x14ac:dyDescent="0.3">
      <c r="B349" s="16"/>
      <c r="C349" s="17"/>
      <c r="D349" s="17"/>
      <c r="E349" s="17"/>
      <c r="F349" s="17"/>
      <c r="G349" s="17"/>
      <c r="H349" s="17"/>
    </row>
    <row r="350" spans="1:8" s="3" customFormat="1" ht="24" customHeight="1" x14ac:dyDescent="0.3">
      <c r="A350" s="3">
        <v>25248</v>
      </c>
      <c r="B350" s="10" t="s">
        <v>1113</v>
      </c>
      <c r="C350" s="11" t="s">
        <v>1109</v>
      </c>
      <c r="D350" s="11" t="s">
        <v>1114</v>
      </c>
      <c r="E350" s="18" t="s">
        <v>434</v>
      </c>
      <c r="F350" s="15">
        <v>20</v>
      </c>
      <c r="G350" s="19">
        <v>0</v>
      </c>
      <c r="H350" s="15">
        <f>IF(E350 = CHAR(37), F350*G350/100,F350*G350)</f>
        <v>0</v>
      </c>
    </row>
    <row r="351" spans="1:8" s="3" customFormat="1" ht="12" customHeight="1" x14ac:dyDescent="0.3">
      <c r="B351" s="16"/>
      <c r="C351" s="17"/>
      <c r="D351" s="17"/>
      <c r="E351" s="17"/>
      <c r="F351" s="17"/>
      <c r="G351" s="17"/>
      <c r="H351" s="17"/>
    </row>
    <row r="352" spans="1:8" s="3" customFormat="1" ht="48" customHeight="1" x14ac:dyDescent="0.3">
      <c r="A352" s="3">
        <v>25249</v>
      </c>
      <c r="B352" s="10" t="s">
        <v>1115</v>
      </c>
      <c r="C352" s="11" t="s">
        <v>1109</v>
      </c>
      <c r="D352" s="11" t="s">
        <v>1116</v>
      </c>
      <c r="E352" s="18" t="s">
        <v>422</v>
      </c>
      <c r="F352" s="15">
        <v>65</v>
      </c>
      <c r="G352" s="19">
        <v>0</v>
      </c>
      <c r="H352" s="15">
        <f>IF(E352 = CHAR(37), F352*G352/100,F352*G352)</f>
        <v>0</v>
      </c>
    </row>
    <row r="353" spans="1:8" s="3" customFormat="1" ht="12" customHeight="1" x14ac:dyDescent="0.3">
      <c r="B353" s="16"/>
      <c r="C353" s="17"/>
      <c r="D353" s="17"/>
      <c r="E353" s="17"/>
      <c r="F353" s="17"/>
      <c r="G353" s="17"/>
      <c r="H353" s="17"/>
    </row>
    <row r="354" spans="1:8" s="3" customFormat="1" ht="24" customHeight="1" x14ac:dyDescent="0.3">
      <c r="A354" s="3">
        <v>25250</v>
      </c>
      <c r="B354" s="10" t="s">
        <v>1117</v>
      </c>
      <c r="C354" s="11" t="s">
        <v>478</v>
      </c>
      <c r="D354" s="11" t="s">
        <v>1118</v>
      </c>
      <c r="E354" s="18"/>
      <c r="F354" s="15"/>
      <c r="G354" s="15"/>
      <c r="H354" s="15"/>
    </row>
    <row r="355" spans="1:8" s="3" customFormat="1" ht="12" customHeight="1" x14ac:dyDescent="0.3">
      <c r="B355" s="16"/>
      <c r="C355" s="17"/>
      <c r="D355" s="17"/>
      <c r="E355" s="17"/>
      <c r="F355" s="17"/>
      <c r="G355" s="17"/>
      <c r="H355" s="17"/>
    </row>
    <row r="356" spans="1:8" s="3" customFormat="1" ht="60" customHeight="1" x14ac:dyDescent="0.3">
      <c r="A356" s="3">
        <v>25251</v>
      </c>
      <c r="B356" s="10"/>
      <c r="C356" s="11"/>
      <c r="D356" s="11" t="s">
        <v>1119</v>
      </c>
      <c r="E356" s="18"/>
      <c r="F356" s="15"/>
      <c r="G356" s="15"/>
      <c r="H356" s="15"/>
    </row>
    <row r="357" spans="1:8" s="3" customFormat="1" ht="12" customHeight="1" x14ac:dyDescent="0.3">
      <c r="B357" s="16"/>
      <c r="C357" s="17"/>
      <c r="D357" s="17"/>
      <c r="E357" s="17"/>
      <c r="F357" s="17"/>
      <c r="G357" s="17"/>
      <c r="H357" s="17"/>
    </row>
    <row r="358" spans="1:8" s="3" customFormat="1" ht="36" customHeight="1" x14ac:dyDescent="0.3">
      <c r="A358" s="3">
        <v>25252</v>
      </c>
      <c r="B358" s="10" t="s">
        <v>1120</v>
      </c>
      <c r="C358" s="11"/>
      <c r="D358" s="11" t="s">
        <v>1121</v>
      </c>
      <c r="E358" s="18" t="s">
        <v>68</v>
      </c>
      <c r="F358" s="15">
        <v>1</v>
      </c>
      <c r="G358" s="19">
        <v>0</v>
      </c>
      <c r="H358" s="15">
        <f>IF(E358 = CHAR(37), F358*G358/100,F358*G358)</f>
        <v>0</v>
      </c>
    </row>
    <row r="359" spans="1:8" s="3" customFormat="1" ht="12" customHeight="1" x14ac:dyDescent="0.3">
      <c r="B359" s="16"/>
      <c r="C359" s="17"/>
      <c r="D359" s="17"/>
      <c r="E359" s="17"/>
      <c r="F359" s="17"/>
      <c r="G359" s="17"/>
      <c r="H359" s="17"/>
    </row>
    <row r="360" spans="1:8" s="3" customFormat="1" ht="36" customHeight="1" x14ac:dyDescent="0.3">
      <c r="A360" s="3">
        <v>25253</v>
      </c>
      <c r="B360" s="10" t="s">
        <v>1122</v>
      </c>
      <c r="C360" s="11"/>
      <c r="D360" s="11" t="s">
        <v>1123</v>
      </c>
      <c r="E360" s="18" t="s">
        <v>68</v>
      </c>
      <c r="F360" s="15">
        <v>1</v>
      </c>
      <c r="G360" s="19">
        <v>0</v>
      </c>
      <c r="H360" s="15">
        <f>IF(E360 = CHAR(37), F360*G360/100,F360*G360)</f>
        <v>0</v>
      </c>
    </row>
    <row r="361" spans="1:8" s="3" customFormat="1" ht="12" customHeight="1" x14ac:dyDescent="0.3">
      <c r="B361" s="16"/>
      <c r="C361" s="17"/>
      <c r="D361" s="17"/>
      <c r="E361" s="17"/>
      <c r="F361" s="17"/>
      <c r="G361" s="17"/>
      <c r="H361" s="17"/>
    </row>
    <row r="362" spans="1:8" s="3" customFormat="1" ht="12" customHeight="1" x14ac:dyDescent="0.3">
      <c r="A362" s="3">
        <v>25254</v>
      </c>
      <c r="B362" s="10" t="s">
        <v>1124</v>
      </c>
      <c r="C362" s="11" t="s">
        <v>657</v>
      </c>
      <c r="D362" s="11" t="s">
        <v>1125</v>
      </c>
      <c r="E362" s="18"/>
      <c r="F362" s="15"/>
      <c r="G362" s="15"/>
      <c r="H362" s="15"/>
    </row>
    <row r="363" spans="1:8" s="3" customFormat="1" ht="12" customHeight="1" x14ac:dyDescent="0.3">
      <c r="B363" s="16"/>
      <c r="C363" s="17"/>
      <c r="D363" s="17"/>
      <c r="E363" s="17"/>
      <c r="F363" s="17"/>
      <c r="G363" s="17"/>
      <c r="H363" s="17"/>
    </row>
    <row r="364" spans="1:8" s="3" customFormat="1" ht="12" customHeight="1" x14ac:dyDescent="0.3">
      <c r="B364" s="16"/>
      <c r="C364" s="17"/>
      <c r="D364" s="17"/>
      <c r="E364" s="17"/>
      <c r="F364" s="17"/>
      <c r="G364" s="17"/>
      <c r="H364" s="17"/>
    </row>
    <row r="365" spans="1:8" s="4" customFormat="1" ht="20.100000000000001" customHeight="1" x14ac:dyDescent="0.3">
      <c r="B365" s="20" t="s">
        <v>78</v>
      </c>
      <c r="C365" s="21"/>
      <c r="D365" s="22"/>
      <c r="E365" s="23"/>
      <c r="F365" s="24"/>
      <c r="G365" s="24"/>
      <c r="H365" s="25">
        <f>SUM(H335:H364)</f>
        <v>0</v>
      </c>
    </row>
    <row r="366" spans="1:8" s="1" customFormat="1" ht="13.8" x14ac:dyDescent="0.3">
      <c r="B366" s="6" t="s">
        <v>851</v>
      </c>
    </row>
    <row r="367" spans="1:8" s="2" customFormat="1" ht="12" x14ac:dyDescent="0.3">
      <c r="H367" s="7" t="s">
        <v>852</v>
      </c>
    </row>
    <row r="368" spans="1:8" s="3" customFormat="1" ht="27.45" customHeight="1" x14ac:dyDescent="0.3">
      <c r="B368" s="8" t="s">
        <v>4</v>
      </c>
      <c r="C368" s="8" t="s">
        <v>5</v>
      </c>
      <c r="D368" s="8" t="s">
        <v>6</v>
      </c>
      <c r="E368" s="8" t="s">
        <v>7</v>
      </c>
      <c r="F368" s="8" t="s">
        <v>8</v>
      </c>
      <c r="G368" s="8" t="s">
        <v>9</v>
      </c>
      <c r="H368" s="9" t="s">
        <v>10</v>
      </c>
    </row>
    <row r="369" spans="1:8" s="4" customFormat="1" ht="20.100000000000001" customHeight="1" x14ac:dyDescent="0.3">
      <c r="B369" s="20" t="s">
        <v>79</v>
      </c>
      <c r="C369" s="21"/>
      <c r="D369" s="22"/>
      <c r="E369" s="23"/>
      <c r="F369" s="24"/>
      <c r="G369" s="24"/>
      <c r="H369" s="25">
        <f>H365</f>
        <v>0</v>
      </c>
    </row>
    <row r="370" spans="1:8" s="3" customFormat="1" ht="36" customHeight="1" x14ac:dyDescent="0.3">
      <c r="A370" s="3">
        <v>25255</v>
      </c>
      <c r="B370" s="10" t="s">
        <v>1126</v>
      </c>
      <c r="C370" s="11" t="s">
        <v>790</v>
      </c>
      <c r="D370" s="11" t="s">
        <v>1127</v>
      </c>
      <c r="E370" s="18" t="s">
        <v>236</v>
      </c>
      <c r="F370" s="15">
        <v>1</v>
      </c>
      <c r="G370" s="19">
        <v>0</v>
      </c>
      <c r="H370" s="15">
        <f>IF(E370 = CHAR(37), F370*G370/100,F370*G370)</f>
        <v>0</v>
      </c>
    </row>
    <row r="371" spans="1:8" s="3" customFormat="1" ht="12" customHeight="1" x14ac:dyDescent="0.3">
      <c r="B371" s="16"/>
      <c r="C371" s="17"/>
      <c r="D371" s="17"/>
      <c r="E371" s="17"/>
      <c r="F371" s="17"/>
      <c r="G371" s="17"/>
      <c r="H371" s="17"/>
    </row>
    <row r="372" spans="1:8" s="3" customFormat="1" ht="12" customHeight="1" x14ac:dyDescent="0.3">
      <c r="A372" s="3">
        <v>25256</v>
      </c>
      <c r="B372" s="10" t="s">
        <v>1128</v>
      </c>
      <c r="C372" s="11"/>
      <c r="D372" s="11" t="s">
        <v>663</v>
      </c>
      <c r="E372" s="18" t="s">
        <v>239</v>
      </c>
      <c r="F372" s="15">
        <f>H370</f>
        <v>0</v>
      </c>
      <c r="G372" s="19">
        <v>0</v>
      </c>
      <c r="H372" s="15">
        <f>IF(E372 = CHAR(37), F372*G372/100,F372*G372)</f>
        <v>0</v>
      </c>
    </row>
    <row r="373" spans="1:8" s="3" customFormat="1" ht="12" customHeight="1" x14ac:dyDescent="0.3">
      <c r="B373" s="16"/>
      <c r="C373" s="17"/>
      <c r="D373" s="17"/>
      <c r="E373" s="17"/>
      <c r="F373" s="17"/>
      <c r="G373" s="17"/>
      <c r="H373" s="17"/>
    </row>
    <row r="374" spans="1:8" s="3" customFormat="1" ht="12" customHeight="1" x14ac:dyDescent="0.3">
      <c r="B374" s="16"/>
      <c r="C374" s="17"/>
      <c r="D374" s="17"/>
      <c r="E374" s="17"/>
      <c r="F374" s="17"/>
      <c r="G374" s="17"/>
      <c r="H374" s="17"/>
    </row>
    <row r="375" spans="1:8" s="3" customFormat="1" ht="12" customHeight="1" x14ac:dyDescent="0.3">
      <c r="B375" s="16"/>
      <c r="C375" s="17"/>
      <c r="D375" s="17"/>
      <c r="E375" s="17"/>
      <c r="F375" s="17"/>
      <c r="G375" s="17"/>
      <c r="H375" s="17"/>
    </row>
    <row r="376" spans="1:8" s="3" customFormat="1" ht="12" customHeight="1" x14ac:dyDescent="0.3">
      <c r="B376" s="16"/>
      <c r="C376" s="17"/>
      <c r="D376" s="17"/>
      <c r="E376" s="17"/>
      <c r="F376" s="17"/>
      <c r="G376" s="17"/>
      <c r="H376" s="17"/>
    </row>
    <row r="377" spans="1:8" s="3" customFormat="1" ht="12" customHeight="1" x14ac:dyDescent="0.3">
      <c r="B377" s="16"/>
      <c r="C377" s="17"/>
      <c r="D377" s="17"/>
      <c r="E377" s="17"/>
      <c r="F377" s="17"/>
      <c r="G377" s="17"/>
      <c r="H377" s="17"/>
    </row>
    <row r="378" spans="1:8" s="3" customFormat="1" ht="12" customHeight="1" x14ac:dyDescent="0.3">
      <c r="B378" s="16"/>
      <c r="C378" s="17"/>
      <c r="D378" s="17"/>
      <c r="E378" s="17"/>
      <c r="F378" s="17"/>
      <c r="G378" s="17"/>
      <c r="H378" s="17"/>
    </row>
    <row r="379" spans="1:8" s="3" customFormat="1" ht="12" customHeight="1" x14ac:dyDescent="0.3">
      <c r="B379" s="16"/>
      <c r="C379" s="17"/>
      <c r="D379" s="17"/>
      <c r="E379" s="17"/>
      <c r="F379" s="17"/>
      <c r="G379" s="17"/>
      <c r="H379" s="17"/>
    </row>
    <row r="380" spans="1:8" s="3" customFormat="1" ht="12" customHeight="1" x14ac:dyDescent="0.3">
      <c r="B380" s="16"/>
      <c r="C380" s="17"/>
      <c r="D380" s="17"/>
      <c r="E380" s="17"/>
      <c r="F380" s="17"/>
      <c r="G380" s="17"/>
      <c r="H380" s="17"/>
    </row>
    <row r="381" spans="1:8" s="3" customFormat="1" ht="12" customHeight="1" x14ac:dyDescent="0.3">
      <c r="B381" s="16"/>
      <c r="C381" s="17"/>
      <c r="D381" s="17"/>
      <c r="E381" s="17"/>
      <c r="F381" s="17"/>
      <c r="G381" s="17"/>
      <c r="H381" s="17"/>
    </row>
    <row r="382" spans="1:8" s="3" customFormat="1" ht="12" customHeight="1" x14ac:dyDescent="0.3">
      <c r="B382" s="16"/>
      <c r="C382" s="17"/>
      <c r="D382" s="17"/>
      <c r="E382" s="17"/>
      <c r="F382" s="17"/>
      <c r="G382" s="17"/>
      <c r="H382" s="17"/>
    </row>
    <row r="383" spans="1:8" s="3" customFormat="1" ht="12" customHeight="1" x14ac:dyDescent="0.3">
      <c r="B383" s="16"/>
      <c r="C383" s="17"/>
      <c r="D383" s="17"/>
      <c r="E383" s="17"/>
      <c r="F383" s="17"/>
      <c r="G383" s="17"/>
      <c r="H383" s="17"/>
    </row>
    <row r="384" spans="1:8" s="3" customFormat="1" ht="12" customHeight="1" x14ac:dyDescent="0.3">
      <c r="B384" s="16"/>
      <c r="C384" s="17"/>
      <c r="D384" s="17"/>
      <c r="E384" s="17"/>
      <c r="F384" s="17"/>
      <c r="G384" s="17"/>
      <c r="H384" s="17"/>
    </row>
    <row r="385" spans="2:8" s="3" customFormat="1" ht="12" customHeight="1" x14ac:dyDescent="0.3">
      <c r="B385" s="16"/>
      <c r="C385" s="17"/>
      <c r="D385" s="17"/>
      <c r="E385" s="17"/>
      <c r="F385" s="17"/>
      <c r="G385" s="17"/>
      <c r="H385" s="17"/>
    </row>
    <row r="386" spans="2:8" s="3" customFormat="1" ht="12" customHeight="1" x14ac:dyDescent="0.3">
      <c r="B386" s="16"/>
      <c r="C386" s="17"/>
      <c r="D386" s="17"/>
      <c r="E386" s="17"/>
      <c r="F386" s="17"/>
      <c r="G386" s="17"/>
      <c r="H386" s="17"/>
    </row>
    <row r="387" spans="2:8" s="3" customFormat="1" ht="12" customHeight="1" x14ac:dyDescent="0.3">
      <c r="B387" s="16"/>
      <c r="C387" s="17"/>
      <c r="D387" s="17"/>
      <c r="E387" s="17"/>
      <c r="F387" s="17"/>
      <c r="G387" s="17"/>
      <c r="H387" s="17"/>
    </row>
    <row r="388" spans="2:8" s="3" customFormat="1" ht="12" customHeight="1" x14ac:dyDescent="0.3">
      <c r="B388" s="16"/>
      <c r="C388" s="17"/>
      <c r="D388" s="17"/>
      <c r="E388" s="17"/>
      <c r="F388" s="17"/>
      <c r="G388" s="17"/>
      <c r="H388" s="17"/>
    </row>
    <row r="389" spans="2:8" s="3" customFormat="1" ht="12" customHeight="1" x14ac:dyDescent="0.3">
      <c r="B389" s="16"/>
      <c r="C389" s="17"/>
      <c r="D389" s="17"/>
      <c r="E389" s="17"/>
      <c r="F389" s="17"/>
      <c r="G389" s="17"/>
      <c r="H389" s="17"/>
    </row>
    <row r="390" spans="2:8" s="3" customFormat="1" ht="12" customHeight="1" x14ac:dyDescent="0.3">
      <c r="B390" s="16"/>
      <c r="C390" s="17"/>
      <c r="D390" s="17"/>
      <c r="E390" s="17"/>
      <c r="F390" s="17"/>
      <c r="G390" s="17"/>
      <c r="H390" s="17"/>
    </row>
    <row r="391" spans="2:8" s="3" customFormat="1" ht="12" customHeight="1" x14ac:dyDescent="0.3">
      <c r="B391" s="16"/>
      <c r="C391" s="17"/>
      <c r="D391" s="17"/>
      <c r="E391" s="17"/>
      <c r="F391" s="17"/>
      <c r="G391" s="17"/>
      <c r="H391" s="17"/>
    </row>
    <row r="392" spans="2:8" s="3" customFormat="1" ht="12" customHeight="1" x14ac:dyDescent="0.3">
      <c r="B392" s="16"/>
      <c r="C392" s="17"/>
      <c r="D392" s="17"/>
      <c r="E392" s="17"/>
      <c r="F392" s="17"/>
      <c r="G392" s="17"/>
      <c r="H392" s="17"/>
    </row>
    <row r="393" spans="2:8" s="3" customFormat="1" ht="12" customHeight="1" x14ac:dyDescent="0.3">
      <c r="B393" s="16"/>
      <c r="C393" s="17"/>
      <c r="D393" s="17"/>
      <c r="E393" s="17"/>
      <c r="F393" s="17"/>
      <c r="G393" s="17"/>
      <c r="H393" s="17"/>
    </row>
    <row r="394" spans="2:8" s="3" customFormat="1" ht="12" customHeight="1" x14ac:dyDescent="0.3">
      <c r="B394" s="16"/>
      <c r="C394" s="17"/>
      <c r="D394" s="17"/>
      <c r="E394" s="17"/>
      <c r="F394" s="17"/>
      <c r="G394" s="17"/>
      <c r="H394" s="17"/>
    </row>
    <row r="395" spans="2:8" s="3" customFormat="1" ht="12" customHeight="1" x14ac:dyDescent="0.3">
      <c r="B395" s="16"/>
      <c r="C395" s="17"/>
      <c r="D395" s="17"/>
      <c r="E395" s="17"/>
      <c r="F395" s="17"/>
      <c r="G395" s="17"/>
      <c r="H395" s="17"/>
    </row>
    <row r="396" spans="2:8" s="3" customFormat="1" ht="12" customHeight="1" x14ac:dyDescent="0.3">
      <c r="B396" s="16"/>
      <c r="C396" s="17"/>
      <c r="D396" s="17"/>
      <c r="E396" s="17"/>
      <c r="F396" s="17"/>
      <c r="G396" s="17"/>
      <c r="H396" s="17"/>
    </row>
    <row r="397" spans="2:8" s="3" customFormat="1" ht="12" customHeight="1" x14ac:dyDescent="0.3">
      <c r="B397" s="16"/>
      <c r="C397" s="17"/>
      <c r="D397" s="17"/>
      <c r="E397" s="17"/>
      <c r="F397" s="17"/>
      <c r="G397" s="17"/>
      <c r="H397" s="17"/>
    </row>
    <row r="398" spans="2:8" s="3" customFormat="1" ht="12" customHeight="1" x14ac:dyDescent="0.3">
      <c r="B398" s="16"/>
      <c r="C398" s="17"/>
      <c r="D398" s="17"/>
      <c r="E398" s="17"/>
      <c r="F398" s="17"/>
      <c r="G398" s="17"/>
      <c r="H398" s="17"/>
    </row>
    <row r="399" spans="2:8" s="3" customFormat="1" ht="12" customHeight="1" x14ac:dyDescent="0.3">
      <c r="B399" s="16"/>
      <c r="C399" s="17"/>
      <c r="D399" s="17"/>
      <c r="E399" s="17"/>
      <c r="F399" s="17"/>
      <c r="G399" s="17"/>
      <c r="H399" s="17"/>
    </row>
    <row r="400" spans="2:8" s="3" customFormat="1" ht="12" customHeight="1" x14ac:dyDescent="0.3">
      <c r="B400" s="16"/>
      <c r="C400" s="17"/>
      <c r="D400" s="17"/>
      <c r="E400" s="17"/>
      <c r="F400" s="17"/>
      <c r="G400" s="17"/>
      <c r="H400" s="17"/>
    </row>
    <row r="401" spans="2:8" s="3" customFormat="1" ht="12" customHeight="1" x14ac:dyDescent="0.3">
      <c r="B401" s="16"/>
      <c r="C401" s="17"/>
      <c r="D401" s="17"/>
      <c r="E401" s="17"/>
      <c r="F401" s="17"/>
      <c r="G401" s="17"/>
      <c r="H401" s="17"/>
    </row>
    <row r="402" spans="2:8" s="3" customFormat="1" ht="12" customHeight="1" x14ac:dyDescent="0.3">
      <c r="B402" s="16"/>
      <c r="C402" s="17"/>
      <c r="D402" s="17"/>
      <c r="E402" s="17"/>
      <c r="F402" s="17"/>
      <c r="G402" s="17"/>
      <c r="H402" s="17"/>
    </row>
    <row r="403" spans="2:8" s="3" customFormat="1" ht="12" customHeight="1" x14ac:dyDescent="0.3">
      <c r="B403" s="16"/>
      <c r="C403" s="17"/>
      <c r="D403" s="17"/>
      <c r="E403" s="17"/>
      <c r="F403" s="17"/>
      <c r="G403" s="17"/>
      <c r="H403" s="17"/>
    </row>
    <row r="404" spans="2:8" s="3" customFormat="1" ht="12" customHeight="1" x14ac:dyDescent="0.3">
      <c r="B404" s="16"/>
      <c r="C404" s="17"/>
      <c r="D404" s="17"/>
      <c r="E404" s="17"/>
      <c r="F404" s="17"/>
      <c r="G404" s="17"/>
      <c r="H404" s="17"/>
    </row>
    <row r="405" spans="2:8" s="3" customFormat="1" ht="12" customHeight="1" x14ac:dyDescent="0.3">
      <c r="B405" s="16"/>
      <c r="C405" s="17"/>
      <c r="D405" s="17"/>
      <c r="E405" s="17"/>
      <c r="F405" s="17"/>
      <c r="G405" s="17"/>
      <c r="H405" s="17"/>
    </row>
    <row r="406" spans="2:8" s="3" customFormat="1" ht="12" customHeight="1" x14ac:dyDescent="0.3">
      <c r="B406" s="16"/>
      <c r="C406" s="17"/>
      <c r="D406" s="17"/>
      <c r="E406" s="17"/>
      <c r="F406" s="17"/>
      <c r="G406" s="17"/>
      <c r="H406" s="17"/>
    </row>
    <row r="407" spans="2:8" s="3" customFormat="1" ht="12" customHeight="1" x14ac:dyDescent="0.3">
      <c r="B407" s="16"/>
      <c r="C407" s="17"/>
      <c r="D407" s="17"/>
      <c r="E407" s="17"/>
      <c r="F407" s="17"/>
      <c r="G407" s="17"/>
      <c r="H407" s="17"/>
    </row>
    <row r="408" spans="2:8" s="3" customFormat="1" ht="12" customHeight="1" x14ac:dyDescent="0.3">
      <c r="B408" s="16"/>
      <c r="C408" s="17"/>
      <c r="D408" s="17"/>
      <c r="E408" s="17"/>
      <c r="F408" s="17"/>
      <c r="G408" s="17"/>
      <c r="H408" s="17"/>
    </row>
    <row r="409" spans="2:8" s="3" customFormat="1" ht="12" customHeight="1" x14ac:dyDescent="0.3">
      <c r="B409" s="16"/>
      <c r="C409" s="17"/>
      <c r="D409" s="17"/>
      <c r="E409" s="17"/>
      <c r="F409" s="17"/>
      <c r="G409" s="17"/>
      <c r="H409" s="17"/>
    </row>
    <row r="410" spans="2:8" s="3" customFormat="1" ht="12" customHeight="1" x14ac:dyDescent="0.3">
      <c r="B410" s="16"/>
      <c r="C410" s="17"/>
      <c r="D410" s="17"/>
      <c r="E410" s="17"/>
      <c r="F410" s="17"/>
      <c r="G410" s="17"/>
      <c r="H410" s="17"/>
    </row>
    <row r="411" spans="2:8" s="3" customFormat="1" ht="12" customHeight="1" x14ac:dyDescent="0.3">
      <c r="B411" s="16"/>
      <c r="C411" s="17"/>
      <c r="D411" s="17"/>
      <c r="E411" s="17"/>
      <c r="F411" s="17"/>
      <c r="G411" s="17"/>
      <c r="H411" s="17"/>
    </row>
    <row r="412" spans="2:8" s="3" customFormat="1" ht="12" customHeight="1" x14ac:dyDescent="0.3">
      <c r="B412" s="16"/>
      <c r="C412" s="17"/>
      <c r="D412" s="17"/>
      <c r="E412" s="17"/>
      <c r="F412" s="17"/>
      <c r="G412" s="17"/>
      <c r="H412" s="17"/>
    </row>
    <row r="413" spans="2:8" s="3" customFormat="1" ht="12" customHeight="1" x14ac:dyDescent="0.3">
      <c r="B413" s="16"/>
      <c r="C413" s="17"/>
      <c r="D413" s="17"/>
      <c r="E413" s="17"/>
      <c r="F413" s="17"/>
      <c r="G413" s="17"/>
      <c r="H413" s="17"/>
    </row>
    <row r="414" spans="2:8" s="3" customFormat="1" ht="12" customHeight="1" x14ac:dyDescent="0.3">
      <c r="B414" s="16"/>
      <c r="C414" s="17"/>
      <c r="D414" s="17"/>
      <c r="E414" s="17"/>
      <c r="F414" s="17"/>
      <c r="G414" s="17"/>
      <c r="H414" s="17"/>
    </row>
    <row r="415" spans="2:8" s="3" customFormat="1" ht="12" customHeight="1" x14ac:dyDescent="0.3">
      <c r="B415" s="16"/>
      <c r="C415" s="17"/>
      <c r="D415" s="17"/>
      <c r="E415" s="17"/>
      <c r="F415" s="17"/>
      <c r="G415" s="17"/>
      <c r="H415" s="17"/>
    </row>
    <row r="416" spans="2:8" s="3" customFormat="1" ht="12" customHeight="1" x14ac:dyDescent="0.3">
      <c r="B416" s="16"/>
      <c r="C416" s="17"/>
      <c r="D416" s="17"/>
      <c r="E416" s="17"/>
      <c r="F416" s="17"/>
      <c r="G416" s="17"/>
      <c r="H416" s="17"/>
    </row>
    <row r="417" spans="2:8" s="3" customFormat="1" ht="12" customHeight="1" x14ac:dyDescent="0.3">
      <c r="B417" s="16"/>
      <c r="C417" s="17"/>
      <c r="D417" s="17"/>
      <c r="E417" s="17"/>
      <c r="F417" s="17"/>
      <c r="G417" s="17"/>
      <c r="H417" s="17"/>
    </row>
    <row r="418" spans="2:8" s="3" customFormat="1" ht="12" customHeight="1" x14ac:dyDescent="0.3">
      <c r="B418" s="16"/>
      <c r="C418" s="17"/>
      <c r="D418" s="17"/>
      <c r="E418" s="17"/>
      <c r="F418" s="17"/>
      <c r="G418" s="17"/>
      <c r="H418" s="17"/>
    </row>
    <row r="419" spans="2:8" s="3" customFormat="1" ht="12" customHeight="1" x14ac:dyDescent="0.3">
      <c r="B419" s="16"/>
      <c r="C419" s="17"/>
      <c r="D419" s="17"/>
      <c r="E419" s="17"/>
      <c r="F419" s="17"/>
      <c r="G419" s="17"/>
      <c r="H419" s="17"/>
    </row>
    <row r="420" spans="2:8" s="3" customFormat="1" ht="12" customHeight="1" x14ac:dyDescent="0.3">
      <c r="B420" s="16"/>
      <c r="C420" s="17"/>
      <c r="D420" s="17"/>
      <c r="E420" s="17"/>
      <c r="F420" s="17"/>
      <c r="G420" s="17"/>
      <c r="H420" s="17"/>
    </row>
    <row r="421" spans="2:8" s="3" customFormat="1" ht="12" customHeight="1" x14ac:dyDescent="0.3">
      <c r="B421" s="16"/>
      <c r="C421" s="17"/>
      <c r="D421" s="17"/>
      <c r="E421" s="17"/>
      <c r="F421" s="17"/>
      <c r="G421" s="17"/>
      <c r="H421" s="17"/>
    </row>
    <row r="422" spans="2:8" s="3" customFormat="1" ht="12" customHeight="1" x14ac:dyDescent="0.3">
      <c r="B422" s="16"/>
      <c r="C422" s="17"/>
      <c r="D422" s="17"/>
      <c r="E422" s="17"/>
      <c r="F422" s="17"/>
      <c r="G422" s="17"/>
      <c r="H422" s="17"/>
    </row>
    <row r="423" spans="2:8" s="3" customFormat="1" ht="12" customHeight="1" x14ac:dyDescent="0.3">
      <c r="B423" s="16"/>
      <c r="C423" s="17"/>
      <c r="D423" s="17"/>
      <c r="E423" s="17"/>
      <c r="F423" s="17"/>
      <c r="G423" s="17"/>
      <c r="H423" s="17"/>
    </row>
    <row r="424" spans="2:8" s="3" customFormat="1" ht="12" customHeight="1" x14ac:dyDescent="0.3">
      <c r="B424" s="16"/>
      <c r="C424" s="17"/>
      <c r="D424" s="17"/>
      <c r="E424" s="17"/>
      <c r="F424" s="17"/>
      <c r="G424" s="17"/>
      <c r="H424" s="17"/>
    </row>
    <row r="425" spans="2:8" s="3" customFormat="1" ht="12" customHeight="1" x14ac:dyDescent="0.3">
      <c r="B425" s="16"/>
      <c r="C425" s="17"/>
      <c r="D425" s="17"/>
      <c r="E425" s="17"/>
      <c r="F425" s="17"/>
      <c r="G425" s="17"/>
      <c r="H425" s="17"/>
    </row>
    <row r="426" spans="2:8" s="4" customFormat="1" ht="20.100000000000001" customHeight="1" x14ac:dyDescent="0.3">
      <c r="B426" s="20" t="s">
        <v>98</v>
      </c>
      <c r="C426" s="21"/>
      <c r="D426" s="22"/>
      <c r="E426" s="23"/>
      <c r="F426" s="24"/>
      <c r="G426" s="24"/>
      <c r="H426" s="25">
        <f>SUM(H369:H425)</f>
        <v>0</v>
      </c>
    </row>
    <row r="427" spans="2:8" s="1" customFormat="1" ht="13.8" x14ac:dyDescent="0.3">
      <c r="B427" s="6" t="s">
        <v>851</v>
      </c>
    </row>
    <row r="428" spans="2:8" s="2" customFormat="1" ht="12" x14ac:dyDescent="0.3">
      <c r="D428" s="29" t="s">
        <v>225</v>
      </c>
    </row>
    <row r="429" spans="2:8" s="3" customFormat="1" ht="27.45" customHeight="1" x14ac:dyDescent="0.3">
      <c r="B429" s="30" t="s">
        <v>226</v>
      </c>
      <c r="C429" s="8" t="s">
        <v>227</v>
      </c>
      <c r="D429" s="8" t="s">
        <v>6</v>
      </c>
      <c r="E429" s="31"/>
      <c r="F429" s="31"/>
      <c r="G429" s="31"/>
      <c r="H429" s="9" t="s">
        <v>10</v>
      </c>
    </row>
    <row r="430" spans="2:8" s="3" customFormat="1" ht="12" customHeight="1" x14ac:dyDescent="0.3">
      <c r="B430" s="32"/>
      <c r="C430" s="33" t="s">
        <v>853</v>
      </c>
      <c r="D430" s="11" t="s">
        <v>852</v>
      </c>
      <c r="E430" s="28"/>
      <c r="F430" s="28"/>
      <c r="G430" s="28"/>
      <c r="H430" s="15">
        <f>H426</f>
        <v>0</v>
      </c>
    </row>
    <row r="431" spans="2:8" s="3" customFormat="1" ht="12" customHeight="1" x14ac:dyDescent="0.3">
      <c r="C431" s="16"/>
      <c r="D431" s="17"/>
      <c r="E431" s="17"/>
      <c r="F431" s="17"/>
      <c r="G431" s="17"/>
      <c r="H431" s="17"/>
    </row>
    <row r="432" spans="2:8" s="3" customFormat="1" ht="12" customHeight="1" x14ac:dyDescent="0.3">
      <c r="C432" s="16"/>
      <c r="D432" s="17"/>
      <c r="E432" s="17"/>
      <c r="F432" s="17"/>
      <c r="G432" s="17"/>
      <c r="H432" s="17"/>
    </row>
    <row r="433" spans="3:8" s="3" customFormat="1" ht="12" customHeight="1" x14ac:dyDescent="0.3">
      <c r="C433" s="16"/>
      <c r="D433" s="17"/>
      <c r="E433" s="17"/>
      <c r="F433" s="17"/>
      <c r="G433" s="17"/>
      <c r="H433" s="17"/>
    </row>
    <row r="434" spans="3:8" s="3" customFormat="1" ht="12" customHeight="1" x14ac:dyDescent="0.3">
      <c r="C434" s="16"/>
      <c r="D434" s="17"/>
      <c r="E434" s="17"/>
      <c r="F434" s="17"/>
      <c r="G434" s="17"/>
      <c r="H434" s="17"/>
    </row>
    <row r="435" spans="3:8" s="3" customFormat="1" ht="12" customHeight="1" x14ac:dyDescent="0.3">
      <c r="C435" s="16"/>
      <c r="D435" s="17"/>
      <c r="E435" s="17"/>
      <c r="F435" s="17"/>
      <c r="G435" s="17"/>
      <c r="H435" s="17"/>
    </row>
    <row r="436" spans="3:8" s="3" customFormat="1" ht="12" customHeight="1" x14ac:dyDescent="0.3">
      <c r="C436" s="16"/>
      <c r="D436" s="17"/>
      <c r="E436" s="17"/>
      <c r="F436" s="17"/>
      <c r="G436" s="17"/>
      <c r="H436" s="17"/>
    </row>
    <row r="437" spans="3:8" s="3" customFormat="1" ht="12" customHeight="1" x14ac:dyDescent="0.3">
      <c r="C437" s="16"/>
      <c r="D437" s="17"/>
      <c r="E437" s="17"/>
      <c r="F437" s="17"/>
      <c r="G437" s="17"/>
      <c r="H437" s="17"/>
    </row>
    <row r="438" spans="3:8" s="3" customFormat="1" ht="12" customHeight="1" x14ac:dyDescent="0.3">
      <c r="C438" s="16"/>
      <c r="D438" s="17"/>
      <c r="E438" s="17"/>
      <c r="F438" s="17"/>
      <c r="G438" s="17"/>
      <c r="H438" s="17"/>
    </row>
    <row r="439" spans="3:8" s="3" customFormat="1" ht="12" customHeight="1" x14ac:dyDescent="0.3">
      <c r="C439" s="16"/>
      <c r="D439" s="17"/>
      <c r="E439" s="17"/>
      <c r="F439" s="17"/>
      <c r="G439" s="17"/>
      <c r="H439" s="17"/>
    </row>
    <row r="440" spans="3:8" s="3" customFormat="1" ht="12" customHeight="1" x14ac:dyDescent="0.3">
      <c r="C440" s="16"/>
      <c r="D440" s="17"/>
      <c r="E440" s="17"/>
      <c r="F440" s="17"/>
      <c r="G440" s="17"/>
      <c r="H440" s="17"/>
    </row>
    <row r="441" spans="3:8" s="3" customFormat="1" ht="12" customHeight="1" x14ac:dyDescent="0.3">
      <c r="C441" s="16"/>
      <c r="D441" s="17"/>
      <c r="E441" s="17"/>
      <c r="F441" s="17"/>
      <c r="G441" s="17"/>
      <c r="H441" s="17"/>
    </row>
    <row r="442" spans="3:8" s="3" customFormat="1" ht="12" customHeight="1" x14ac:dyDescent="0.3">
      <c r="C442" s="16"/>
      <c r="D442" s="17"/>
      <c r="E442" s="17"/>
      <c r="F442" s="17"/>
      <c r="G442" s="17"/>
      <c r="H442" s="17"/>
    </row>
    <row r="443" spans="3:8" s="3" customFormat="1" ht="12" customHeight="1" x14ac:dyDescent="0.3">
      <c r="C443" s="16"/>
      <c r="D443" s="17"/>
      <c r="E443" s="17"/>
      <c r="F443" s="17"/>
      <c r="G443" s="17"/>
      <c r="H443" s="17"/>
    </row>
    <row r="444" spans="3:8" s="3" customFormat="1" ht="12" customHeight="1" x14ac:dyDescent="0.3">
      <c r="C444" s="16"/>
      <c r="D444" s="17"/>
      <c r="E444" s="17"/>
      <c r="F444" s="17"/>
      <c r="G444" s="17"/>
      <c r="H444" s="17"/>
    </row>
    <row r="445" spans="3:8" s="3" customFormat="1" ht="12" customHeight="1" x14ac:dyDescent="0.3">
      <c r="C445" s="16"/>
      <c r="D445" s="17"/>
      <c r="E445" s="17"/>
      <c r="F445" s="17"/>
      <c r="G445" s="17"/>
      <c r="H445" s="17"/>
    </row>
    <row r="446" spans="3:8" s="3" customFormat="1" ht="12" customHeight="1" x14ac:dyDescent="0.3">
      <c r="C446" s="16"/>
      <c r="D446" s="17"/>
      <c r="E446" s="17"/>
      <c r="F446" s="17"/>
      <c r="G446" s="17"/>
      <c r="H446" s="17"/>
    </row>
    <row r="447" spans="3:8" s="3" customFormat="1" ht="12" customHeight="1" x14ac:dyDescent="0.3">
      <c r="C447" s="16"/>
      <c r="D447" s="17"/>
      <c r="E447" s="17"/>
      <c r="F447" s="17"/>
      <c r="G447" s="17"/>
      <c r="H447" s="17"/>
    </row>
    <row r="448" spans="3:8" s="3" customFormat="1" ht="12" customHeight="1" x14ac:dyDescent="0.3">
      <c r="C448" s="16"/>
      <c r="D448" s="17"/>
      <c r="E448" s="17"/>
      <c r="F448" s="17"/>
      <c r="G448" s="17"/>
      <c r="H448" s="17"/>
    </row>
    <row r="449" spans="3:8" s="3" customFormat="1" ht="12" customHeight="1" x14ac:dyDescent="0.3">
      <c r="C449" s="16"/>
      <c r="D449" s="17"/>
      <c r="E449" s="17"/>
      <c r="F449" s="17"/>
      <c r="G449" s="17"/>
      <c r="H449" s="17"/>
    </row>
    <row r="450" spans="3:8" s="3" customFormat="1" ht="12" customHeight="1" x14ac:dyDescent="0.3">
      <c r="C450" s="16"/>
      <c r="D450" s="17"/>
      <c r="E450" s="17"/>
      <c r="F450" s="17"/>
      <c r="G450" s="17"/>
      <c r="H450" s="17"/>
    </row>
    <row r="451" spans="3:8" s="3" customFormat="1" ht="12" customHeight="1" x14ac:dyDescent="0.3">
      <c r="C451" s="16"/>
      <c r="D451" s="17"/>
      <c r="E451" s="17"/>
      <c r="F451" s="17"/>
      <c r="G451" s="17"/>
      <c r="H451" s="17"/>
    </row>
    <row r="452" spans="3:8" s="3" customFormat="1" ht="12" customHeight="1" x14ac:dyDescent="0.3">
      <c r="C452" s="16"/>
      <c r="D452" s="17"/>
      <c r="E452" s="17"/>
      <c r="F452" s="17"/>
      <c r="G452" s="17"/>
      <c r="H452" s="17"/>
    </row>
    <row r="453" spans="3:8" s="3" customFormat="1" ht="12" customHeight="1" x14ac:dyDescent="0.3">
      <c r="C453" s="16"/>
      <c r="D453" s="17"/>
      <c r="E453" s="17"/>
      <c r="F453" s="17"/>
      <c r="G453" s="17"/>
      <c r="H453" s="17"/>
    </row>
    <row r="454" spans="3:8" s="3" customFormat="1" ht="12" customHeight="1" x14ac:dyDescent="0.3">
      <c r="C454" s="16"/>
      <c r="D454" s="17"/>
      <c r="E454" s="17"/>
      <c r="F454" s="17"/>
      <c r="G454" s="17"/>
      <c r="H454" s="17"/>
    </row>
    <row r="455" spans="3:8" s="3" customFormat="1" ht="12" customHeight="1" x14ac:dyDescent="0.3">
      <c r="C455" s="16"/>
      <c r="D455" s="17"/>
      <c r="E455" s="17"/>
      <c r="F455" s="17"/>
      <c r="G455" s="17"/>
      <c r="H455" s="17"/>
    </row>
    <row r="456" spans="3:8" s="3" customFormat="1" ht="12" customHeight="1" x14ac:dyDescent="0.3">
      <c r="C456" s="16"/>
      <c r="D456" s="17"/>
      <c r="E456" s="17"/>
      <c r="F456" s="17"/>
      <c r="G456" s="17"/>
      <c r="H456" s="17"/>
    </row>
    <row r="457" spans="3:8" s="3" customFormat="1" ht="12" customHeight="1" x14ac:dyDescent="0.3">
      <c r="C457" s="16"/>
      <c r="D457" s="17"/>
      <c r="E457" s="17"/>
      <c r="F457" s="17"/>
      <c r="G457" s="17"/>
      <c r="H457" s="17"/>
    </row>
    <row r="458" spans="3:8" s="3" customFormat="1" ht="12" customHeight="1" x14ac:dyDescent="0.3">
      <c r="C458" s="16"/>
      <c r="D458" s="17"/>
      <c r="E458" s="17"/>
      <c r="F458" s="17"/>
      <c r="G458" s="17"/>
      <c r="H458" s="17"/>
    </row>
    <row r="459" spans="3:8" s="3" customFormat="1" ht="12" customHeight="1" x14ac:dyDescent="0.3">
      <c r="C459" s="16"/>
      <c r="D459" s="17"/>
      <c r="E459" s="17"/>
      <c r="F459" s="17"/>
      <c r="G459" s="17"/>
      <c r="H459" s="17"/>
    </row>
    <row r="460" spans="3:8" s="3" customFormat="1" ht="12" customHeight="1" x14ac:dyDescent="0.3">
      <c r="C460" s="16"/>
      <c r="D460" s="17"/>
      <c r="E460" s="17"/>
      <c r="F460" s="17"/>
      <c r="G460" s="17"/>
      <c r="H460" s="17"/>
    </row>
    <row r="461" spans="3:8" s="3" customFormat="1" ht="12" customHeight="1" x14ac:dyDescent="0.3">
      <c r="C461" s="16"/>
      <c r="D461" s="17"/>
      <c r="E461" s="17"/>
      <c r="F461" s="17"/>
      <c r="G461" s="17"/>
      <c r="H461" s="17"/>
    </row>
    <row r="462" spans="3:8" s="3" customFormat="1" ht="12" customHeight="1" x14ac:dyDescent="0.3">
      <c r="C462" s="16"/>
      <c r="D462" s="17"/>
      <c r="E462" s="17"/>
      <c r="F462" s="17"/>
      <c r="G462" s="17"/>
      <c r="H462" s="17"/>
    </row>
    <row r="463" spans="3:8" s="3" customFormat="1" ht="12" customHeight="1" x14ac:dyDescent="0.3">
      <c r="C463" s="16"/>
      <c r="D463" s="17"/>
      <c r="E463" s="17"/>
      <c r="F463" s="17"/>
      <c r="G463" s="17"/>
      <c r="H463" s="17"/>
    </row>
    <row r="464" spans="3:8" s="3" customFormat="1" ht="12" customHeight="1" x14ac:dyDescent="0.3">
      <c r="C464" s="16"/>
      <c r="D464" s="17"/>
      <c r="E464" s="17"/>
      <c r="F464" s="17"/>
      <c r="G464" s="17"/>
      <c r="H464" s="17"/>
    </row>
    <row r="465" spans="3:8" s="3" customFormat="1" ht="12" customHeight="1" x14ac:dyDescent="0.3">
      <c r="C465" s="16"/>
      <c r="D465" s="17"/>
      <c r="E465" s="17"/>
      <c r="F465" s="17"/>
      <c r="G465" s="17"/>
      <c r="H465" s="17"/>
    </row>
    <row r="466" spans="3:8" s="3" customFormat="1" ht="12" customHeight="1" x14ac:dyDescent="0.3">
      <c r="C466" s="16"/>
      <c r="D466" s="17"/>
      <c r="E466" s="17"/>
      <c r="F466" s="17"/>
      <c r="G466" s="17"/>
      <c r="H466" s="17"/>
    </row>
    <row r="467" spans="3:8" s="3" customFormat="1" ht="12" customHeight="1" x14ac:dyDescent="0.3">
      <c r="C467" s="16"/>
      <c r="D467" s="17"/>
      <c r="E467" s="17"/>
      <c r="F467" s="17"/>
      <c r="G467" s="17"/>
      <c r="H467" s="17"/>
    </row>
    <row r="468" spans="3:8" s="3" customFormat="1" ht="12" customHeight="1" x14ac:dyDescent="0.3">
      <c r="C468" s="16"/>
      <c r="D468" s="17"/>
      <c r="E468" s="17"/>
      <c r="F468" s="17"/>
      <c r="G468" s="17"/>
      <c r="H468" s="17"/>
    </row>
    <row r="469" spans="3:8" s="3" customFormat="1" ht="12" customHeight="1" x14ac:dyDescent="0.3">
      <c r="C469" s="16"/>
      <c r="D469" s="17"/>
      <c r="E469" s="17"/>
      <c r="F469" s="17"/>
      <c r="G469" s="17"/>
      <c r="H469" s="17"/>
    </row>
    <row r="470" spans="3:8" s="3" customFormat="1" ht="12" customHeight="1" x14ac:dyDescent="0.3">
      <c r="C470" s="16"/>
      <c r="D470" s="17"/>
      <c r="E470" s="17"/>
      <c r="F470" s="17"/>
      <c r="G470" s="17"/>
      <c r="H470" s="17"/>
    </row>
    <row r="471" spans="3:8" s="3" customFormat="1" ht="12" customHeight="1" x14ac:dyDescent="0.3">
      <c r="C471" s="16"/>
      <c r="D471" s="17"/>
      <c r="E471" s="17"/>
      <c r="F471" s="17"/>
      <c r="G471" s="17"/>
      <c r="H471" s="17"/>
    </row>
    <row r="472" spans="3:8" s="3" customFormat="1" ht="12" customHeight="1" x14ac:dyDescent="0.3">
      <c r="C472" s="16"/>
      <c r="D472" s="17"/>
      <c r="E472" s="17"/>
      <c r="F472" s="17"/>
      <c r="G472" s="17"/>
      <c r="H472" s="17"/>
    </row>
    <row r="473" spans="3:8" s="3" customFormat="1" ht="12" customHeight="1" x14ac:dyDescent="0.3">
      <c r="C473" s="16"/>
      <c r="D473" s="17"/>
      <c r="E473" s="17"/>
      <c r="F473" s="17"/>
      <c r="G473" s="17"/>
      <c r="H473" s="17"/>
    </row>
    <row r="474" spans="3:8" s="3" customFormat="1" ht="12" customHeight="1" x14ac:dyDescent="0.3">
      <c r="C474" s="16"/>
      <c r="D474" s="17"/>
      <c r="E474" s="17"/>
      <c r="F474" s="17"/>
      <c r="G474" s="17"/>
      <c r="H474" s="17"/>
    </row>
    <row r="475" spans="3:8" s="3" customFormat="1" ht="12" customHeight="1" x14ac:dyDescent="0.3">
      <c r="C475" s="16"/>
      <c r="D475" s="17"/>
      <c r="E475" s="17"/>
      <c r="F475" s="17"/>
      <c r="G475" s="17"/>
      <c r="H475" s="17"/>
    </row>
    <row r="476" spans="3:8" s="3" customFormat="1" ht="12" customHeight="1" x14ac:dyDescent="0.3">
      <c r="C476" s="16"/>
      <c r="D476" s="17"/>
      <c r="E476" s="17"/>
      <c r="F476" s="17"/>
      <c r="G476" s="17"/>
      <c r="H476" s="17"/>
    </row>
    <row r="477" spans="3:8" s="3" customFormat="1" ht="12" customHeight="1" x14ac:dyDescent="0.3">
      <c r="C477" s="16"/>
      <c r="D477" s="17"/>
      <c r="E477" s="17"/>
      <c r="F477" s="17"/>
      <c r="G477" s="17"/>
      <c r="H477" s="17"/>
    </row>
    <row r="478" spans="3:8" s="3" customFormat="1" ht="12" customHeight="1" x14ac:dyDescent="0.3">
      <c r="C478" s="16"/>
      <c r="D478" s="17"/>
      <c r="E478" s="17"/>
      <c r="F478" s="17"/>
      <c r="G478" s="17"/>
      <c r="H478" s="17"/>
    </row>
    <row r="479" spans="3:8" s="3" customFormat="1" ht="12" customHeight="1" x14ac:dyDescent="0.3">
      <c r="C479" s="16"/>
      <c r="D479" s="17"/>
      <c r="E479" s="17"/>
      <c r="F479" s="17"/>
      <c r="G479" s="17"/>
      <c r="H479" s="17"/>
    </row>
    <row r="480" spans="3:8" s="3" customFormat="1" ht="12" customHeight="1" x14ac:dyDescent="0.3">
      <c r="C480" s="16"/>
      <c r="D480" s="17"/>
      <c r="E480" s="17"/>
      <c r="F480" s="17"/>
      <c r="G480" s="17"/>
      <c r="H480" s="17"/>
    </row>
    <row r="481" spans="2:8" s="3" customFormat="1" ht="12" customHeight="1" x14ac:dyDescent="0.3">
      <c r="C481" s="16"/>
      <c r="D481" s="17"/>
      <c r="E481" s="17"/>
      <c r="F481" s="17"/>
      <c r="G481" s="17"/>
      <c r="H481" s="17"/>
    </row>
    <row r="482" spans="2:8" s="3" customFormat="1" ht="12" customHeight="1" x14ac:dyDescent="0.3">
      <c r="C482" s="16"/>
      <c r="D482" s="17"/>
      <c r="E482" s="17"/>
      <c r="F482" s="17"/>
      <c r="G482" s="17"/>
      <c r="H482" s="17"/>
    </row>
    <row r="483" spans="2:8" s="3" customFormat="1" ht="12" customHeight="1" x14ac:dyDescent="0.3">
      <c r="C483" s="16"/>
      <c r="D483" s="17"/>
      <c r="E483" s="17"/>
      <c r="F483" s="17"/>
      <c r="G483" s="17"/>
      <c r="H483" s="17"/>
    </row>
    <row r="484" spans="2:8" s="3" customFormat="1" ht="12" customHeight="1" x14ac:dyDescent="0.3">
      <c r="C484" s="16"/>
      <c r="D484" s="17"/>
      <c r="E484" s="17"/>
      <c r="F484" s="17"/>
      <c r="G484" s="17"/>
      <c r="H484" s="17"/>
    </row>
    <row r="485" spans="2:8" s="3" customFormat="1" ht="12" customHeight="1" x14ac:dyDescent="0.3">
      <c r="C485" s="16"/>
      <c r="D485" s="17"/>
      <c r="E485" s="17"/>
      <c r="F485" s="17"/>
      <c r="G485" s="17"/>
      <c r="H485" s="17"/>
    </row>
    <row r="486" spans="2:8" s="3" customFormat="1" ht="12" customHeight="1" x14ac:dyDescent="0.3">
      <c r="C486" s="16"/>
      <c r="D486" s="17"/>
      <c r="E486" s="17"/>
      <c r="F486" s="17"/>
      <c r="G486" s="17"/>
      <c r="H486" s="17"/>
    </row>
    <row r="487" spans="2:8" s="3" customFormat="1" ht="12" customHeight="1" x14ac:dyDescent="0.3">
      <c r="C487" s="16"/>
      <c r="D487" s="17"/>
      <c r="E487" s="17"/>
      <c r="F487" s="17"/>
      <c r="G487" s="17"/>
      <c r="H487" s="17"/>
    </row>
    <row r="488" spans="2:8" s="4" customFormat="1" ht="20.100000000000001" customHeight="1" x14ac:dyDescent="0.3">
      <c r="B488" s="34"/>
      <c r="C488" s="20" t="s">
        <v>228</v>
      </c>
      <c r="D488" s="22" t="s">
        <v>228</v>
      </c>
      <c r="E488" s="35"/>
      <c r="F488" s="35"/>
      <c r="G488" s="35"/>
      <c r="H488" s="25">
        <f>SUM(H430:H487)</f>
        <v>0</v>
      </c>
    </row>
  </sheetData>
  <sheetProtection algorithmName="SHA-512" hashValue="tzxJhrmSiFZbCtYpydSg0ZKhz9EHy3/r4YzLOYAK3v1DJ1RzPzLxVCSzJJPlkXEbf1M7aPjpX63QB+0qcQ8hdA==" saltValue="gYKAOPuZiOwMBQHcOIzQ6a54Wirz2+DCVw4IwWMkzWnKZKubqGr2DVOQkyo7Fcg3HgwqUf93K1zaFp7ujCktgA==" spinCount="100000" sheet="1" objects="1" scenarios="1"/>
  <pageMargins left="0.78749999999999998" right="0.78749999999999998" top="0.98402780000000001" bottom="0.98402780000000001" header="0.3" footer="0.3"/>
  <pageSetup paperSize="9" orientation="portrait"/>
  <rowBreaks count="11" manualBreakCount="11">
    <brk id="43" man="1"/>
    <brk id="81" man="1"/>
    <brk id="101" man="1"/>
    <brk id="149" man="1"/>
    <brk id="198" man="1"/>
    <brk id="242" man="1"/>
    <brk id="295" man="1"/>
    <brk id="331" man="1"/>
    <brk id="365" man="1"/>
    <brk id="426" man="1"/>
    <brk id="488" man="1"/>
  </rowBreaks>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99"/>
  <sheetViews>
    <sheetView showGridLines="0" topLeftCell="B1" workbookViewId="0">
      <selection activeCell="B2" sqref="B2"/>
    </sheetView>
  </sheetViews>
  <sheetFormatPr defaultColWidth="9.109375" defaultRowHeight="14.4" x14ac:dyDescent="0.3"/>
  <cols>
    <col min="1" max="1" width="5.44140625" style="5" hidden="1" customWidth="1"/>
    <col min="2" max="2" width="8.5546875" style="5" customWidth="1"/>
    <col min="3" max="3" width="13.44140625" style="5" customWidth="1"/>
    <col min="4" max="4" width="30.6640625" style="5" customWidth="1"/>
    <col min="5" max="5" width="6" style="5" customWidth="1"/>
    <col min="6" max="7" width="11.88671875" style="5" customWidth="1"/>
    <col min="8" max="8" width="15.6640625" style="5" customWidth="1"/>
    <col min="9" max="16384" width="9.109375" style="5"/>
  </cols>
  <sheetData>
    <row r="1" spans="1:8" s="1" customFormat="1" ht="13.8" x14ac:dyDescent="0.3">
      <c r="A1" s="1" t="s">
        <v>0</v>
      </c>
      <c r="B1" s="6" t="s">
        <v>1129</v>
      </c>
    </row>
    <row r="2" spans="1:8" s="2" customFormat="1" ht="12" x14ac:dyDescent="0.3">
      <c r="H2" s="7" t="s">
        <v>1130</v>
      </c>
    </row>
    <row r="3" spans="1:8" s="3" customFormat="1" ht="27.45" customHeight="1" x14ac:dyDescent="0.3">
      <c r="B3" s="8" t="s">
        <v>4</v>
      </c>
      <c r="C3" s="8" t="s">
        <v>5</v>
      </c>
      <c r="D3" s="8" t="s">
        <v>6</v>
      </c>
      <c r="E3" s="8" t="s">
        <v>7</v>
      </c>
      <c r="F3" s="8" t="s">
        <v>8</v>
      </c>
      <c r="G3" s="8" t="s">
        <v>9</v>
      </c>
      <c r="H3" s="9" t="s">
        <v>10</v>
      </c>
    </row>
    <row r="4" spans="1:8" s="3" customFormat="1" ht="24" customHeight="1" x14ac:dyDescent="0.3">
      <c r="A4" s="3">
        <v>25283</v>
      </c>
      <c r="B4" s="10" t="s">
        <v>1131</v>
      </c>
      <c r="C4" s="28"/>
      <c r="D4" s="12" t="s">
        <v>1130</v>
      </c>
      <c r="E4" s="13"/>
      <c r="F4" s="14"/>
      <c r="G4" s="14"/>
      <c r="H4" s="15"/>
    </row>
    <row r="5" spans="1:8" s="3" customFormat="1" ht="12" customHeight="1" x14ac:dyDescent="0.3">
      <c r="B5" s="16"/>
      <c r="C5" s="17"/>
      <c r="D5" s="17"/>
      <c r="E5" s="17"/>
      <c r="F5" s="17"/>
      <c r="G5" s="17"/>
      <c r="H5" s="17"/>
    </row>
    <row r="6" spans="1:8" s="3" customFormat="1" ht="12" customHeight="1" x14ac:dyDescent="0.3">
      <c r="A6" s="3">
        <v>25284</v>
      </c>
      <c r="B6" s="10" t="s">
        <v>1132</v>
      </c>
      <c r="C6" s="11" t="s">
        <v>1133</v>
      </c>
      <c r="D6" s="11" t="s">
        <v>1134</v>
      </c>
      <c r="E6" s="13"/>
      <c r="F6" s="14"/>
      <c r="G6" s="14"/>
      <c r="H6" s="15"/>
    </row>
    <row r="7" spans="1:8" s="3" customFormat="1" ht="12" customHeight="1" x14ac:dyDescent="0.3">
      <c r="B7" s="16"/>
      <c r="C7" s="17"/>
      <c r="D7" s="17"/>
      <c r="E7" s="17"/>
      <c r="F7" s="17"/>
      <c r="G7" s="17"/>
      <c r="H7" s="17"/>
    </row>
    <row r="8" spans="1:8" s="3" customFormat="1" ht="24" customHeight="1" x14ac:dyDescent="0.3">
      <c r="A8" s="3">
        <v>25285</v>
      </c>
      <c r="B8" s="10"/>
      <c r="C8" s="11"/>
      <c r="D8" s="11" t="s">
        <v>1135</v>
      </c>
      <c r="E8" s="13"/>
      <c r="F8" s="14"/>
      <c r="G8" s="14"/>
      <c r="H8" s="15"/>
    </row>
    <row r="9" spans="1:8" s="3" customFormat="1" ht="12" customHeight="1" x14ac:dyDescent="0.3">
      <c r="B9" s="16"/>
      <c r="C9" s="17"/>
      <c r="D9" s="17"/>
      <c r="E9" s="17"/>
      <c r="F9" s="17"/>
      <c r="G9" s="17"/>
      <c r="H9" s="17"/>
    </row>
    <row r="10" spans="1:8" s="3" customFormat="1" ht="36" customHeight="1" x14ac:dyDescent="0.3">
      <c r="A10" s="3">
        <v>25286</v>
      </c>
      <c r="B10" s="10" t="s">
        <v>1136</v>
      </c>
      <c r="C10" s="11" t="s">
        <v>1137</v>
      </c>
      <c r="D10" s="11" t="s">
        <v>1138</v>
      </c>
      <c r="E10" s="18" t="s">
        <v>68</v>
      </c>
      <c r="F10" s="15">
        <v>1</v>
      </c>
      <c r="G10" s="19">
        <v>0</v>
      </c>
      <c r="H10" s="15">
        <f>IF(E10 = CHAR(37), F10*G10/100,F10*G10)</f>
        <v>0</v>
      </c>
    </row>
    <row r="11" spans="1:8" s="3" customFormat="1" ht="12" customHeight="1" x14ac:dyDescent="0.3">
      <c r="B11" s="16"/>
      <c r="C11" s="17"/>
      <c r="D11" s="17"/>
      <c r="E11" s="17"/>
      <c r="F11" s="17"/>
      <c r="G11" s="17"/>
      <c r="H11" s="17"/>
    </row>
    <row r="12" spans="1:8" s="3" customFormat="1" ht="24" customHeight="1" x14ac:dyDescent="0.3">
      <c r="A12" s="3">
        <v>25287</v>
      </c>
      <c r="B12" s="10" t="s">
        <v>1139</v>
      </c>
      <c r="C12" s="11" t="s">
        <v>1140</v>
      </c>
      <c r="D12" s="11" t="s">
        <v>1141</v>
      </c>
      <c r="E12" s="18" t="s">
        <v>68</v>
      </c>
      <c r="F12" s="15">
        <v>1</v>
      </c>
      <c r="G12" s="19">
        <v>0</v>
      </c>
      <c r="H12" s="15">
        <f>IF(E12 = CHAR(37), F12*G12/100,F12*G12)</f>
        <v>0</v>
      </c>
    </row>
    <row r="13" spans="1:8" s="3" customFormat="1" ht="12" customHeight="1" x14ac:dyDescent="0.3">
      <c r="B13" s="16"/>
      <c r="C13" s="17"/>
      <c r="D13" s="17"/>
      <c r="E13" s="17"/>
      <c r="F13" s="17"/>
      <c r="G13" s="17"/>
      <c r="H13" s="17"/>
    </row>
    <row r="14" spans="1:8" s="3" customFormat="1" ht="36" customHeight="1" x14ac:dyDescent="0.3">
      <c r="A14" s="3">
        <v>25288</v>
      </c>
      <c r="B14" s="10" t="s">
        <v>1142</v>
      </c>
      <c r="C14" s="11" t="s">
        <v>1143</v>
      </c>
      <c r="D14" s="11" t="s">
        <v>1144</v>
      </c>
      <c r="E14" s="18" t="s">
        <v>68</v>
      </c>
      <c r="F14" s="15">
        <v>1</v>
      </c>
      <c r="G14" s="19">
        <v>0</v>
      </c>
      <c r="H14" s="15">
        <f>IF(E14 = CHAR(37), F14*G14/100,F14*G14)</f>
        <v>0</v>
      </c>
    </row>
    <row r="15" spans="1:8" s="3" customFormat="1" ht="12" customHeight="1" x14ac:dyDescent="0.3">
      <c r="B15" s="16"/>
      <c r="C15" s="17"/>
      <c r="D15" s="17"/>
      <c r="E15" s="17"/>
      <c r="F15" s="17"/>
      <c r="G15" s="17"/>
      <c r="H15" s="17"/>
    </row>
    <row r="16" spans="1:8" s="3" customFormat="1" ht="60" customHeight="1" x14ac:dyDescent="0.3">
      <c r="A16" s="3">
        <v>25289</v>
      </c>
      <c r="B16" s="10" t="s">
        <v>1145</v>
      </c>
      <c r="C16" s="11" t="s">
        <v>1146</v>
      </c>
      <c r="D16" s="11" t="s">
        <v>1147</v>
      </c>
      <c r="E16" s="18" t="s">
        <v>68</v>
      </c>
      <c r="F16" s="15">
        <v>1</v>
      </c>
      <c r="G16" s="19">
        <v>0</v>
      </c>
      <c r="H16" s="15">
        <f>IF(E16 = CHAR(37), F16*G16/100,F16*G16)</f>
        <v>0</v>
      </c>
    </row>
    <row r="17" spans="1:8" s="3" customFormat="1" ht="12" customHeight="1" x14ac:dyDescent="0.3">
      <c r="B17" s="16"/>
      <c r="C17" s="17"/>
      <c r="D17" s="17"/>
      <c r="E17" s="17"/>
      <c r="F17" s="17"/>
      <c r="G17" s="17"/>
      <c r="H17" s="17"/>
    </row>
    <row r="18" spans="1:8" s="3" customFormat="1" ht="24" customHeight="1" x14ac:dyDescent="0.3">
      <c r="A18" s="3">
        <v>25290</v>
      </c>
      <c r="B18" s="10" t="s">
        <v>1148</v>
      </c>
      <c r="C18" s="11" t="s">
        <v>1149</v>
      </c>
      <c r="D18" s="11" t="s">
        <v>1150</v>
      </c>
      <c r="E18" s="18" t="s">
        <v>68</v>
      </c>
      <c r="F18" s="15">
        <v>1</v>
      </c>
      <c r="G18" s="19">
        <v>0</v>
      </c>
      <c r="H18" s="15">
        <f>IF(E18 = CHAR(37), F18*G18/100,F18*G18)</f>
        <v>0</v>
      </c>
    </row>
    <row r="19" spans="1:8" s="3" customFormat="1" ht="12" customHeight="1" x14ac:dyDescent="0.3">
      <c r="B19" s="16"/>
      <c r="C19" s="17"/>
      <c r="D19" s="17"/>
      <c r="E19" s="17"/>
      <c r="F19" s="17"/>
      <c r="G19" s="17"/>
      <c r="H19" s="17"/>
    </row>
    <row r="20" spans="1:8" s="3" customFormat="1" ht="36" customHeight="1" x14ac:dyDescent="0.3">
      <c r="A20" s="3">
        <v>25291</v>
      </c>
      <c r="B20" s="10" t="s">
        <v>1151</v>
      </c>
      <c r="C20" s="11" t="s">
        <v>1152</v>
      </c>
      <c r="D20" s="11" t="s">
        <v>1153</v>
      </c>
      <c r="E20" s="18" t="s">
        <v>68</v>
      </c>
      <c r="F20" s="15">
        <v>1</v>
      </c>
      <c r="G20" s="19">
        <v>0</v>
      </c>
      <c r="H20" s="15">
        <f>IF(E20 = CHAR(37), F20*G20/100,F20*G20)</f>
        <v>0</v>
      </c>
    </row>
    <row r="21" spans="1:8" s="3" customFormat="1" ht="12" customHeight="1" x14ac:dyDescent="0.3">
      <c r="B21" s="16"/>
      <c r="C21" s="17"/>
      <c r="D21" s="17"/>
      <c r="E21" s="17"/>
      <c r="F21" s="17"/>
      <c r="G21" s="17"/>
      <c r="H21" s="17"/>
    </row>
    <row r="22" spans="1:8" s="3" customFormat="1" ht="24" customHeight="1" x14ac:dyDescent="0.3">
      <c r="A22" s="3">
        <v>25292</v>
      </c>
      <c r="B22" s="10" t="s">
        <v>1154</v>
      </c>
      <c r="C22" s="11" t="s">
        <v>1152</v>
      </c>
      <c r="D22" s="11" t="s">
        <v>1155</v>
      </c>
      <c r="E22" s="18" t="s">
        <v>68</v>
      </c>
      <c r="F22" s="15">
        <v>1</v>
      </c>
      <c r="G22" s="19">
        <v>0</v>
      </c>
      <c r="H22" s="15">
        <f>IF(E22 = CHAR(37), F22*G22/100,F22*G22)</f>
        <v>0</v>
      </c>
    </row>
    <row r="23" spans="1:8" s="3" customFormat="1" ht="12" customHeight="1" x14ac:dyDescent="0.3">
      <c r="B23" s="16"/>
      <c r="C23" s="17"/>
      <c r="D23" s="17"/>
      <c r="E23" s="17"/>
      <c r="F23" s="17"/>
      <c r="G23" s="17"/>
      <c r="H23" s="17"/>
    </row>
    <row r="24" spans="1:8" s="3" customFormat="1" ht="24" customHeight="1" x14ac:dyDescent="0.3">
      <c r="A24" s="3">
        <v>25293</v>
      </c>
      <c r="B24" s="10" t="s">
        <v>1156</v>
      </c>
      <c r="C24" s="11" t="s">
        <v>1152</v>
      </c>
      <c r="D24" s="11" t="s">
        <v>1157</v>
      </c>
      <c r="E24" s="18" t="s">
        <v>68</v>
      </c>
      <c r="F24" s="15">
        <v>2</v>
      </c>
      <c r="G24" s="19">
        <v>0</v>
      </c>
      <c r="H24" s="15">
        <f>IF(E24 = CHAR(37), F24*G24/100,F24*G24)</f>
        <v>0</v>
      </c>
    </row>
    <row r="25" spans="1:8" s="3" customFormat="1" ht="12" customHeight="1" x14ac:dyDescent="0.3">
      <c r="B25" s="16"/>
      <c r="C25" s="17"/>
      <c r="D25" s="17"/>
      <c r="E25" s="17"/>
      <c r="F25" s="17"/>
      <c r="G25" s="17"/>
      <c r="H25" s="17"/>
    </row>
    <row r="26" spans="1:8" s="3" customFormat="1" ht="24" customHeight="1" x14ac:dyDescent="0.3">
      <c r="A26" s="3">
        <v>25294</v>
      </c>
      <c r="B26" s="10" t="s">
        <v>1158</v>
      </c>
      <c r="C26" s="11" t="s">
        <v>1152</v>
      </c>
      <c r="D26" s="11" t="s">
        <v>1159</v>
      </c>
      <c r="E26" s="18" t="s">
        <v>68</v>
      </c>
      <c r="F26" s="15">
        <v>1</v>
      </c>
      <c r="G26" s="19">
        <v>0</v>
      </c>
      <c r="H26" s="15">
        <f>IF(E26 = CHAR(37), F26*G26/100,F26*G26)</f>
        <v>0</v>
      </c>
    </row>
    <row r="27" spans="1:8" s="3" customFormat="1" ht="12" customHeight="1" x14ac:dyDescent="0.3">
      <c r="B27" s="16"/>
      <c r="C27" s="17"/>
      <c r="D27" s="17"/>
      <c r="E27" s="17"/>
      <c r="F27" s="17"/>
      <c r="G27" s="17"/>
      <c r="H27" s="17"/>
    </row>
    <row r="28" spans="1:8" s="3" customFormat="1" ht="36" customHeight="1" x14ac:dyDescent="0.3">
      <c r="A28" s="3">
        <v>25295</v>
      </c>
      <c r="B28" s="10" t="s">
        <v>1160</v>
      </c>
      <c r="C28" s="11" t="s">
        <v>1161</v>
      </c>
      <c r="D28" s="11" t="s">
        <v>1162</v>
      </c>
      <c r="E28" s="18" t="s">
        <v>68</v>
      </c>
      <c r="F28" s="15">
        <v>1</v>
      </c>
      <c r="G28" s="19">
        <v>0</v>
      </c>
      <c r="H28" s="15">
        <f>IF(E28 = CHAR(37), F28*G28/100,F28*G28)</f>
        <v>0</v>
      </c>
    </row>
    <row r="29" spans="1:8" s="3" customFormat="1" ht="12" customHeight="1" x14ac:dyDescent="0.3">
      <c r="B29" s="16"/>
      <c r="C29" s="17"/>
      <c r="D29" s="17"/>
      <c r="E29" s="17"/>
      <c r="F29" s="17"/>
      <c r="G29" s="17"/>
      <c r="H29" s="17"/>
    </row>
    <row r="30" spans="1:8" s="3" customFormat="1" ht="48" customHeight="1" x14ac:dyDescent="0.3">
      <c r="A30" s="3">
        <v>25296</v>
      </c>
      <c r="B30" s="10" t="s">
        <v>1163</v>
      </c>
      <c r="C30" s="11" t="s">
        <v>1164</v>
      </c>
      <c r="D30" s="11" t="s">
        <v>1165</v>
      </c>
      <c r="E30" s="18" t="s">
        <v>68</v>
      </c>
      <c r="F30" s="15">
        <v>1</v>
      </c>
      <c r="G30" s="19">
        <v>0</v>
      </c>
      <c r="H30" s="15">
        <f>IF(E30 = CHAR(37), F30*G30/100,F30*G30)</f>
        <v>0</v>
      </c>
    </row>
    <row r="31" spans="1:8" s="3" customFormat="1" ht="12" customHeight="1" x14ac:dyDescent="0.3">
      <c r="B31" s="16"/>
      <c r="C31" s="17"/>
      <c r="D31" s="17"/>
      <c r="E31" s="17"/>
      <c r="F31" s="17"/>
      <c r="G31" s="17"/>
      <c r="H31" s="17"/>
    </row>
    <row r="32" spans="1:8" s="3" customFormat="1" ht="36" customHeight="1" x14ac:dyDescent="0.3">
      <c r="A32" s="3">
        <v>25297</v>
      </c>
      <c r="B32" s="10" t="s">
        <v>1166</v>
      </c>
      <c r="C32" s="11" t="s">
        <v>1164</v>
      </c>
      <c r="D32" s="11" t="s">
        <v>1167</v>
      </c>
      <c r="E32" s="18" t="s">
        <v>68</v>
      </c>
      <c r="F32" s="15">
        <v>4</v>
      </c>
      <c r="G32" s="19">
        <v>0</v>
      </c>
      <c r="H32" s="15">
        <f>IF(E32 = CHAR(37), F32*G32/100,F32*G32)</f>
        <v>0</v>
      </c>
    </row>
    <row r="33" spans="1:8" s="3" customFormat="1" ht="12" customHeight="1" x14ac:dyDescent="0.3">
      <c r="B33" s="16"/>
      <c r="C33" s="17"/>
      <c r="D33" s="17"/>
      <c r="E33" s="17"/>
      <c r="F33" s="17"/>
      <c r="G33" s="17"/>
      <c r="H33" s="17"/>
    </row>
    <row r="34" spans="1:8" s="3" customFormat="1" ht="48" customHeight="1" x14ac:dyDescent="0.3">
      <c r="A34" s="3">
        <v>25298</v>
      </c>
      <c r="B34" s="10" t="s">
        <v>1168</v>
      </c>
      <c r="C34" s="11" t="s">
        <v>1169</v>
      </c>
      <c r="D34" s="11" t="s">
        <v>1170</v>
      </c>
      <c r="E34" s="18" t="s">
        <v>68</v>
      </c>
      <c r="F34" s="15">
        <v>1</v>
      </c>
      <c r="G34" s="19">
        <v>0</v>
      </c>
      <c r="H34" s="15">
        <f>IF(E34 = CHAR(37), F34*G34/100,F34*G34)</f>
        <v>0</v>
      </c>
    </row>
    <row r="35" spans="1:8" s="3" customFormat="1" ht="12" customHeight="1" x14ac:dyDescent="0.3">
      <c r="B35" s="16"/>
      <c r="C35" s="17"/>
      <c r="D35" s="17"/>
      <c r="E35" s="17"/>
      <c r="F35" s="17"/>
      <c r="G35" s="17"/>
      <c r="H35" s="17"/>
    </row>
    <row r="36" spans="1:8" s="3" customFormat="1" ht="12" customHeight="1" x14ac:dyDescent="0.3">
      <c r="B36" s="16"/>
      <c r="C36" s="17"/>
      <c r="D36" s="17"/>
      <c r="E36" s="17"/>
      <c r="F36" s="17"/>
      <c r="G36" s="17"/>
      <c r="H36" s="17"/>
    </row>
    <row r="37" spans="1:8" s="4" customFormat="1" ht="20.100000000000001" customHeight="1" x14ac:dyDescent="0.3">
      <c r="B37" s="20" t="s">
        <v>78</v>
      </c>
      <c r="C37" s="21"/>
      <c r="D37" s="22"/>
      <c r="E37" s="23"/>
      <c r="F37" s="24"/>
      <c r="G37" s="24"/>
      <c r="H37" s="25">
        <f>SUM(H4:H36)</f>
        <v>0</v>
      </c>
    </row>
    <row r="38" spans="1:8" s="1" customFormat="1" ht="13.8" x14ac:dyDescent="0.3">
      <c r="B38" s="6" t="s">
        <v>1129</v>
      </c>
    </row>
    <row r="39" spans="1:8" s="2" customFormat="1" ht="12" x14ac:dyDescent="0.3">
      <c r="H39" s="7" t="s">
        <v>1130</v>
      </c>
    </row>
    <row r="40" spans="1:8" s="3" customFormat="1" ht="27.45" customHeight="1" x14ac:dyDescent="0.3">
      <c r="B40" s="8" t="s">
        <v>4</v>
      </c>
      <c r="C40" s="8" t="s">
        <v>5</v>
      </c>
      <c r="D40" s="8" t="s">
        <v>6</v>
      </c>
      <c r="E40" s="8" t="s">
        <v>7</v>
      </c>
      <c r="F40" s="8" t="s">
        <v>8</v>
      </c>
      <c r="G40" s="8" t="s">
        <v>9</v>
      </c>
      <c r="H40" s="9" t="s">
        <v>10</v>
      </c>
    </row>
    <row r="41" spans="1:8" s="4" customFormat="1" ht="20.100000000000001" customHeight="1" x14ac:dyDescent="0.3">
      <c r="B41" s="20" t="s">
        <v>79</v>
      </c>
      <c r="C41" s="21"/>
      <c r="D41" s="22"/>
      <c r="E41" s="23"/>
      <c r="F41" s="24"/>
      <c r="G41" s="24"/>
      <c r="H41" s="25">
        <f>H37</f>
        <v>0</v>
      </c>
    </row>
    <row r="42" spans="1:8" s="3" customFormat="1" ht="36" customHeight="1" x14ac:dyDescent="0.3">
      <c r="A42" s="3">
        <v>25299</v>
      </c>
      <c r="B42" s="10" t="s">
        <v>1171</v>
      </c>
      <c r="C42" s="11" t="s">
        <v>1172</v>
      </c>
      <c r="D42" s="11" t="s">
        <v>1173</v>
      </c>
      <c r="E42" s="18" t="s">
        <v>68</v>
      </c>
      <c r="F42" s="15">
        <v>4</v>
      </c>
      <c r="G42" s="19">
        <v>0</v>
      </c>
      <c r="H42" s="15">
        <f>IF(E42 = CHAR(37), F42*G42/100,F42*G42)</f>
        <v>0</v>
      </c>
    </row>
    <row r="43" spans="1:8" s="3" customFormat="1" ht="12" customHeight="1" x14ac:dyDescent="0.3">
      <c r="B43" s="16"/>
      <c r="C43" s="17"/>
      <c r="D43" s="17"/>
      <c r="E43" s="17"/>
      <c r="F43" s="17"/>
      <c r="G43" s="17"/>
      <c r="H43" s="17"/>
    </row>
    <row r="44" spans="1:8" s="3" customFormat="1" ht="36" customHeight="1" x14ac:dyDescent="0.3">
      <c r="A44" s="3">
        <v>25300</v>
      </c>
      <c r="B44" s="10" t="s">
        <v>1174</v>
      </c>
      <c r="C44" s="11" t="s">
        <v>1164</v>
      </c>
      <c r="D44" s="11" t="s">
        <v>1175</v>
      </c>
      <c r="E44" s="18" t="s">
        <v>68</v>
      </c>
      <c r="F44" s="15">
        <v>4</v>
      </c>
      <c r="G44" s="19">
        <v>0</v>
      </c>
      <c r="H44" s="15">
        <f>IF(E44 = CHAR(37), F44*G44/100,F44*G44)</f>
        <v>0</v>
      </c>
    </row>
    <row r="45" spans="1:8" s="3" customFormat="1" ht="12" customHeight="1" x14ac:dyDescent="0.3">
      <c r="B45" s="16"/>
      <c r="C45" s="17"/>
      <c r="D45" s="17"/>
      <c r="E45" s="17"/>
      <c r="F45" s="17"/>
      <c r="G45" s="17"/>
      <c r="H45" s="17"/>
    </row>
    <row r="46" spans="1:8" s="3" customFormat="1" ht="24" customHeight="1" x14ac:dyDescent="0.3">
      <c r="A46" s="3">
        <v>25301</v>
      </c>
      <c r="B46" s="10" t="s">
        <v>1176</v>
      </c>
      <c r="C46" s="11" t="s">
        <v>1152</v>
      </c>
      <c r="D46" s="11" t="s">
        <v>1177</v>
      </c>
      <c r="E46" s="18" t="s">
        <v>68</v>
      </c>
      <c r="F46" s="15">
        <v>2</v>
      </c>
      <c r="G46" s="19">
        <v>0</v>
      </c>
      <c r="H46" s="15">
        <f>IF(E46 = CHAR(37), F46*G46/100,F46*G46)</f>
        <v>0</v>
      </c>
    </row>
    <row r="47" spans="1:8" s="3" customFormat="1" ht="12" customHeight="1" x14ac:dyDescent="0.3">
      <c r="B47" s="16"/>
      <c r="C47" s="17"/>
      <c r="D47" s="17"/>
      <c r="E47" s="17"/>
      <c r="F47" s="17"/>
      <c r="G47" s="17"/>
      <c r="H47" s="17"/>
    </row>
    <row r="48" spans="1:8" s="3" customFormat="1" ht="48" customHeight="1" x14ac:dyDescent="0.3">
      <c r="A48" s="3">
        <v>25302</v>
      </c>
      <c r="B48" s="10" t="s">
        <v>1178</v>
      </c>
      <c r="C48" s="11" t="s">
        <v>1179</v>
      </c>
      <c r="D48" s="11" t="s">
        <v>1180</v>
      </c>
      <c r="E48" s="18" t="s">
        <v>68</v>
      </c>
      <c r="F48" s="15">
        <v>8</v>
      </c>
      <c r="G48" s="19">
        <v>0</v>
      </c>
      <c r="H48" s="15">
        <f>IF(E48 = CHAR(37), F48*G48/100,F48*G48)</f>
        <v>0</v>
      </c>
    </row>
    <row r="49" spans="1:8" s="3" customFormat="1" ht="12" customHeight="1" x14ac:dyDescent="0.3">
      <c r="B49" s="16"/>
      <c r="C49" s="17"/>
      <c r="D49" s="17"/>
      <c r="E49" s="17"/>
      <c r="F49" s="17"/>
      <c r="G49" s="17"/>
      <c r="H49" s="17"/>
    </row>
    <row r="50" spans="1:8" s="3" customFormat="1" ht="72" customHeight="1" x14ac:dyDescent="0.3">
      <c r="A50" s="3">
        <v>25303</v>
      </c>
      <c r="B50" s="10" t="s">
        <v>1181</v>
      </c>
      <c r="C50" s="11" t="s">
        <v>1073</v>
      </c>
      <c r="D50" s="11" t="s">
        <v>1182</v>
      </c>
      <c r="E50" s="18" t="s">
        <v>68</v>
      </c>
      <c r="F50" s="15">
        <v>4</v>
      </c>
      <c r="G50" s="19">
        <v>0</v>
      </c>
      <c r="H50" s="15">
        <f>IF(E50 = CHAR(37), F50*G50/100,F50*G50)</f>
        <v>0</v>
      </c>
    </row>
    <row r="51" spans="1:8" s="3" customFormat="1" ht="12" customHeight="1" x14ac:dyDescent="0.3">
      <c r="B51" s="16"/>
      <c r="C51" s="17"/>
      <c r="D51" s="17"/>
      <c r="E51" s="17"/>
      <c r="F51" s="17"/>
      <c r="G51" s="17"/>
      <c r="H51" s="17"/>
    </row>
    <row r="52" spans="1:8" s="3" customFormat="1" ht="48" customHeight="1" x14ac:dyDescent="0.3">
      <c r="A52" s="3">
        <v>25304</v>
      </c>
      <c r="B52" s="10" t="s">
        <v>1183</v>
      </c>
      <c r="C52" s="11"/>
      <c r="D52" s="11" t="s">
        <v>1184</v>
      </c>
      <c r="E52" s="18" t="s">
        <v>68</v>
      </c>
      <c r="F52" s="15">
        <v>1</v>
      </c>
      <c r="G52" s="19">
        <v>0</v>
      </c>
      <c r="H52" s="15">
        <f>IF(E52 = CHAR(37), F52*G52/100,F52*G52)</f>
        <v>0</v>
      </c>
    </row>
    <row r="53" spans="1:8" s="3" customFormat="1" ht="12" customHeight="1" x14ac:dyDescent="0.3">
      <c r="B53" s="16"/>
      <c r="C53" s="17"/>
      <c r="D53" s="17"/>
      <c r="E53" s="17"/>
      <c r="F53" s="17"/>
      <c r="G53" s="17"/>
      <c r="H53" s="17"/>
    </row>
    <row r="54" spans="1:8" s="3" customFormat="1" ht="24" customHeight="1" x14ac:dyDescent="0.3">
      <c r="A54" s="3">
        <v>25305</v>
      </c>
      <c r="B54" s="10" t="s">
        <v>1185</v>
      </c>
      <c r="C54" s="11"/>
      <c r="D54" s="11" t="s">
        <v>1186</v>
      </c>
      <c r="E54" s="18" t="s">
        <v>68</v>
      </c>
      <c r="F54" s="15">
        <v>1</v>
      </c>
      <c r="G54" s="19">
        <v>0</v>
      </c>
      <c r="H54" s="15">
        <f>IF(E54 = CHAR(37), F54*G54/100,F54*G54)</f>
        <v>0</v>
      </c>
    </row>
    <row r="55" spans="1:8" s="3" customFormat="1" ht="12" customHeight="1" x14ac:dyDescent="0.3">
      <c r="B55" s="16"/>
      <c r="C55" s="17"/>
      <c r="D55" s="17"/>
      <c r="E55" s="17"/>
      <c r="F55" s="17"/>
      <c r="G55" s="17"/>
      <c r="H55" s="17"/>
    </row>
    <row r="56" spans="1:8" s="3" customFormat="1" ht="36" customHeight="1" x14ac:dyDescent="0.3">
      <c r="A56" s="3">
        <v>25306</v>
      </c>
      <c r="B56" s="10" t="s">
        <v>1187</v>
      </c>
      <c r="C56" s="11"/>
      <c r="D56" s="11" t="s">
        <v>1188</v>
      </c>
      <c r="E56" s="18" t="s">
        <v>236</v>
      </c>
      <c r="F56" s="15">
        <v>1</v>
      </c>
      <c r="G56" s="19">
        <v>0</v>
      </c>
      <c r="H56" s="15">
        <f>IF(E56 = CHAR(37), F56*G56/100,F56*G56)</f>
        <v>0</v>
      </c>
    </row>
    <row r="57" spans="1:8" s="3" customFormat="1" ht="12" customHeight="1" x14ac:dyDescent="0.3">
      <c r="B57" s="16"/>
      <c r="C57" s="17"/>
      <c r="D57" s="17"/>
      <c r="E57" s="17"/>
      <c r="F57" s="17"/>
      <c r="G57" s="17"/>
      <c r="H57" s="17"/>
    </row>
    <row r="58" spans="1:8" s="3" customFormat="1" ht="24" customHeight="1" x14ac:dyDescent="0.3">
      <c r="A58" s="3">
        <v>25307</v>
      </c>
      <c r="B58" s="10" t="s">
        <v>1189</v>
      </c>
      <c r="C58" s="11"/>
      <c r="D58" s="11" t="s">
        <v>1190</v>
      </c>
      <c r="E58" s="18" t="s">
        <v>239</v>
      </c>
      <c r="F58" s="15">
        <f>H56</f>
        <v>0</v>
      </c>
      <c r="G58" s="19">
        <v>0</v>
      </c>
      <c r="H58" s="15">
        <f>IF(E58 = CHAR(37), F58*G58/100,F58*G58)</f>
        <v>0</v>
      </c>
    </row>
    <row r="59" spans="1:8" s="3" customFormat="1" ht="12" customHeight="1" x14ac:dyDescent="0.3">
      <c r="B59" s="16"/>
      <c r="C59" s="17"/>
      <c r="D59" s="17"/>
      <c r="E59" s="17"/>
      <c r="F59" s="17"/>
      <c r="G59" s="17"/>
      <c r="H59" s="17"/>
    </row>
    <row r="60" spans="1:8" s="3" customFormat="1" ht="48" customHeight="1" x14ac:dyDescent="0.3">
      <c r="A60" s="3">
        <v>25308</v>
      </c>
      <c r="B60" s="10" t="s">
        <v>1191</v>
      </c>
      <c r="C60" s="11"/>
      <c r="D60" s="11" t="s">
        <v>1192</v>
      </c>
      <c r="E60" s="18" t="s">
        <v>19</v>
      </c>
      <c r="F60" s="15">
        <v>1</v>
      </c>
      <c r="G60" s="19">
        <v>0</v>
      </c>
      <c r="H60" s="15">
        <f>IF(E60 = CHAR(37), F60*G60/100,F60*G60)</f>
        <v>0</v>
      </c>
    </row>
    <row r="61" spans="1:8" s="3" customFormat="1" ht="12" customHeight="1" x14ac:dyDescent="0.3">
      <c r="B61" s="16"/>
      <c r="C61" s="17"/>
      <c r="D61" s="17"/>
      <c r="E61" s="17"/>
      <c r="F61" s="17"/>
      <c r="G61" s="17"/>
      <c r="H61" s="17"/>
    </row>
    <row r="62" spans="1:8" s="3" customFormat="1" ht="12" customHeight="1" x14ac:dyDescent="0.3">
      <c r="A62" s="3">
        <v>25309</v>
      </c>
      <c r="B62" s="10" t="s">
        <v>1193</v>
      </c>
      <c r="C62" s="11"/>
      <c r="D62" s="11" t="s">
        <v>1194</v>
      </c>
      <c r="E62" s="18"/>
      <c r="F62" s="15"/>
      <c r="G62" s="15"/>
      <c r="H62" s="15"/>
    </row>
    <row r="63" spans="1:8" s="3" customFormat="1" ht="12" customHeight="1" x14ac:dyDescent="0.3">
      <c r="B63" s="16"/>
      <c r="C63" s="17"/>
      <c r="D63" s="17"/>
      <c r="E63" s="17"/>
      <c r="F63" s="17"/>
      <c r="G63" s="17"/>
      <c r="H63" s="17"/>
    </row>
    <row r="64" spans="1:8" s="3" customFormat="1" ht="12" customHeight="1" x14ac:dyDescent="0.3">
      <c r="A64" s="3">
        <v>25367</v>
      </c>
      <c r="B64" s="10"/>
      <c r="C64" s="11"/>
      <c r="D64" s="11" t="s">
        <v>1195</v>
      </c>
      <c r="E64" s="18"/>
      <c r="F64" s="15"/>
      <c r="G64" s="15"/>
      <c r="H64" s="15"/>
    </row>
    <row r="65" spans="1:8" s="3" customFormat="1" ht="12" customHeight="1" x14ac:dyDescent="0.3">
      <c r="B65" s="16"/>
      <c r="C65" s="17"/>
      <c r="D65" s="17"/>
      <c r="E65" s="17"/>
      <c r="F65" s="17"/>
      <c r="G65" s="17"/>
      <c r="H65" s="17"/>
    </row>
    <row r="66" spans="1:8" s="3" customFormat="1" ht="132" customHeight="1" x14ac:dyDescent="0.3">
      <c r="A66" s="3">
        <v>25310</v>
      </c>
      <c r="B66" s="10" t="s">
        <v>1196</v>
      </c>
      <c r="C66" s="11"/>
      <c r="D66" s="28" t="s">
        <v>1197</v>
      </c>
      <c r="E66" s="18" t="s">
        <v>68</v>
      </c>
      <c r="F66" s="15">
        <v>1</v>
      </c>
      <c r="G66" s="19">
        <v>0</v>
      </c>
      <c r="H66" s="15">
        <f>IF(E66 = CHAR(37), F66*G66/100,F66*G66)</f>
        <v>0</v>
      </c>
    </row>
    <row r="67" spans="1:8" s="4" customFormat="1" ht="20.100000000000001" customHeight="1" x14ac:dyDescent="0.3">
      <c r="B67" s="20" t="s">
        <v>78</v>
      </c>
      <c r="C67" s="21"/>
      <c r="D67" s="22"/>
      <c r="E67" s="23"/>
      <c r="F67" s="24"/>
      <c r="G67" s="24"/>
      <c r="H67" s="25">
        <f>SUM(H41:H66)</f>
        <v>0</v>
      </c>
    </row>
    <row r="68" spans="1:8" s="1" customFormat="1" ht="13.8" x14ac:dyDescent="0.3">
      <c r="B68" s="6" t="s">
        <v>1129</v>
      </c>
    </row>
    <row r="69" spans="1:8" s="2" customFormat="1" ht="12" x14ac:dyDescent="0.3">
      <c r="H69" s="7" t="s">
        <v>1130</v>
      </c>
    </row>
    <row r="70" spans="1:8" s="3" customFormat="1" ht="27.45" customHeight="1" x14ac:dyDescent="0.3">
      <c r="B70" s="8" t="s">
        <v>4</v>
      </c>
      <c r="C70" s="8" t="s">
        <v>5</v>
      </c>
      <c r="D70" s="8" t="s">
        <v>6</v>
      </c>
      <c r="E70" s="8" t="s">
        <v>7</v>
      </c>
      <c r="F70" s="8" t="s">
        <v>8</v>
      </c>
      <c r="G70" s="8" t="s">
        <v>9</v>
      </c>
      <c r="H70" s="9" t="s">
        <v>10</v>
      </c>
    </row>
    <row r="71" spans="1:8" s="4" customFormat="1" ht="20.100000000000001" customHeight="1" x14ac:dyDescent="0.3">
      <c r="B71" s="20" t="s">
        <v>79</v>
      </c>
      <c r="C71" s="21"/>
      <c r="D71" s="22"/>
      <c r="E71" s="23"/>
      <c r="F71" s="24"/>
      <c r="G71" s="24"/>
      <c r="H71" s="25">
        <f>H67</f>
        <v>0</v>
      </c>
    </row>
    <row r="72" spans="1:8" s="3" customFormat="1" ht="120" customHeight="1" x14ac:dyDescent="0.3">
      <c r="A72" s="3">
        <v>25311</v>
      </c>
      <c r="B72" s="10" t="s">
        <v>1198</v>
      </c>
      <c r="C72" s="11"/>
      <c r="D72" s="28" t="s">
        <v>1199</v>
      </c>
      <c r="E72" s="18" t="s">
        <v>68</v>
      </c>
      <c r="F72" s="15">
        <v>2</v>
      </c>
      <c r="G72" s="19">
        <v>0</v>
      </c>
      <c r="H72" s="15">
        <f>IF(E72 = CHAR(37), F72*G72/100,F72*G72)</f>
        <v>0</v>
      </c>
    </row>
    <row r="73" spans="1:8" s="3" customFormat="1" ht="12" customHeight="1" x14ac:dyDescent="0.3">
      <c r="B73" s="16"/>
      <c r="C73" s="17"/>
      <c r="D73" s="17"/>
      <c r="E73" s="17"/>
      <c r="F73" s="17"/>
      <c r="G73" s="17"/>
      <c r="H73" s="17"/>
    </row>
    <row r="74" spans="1:8" s="3" customFormat="1" ht="12" customHeight="1" x14ac:dyDescent="0.3">
      <c r="A74" s="3">
        <v>25312</v>
      </c>
      <c r="B74" s="10" t="s">
        <v>1200</v>
      </c>
      <c r="C74" s="11"/>
      <c r="D74" s="11" t="s">
        <v>1201</v>
      </c>
      <c r="E74" s="18"/>
      <c r="F74" s="15"/>
      <c r="G74" s="15"/>
      <c r="H74" s="15"/>
    </row>
    <row r="75" spans="1:8" s="3" customFormat="1" ht="12" customHeight="1" x14ac:dyDescent="0.3">
      <c r="B75" s="16"/>
      <c r="C75" s="17"/>
      <c r="D75" s="17"/>
      <c r="E75" s="17"/>
      <c r="F75" s="17"/>
      <c r="G75" s="17"/>
      <c r="H75" s="17"/>
    </row>
    <row r="76" spans="1:8" s="3" customFormat="1" ht="12" customHeight="1" x14ac:dyDescent="0.3">
      <c r="A76" s="3">
        <v>25368</v>
      </c>
      <c r="B76" s="10"/>
      <c r="C76" s="11"/>
      <c r="D76" s="11" t="s">
        <v>1202</v>
      </c>
      <c r="E76" s="18"/>
      <c r="F76" s="15"/>
      <c r="G76" s="15"/>
      <c r="H76" s="15"/>
    </row>
    <row r="77" spans="1:8" s="3" customFormat="1" ht="12" customHeight="1" x14ac:dyDescent="0.3">
      <c r="B77" s="16"/>
      <c r="C77" s="17"/>
      <c r="D77" s="17"/>
      <c r="E77" s="17"/>
      <c r="F77" s="17"/>
      <c r="G77" s="17"/>
      <c r="H77" s="17"/>
    </row>
    <row r="78" spans="1:8" s="3" customFormat="1" ht="12" customHeight="1" x14ac:dyDescent="0.3">
      <c r="A78" s="3">
        <v>25313</v>
      </c>
      <c r="B78" s="10" t="s">
        <v>1203</v>
      </c>
      <c r="C78" s="11" t="s">
        <v>1204</v>
      </c>
      <c r="D78" s="11" t="s">
        <v>1205</v>
      </c>
      <c r="E78" s="18" t="s">
        <v>68</v>
      </c>
      <c r="F78" s="15">
        <v>6</v>
      </c>
      <c r="G78" s="19">
        <v>0</v>
      </c>
      <c r="H78" s="15">
        <f>IF(E78 = CHAR(37), F78*G78/100,F78*G78)</f>
        <v>0</v>
      </c>
    </row>
    <row r="79" spans="1:8" s="3" customFormat="1" ht="12" customHeight="1" x14ac:dyDescent="0.3">
      <c r="B79" s="16"/>
      <c r="C79" s="17"/>
      <c r="D79" s="17"/>
      <c r="E79" s="17"/>
      <c r="F79" s="17"/>
      <c r="G79" s="17"/>
      <c r="H79" s="17"/>
    </row>
    <row r="80" spans="1:8" s="3" customFormat="1" ht="96" customHeight="1" x14ac:dyDescent="0.3">
      <c r="A80" s="3">
        <v>25314</v>
      </c>
      <c r="B80" s="10" t="s">
        <v>1206</v>
      </c>
      <c r="C80" s="11" t="s">
        <v>1207</v>
      </c>
      <c r="D80" s="28" t="s">
        <v>1208</v>
      </c>
      <c r="E80" s="18" t="s">
        <v>19</v>
      </c>
      <c r="F80" s="15">
        <v>1</v>
      </c>
      <c r="G80" s="19">
        <v>0</v>
      </c>
      <c r="H80" s="15">
        <f>IF(E80 = CHAR(37), F80*G80/100,F80*G80)</f>
        <v>0</v>
      </c>
    </row>
    <row r="81" spans="1:8" s="3" customFormat="1" ht="12" customHeight="1" x14ac:dyDescent="0.3">
      <c r="B81" s="16"/>
      <c r="C81" s="17"/>
      <c r="D81" s="17"/>
      <c r="E81" s="17"/>
      <c r="F81" s="17"/>
      <c r="G81" s="17"/>
      <c r="H81" s="17"/>
    </row>
    <row r="82" spans="1:8" s="3" customFormat="1" ht="168" customHeight="1" x14ac:dyDescent="0.3">
      <c r="A82" s="3">
        <v>25315</v>
      </c>
      <c r="B82" s="10" t="s">
        <v>1209</v>
      </c>
      <c r="C82" s="11"/>
      <c r="D82" s="28" t="s">
        <v>1210</v>
      </c>
      <c r="E82" s="18" t="s">
        <v>68</v>
      </c>
      <c r="F82" s="15">
        <v>6</v>
      </c>
      <c r="G82" s="19">
        <v>0</v>
      </c>
      <c r="H82" s="15">
        <f>IF(E82 = CHAR(37), F82*G82/100,F82*G82)</f>
        <v>0</v>
      </c>
    </row>
    <row r="83" spans="1:8" s="3" customFormat="1" ht="12" customHeight="1" x14ac:dyDescent="0.3">
      <c r="B83" s="16"/>
      <c r="C83" s="17"/>
      <c r="D83" s="17"/>
      <c r="E83" s="17"/>
      <c r="F83" s="17"/>
      <c r="G83" s="17"/>
      <c r="H83" s="17"/>
    </row>
    <row r="84" spans="1:8" s="3" customFormat="1" ht="96" customHeight="1" x14ac:dyDescent="0.3">
      <c r="A84" s="3">
        <v>25316</v>
      </c>
      <c r="B84" s="10" t="s">
        <v>1211</v>
      </c>
      <c r="C84" s="11"/>
      <c r="D84" s="28" t="s">
        <v>1212</v>
      </c>
      <c r="E84" s="18" t="s">
        <v>68</v>
      </c>
      <c r="F84" s="15">
        <v>6</v>
      </c>
      <c r="G84" s="19">
        <v>0</v>
      </c>
      <c r="H84" s="15">
        <f>IF(E84 = CHAR(37), F84*G84/100,F84*G84)</f>
        <v>0</v>
      </c>
    </row>
    <row r="85" spans="1:8" s="3" customFormat="1" ht="12" customHeight="1" x14ac:dyDescent="0.3">
      <c r="B85" s="16"/>
      <c r="C85" s="17"/>
      <c r="D85" s="17"/>
      <c r="E85" s="17"/>
      <c r="F85" s="17"/>
      <c r="G85" s="17"/>
      <c r="H85" s="17"/>
    </row>
    <row r="86" spans="1:8" s="3" customFormat="1" ht="12" customHeight="1" x14ac:dyDescent="0.3">
      <c r="B86" s="16"/>
      <c r="C86" s="17"/>
      <c r="D86" s="17"/>
      <c r="E86" s="17"/>
      <c r="F86" s="17"/>
      <c r="G86" s="17"/>
      <c r="H86" s="17"/>
    </row>
    <row r="87" spans="1:8" s="3" customFormat="1" ht="12" customHeight="1" x14ac:dyDescent="0.3">
      <c r="B87" s="16"/>
      <c r="C87" s="17"/>
      <c r="D87" s="17"/>
      <c r="E87" s="17"/>
      <c r="F87" s="17"/>
      <c r="G87" s="17"/>
      <c r="H87" s="17"/>
    </row>
    <row r="88" spans="1:8" s="3" customFormat="1" ht="12" customHeight="1" x14ac:dyDescent="0.3">
      <c r="B88" s="16"/>
      <c r="C88" s="17"/>
      <c r="D88" s="17"/>
      <c r="E88" s="17"/>
      <c r="F88" s="17"/>
      <c r="G88" s="17"/>
      <c r="H88" s="17"/>
    </row>
    <row r="89" spans="1:8" s="3" customFormat="1" ht="12" customHeight="1" x14ac:dyDescent="0.3">
      <c r="B89" s="16"/>
      <c r="C89" s="17"/>
      <c r="D89" s="17"/>
      <c r="E89" s="17"/>
      <c r="F89" s="17"/>
      <c r="G89" s="17"/>
      <c r="H89" s="17"/>
    </row>
    <row r="90" spans="1:8" s="3" customFormat="1" ht="12" customHeight="1" x14ac:dyDescent="0.3">
      <c r="B90" s="16"/>
      <c r="C90" s="17"/>
      <c r="D90" s="17"/>
      <c r="E90" s="17"/>
      <c r="F90" s="17"/>
      <c r="G90" s="17"/>
      <c r="H90" s="17"/>
    </row>
    <row r="91" spans="1:8" s="3" customFormat="1" ht="12" customHeight="1" x14ac:dyDescent="0.3">
      <c r="B91" s="16"/>
      <c r="C91" s="17"/>
      <c r="D91" s="17"/>
      <c r="E91" s="17"/>
      <c r="F91" s="17"/>
      <c r="G91" s="17"/>
      <c r="H91" s="17"/>
    </row>
    <row r="92" spans="1:8" s="3" customFormat="1" ht="12" customHeight="1" x14ac:dyDescent="0.3">
      <c r="B92" s="16"/>
      <c r="C92" s="17"/>
      <c r="D92" s="17"/>
      <c r="E92" s="17"/>
      <c r="F92" s="17"/>
      <c r="G92" s="17"/>
      <c r="H92" s="17"/>
    </row>
    <row r="93" spans="1:8" s="3" customFormat="1" ht="12" customHeight="1" x14ac:dyDescent="0.3">
      <c r="B93" s="16"/>
      <c r="C93" s="17"/>
      <c r="D93" s="17"/>
      <c r="E93" s="17"/>
      <c r="F93" s="17"/>
      <c r="G93" s="17"/>
      <c r="H93" s="17"/>
    </row>
    <row r="94" spans="1:8" s="4" customFormat="1" ht="20.100000000000001" customHeight="1" x14ac:dyDescent="0.3">
      <c r="B94" s="20" t="s">
        <v>78</v>
      </c>
      <c r="C94" s="21"/>
      <c r="D94" s="22"/>
      <c r="E94" s="23"/>
      <c r="F94" s="24"/>
      <c r="G94" s="24"/>
      <c r="H94" s="25">
        <f>SUM(H71:H93)</f>
        <v>0</v>
      </c>
    </row>
    <row r="95" spans="1:8" s="1" customFormat="1" ht="13.8" x14ac:dyDescent="0.3">
      <c r="B95" s="6" t="s">
        <v>1129</v>
      </c>
    </row>
    <row r="96" spans="1:8" s="2" customFormat="1" ht="12" x14ac:dyDescent="0.3">
      <c r="H96" s="7" t="s">
        <v>1130</v>
      </c>
    </row>
    <row r="97" spans="1:8" s="3" customFormat="1" ht="27.45" customHeight="1" x14ac:dyDescent="0.3">
      <c r="B97" s="8" t="s">
        <v>4</v>
      </c>
      <c r="C97" s="8" t="s">
        <v>5</v>
      </c>
      <c r="D97" s="8" t="s">
        <v>6</v>
      </c>
      <c r="E97" s="8" t="s">
        <v>7</v>
      </c>
      <c r="F97" s="8" t="s">
        <v>8</v>
      </c>
      <c r="G97" s="8" t="s">
        <v>9</v>
      </c>
      <c r="H97" s="9" t="s">
        <v>10</v>
      </c>
    </row>
    <row r="98" spans="1:8" s="4" customFormat="1" ht="20.100000000000001" customHeight="1" x14ac:dyDescent="0.3">
      <c r="B98" s="20" t="s">
        <v>79</v>
      </c>
      <c r="C98" s="21"/>
      <c r="D98" s="22"/>
      <c r="E98" s="23"/>
      <c r="F98" s="24"/>
      <c r="G98" s="24"/>
      <c r="H98" s="25">
        <f>H94</f>
        <v>0</v>
      </c>
    </row>
    <row r="99" spans="1:8" s="3" customFormat="1" ht="120" customHeight="1" x14ac:dyDescent="0.3">
      <c r="A99" s="3">
        <v>25317</v>
      </c>
      <c r="B99" s="10" t="s">
        <v>1213</v>
      </c>
      <c r="C99" s="11"/>
      <c r="D99" s="28" t="s">
        <v>1214</v>
      </c>
      <c r="E99" s="18" t="s">
        <v>434</v>
      </c>
      <c r="F99" s="15">
        <v>440</v>
      </c>
      <c r="G99" s="19">
        <v>0</v>
      </c>
      <c r="H99" s="15">
        <f>IF(E99 = CHAR(37), F99*G99/100,F99*G99)</f>
        <v>0</v>
      </c>
    </row>
    <row r="100" spans="1:8" s="3" customFormat="1" ht="12" customHeight="1" x14ac:dyDescent="0.3">
      <c r="B100" s="16"/>
      <c r="C100" s="17"/>
      <c r="D100" s="17"/>
      <c r="E100" s="17"/>
      <c r="F100" s="17"/>
      <c r="G100" s="17"/>
      <c r="H100" s="17"/>
    </row>
    <row r="101" spans="1:8" s="3" customFormat="1" ht="156" customHeight="1" x14ac:dyDescent="0.3">
      <c r="A101" s="3">
        <v>25318</v>
      </c>
      <c r="B101" s="10" t="s">
        <v>1215</v>
      </c>
      <c r="C101" s="11"/>
      <c r="D101" s="28" t="s">
        <v>1216</v>
      </c>
      <c r="E101" s="18" t="s">
        <v>68</v>
      </c>
      <c r="F101" s="15">
        <v>6</v>
      </c>
      <c r="G101" s="19">
        <v>0</v>
      </c>
      <c r="H101" s="15">
        <f>IF(E101 = CHAR(37), F101*G101/100,F101*G101)</f>
        <v>0</v>
      </c>
    </row>
    <row r="102" spans="1:8" s="3" customFormat="1" ht="12" customHeight="1" x14ac:dyDescent="0.3">
      <c r="B102" s="16"/>
      <c r="C102" s="17"/>
      <c r="D102" s="17"/>
      <c r="E102" s="17"/>
      <c r="F102" s="17"/>
      <c r="G102" s="17"/>
      <c r="H102" s="17"/>
    </row>
    <row r="103" spans="1:8" s="3" customFormat="1" ht="60" customHeight="1" x14ac:dyDescent="0.3">
      <c r="A103" s="3">
        <v>25319</v>
      </c>
      <c r="B103" s="10" t="s">
        <v>1217</v>
      </c>
      <c r="C103" s="11" t="s">
        <v>1218</v>
      </c>
      <c r="D103" s="11" t="s">
        <v>1219</v>
      </c>
      <c r="E103" s="18" t="s">
        <v>68</v>
      </c>
      <c r="F103" s="15">
        <v>6</v>
      </c>
      <c r="G103" s="19">
        <v>0</v>
      </c>
      <c r="H103" s="15">
        <f>IF(E103 = CHAR(37), F103*G103/100,F103*G103)</f>
        <v>0</v>
      </c>
    </row>
    <row r="104" spans="1:8" s="3" customFormat="1" ht="12" customHeight="1" x14ac:dyDescent="0.3">
      <c r="B104" s="16"/>
      <c r="C104" s="17"/>
      <c r="D104" s="17"/>
      <c r="E104" s="17"/>
      <c r="F104" s="17"/>
      <c r="G104" s="17"/>
      <c r="H104" s="17"/>
    </row>
    <row r="105" spans="1:8" s="3" customFormat="1" ht="48" customHeight="1" x14ac:dyDescent="0.3">
      <c r="A105" s="3">
        <v>25320</v>
      </c>
      <c r="B105" s="10" t="s">
        <v>1220</v>
      </c>
      <c r="C105" s="11"/>
      <c r="D105" s="11" t="s">
        <v>1221</v>
      </c>
      <c r="E105" s="18" t="s">
        <v>68</v>
      </c>
      <c r="F105" s="15">
        <v>48</v>
      </c>
      <c r="G105" s="19">
        <v>0</v>
      </c>
      <c r="H105" s="15">
        <f>IF(E105 = CHAR(37), F105*G105/100,F105*G105)</f>
        <v>0</v>
      </c>
    </row>
    <row r="106" spans="1:8" s="3" customFormat="1" ht="12" customHeight="1" x14ac:dyDescent="0.3">
      <c r="B106" s="16"/>
      <c r="C106" s="17"/>
      <c r="D106" s="17"/>
      <c r="E106" s="17"/>
      <c r="F106" s="17"/>
      <c r="G106" s="17"/>
      <c r="H106" s="17"/>
    </row>
    <row r="107" spans="1:8" s="3" customFormat="1" ht="12" customHeight="1" x14ac:dyDescent="0.3">
      <c r="A107" s="3">
        <v>25321</v>
      </c>
      <c r="B107" s="10" t="s">
        <v>1222</v>
      </c>
      <c r="C107" s="11"/>
      <c r="D107" s="11" t="s">
        <v>1223</v>
      </c>
      <c r="E107" s="18"/>
      <c r="F107" s="15"/>
      <c r="G107" s="15"/>
      <c r="H107" s="15"/>
    </row>
    <row r="108" spans="1:8" s="3" customFormat="1" ht="12" customHeight="1" x14ac:dyDescent="0.3">
      <c r="B108" s="16"/>
      <c r="C108" s="17"/>
      <c r="D108" s="17"/>
      <c r="E108" s="17"/>
      <c r="F108" s="17"/>
      <c r="G108" s="17"/>
      <c r="H108" s="17"/>
    </row>
    <row r="109" spans="1:8" s="3" customFormat="1" ht="36" customHeight="1" x14ac:dyDescent="0.3">
      <c r="A109" s="3">
        <v>25322</v>
      </c>
      <c r="B109" s="10" t="s">
        <v>1224</v>
      </c>
      <c r="C109" s="11" t="s">
        <v>1225</v>
      </c>
      <c r="D109" s="11" t="s">
        <v>1226</v>
      </c>
      <c r="E109" s="18" t="s">
        <v>622</v>
      </c>
      <c r="F109" s="15">
        <v>6</v>
      </c>
      <c r="G109" s="19">
        <v>0</v>
      </c>
      <c r="H109" s="15">
        <f>IF(E109 = CHAR(37), F109*G109/100,F109*G109)</f>
        <v>0</v>
      </c>
    </row>
    <row r="110" spans="1:8" s="3" customFormat="1" ht="12" customHeight="1" x14ac:dyDescent="0.3">
      <c r="B110" s="16"/>
      <c r="C110" s="17"/>
      <c r="D110" s="17"/>
      <c r="E110" s="17"/>
      <c r="F110" s="17"/>
      <c r="G110" s="17"/>
      <c r="H110" s="17"/>
    </row>
    <row r="111" spans="1:8" s="3" customFormat="1" ht="24" customHeight="1" x14ac:dyDescent="0.3">
      <c r="A111" s="3">
        <v>25323</v>
      </c>
      <c r="B111" s="10" t="s">
        <v>1227</v>
      </c>
      <c r="C111" s="11" t="s">
        <v>1228</v>
      </c>
      <c r="D111" s="11" t="s">
        <v>1229</v>
      </c>
      <c r="E111" s="18" t="s">
        <v>68</v>
      </c>
      <c r="F111" s="15">
        <v>6</v>
      </c>
      <c r="G111" s="19">
        <v>0</v>
      </c>
      <c r="H111" s="15">
        <f>IF(E111 = CHAR(37), F111*G111/100,F111*G111)</f>
        <v>0</v>
      </c>
    </row>
    <row r="112" spans="1:8" s="3" customFormat="1" ht="12" customHeight="1" x14ac:dyDescent="0.3">
      <c r="B112" s="16"/>
      <c r="C112" s="17"/>
      <c r="D112" s="17"/>
      <c r="E112" s="17"/>
      <c r="F112" s="17"/>
      <c r="G112" s="17"/>
      <c r="H112" s="17"/>
    </row>
    <row r="113" spans="1:8" s="3" customFormat="1" ht="24" customHeight="1" x14ac:dyDescent="0.3">
      <c r="A113" s="3">
        <v>25324</v>
      </c>
      <c r="B113" s="10" t="s">
        <v>1230</v>
      </c>
      <c r="C113" s="11" t="s">
        <v>1231</v>
      </c>
      <c r="D113" s="11" t="s">
        <v>1232</v>
      </c>
      <c r="E113" s="18" t="s">
        <v>236</v>
      </c>
      <c r="F113" s="15">
        <v>1</v>
      </c>
      <c r="G113" s="19">
        <v>0</v>
      </c>
      <c r="H113" s="15">
        <f>IF(E113 = CHAR(37), F113*G113/100,F113*G113)</f>
        <v>0</v>
      </c>
    </row>
    <row r="114" spans="1:8" s="3" customFormat="1" ht="12" customHeight="1" x14ac:dyDescent="0.3">
      <c r="B114" s="16"/>
      <c r="C114" s="17"/>
      <c r="D114" s="17"/>
      <c r="E114" s="17"/>
      <c r="F114" s="17"/>
      <c r="G114" s="17"/>
      <c r="H114" s="17"/>
    </row>
    <row r="115" spans="1:8" s="3" customFormat="1" ht="24" customHeight="1" x14ac:dyDescent="0.3">
      <c r="A115" s="3">
        <v>25325</v>
      </c>
      <c r="B115" s="10" t="s">
        <v>1233</v>
      </c>
      <c r="C115" s="11"/>
      <c r="D115" s="11" t="s">
        <v>1190</v>
      </c>
      <c r="E115" s="18" t="s">
        <v>239</v>
      </c>
      <c r="F115" s="15">
        <f>H113</f>
        <v>0</v>
      </c>
      <c r="G115" s="19">
        <v>0</v>
      </c>
      <c r="H115" s="15">
        <f>IF(E115 = CHAR(37), F115*G115/100,F115*G115)</f>
        <v>0</v>
      </c>
    </row>
    <row r="116" spans="1:8" s="3" customFormat="1" ht="12" customHeight="1" x14ac:dyDescent="0.3">
      <c r="B116" s="16"/>
      <c r="C116" s="17"/>
      <c r="D116" s="17"/>
      <c r="E116" s="17"/>
      <c r="F116" s="17"/>
      <c r="G116" s="17"/>
      <c r="H116" s="17"/>
    </row>
    <row r="117" spans="1:8" s="3" customFormat="1" ht="36" customHeight="1" x14ac:dyDescent="0.3">
      <c r="A117" s="3">
        <v>25326</v>
      </c>
      <c r="B117" s="10" t="s">
        <v>1234</v>
      </c>
      <c r="C117" s="11" t="s">
        <v>1133</v>
      </c>
      <c r="D117" s="11" t="s">
        <v>1235</v>
      </c>
      <c r="E117" s="18" t="s">
        <v>236</v>
      </c>
      <c r="F117" s="15">
        <v>1</v>
      </c>
      <c r="G117" s="19">
        <v>0</v>
      </c>
      <c r="H117" s="15">
        <f>IF(E117 = CHAR(37), F117*G117/100,F117*G117)</f>
        <v>0</v>
      </c>
    </row>
    <row r="118" spans="1:8" s="3" customFormat="1" ht="12" customHeight="1" x14ac:dyDescent="0.3">
      <c r="B118" s="16"/>
      <c r="C118" s="17"/>
      <c r="D118" s="17"/>
      <c r="E118" s="17"/>
      <c r="F118" s="17"/>
      <c r="G118" s="17"/>
      <c r="H118" s="17"/>
    </row>
    <row r="119" spans="1:8" s="3" customFormat="1" ht="24" customHeight="1" x14ac:dyDescent="0.3">
      <c r="A119" s="3">
        <v>25327</v>
      </c>
      <c r="B119" s="10" t="s">
        <v>1236</v>
      </c>
      <c r="C119" s="11"/>
      <c r="D119" s="11" t="s">
        <v>1237</v>
      </c>
      <c r="E119" s="18" t="s">
        <v>239</v>
      </c>
      <c r="F119" s="15">
        <f>H117</f>
        <v>0</v>
      </c>
      <c r="G119" s="19">
        <v>0</v>
      </c>
      <c r="H119" s="15">
        <f>IF(E119 = CHAR(37), F119*G119/100,F119*G119)</f>
        <v>0</v>
      </c>
    </row>
    <row r="120" spans="1:8" s="3" customFormat="1" ht="12" customHeight="1" x14ac:dyDescent="0.3">
      <c r="B120" s="16"/>
      <c r="C120" s="17"/>
      <c r="D120" s="17"/>
      <c r="E120" s="17"/>
      <c r="F120" s="17"/>
      <c r="G120" s="17"/>
      <c r="H120" s="17"/>
    </row>
    <row r="121" spans="1:8" s="4" customFormat="1" ht="20.100000000000001" customHeight="1" x14ac:dyDescent="0.3">
      <c r="B121" s="20" t="s">
        <v>78</v>
      </c>
      <c r="C121" s="21"/>
      <c r="D121" s="22"/>
      <c r="E121" s="23"/>
      <c r="F121" s="24"/>
      <c r="G121" s="24"/>
      <c r="H121" s="25">
        <f>SUM(H98:H120)</f>
        <v>0</v>
      </c>
    </row>
    <row r="122" spans="1:8" s="1" customFormat="1" ht="13.8" x14ac:dyDescent="0.3">
      <c r="B122" s="6" t="s">
        <v>1129</v>
      </c>
    </row>
    <row r="123" spans="1:8" s="2" customFormat="1" ht="12" x14ac:dyDescent="0.3">
      <c r="H123" s="7" t="s">
        <v>1130</v>
      </c>
    </row>
    <row r="124" spans="1:8" s="3" customFormat="1" ht="27.45" customHeight="1" x14ac:dyDescent="0.3">
      <c r="B124" s="8" t="s">
        <v>4</v>
      </c>
      <c r="C124" s="8" t="s">
        <v>5</v>
      </c>
      <c r="D124" s="8" t="s">
        <v>6</v>
      </c>
      <c r="E124" s="8" t="s">
        <v>7</v>
      </c>
      <c r="F124" s="8" t="s">
        <v>8</v>
      </c>
      <c r="G124" s="8" t="s">
        <v>9</v>
      </c>
      <c r="H124" s="9" t="s">
        <v>10</v>
      </c>
    </row>
    <row r="125" spans="1:8" s="4" customFormat="1" ht="20.100000000000001" customHeight="1" x14ac:dyDescent="0.3">
      <c r="B125" s="20" t="s">
        <v>79</v>
      </c>
      <c r="C125" s="21"/>
      <c r="D125" s="22"/>
      <c r="E125" s="23"/>
      <c r="F125" s="24"/>
      <c r="G125" s="24"/>
      <c r="H125" s="25">
        <f>H121</f>
        <v>0</v>
      </c>
    </row>
    <row r="126" spans="1:8" s="3" customFormat="1" ht="36" customHeight="1" x14ac:dyDescent="0.3">
      <c r="A126" s="3">
        <v>25328</v>
      </c>
      <c r="B126" s="10" t="s">
        <v>1238</v>
      </c>
      <c r="C126" s="11"/>
      <c r="D126" s="11" t="s">
        <v>1239</v>
      </c>
      <c r="E126" s="18"/>
      <c r="F126" s="15"/>
      <c r="G126" s="15"/>
      <c r="H126" s="15"/>
    </row>
    <row r="127" spans="1:8" s="3" customFormat="1" ht="12" customHeight="1" x14ac:dyDescent="0.3">
      <c r="B127" s="16"/>
      <c r="C127" s="17"/>
      <c r="D127" s="17"/>
      <c r="E127" s="17"/>
      <c r="F127" s="17"/>
      <c r="G127" s="17"/>
      <c r="H127" s="17"/>
    </row>
    <row r="128" spans="1:8" s="3" customFormat="1" ht="12" customHeight="1" x14ac:dyDescent="0.3">
      <c r="A128" s="3">
        <v>25369</v>
      </c>
      <c r="B128" s="10"/>
      <c r="C128" s="11"/>
      <c r="D128" s="11" t="s">
        <v>1240</v>
      </c>
      <c r="E128" s="18"/>
      <c r="F128" s="15"/>
      <c r="G128" s="15"/>
      <c r="H128" s="15"/>
    </row>
    <row r="129" spans="1:8" s="3" customFormat="1" ht="12" customHeight="1" x14ac:dyDescent="0.3">
      <c r="B129" s="16"/>
      <c r="C129" s="17"/>
      <c r="D129" s="17"/>
      <c r="E129" s="17"/>
      <c r="F129" s="17"/>
      <c r="G129" s="17"/>
      <c r="H129" s="17"/>
    </row>
    <row r="130" spans="1:8" s="3" customFormat="1" ht="108" customHeight="1" x14ac:dyDescent="0.3">
      <c r="A130" s="3">
        <v>25329</v>
      </c>
      <c r="B130" s="10" t="s">
        <v>1241</v>
      </c>
      <c r="C130" s="11" t="s">
        <v>1242</v>
      </c>
      <c r="D130" s="28" t="s">
        <v>1243</v>
      </c>
      <c r="E130" s="18" t="s">
        <v>19</v>
      </c>
      <c r="F130" s="15">
        <v>1</v>
      </c>
      <c r="G130" s="19">
        <v>0</v>
      </c>
      <c r="H130" s="15">
        <f>IF(E130 = CHAR(37), F130*G130/100,F130*G130)</f>
        <v>0</v>
      </c>
    </row>
    <row r="131" spans="1:8" s="3" customFormat="1" ht="12" customHeight="1" x14ac:dyDescent="0.3">
      <c r="B131" s="16"/>
      <c r="C131" s="17"/>
      <c r="D131" s="17"/>
      <c r="E131" s="17"/>
      <c r="F131" s="17"/>
      <c r="G131" s="17"/>
      <c r="H131" s="17"/>
    </row>
    <row r="132" spans="1:8" s="3" customFormat="1" ht="60" customHeight="1" x14ac:dyDescent="0.3">
      <c r="A132" s="3">
        <v>25330</v>
      </c>
      <c r="B132" s="10" t="s">
        <v>1244</v>
      </c>
      <c r="C132" s="11"/>
      <c r="D132" s="11" t="s">
        <v>1245</v>
      </c>
      <c r="E132" s="18" t="s">
        <v>236</v>
      </c>
      <c r="F132" s="15">
        <v>1</v>
      </c>
      <c r="G132" s="19">
        <v>0</v>
      </c>
      <c r="H132" s="15">
        <f>IF(E132 = CHAR(37), F132*G132/100,F132*G132)</f>
        <v>0</v>
      </c>
    </row>
    <row r="133" spans="1:8" s="3" customFormat="1" ht="12" customHeight="1" x14ac:dyDescent="0.3">
      <c r="B133" s="16"/>
      <c r="C133" s="17"/>
      <c r="D133" s="17"/>
      <c r="E133" s="17"/>
      <c r="F133" s="17"/>
      <c r="G133" s="17"/>
      <c r="H133" s="17"/>
    </row>
    <row r="134" spans="1:8" s="3" customFormat="1" ht="24" customHeight="1" x14ac:dyDescent="0.3">
      <c r="A134" s="3">
        <v>25331</v>
      </c>
      <c r="B134" s="10" t="s">
        <v>1246</v>
      </c>
      <c r="C134" s="11"/>
      <c r="D134" s="11" t="s">
        <v>1190</v>
      </c>
      <c r="E134" s="18" t="s">
        <v>239</v>
      </c>
      <c r="F134" s="15">
        <f>H132</f>
        <v>0</v>
      </c>
      <c r="G134" s="19">
        <v>0</v>
      </c>
      <c r="H134" s="15">
        <f>IF(E134 = CHAR(37), F134*G134/100,F134*G134)</f>
        <v>0</v>
      </c>
    </row>
    <row r="135" spans="1:8" s="3" customFormat="1" ht="12" customHeight="1" x14ac:dyDescent="0.3">
      <c r="B135" s="16"/>
      <c r="C135" s="17"/>
      <c r="D135" s="17"/>
      <c r="E135" s="17"/>
      <c r="F135" s="17"/>
      <c r="G135" s="17"/>
      <c r="H135" s="17"/>
    </row>
    <row r="136" spans="1:8" s="3" customFormat="1" ht="36" customHeight="1" x14ac:dyDescent="0.3">
      <c r="A136" s="3">
        <v>25332</v>
      </c>
      <c r="B136" s="10" t="s">
        <v>1247</v>
      </c>
      <c r="C136" s="11" t="s">
        <v>1248</v>
      </c>
      <c r="D136" s="11" t="s">
        <v>1249</v>
      </c>
      <c r="E136" s="18" t="s">
        <v>622</v>
      </c>
      <c r="F136" s="15">
        <v>1</v>
      </c>
      <c r="G136" s="19">
        <v>0</v>
      </c>
      <c r="H136" s="15">
        <f>IF(E136 = CHAR(37), F136*G136/100,F136*G136)</f>
        <v>0</v>
      </c>
    </row>
    <row r="137" spans="1:8" s="3" customFormat="1" ht="12" customHeight="1" x14ac:dyDescent="0.3">
      <c r="B137" s="16"/>
      <c r="C137" s="17"/>
      <c r="D137" s="17"/>
      <c r="E137" s="17"/>
      <c r="F137" s="17"/>
      <c r="G137" s="17"/>
      <c r="H137" s="17"/>
    </row>
    <row r="138" spans="1:8" s="3" customFormat="1" ht="36" customHeight="1" x14ac:dyDescent="0.3">
      <c r="A138" s="3">
        <v>25333</v>
      </c>
      <c r="B138" s="10" t="s">
        <v>1250</v>
      </c>
      <c r="C138" s="11" t="s">
        <v>1169</v>
      </c>
      <c r="D138" s="11" t="s">
        <v>1251</v>
      </c>
      <c r="E138" s="18" t="s">
        <v>622</v>
      </c>
      <c r="F138" s="15">
        <v>1</v>
      </c>
      <c r="G138" s="19">
        <v>0</v>
      </c>
      <c r="H138" s="15">
        <f>IF(E138 = CHAR(37), F138*G138/100,F138*G138)</f>
        <v>0</v>
      </c>
    </row>
    <row r="139" spans="1:8" s="3" customFormat="1" ht="12" customHeight="1" x14ac:dyDescent="0.3">
      <c r="B139" s="16"/>
      <c r="C139" s="17"/>
      <c r="D139" s="17"/>
      <c r="E139" s="17"/>
      <c r="F139" s="17"/>
      <c r="G139" s="17"/>
      <c r="H139" s="17"/>
    </row>
    <row r="140" spans="1:8" s="3" customFormat="1" ht="36" customHeight="1" x14ac:dyDescent="0.3">
      <c r="A140" s="3">
        <v>25334</v>
      </c>
      <c r="B140" s="10" t="s">
        <v>1252</v>
      </c>
      <c r="C140" s="11"/>
      <c r="D140" s="11" t="s">
        <v>1253</v>
      </c>
      <c r="E140" s="18" t="s">
        <v>236</v>
      </c>
      <c r="F140" s="15">
        <v>1</v>
      </c>
      <c r="G140" s="19">
        <v>0</v>
      </c>
      <c r="H140" s="15">
        <f>IF(E140 = CHAR(37), F140*G140/100,F140*G140)</f>
        <v>0</v>
      </c>
    </row>
    <row r="141" spans="1:8" s="3" customFormat="1" ht="12" customHeight="1" x14ac:dyDescent="0.3">
      <c r="B141" s="16"/>
      <c r="C141" s="17"/>
      <c r="D141" s="17"/>
      <c r="E141" s="17"/>
      <c r="F141" s="17"/>
      <c r="G141" s="17"/>
      <c r="H141" s="17"/>
    </row>
    <row r="142" spans="1:8" s="3" customFormat="1" ht="24" customHeight="1" x14ac:dyDescent="0.3">
      <c r="A142" s="3">
        <v>25335</v>
      </c>
      <c r="B142" s="10" t="s">
        <v>1254</v>
      </c>
      <c r="C142" s="11"/>
      <c r="D142" s="11" t="s">
        <v>1190</v>
      </c>
      <c r="E142" s="18" t="s">
        <v>239</v>
      </c>
      <c r="F142" s="15">
        <f>H140</f>
        <v>0</v>
      </c>
      <c r="G142" s="19">
        <v>0</v>
      </c>
      <c r="H142" s="15">
        <f>IF(E142 = CHAR(37), F142*G142/100,F142*G142)</f>
        <v>0</v>
      </c>
    </row>
    <row r="143" spans="1:8" s="3" customFormat="1" ht="12" customHeight="1" x14ac:dyDescent="0.3">
      <c r="B143" s="16"/>
      <c r="C143" s="17"/>
      <c r="D143" s="17"/>
      <c r="E143" s="17"/>
      <c r="F143" s="17"/>
      <c r="G143" s="17"/>
      <c r="H143" s="17"/>
    </row>
    <row r="144" spans="1:8" s="3" customFormat="1" ht="36" customHeight="1" x14ac:dyDescent="0.3">
      <c r="A144" s="3">
        <v>25336</v>
      </c>
      <c r="B144" s="10" t="s">
        <v>1255</v>
      </c>
      <c r="C144" s="11" t="s">
        <v>1242</v>
      </c>
      <c r="D144" s="11" t="s">
        <v>1256</v>
      </c>
      <c r="E144" s="18" t="s">
        <v>19</v>
      </c>
      <c r="F144" s="15">
        <v>1</v>
      </c>
      <c r="G144" s="19">
        <v>0</v>
      </c>
      <c r="H144" s="15">
        <f>IF(E144 = CHAR(37), F144*G144/100,F144*G144)</f>
        <v>0</v>
      </c>
    </row>
    <row r="145" spans="1:8" s="3" customFormat="1" ht="12" customHeight="1" x14ac:dyDescent="0.3">
      <c r="B145" s="16"/>
      <c r="C145" s="17"/>
      <c r="D145" s="17"/>
      <c r="E145" s="17"/>
      <c r="F145" s="17"/>
      <c r="G145" s="17"/>
      <c r="H145" s="17"/>
    </row>
    <row r="146" spans="1:8" s="3" customFormat="1" ht="36" customHeight="1" x14ac:dyDescent="0.3">
      <c r="A146" s="3">
        <v>25370</v>
      </c>
      <c r="B146" s="10" t="s">
        <v>1257</v>
      </c>
      <c r="C146" s="11"/>
      <c r="D146" s="11" t="s">
        <v>1258</v>
      </c>
      <c r="E146" s="18" t="s">
        <v>622</v>
      </c>
      <c r="F146" s="15">
        <v>1</v>
      </c>
      <c r="G146" s="19">
        <v>0</v>
      </c>
      <c r="H146" s="15">
        <f>IF(E146 = CHAR(37), F146*G146/100,F146*G146)</f>
        <v>0</v>
      </c>
    </row>
    <row r="147" spans="1:8" s="3" customFormat="1" ht="12" customHeight="1" x14ac:dyDescent="0.3">
      <c r="B147" s="16"/>
      <c r="C147" s="17"/>
      <c r="D147" s="17"/>
      <c r="E147" s="17"/>
      <c r="F147" s="17"/>
      <c r="G147" s="17"/>
      <c r="H147" s="17"/>
    </row>
    <row r="148" spans="1:8" s="3" customFormat="1" ht="24" customHeight="1" x14ac:dyDescent="0.3">
      <c r="A148" s="3">
        <v>25337</v>
      </c>
      <c r="B148" s="10" t="s">
        <v>1259</v>
      </c>
      <c r="C148" s="11"/>
      <c r="D148" s="11" t="s">
        <v>1260</v>
      </c>
      <c r="E148" s="18"/>
      <c r="F148" s="15"/>
      <c r="G148" s="15"/>
      <c r="H148" s="15"/>
    </row>
    <row r="149" spans="1:8" s="3" customFormat="1" ht="12" customHeight="1" x14ac:dyDescent="0.3">
      <c r="B149" s="16"/>
      <c r="C149" s="17"/>
      <c r="D149" s="17"/>
      <c r="E149" s="17"/>
      <c r="F149" s="17"/>
      <c r="G149" s="17"/>
      <c r="H149" s="17"/>
    </row>
    <row r="150" spans="1:8" s="3" customFormat="1" ht="48" customHeight="1" x14ac:dyDescent="0.3">
      <c r="A150" s="3">
        <v>25338</v>
      </c>
      <c r="B150" s="10" t="s">
        <v>1261</v>
      </c>
      <c r="C150" s="11" t="s">
        <v>1262</v>
      </c>
      <c r="D150" s="11" t="s">
        <v>1263</v>
      </c>
      <c r="E150" s="18" t="s">
        <v>19</v>
      </c>
      <c r="F150" s="15">
        <v>1</v>
      </c>
      <c r="G150" s="19">
        <v>0</v>
      </c>
      <c r="H150" s="15">
        <f>IF(E150 = CHAR(37), F150*G150/100,F150*G150)</f>
        <v>0</v>
      </c>
    </row>
    <row r="151" spans="1:8" s="3" customFormat="1" ht="12" customHeight="1" x14ac:dyDescent="0.3">
      <c r="B151" s="16"/>
      <c r="C151" s="17"/>
      <c r="D151" s="17"/>
      <c r="E151" s="17"/>
      <c r="F151" s="17"/>
      <c r="G151" s="17"/>
      <c r="H151" s="17"/>
    </row>
    <row r="152" spans="1:8" s="3" customFormat="1" ht="12" customHeight="1" x14ac:dyDescent="0.3">
      <c r="B152" s="16"/>
      <c r="C152" s="17"/>
      <c r="D152" s="17"/>
      <c r="E152" s="17"/>
      <c r="F152" s="17"/>
      <c r="G152" s="17"/>
      <c r="H152" s="17"/>
    </row>
    <row r="153" spans="1:8" s="3" customFormat="1" ht="12" customHeight="1" x14ac:dyDescent="0.3">
      <c r="B153" s="16"/>
      <c r="C153" s="17"/>
      <c r="D153" s="17"/>
      <c r="E153" s="17"/>
      <c r="F153" s="17"/>
      <c r="G153" s="17"/>
      <c r="H153" s="17"/>
    </row>
    <row r="154" spans="1:8" s="4" customFormat="1" ht="20.100000000000001" customHeight="1" x14ac:dyDescent="0.3">
      <c r="B154" s="20" t="s">
        <v>78</v>
      </c>
      <c r="C154" s="21"/>
      <c r="D154" s="22"/>
      <c r="E154" s="23"/>
      <c r="F154" s="24"/>
      <c r="G154" s="24"/>
      <c r="H154" s="25">
        <f>SUM(H125:H153)</f>
        <v>0</v>
      </c>
    </row>
    <row r="155" spans="1:8" s="1" customFormat="1" ht="13.8" x14ac:dyDescent="0.3">
      <c r="B155" s="6" t="s">
        <v>1129</v>
      </c>
    </row>
    <row r="156" spans="1:8" s="2" customFormat="1" ht="12" x14ac:dyDescent="0.3">
      <c r="H156" s="7" t="s">
        <v>1130</v>
      </c>
    </row>
    <row r="157" spans="1:8" s="3" customFormat="1" ht="27.45" customHeight="1" x14ac:dyDescent="0.3">
      <c r="B157" s="8" t="s">
        <v>4</v>
      </c>
      <c r="C157" s="8" t="s">
        <v>5</v>
      </c>
      <c r="D157" s="8" t="s">
        <v>6</v>
      </c>
      <c r="E157" s="8" t="s">
        <v>7</v>
      </c>
      <c r="F157" s="8" t="s">
        <v>8</v>
      </c>
      <c r="G157" s="8" t="s">
        <v>9</v>
      </c>
      <c r="H157" s="9" t="s">
        <v>10</v>
      </c>
    </row>
    <row r="158" spans="1:8" s="4" customFormat="1" ht="20.100000000000001" customHeight="1" x14ac:dyDescent="0.3">
      <c r="B158" s="20" t="s">
        <v>79</v>
      </c>
      <c r="C158" s="21"/>
      <c r="D158" s="22"/>
      <c r="E158" s="23"/>
      <c r="F158" s="24"/>
      <c r="G158" s="24"/>
      <c r="H158" s="25">
        <f>H154</f>
        <v>0</v>
      </c>
    </row>
    <row r="159" spans="1:8" s="3" customFormat="1" ht="120" customHeight="1" x14ac:dyDescent="0.3">
      <c r="A159" s="3">
        <v>25339</v>
      </c>
      <c r="B159" s="10" t="s">
        <v>1264</v>
      </c>
      <c r="C159" s="11" t="s">
        <v>1265</v>
      </c>
      <c r="D159" s="28" t="s">
        <v>1266</v>
      </c>
      <c r="E159" s="18" t="s">
        <v>19</v>
      </c>
      <c r="F159" s="15">
        <v>1</v>
      </c>
      <c r="G159" s="19">
        <v>0</v>
      </c>
      <c r="H159" s="15">
        <f>IF(E159 = CHAR(37), F159*G159/100,F159*G159)</f>
        <v>0</v>
      </c>
    </row>
    <row r="160" spans="1:8" s="3" customFormat="1" ht="12" customHeight="1" x14ac:dyDescent="0.3">
      <c r="B160" s="16"/>
      <c r="C160" s="17"/>
      <c r="D160" s="17"/>
      <c r="E160" s="17"/>
      <c r="F160" s="17"/>
      <c r="G160" s="17"/>
      <c r="H160" s="17"/>
    </row>
    <row r="161" spans="1:8" s="3" customFormat="1" ht="60" customHeight="1" x14ac:dyDescent="0.3">
      <c r="A161" s="3">
        <v>25340</v>
      </c>
      <c r="B161" s="10" t="s">
        <v>1267</v>
      </c>
      <c r="C161" s="11"/>
      <c r="D161" s="11" t="s">
        <v>1268</v>
      </c>
      <c r="E161" s="18" t="s">
        <v>236</v>
      </c>
      <c r="F161" s="15">
        <v>1</v>
      </c>
      <c r="G161" s="19">
        <v>0</v>
      </c>
      <c r="H161" s="15">
        <f>IF(E161 = CHAR(37), F161*G161/100,F161*G161)</f>
        <v>0</v>
      </c>
    </row>
    <row r="162" spans="1:8" s="3" customFormat="1" ht="12" customHeight="1" x14ac:dyDescent="0.3">
      <c r="B162" s="16"/>
      <c r="C162" s="17"/>
      <c r="D162" s="17"/>
      <c r="E162" s="17"/>
      <c r="F162" s="17"/>
      <c r="G162" s="17"/>
      <c r="H162" s="17"/>
    </row>
    <row r="163" spans="1:8" s="3" customFormat="1" ht="24" customHeight="1" x14ac:dyDescent="0.3">
      <c r="A163" s="3">
        <v>25341</v>
      </c>
      <c r="B163" s="10" t="s">
        <v>1269</v>
      </c>
      <c r="C163" s="11"/>
      <c r="D163" s="11" t="s">
        <v>1190</v>
      </c>
      <c r="E163" s="18" t="s">
        <v>239</v>
      </c>
      <c r="F163" s="15">
        <f>H161</f>
        <v>0</v>
      </c>
      <c r="G163" s="19">
        <v>0</v>
      </c>
      <c r="H163" s="15">
        <f>IF(E163 = CHAR(37), F163*G163/100,F163*G163)</f>
        <v>0</v>
      </c>
    </row>
    <row r="164" spans="1:8" s="3" customFormat="1" ht="12" customHeight="1" x14ac:dyDescent="0.3">
      <c r="B164" s="16"/>
      <c r="C164" s="17"/>
      <c r="D164" s="17"/>
      <c r="E164" s="17"/>
      <c r="F164" s="17"/>
      <c r="G164" s="17"/>
      <c r="H164" s="17"/>
    </row>
    <row r="165" spans="1:8" s="3" customFormat="1" ht="84" customHeight="1" x14ac:dyDescent="0.3">
      <c r="A165" s="3">
        <v>25342</v>
      </c>
      <c r="B165" s="10" t="s">
        <v>1270</v>
      </c>
      <c r="C165" s="11" t="s">
        <v>1271</v>
      </c>
      <c r="D165" s="11" t="s">
        <v>1272</v>
      </c>
      <c r="E165" s="18" t="s">
        <v>236</v>
      </c>
      <c r="F165" s="15">
        <v>1</v>
      </c>
      <c r="G165" s="19">
        <v>0</v>
      </c>
      <c r="H165" s="15">
        <f>IF(E165 = CHAR(37), F165*G165/100,F165*G165)</f>
        <v>0</v>
      </c>
    </row>
    <row r="166" spans="1:8" s="3" customFormat="1" ht="12" customHeight="1" x14ac:dyDescent="0.3">
      <c r="B166" s="16"/>
      <c r="C166" s="17"/>
      <c r="D166" s="17"/>
      <c r="E166" s="17"/>
      <c r="F166" s="17"/>
      <c r="G166" s="17"/>
      <c r="H166" s="17"/>
    </row>
    <row r="167" spans="1:8" s="3" customFormat="1" ht="24" customHeight="1" x14ac:dyDescent="0.3">
      <c r="A167" s="3">
        <v>25343</v>
      </c>
      <c r="B167" s="10" t="s">
        <v>1273</v>
      </c>
      <c r="C167" s="11"/>
      <c r="D167" s="11" t="s">
        <v>1190</v>
      </c>
      <c r="E167" s="18" t="s">
        <v>239</v>
      </c>
      <c r="F167" s="15">
        <f>H165</f>
        <v>0</v>
      </c>
      <c r="G167" s="19">
        <v>0</v>
      </c>
      <c r="H167" s="15">
        <f>IF(E167 = CHAR(37), F167*G167/100,F167*G167)</f>
        <v>0</v>
      </c>
    </row>
    <row r="168" spans="1:8" s="3" customFormat="1" ht="12" customHeight="1" x14ac:dyDescent="0.3">
      <c r="B168" s="16"/>
      <c r="C168" s="17"/>
      <c r="D168" s="17"/>
      <c r="E168" s="17"/>
      <c r="F168" s="17"/>
      <c r="G168" s="17"/>
      <c r="H168" s="17"/>
    </row>
    <row r="169" spans="1:8" s="3" customFormat="1" ht="24" customHeight="1" x14ac:dyDescent="0.3">
      <c r="A169" s="3">
        <v>25344</v>
      </c>
      <c r="B169" s="10" t="s">
        <v>1274</v>
      </c>
      <c r="C169" s="11"/>
      <c r="D169" s="11" t="s">
        <v>1275</v>
      </c>
      <c r="E169" s="18" t="s">
        <v>19</v>
      </c>
      <c r="F169" s="15">
        <v>1</v>
      </c>
      <c r="G169" s="19">
        <v>0</v>
      </c>
      <c r="H169" s="15">
        <f>IF(E169 = CHAR(37), F169*G169/100,F169*G169)</f>
        <v>0</v>
      </c>
    </row>
    <row r="170" spans="1:8" s="3" customFormat="1" ht="12" customHeight="1" x14ac:dyDescent="0.3">
      <c r="B170" s="16"/>
      <c r="C170" s="17"/>
      <c r="D170" s="17"/>
      <c r="E170" s="17"/>
      <c r="F170" s="17"/>
      <c r="G170" s="17"/>
      <c r="H170" s="17"/>
    </row>
    <row r="171" spans="1:8" s="3" customFormat="1" ht="24" customHeight="1" x14ac:dyDescent="0.3">
      <c r="A171" s="3">
        <v>25345</v>
      </c>
      <c r="B171" s="10" t="s">
        <v>1276</v>
      </c>
      <c r="C171" s="11"/>
      <c r="D171" s="11" t="s">
        <v>1277</v>
      </c>
      <c r="E171" s="18" t="s">
        <v>19</v>
      </c>
      <c r="F171" s="15">
        <v>1</v>
      </c>
      <c r="G171" s="19">
        <v>0</v>
      </c>
      <c r="H171" s="15">
        <f>IF(E171 = CHAR(37), F171*G171/100,F171*G171)</f>
        <v>0</v>
      </c>
    </row>
    <row r="172" spans="1:8" s="3" customFormat="1" ht="12" customHeight="1" x14ac:dyDescent="0.3">
      <c r="B172" s="16"/>
      <c r="C172" s="17"/>
      <c r="D172" s="17"/>
      <c r="E172" s="17"/>
      <c r="F172" s="17"/>
      <c r="G172" s="17"/>
      <c r="H172" s="17"/>
    </row>
    <row r="173" spans="1:8" s="3" customFormat="1" ht="36" customHeight="1" x14ac:dyDescent="0.3">
      <c r="A173" s="3">
        <v>25346</v>
      </c>
      <c r="B173" s="10" t="s">
        <v>1278</v>
      </c>
      <c r="C173" s="11"/>
      <c r="D173" s="11" t="s">
        <v>1279</v>
      </c>
      <c r="E173" s="18" t="s">
        <v>236</v>
      </c>
      <c r="F173" s="15">
        <v>1</v>
      </c>
      <c r="G173" s="19">
        <v>0</v>
      </c>
      <c r="H173" s="15">
        <f>IF(E173 = CHAR(37), F173*G173/100,F173*G173)</f>
        <v>0</v>
      </c>
    </row>
    <row r="174" spans="1:8" s="3" customFormat="1" ht="12" customHeight="1" x14ac:dyDescent="0.3">
      <c r="B174" s="16"/>
      <c r="C174" s="17"/>
      <c r="D174" s="17"/>
      <c r="E174" s="17"/>
      <c r="F174" s="17"/>
      <c r="G174" s="17"/>
      <c r="H174" s="17"/>
    </row>
    <row r="175" spans="1:8" s="3" customFormat="1" ht="36" customHeight="1" x14ac:dyDescent="0.3">
      <c r="A175" s="3">
        <v>25371</v>
      </c>
      <c r="B175" s="10" t="s">
        <v>1280</v>
      </c>
      <c r="C175" s="11"/>
      <c r="D175" s="11" t="s">
        <v>1281</v>
      </c>
      <c r="E175" s="18" t="s">
        <v>622</v>
      </c>
      <c r="F175" s="15">
        <v>1</v>
      </c>
      <c r="G175" s="19">
        <v>0</v>
      </c>
      <c r="H175" s="15">
        <f>IF(E175 = CHAR(37), F175*G175/100,F175*G175)</f>
        <v>0</v>
      </c>
    </row>
    <row r="176" spans="1:8" s="3" customFormat="1" ht="12" customHeight="1" x14ac:dyDescent="0.3">
      <c r="B176" s="16"/>
      <c r="C176" s="17"/>
      <c r="D176" s="17"/>
      <c r="E176" s="17"/>
      <c r="F176" s="17"/>
      <c r="G176" s="17"/>
      <c r="H176" s="17"/>
    </row>
    <row r="177" spans="1:8" s="3" customFormat="1" ht="24" customHeight="1" x14ac:dyDescent="0.3">
      <c r="A177" s="3">
        <v>25347</v>
      </c>
      <c r="B177" s="10" t="s">
        <v>1282</v>
      </c>
      <c r="C177" s="11"/>
      <c r="D177" s="11" t="s">
        <v>1283</v>
      </c>
      <c r="E177" s="18"/>
      <c r="F177" s="15"/>
      <c r="G177" s="15"/>
      <c r="H177" s="15"/>
    </row>
    <row r="178" spans="1:8" s="3" customFormat="1" ht="12" customHeight="1" x14ac:dyDescent="0.3">
      <c r="B178" s="16"/>
      <c r="C178" s="17"/>
      <c r="D178" s="17"/>
      <c r="E178" s="17"/>
      <c r="F178" s="17"/>
      <c r="G178" s="17"/>
      <c r="H178" s="17"/>
    </row>
    <row r="179" spans="1:8" s="3" customFormat="1" ht="48" customHeight="1" x14ac:dyDescent="0.3">
      <c r="A179" s="3">
        <v>25348</v>
      </c>
      <c r="B179" s="10"/>
      <c r="C179" s="11"/>
      <c r="D179" s="11" t="s">
        <v>1284</v>
      </c>
      <c r="E179" s="18"/>
      <c r="F179" s="15"/>
      <c r="G179" s="15"/>
      <c r="H179" s="15"/>
    </row>
    <row r="180" spans="1:8" s="3" customFormat="1" ht="12" customHeight="1" x14ac:dyDescent="0.3">
      <c r="B180" s="16"/>
      <c r="C180" s="17"/>
      <c r="D180" s="17"/>
      <c r="E180" s="17"/>
      <c r="F180" s="17"/>
      <c r="G180" s="17"/>
      <c r="H180" s="17"/>
    </row>
    <row r="181" spans="1:8" s="3" customFormat="1" ht="12" customHeight="1" x14ac:dyDescent="0.3">
      <c r="A181" s="3">
        <v>25349</v>
      </c>
      <c r="B181" s="10" t="s">
        <v>1285</v>
      </c>
      <c r="C181" s="11" t="s">
        <v>1286</v>
      </c>
      <c r="D181" s="11" t="s">
        <v>1287</v>
      </c>
      <c r="E181" s="18" t="s">
        <v>622</v>
      </c>
      <c r="F181" s="15">
        <v>1</v>
      </c>
      <c r="G181" s="19">
        <v>0</v>
      </c>
      <c r="H181" s="15">
        <f>IF(E181 = CHAR(37), F181*G181/100,F181*G181)</f>
        <v>0</v>
      </c>
    </row>
    <row r="182" spans="1:8" s="3" customFormat="1" ht="12" customHeight="1" x14ac:dyDescent="0.3">
      <c r="B182" s="16"/>
      <c r="C182" s="17"/>
      <c r="D182" s="17"/>
      <c r="E182" s="17"/>
      <c r="F182" s="17"/>
      <c r="G182" s="17"/>
      <c r="H182" s="17"/>
    </row>
    <row r="183" spans="1:8" s="3" customFormat="1" ht="12" customHeight="1" x14ac:dyDescent="0.3">
      <c r="A183" s="3">
        <v>25350</v>
      </c>
      <c r="B183" s="10" t="s">
        <v>1288</v>
      </c>
      <c r="C183" s="11" t="s">
        <v>1289</v>
      </c>
      <c r="D183" s="11" t="s">
        <v>1290</v>
      </c>
      <c r="E183" s="18" t="s">
        <v>622</v>
      </c>
      <c r="F183" s="15">
        <v>1</v>
      </c>
      <c r="G183" s="19">
        <v>0</v>
      </c>
      <c r="H183" s="15">
        <f>IF(E183 = CHAR(37), F183*G183/100,F183*G183)</f>
        <v>0</v>
      </c>
    </row>
    <row r="184" spans="1:8" s="3" customFormat="1" ht="12" customHeight="1" x14ac:dyDescent="0.3">
      <c r="B184" s="16"/>
      <c r="C184" s="17"/>
      <c r="D184" s="17"/>
      <c r="E184" s="17"/>
      <c r="F184" s="17"/>
      <c r="G184" s="17"/>
      <c r="H184" s="17"/>
    </row>
    <row r="185" spans="1:8" s="3" customFormat="1" ht="12" customHeight="1" x14ac:dyDescent="0.3">
      <c r="A185" s="3">
        <v>25351</v>
      </c>
      <c r="B185" s="10" t="s">
        <v>1291</v>
      </c>
      <c r="C185" s="11" t="s">
        <v>1292</v>
      </c>
      <c r="D185" s="11" t="s">
        <v>1293</v>
      </c>
      <c r="E185" s="18" t="s">
        <v>622</v>
      </c>
      <c r="F185" s="15">
        <v>1</v>
      </c>
      <c r="G185" s="19">
        <v>0</v>
      </c>
      <c r="H185" s="15">
        <f>IF(E185 = CHAR(37), F185*G185/100,F185*G185)</f>
        <v>0</v>
      </c>
    </row>
    <row r="186" spans="1:8" s="4" customFormat="1" ht="20.100000000000001" customHeight="1" x14ac:dyDescent="0.3">
      <c r="B186" s="20" t="s">
        <v>78</v>
      </c>
      <c r="C186" s="21"/>
      <c r="D186" s="22"/>
      <c r="E186" s="23"/>
      <c r="F186" s="24"/>
      <c r="G186" s="24"/>
      <c r="H186" s="25">
        <f>SUM(H158:H185)</f>
        <v>0</v>
      </c>
    </row>
    <row r="187" spans="1:8" s="1" customFormat="1" ht="13.8" x14ac:dyDescent="0.3">
      <c r="B187" s="6" t="s">
        <v>1129</v>
      </c>
    </row>
    <row r="188" spans="1:8" s="2" customFormat="1" ht="12" x14ac:dyDescent="0.3">
      <c r="H188" s="7" t="s">
        <v>1130</v>
      </c>
    </row>
    <row r="189" spans="1:8" s="3" customFormat="1" ht="27.45" customHeight="1" x14ac:dyDescent="0.3">
      <c r="B189" s="8" t="s">
        <v>4</v>
      </c>
      <c r="C189" s="8" t="s">
        <v>5</v>
      </c>
      <c r="D189" s="8" t="s">
        <v>6</v>
      </c>
      <c r="E189" s="8" t="s">
        <v>7</v>
      </c>
      <c r="F189" s="8" t="s">
        <v>8</v>
      </c>
      <c r="G189" s="8" t="s">
        <v>9</v>
      </c>
      <c r="H189" s="9" t="s">
        <v>10</v>
      </c>
    </row>
    <row r="190" spans="1:8" s="4" customFormat="1" ht="20.100000000000001" customHeight="1" x14ac:dyDescent="0.3">
      <c r="B190" s="20" t="s">
        <v>79</v>
      </c>
      <c r="C190" s="21"/>
      <c r="D190" s="22"/>
      <c r="E190" s="23"/>
      <c r="F190" s="24"/>
      <c r="G190" s="24"/>
      <c r="H190" s="25">
        <f>H186</f>
        <v>0</v>
      </c>
    </row>
    <row r="191" spans="1:8" s="3" customFormat="1" ht="12" customHeight="1" x14ac:dyDescent="0.3">
      <c r="A191" s="3">
        <v>25352</v>
      </c>
      <c r="B191" s="10" t="s">
        <v>1294</v>
      </c>
      <c r="C191" s="11" t="s">
        <v>1295</v>
      </c>
      <c r="D191" s="11" t="s">
        <v>1296</v>
      </c>
      <c r="E191" s="18" t="s">
        <v>622</v>
      </c>
      <c r="F191" s="15">
        <v>1</v>
      </c>
      <c r="G191" s="19">
        <v>0</v>
      </c>
      <c r="H191" s="15">
        <f>IF(E191 = CHAR(37), F191*G191/100,F191*G191)</f>
        <v>0</v>
      </c>
    </row>
    <row r="192" spans="1:8" s="3" customFormat="1" ht="12" customHeight="1" x14ac:dyDescent="0.3">
      <c r="B192" s="16"/>
      <c r="C192" s="17"/>
      <c r="D192" s="17"/>
      <c r="E192" s="17"/>
      <c r="F192" s="17"/>
      <c r="G192" s="17"/>
      <c r="H192" s="17"/>
    </row>
    <row r="193" spans="1:8" s="3" customFormat="1" ht="12" customHeight="1" x14ac:dyDescent="0.3">
      <c r="A193" s="3">
        <v>25353</v>
      </c>
      <c r="B193" s="10" t="s">
        <v>1297</v>
      </c>
      <c r="C193" s="11" t="s">
        <v>1298</v>
      </c>
      <c r="D193" s="11" t="s">
        <v>1299</v>
      </c>
      <c r="E193" s="18" t="s">
        <v>622</v>
      </c>
      <c r="F193" s="15">
        <v>1</v>
      </c>
      <c r="G193" s="19">
        <v>0</v>
      </c>
      <c r="H193" s="15">
        <f>IF(E193 = CHAR(37), F193*G193/100,F193*G193)</f>
        <v>0</v>
      </c>
    </row>
    <row r="194" spans="1:8" s="3" customFormat="1" ht="12" customHeight="1" x14ac:dyDescent="0.3">
      <c r="B194" s="16"/>
      <c r="C194" s="17"/>
      <c r="D194" s="17"/>
      <c r="E194" s="17"/>
      <c r="F194" s="17"/>
      <c r="G194" s="17"/>
      <c r="H194" s="17"/>
    </row>
    <row r="195" spans="1:8" s="3" customFormat="1" ht="12" customHeight="1" x14ac:dyDescent="0.3">
      <c r="A195" s="3">
        <v>25354</v>
      </c>
      <c r="B195" s="10" t="s">
        <v>1300</v>
      </c>
      <c r="C195" s="11" t="s">
        <v>1301</v>
      </c>
      <c r="D195" s="11" t="s">
        <v>1302</v>
      </c>
      <c r="E195" s="18" t="s">
        <v>622</v>
      </c>
      <c r="F195" s="15">
        <v>6</v>
      </c>
      <c r="G195" s="19">
        <v>0</v>
      </c>
      <c r="H195" s="15">
        <f>IF(E195 = CHAR(37), F195*G195/100,F195*G195)</f>
        <v>0</v>
      </c>
    </row>
    <row r="196" spans="1:8" s="3" customFormat="1" ht="12" customHeight="1" x14ac:dyDescent="0.3">
      <c r="B196" s="16"/>
      <c r="C196" s="17"/>
      <c r="D196" s="17"/>
      <c r="E196" s="17"/>
      <c r="F196" s="17"/>
      <c r="G196" s="17"/>
      <c r="H196" s="17"/>
    </row>
    <row r="197" spans="1:8" s="3" customFormat="1" ht="12" customHeight="1" x14ac:dyDescent="0.3">
      <c r="A197" s="3">
        <v>25355</v>
      </c>
      <c r="B197" s="10" t="s">
        <v>1303</v>
      </c>
      <c r="C197" s="11" t="s">
        <v>1304</v>
      </c>
      <c r="D197" s="11" t="s">
        <v>1305</v>
      </c>
      <c r="E197" s="18" t="s">
        <v>622</v>
      </c>
      <c r="F197" s="15">
        <v>1</v>
      </c>
      <c r="G197" s="19">
        <v>0</v>
      </c>
      <c r="H197" s="15">
        <f>IF(E197 = CHAR(37), F197*G197/100,F197*G197)</f>
        <v>0</v>
      </c>
    </row>
    <row r="198" spans="1:8" s="3" customFormat="1" ht="12" customHeight="1" x14ac:dyDescent="0.3">
      <c r="B198" s="16"/>
      <c r="C198" s="17"/>
      <c r="D198" s="17"/>
      <c r="E198" s="17"/>
      <c r="F198" s="17"/>
      <c r="G198" s="17"/>
      <c r="H198" s="17"/>
    </row>
    <row r="199" spans="1:8" s="3" customFormat="1" ht="12" customHeight="1" x14ac:dyDescent="0.3">
      <c r="A199" s="3">
        <v>25356</v>
      </c>
      <c r="B199" s="10" t="s">
        <v>1306</v>
      </c>
      <c r="C199" s="11" t="s">
        <v>1307</v>
      </c>
      <c r="D199" s="11" t="s">
        <v>1308</v>
      </c>
      <c r="E199" s="18" t="s">
        <v>622</v>
      </c>
      <c r="F199" s="15">
        <v>1</v>
      </c>
      <c r="G199" s="19">
        <v>0</v>
      </c>
      <c r="H199" s="15">
        <f>IF(E199 = CHAR(37), F199*G199/100,F199*G199)</f>
        <v>0</v>
      </c>
    </row>
    <row r="200" spans="1:8" s="3" customFormat="1" ht="12" customHeight="1" x14ac:dyDescent="0.3">
      <c r="B200" s="16"/>
      <c r="C200" s="17"/>
      <c r="D200" s="17"/>
      <c r="E200" s="17"/>
      <c r="F200" s="17"/>
      <c r="G200" s="17"/>
      <c r="H200" s="17"/>
    </row>
    <row r="201" spans="1:8" s="3" customFormat="1" ht="12" customHeight="1" x14ac:dyDescent="0.3">
      <c r="A201" s="3">
        <v>25357</v>
      </c>
      <c r="B201" s="10" t="s">
        <v>1309</v>
      </c>
      <c r="C201" s="11" t="s">
        <v>1310</v>
      </c>
      <c r="D201" s="11" t="s">
        <v>1311</v>
      </c>
      <c r="E201" s="18" t="s">
        <v>622</v>
      </c>
      <c r="F201" s="15">
        <v>1</v>
      </c>
      <c r="G201" s="19">
        <v>0</v>
      </c>
      <c r="H201" s="15">
        <f>IF(E201 = CHAR(37), F201*G201/100,F201*G201)</f>
        <v>0</v>
      </c>
    </row>
    <row r="202" spans="1:8" s="3" customFormat="1" ht="12" customHeight="1" x14ac:dyDescent="0.3">
      <c r="B202" s="16"/>
      <c r="C202" s="17"/>
      <c r="D202" s="17"/>
      <c r="E202" s="17"/>
      <c r="F202" s="17"/>
      <c r="G202" s="17"/>
      <c r="H202" s="17"/>
    </row>
    <row r="203" spans="1:8" s="3" customFormat="1" ht="12" customHeight="1" x14ac:dyDescent="0.3">
      <c r="A203" s="3">
        <v>25358</v>
      </c>
      <c r="B203" s="10" t="s">
        <v>1312</v>
      </c>
      <c r="C203" s="11"/>
      <c r="D203" s="11" t="s">
        <v>1313</v>
      </c>
      <c r="E203" s="18"/>
      <c r="F203" s="15"/>
      <c r="G203" s="15"/>
      <c r="H203" s="15"/>
    </row>
    <row r="204" spans="1:8" s="3" customFormat="1" ht="12" customHeight="1" x14ac:dyDescent="0.3">
      <c r="B204" s="16"/>
      <c r="C204" s="17"/>
      <c r="D204" s="17"/>
      <c r="E204" s="17"/>
      <c r="F204" s="17"/>
      <c r="G204" s="17"/>
      <c r="H204" s="17"/>
    </row>
    <row r="205" spans="1:8" s="3" customFormat="1" ht="36" customHeight="1" x14ac:dyDescent="0.3">
      <c r="A205" s="3">
        <v>25359</v>
      </c>
      <c r="B205" s="10" t="s">
        <v>1314</v>
      </c>
      <c r="C205" s="11"/>
      <c r="D205" s="11" t="s">
        <v>1315</v>
      </c>
      <c r="E205" s="18" t="s">
        <v>19</v>
      </c>
      <c r="F205" s="15">
        <v>1</v>
      </c>
      <c r="G205" s="19">
        <v>0</v>
      </c>
      <c r="H205" s="15">
        <f>IF(E205 = CHAR(37), F205*G205/100,F205*G205)</f>
        <v>0</v>
      </c>
    </row>
    <row r="206" spans="1:8" s="3" customFormat="1" ht="12" customHeight="1" x14ac:dyDescent="0.3">
      <c r="B206" s="16"/>
      <c r="C206" s="17"/>
      <c r="D206" s="17"/>
      <c r="E206" s="17"/>
      <c r="F206" s="17"/>
      <c r="G206" s="17"/>
      <c r="H206" s="17"/>
    </row>
    <row r="207" spans="1:8" s="3" customFormat="1" ht="24" customHeight="1" x14ac:dyDescent="0.3">
      <c r="A207" s="3">
        <v>25360</v>
      </c>
      <c r="B207" s="10" t="s">
        <v>1316</v>
      </c>
      <c r="C207" s="11"/>
      <c r="D207" s="11" t="s">
        <v>1317</v>
      </c>
      <c r="E207" s="18" t="s">
        <v>236</v>
      </c>
      <c r="F207" s="15">
        <v>1</v>
      </c>
      <c r="G207" s="19">
        <v>0</v>
      </c>
      <c r="H207" s="15">
        <f>IF(E207 = CHAR(37), F207*G207/100,F207*G207)</f>
        <v>0</v>
      </c>
    </row>
    <row r="208" spans="1:8" s="3" customFormat="1" ht="12" customHeight="1" x14ac:dyDescent="0.3">
      <c r="B208" s="16"/>
      <c r="C208" s="17"/>
      <c r="D208" s="17"/>
      <c r="E208" s="17"/>
      <c r="F208" s="17"/>
      <c r="G208" s="17"/>
      <c r="H208" s="17"/>
    </row>
    <row r="209" spans="1:8" s="3" customFormat="1" ht="24" customHeight="1" x14ac:dyDescent="0.3">
      <c r="A209" s="3">
        <v>25361</v>
      </c>
      <c r="B209" s="10" t="s">
        <v>1318</v>
      </c>
      <c r="C209" s="11"/>
      <c r="D209" s="11" t="s">
        <v>1190</v>
      </c>
      <c r="E209" s="18" t="s">
        <v>239</v>
      </c>
      <c r="F209" s="15">
        <f>H207</f>
        <v>0</v>
      </c>
      <c r="G209" s="19">
        <v>0</v>
      </c>
      <c r="H209" s="15">
        <f>IF(E209 = CHAR(37), F209*G209/100,F209*G209)</f>
        <v>0</v>
      </c>
    </row>
    <row r="210" spans="1:8" s="3" customFormat="1" ht="12" customHeight="1" x14ac:dyDescent="0.3">
      <c r="B210" s="16"/>
      <c r="C210" s="17"/>
      <c r="D210" s="17"/>
      <c r="E210" s="17"/>
      <c r="F210" s="17"/>
      <c r="G210" s="17"/>
      <c r="H210" s="17"/>
    </row>
    <row r="211" spans="1:8" s="3" customFormat="1" ht="24" customHeight="1" x14ac:dyDescent="0.3">
      <c r="A211" s="3">
        <v>25362</v>
      </c>
      <c r="B211" s="10" t="s">
        <v>1319</v>
      </c>
      <c r="C211" s="11"/>
      <c r="D211" s="11" t="s">
        <v>1320</v>
      </c>
      <c r="E211" s="18"/>
      <c r="F211" s="15"/>
      <c r="G211" s="15"/>
      <c r="H211" s="15"/>
    </row>
    <row r="212" spans="1:8" s="3" customFormat="1" ht="12" customHeight="1" x14ac:dyDescent="0.3">
      <c r="B212" s="16"/>
      <c r="C212" s="17"/>
      <c r="D212" s="17"/>
      <c r="E212" s="17"/>
      <c r="F212" s="17"/>
      <c r="G212" s="17"/>
      <c r="H212" s="17"/>
    </row>
    <row r="213" spans="1:8" s="3" customFormat="1" ht="24" customHeight="1" x14ac:dyDescent="0.3">
      <c r="A213" s="3">
        <v>25363</v>
      </c>
      <c r="B213" s="10" t="s">
        <v>1321</v>
      </c>
      <c r="C213" s="11"/>
      <c r="D213" s="11" t="s">
        <v>1322</v>
      </c>
      <c r="E213" s="18" t="s">
        <v>236</v>
      </c>
      <c r="F213" s="15">
        <v>1</v>
      </c>
      <c r="G213" s="19">
        <v>0</v>
      </c>
      <c r="H213" s="15">
        <f>IF(E213 = CHAR(37), F213*G213/100,F213*G213)</f>
        <v>0</v>
      </c>
    </row>
    <row r="214" spans="1:8" s="3" customFormat="1" ht="12" customHeight="1" x14ac:dyDescent="0.3">
      <c r="B214" s="16"/>
      <c r="C214" s="17"/>
      <c r="D214" s="17"/>
      <c r="E214" s="17"/>
      <c r="F214" s="17"/>
      <c r="G214" s="17"/>
      <c r="H214" s="17"/>
    </row>
    <row r="215" spans="1:8" s="3" customFormat="1" ht="24" customHeight="1" x14ac:dyDescent="0.3">
      <c r="A215" s="3">
        <v>25364</v>
      </c>
      <c r="B215" s="10" t="s">
        <v>1323</v>
      </c>
      <c r="C215" s="11"/>
      <c r="D215" s="11" t="s">
        <v>1190</v>
      </c>
      <c r="E215" s="18" t="s">
        <v>239</v>
      </c>
      <c r="F215" s="15">
        <f>H213</f>
        <v>0</v>
      </c>
      <c r="G215" s="19">
        <v>0</v>
      </c>
      <c r="H215" s="15">
        <f>IF(E215 = CHAR(37), F215*G215/100,F215*G215)</f>
        <v>0</v>
      </c>
    </row>
    <row r="216" spans="1:8" s="3" customFormat="1" ht="12" customHeight="1" x14ac:dyDescent="0.3">
      <c r="B216" s="16"/>
      <c r="C216" s="17"/>
      <c r="D216" s="17"/>
      <c r="E216" s="17"/>
      <c r="F216" s="17"/>
      <c r="G216" s="17"/>
      <c r="H216" s="17"/>
    </row>
    <row r="217" spans="1:8" s="3" customFormat="1" ht="60" customHeight="1" x14ac:dyDescent="0.3">
      <c r="A217" s="3">
        <v>25365</v>
      </c>
      <c r="B217" s="10" t="s">
        <v>1324</v>
      </c>
      <c r="C217" s="11"/>
      <c r="D217" s="11" t="s">
        <v>1325</v>
      </c>
      <c r="E217" s="18" t="s">
        <v>236</v>
      </c>
      <c r="F217" s="15">
        <v>1</v>
      </c>
      <c r="G217" s="19">
        <v>0</v>
      </c>
      <c r="H217" s="15">
        <f>IF(E217 = CHAR(37), F217*G217/100,F217*G217)</f>
        <v>0</v>
      </c>
    </row>
    <row r="218" spans="1:8" s="3" customFormat="1" ht="12" customHeight="1" x14ac:dyDescent="0.3">
      <c r="B218" s="16"/>
      <c r="C218" s="17"/>
      <c r="D218" s="17"/>
      <c r="E218" s="17"/>
      <c r="F218" s="17"/>
      <c r="G218" s="17"/>
      <c r="H218" s="17"/>
    </row>
    <row r="219" spans="1:8" s="3" customFormat="1" ht="24" customHeight="1" x14ac:dyDescent="0.3">
      <c r="A219" s="3">
        <v>25366</v>
      </c>
      <c r="B219" s="10" t="s">
        <v>1326</v>
      </c>
      <c r="C219" s="11"/>
      <c r="D219" s="11" t="s">
        <v>1190</v>
      </c>
      <c r="E219" s="18" t="s">
        <v>239</v>
      </c>
      <c r="F219" s="15">
        <f>H217</f>
        <v>0</v>
      </c>
      <c r="G219" s="19">
        <v>0</v>
      </c>
      <c r="H219" s="15">
        <f>IF(E219 = CHAR(37), F219*G219/100,F219*G219)</f>
        <v>0</v>
      </c>
    </row>
    <row r="220" spans="1:8" s="3" customFormat="1" ht="12" customHeight="1" x14ac:dyDescent="0.3">
      <c r="B220" s="16"/>
      <c r="C220" s="17"/>
      <c r="D220" s="17"/>
      <c r="E220" s="17"/>
      <c r="F220" s="17"/>
      <c r="G220" s="17"/>
      <c r="H220" s="17"/>
    </row>
    <row r="221" spans="1:8" s="3" customFormat="1" ht="12" customHeight="1" x14ac:dyDescent="0.3">
      <c r="B221" s="16"/>
      <c r="C221" s="17"/>
      <c r="D221" s="17"/>
      <c r="E221" s="17"/>
      <c r="F221" s="17"/>
      <c r="G221" s="17"/>
      <c r="H221" s="17"/>
    </row>
    <row r="222" spans="1:8" s="3" customFormat="1" ht="12" customHeight="1" x14ac:dyDescent="0.3">
      <c r="B222" s="16"/>
      <c r="C222" s="17"/>
      <c r="D222" s="17"/>
      <c r="E222" s="17"/>
      <c r="F222" s="17"/>
      <c r="G222" s="17"/>
      <c r="H222" s="17"/>
    </row>
    <row r="223" spans="1:8" s="3" customFormat="1" ht="12" customHeight="1" x14ac:dyDescent="0.3">
      <c r="B223" s="16"/>
      <c r="C223" s="17"/>
      <c r="D223" s="17"/>
      <c r="E223" s="17"/>
      <c r="F223" s="17"/>
      <c r="G223" s="17"/>
      <c r="H223" s="17"/>
    </row>
    <row r="224" spans="1:8" s="3" customFormat="1" ht="12" customHeight="1" x14ac:dyDescent="0.3">
      <c r="B224" s="16"/>
      <c r="C224" s="17"/>
      <c r="D224" s="17"/>
      <c r="E224" s="17"/>
      <c r="F224" s="17"/>
      <c r="G224" s="17"/>
      <c r="H224" s="17"/>
    </row>
    <row r="225" spans="2:8" s="3" customFormat="1" ht="12" customHeight="1" x14ac:dyDescent="0.3">
      <c r="B225" s="16"/>
      <c r="C225" s="17"/>
      <c r="D225" s="17"/>
      <c r="E225" s="17"/>
      <c r="F225" s="17"/>
      <c r="G225" s="17"/>
      <c r="H225" s="17"/>
    </row>
    <row r="226" spans="2:8" s="3" customFormat="1" ht="12" customHeight="1" x14ac:dyDescent="0.3">
      <c r="B226" s="16"/>
      <c r="C226" s="17"/>
      <c r="D226" s="17"/>
      <c r="E226" s="17"/>
      <c r="F226" s="17"/>
      <c r="G226" s="17"/>
      <c r="H226" s="17"/>
    </row>
    <row r="227" spans="2:8" s="3" customFormat="1" ht="12" customHeight="1" x14ac:dyDescent="0.3">
      <c r="B227" s="16"/>
      <c r="C227" s="17"/>
      <c r="D227" s="17"/>
      <c r="E227" s="17"/>
      <c r="F227" s="17"/>
      <c r="G227" s="17"/>
      <c r="H227" s="17"/>
    </row>
    <row r="228" spans="2:8" s="3" customFormat="1" ht="12" customHeight="1" x14ac:dyDescent="0.3">
      <c r="B228" s="16"/>
      <c r="C228" s="17"/>
      <c r="D228" s="17"/>
      <c r="E228" s="17"/>
      <c r="F228" s="17"/>
      <c r="G228" s="17"/>
      <c r="H228" s="17"/>
    </row>
    <row r="229" spans="2:8" s="3" customFormat="1" ht="12" customHeight="1" x14ac:dyDescent="0.3">
      <c r="B229" s="16"/>
      <c r="C229" s="17"/>
      <c r="D229" s="17"/>
      <c r="E229" s="17"/>
      <c r="F229" s="17"/>
      <c r="G229" s="17"/>
      <c r="H229" s="17"/>
    </row>
    <row r="230" spans="2:8" s="3" customFormat="1" ht="12" customHeight="1" x14ac:dyDescent="0.3">
      <c r="B230" s="16"/>
      <c r="C230" s="17"/>
      <c r="D230" s="17"/>
      <c r="E230" s="17"/>
      <c r="F230" s="17"/>
      <c r="G230" s="17"/>
      <c r="H230" s="17"/>
    </row>
    <row r="231" spans="2:8" s="3" customFormat="1" ht="12" customHeight="1" x14ac:dyDescent="0.3">
      <c r="B231" s="16"/>
      <c r="C231" s="17"/>
      <c r="D231" s="17"/>
      <c r="E231" s="17"/>
      <c r="F231" s="17"/>
      <c r="G231" s="17"/>
      <c r="H231" s="17"/>
    </row>
    <row r="232" spans="2:8" s="3" customFormat="1" ht="12" customHeight="1" x14ac:dyDescent="0.3">
      <c r="B232" s="16"/>
      <c r="C232" s="17"/>
      <c r="D232" s="17"/>
      <c r="E232" s="17"/>
      <c r="F232" s="17"/>
      <c r="G232" s="17"/>
      <c r="H232" s="17"/>
    </row>
    <row r="233" spans="2:8" s="3" customFormat="1" ht="12" customHeight="1" x14ac:dyDescent="0.3">
      <c r="B233" s="16"/>
      <c r="C233" s="17"/>
      <c r="D233" s="17"/>
      <c r="E233" s="17"/>
      <c r="F233" s="17"/>
      <c r="G233" s="17"/>
      <c r="H233" s="17"/>
    </row>
    <row r="234" spans="2:8" s="3" customFormat="1" ht="12" customHeight="1" x14ac:dyDescent="0.3">
      <c r="B234" s="16"/>
      <c r="C234" s="17"/>
      <c r="D234" s="17"/>
      <c r="E234" s="17"/>
      <c r="F234" s="17"/>
      <c r="G234" s="17"/>
      <c r="H234" s="17"/>
    </row>
    <row r="235" spans="2:8" s="3" customFormat="1" ht="12" customHeight="1" x14ac:dyDescent="0.3">
      <c r="B235" s="16"/>
      <c r="C235" s="17"/>
      <c r="D235" s="17"/>
      <c r="E235" s="17"/>
      <c r="F235" s="17"/>
      <c r="G235" s="17"/>
      <c r="H235" s="17"/>
    </row>
    <row r="236" spans="2:8" s="3" customFormat="1" ht="12" customHeight="1" x14ac:dyDescent="0.3">
      <c r="B236" s="16"/>
      <c r="C236" s="17"/>
      <c r="D236" s="17"/>
      <c r="E236" s="17"/>
      <c r="F236" s="17"/>
      <c r="G236" s="17"/>
      <c r="H236" s="17"/>
    </row>
    <row r="237" spans="2:8" s="4" customFormat="1" ht="20.100000000000001" customHeight="1" x14ac:dyDescent="0.3">
      <c r="B237" s="20" t="s">
        <v>98</v>
      </c>
      <c r="C237" s="21"/>
      <c r="D237" s="22"/>
      <c r="E237" s="23"/>
      <c r="F237" s="24"/>
      <c r="G237" s="24"/>
      <c r="H237" s="25">
        <f>SUM(H190:H236)</f>
        <v>0</v>
      </c>
    </row>
    <row r="238" spans="2:8" s="1" customFormat="1" ht="13.8" x14ac:dyDescent="0.3">
      <c r="B238" s="6" t="s">
        <v>1129</v>
      </c>
    </row>
    <row r="239" spans="2:8" s="2" customFormat="1" ht="12" x14ac:dyDescent="0.3">
      <c r="D239" s="29" t="s">
        <v>225</v>
      </c>
    </row>
    <row r="240" spans="2:8" s="3" customFormat="1" ht="27.45" customHeight="1" x14ac:dyDescent="0.3">
      <c r="B240" s="30" t="s">
        <v>226</v>
      </c>
      <c r="C240" s="8" t="s">
        <v>227</v>
      </c>
      <c r="D240" s="8" t="s">
        <v>6</v>
      </c>
      <c r="E240" s="31"/>
      <c r="F240" s="31"/>
      <c r="G240" s="31"/>
      <c r="H240" s="9" t="s">
        <v>10</v>
      </c>
    </row>
    <row r="241" spans="2:8" s="3" customFormat="1" ht="12" customHeight="1" x14ac:dyDescent="0.3">
      <c r="B241" s="32"/>
      <c r="C241" s="33" t="s">
        <v>1131</v>
      </c>
      <c r="D241" s="11" t="s">
        <v>1130</v>
      </c>
      <c r="E241" s="28"/>
      <c r="F241" s="28"/>
      <c r="G241" s="28"/>
      <c r="H241" s="15">
        <f>H237</f>
        <v>0</v>
      </c>
    </row>
    <row r="242" spans="2:8" s="3" customFormat="1" ht="12" customHeight="1" x14ac:dyDescent="0.3">
      <c r="C242" s="16"/>
      <c r="D242" s="17"/>
      <c r="E242" s="17"/>
      <c r="F242" s="17"/>
      <c r="G242" s="17"/>
      <c r="H242" s="17"/>
    </row>
    <row r="243" spans="2:8" s="3" customFormat="1" ht="12" customHeight="1" x14ac:dyDescent="0.3">
      <c r="C243" s="16"/>
      <c r="D243" s="17"/>
      <c r="E243" s="17"/>
      <c r="F243" s="17"/>
      <c r="G243" s="17"/>
      <c r="H243" s="17"/>
    </row>
    <row r="244" spans="2:8" s="3" customFormat="1" ht="12" customHeight="1" x14ac:dyDescent="0.3">
      <c r="C244" s="16"/>
      <c r="D244" s="17"/>
      <c r="E244" s="17"/>
      <c r="F244" s="17"/>
      <c r="G244" s="17"/>
      <c r="H244" s="17"/>
    </row>
    <row r="245" spans="2:8" s="3" customFormat="1" ht="12" customHeight="1" x14ac:dyDescent="0.3">
      <c r="C245" s="16"/>
      <c r="D245" s="17"/>
      <c r="E245" s="17"/>
      <c r="F245" s="17"/>
      <c r="G245" s="17"/>
      <c r="H245" s="17"/>
    </row>
    <row r="246" spans="2:8" s="3" customFormat="1" ht="12" customHeight="1" x14ac:dyDescent="0.3">
      <c r="C246" s="16"/>
      <c r="D246" s="17"/>
      <c r="E246" s="17"/>
      <c r="F246" s="17"/>
      <c r="G246" s="17"/>
      <c r="H246" s="17"/>
    </row>
    <row r="247" spans="2:8" s="3" customFormat="1" ht="12" customHeight="1" x14ac:dyDescent="0.3">
      <c r="C247" s="16"/>
      <c r="D247" s="17"/>
      <c r="E247" s="17"/>
      <c r="F247" s="17"/>
      <c r="G247" s="17"/>
      <c r="H247" s="17"/>
    </row>
    <row r="248" spans="2:8" s="3" customFormat="1" ht="12" customHeight="1" x14ac:dyDescent="0.3">
      <c r="C248" s="16"/>
      <c r="D248" s="17"/>
      <c r="E248" s="17"/>
      <c r="F248" s="17"/>
      <c r="G248" s="17"/>
      <c r="H248" s="17"/>
    </row>
    <row r="249" spans="2:8" s="3" customFormat="1" ht="12" customHeight="1" x14ac:dyDescent="0.3">
      <c r="C249" s="16"/>
      <c r="D249" s="17"/>
      <c r="E249" s="17"/>
      <c r="F249" s="17"/>
      <c r="G249" s="17"/>
      <c r="H249" s="17"/>
    </row>
    <row r="250" spans="2:8" s="3" customFormat="1" ht="12" customHeight="1" x14ac:dyDescent="0.3">
      <c r="C250" s="16"/>
      <c r="D250" s="17"/>
      <c r="E250" s="17"/>
      <c r="F250" s="17"/>
      <c r="G250" s="17"/>
      <c r="H250" s="17"/>
    </row>
    <row r="251" spans="2:8" s="3" customFormat="1" ht="12" customHeight="1" x14ac:dyDescent="0.3">
      <c r="C251" s="16"/>
      <c r="D251" s="17"/>
      <c r="E251" s="17"/>
      <c r="F251" s="17"/>
      <c r="G251" s="17"/>
      <c r="H251" s="17"/>
    </row>
    <row r="252" spans="2:8" s="3" customFormat="1" ht="12" customHeight="1" x14ac:dyDescent="0.3">
      <c r="C252" s="16"/>
      <c r="D252" s="17"/>
      <c r="E252" s="17"/>
      <c r="F252" s="17"/>
      <c r="G252" s="17"/>
      <c r="H252" s="17"/>
    </row>
    <row r="253" spans="2:8" s="3" customFormat="1" ht="12" customHeight="1" x14ac:dyDescent="0.3">
      <c r="C253" s="16"/>
      <c r="D253" s="17"/>
      <c r="E253" s="17"/>
      <c r="F253" s="17"/>
      <c r="G253" s="17"/>
      <c r="H253" s="17"/>
    </row>
    <row r="254" spans="2:8" s="3" customFormat="1" ht="12" customHeight="1" x14ac:dyDescent="0.3">
      <c r="C254" s="16"/>
      <c r="D254" s="17"/>
      <c r="E254" s="17"/>
      <c r="F254" s="17"/>
      <c r="G254" s="17"/>
      <c r="H254" s="17"/>
    </row>
    <row r="255" spans="2:8" s="3" customFormat="1" ht="12" customHeight="1" x14ac:dyDescent="0.3">
      <c r="C255" s="16"/>
      <c r="D255" s="17"/>
      <c r="E255" s="17"/>
      <c r="F255" s="17"/>
      <c r="G255" s="17"/>
      <c r="H255" s="17"/>
    </row>
    <row r="256" spans="2:8" s="3" customFormat="1" ht="12" customHeight="1" x14ac:dyDescent="0.3">
      <c r="C256" s="16"/>
      <c r="D256" s="17"/>
      <c r="E256" s="17"/>
      <c r="F256" s="17"/>
      <c r="G256" s="17"/>
      <c r="H256" s="17"/>
    </row>
    <row r="257" spans="3:8" s="3" customFormat="1" ht="12" customHeight="1" x14ac:dyDescent="0.3">
      <c r="C257" s="16"/>
      <c r="D257" s="17"/>
      <c r="E257" s="17"/>
      <c r="F257" s="17"/>
      <c r="G257" s="17"/>
      <c r="H257" s="17"/>
    </row>
    <row r="258" spans="3:8" s="3" customFormat="1" ht="12" customHeight="1" x14ac:dyDescent="0.3">
      <c r="C258" s="16"/>
      <c r="D258" s="17"/>
      <c r="E258" s="17"/>
      <c r="F258" s="17"/>
      <c r="G258" s="17"/>
      <c r="H258" s="17"/>
    </row>
    <row r="259" spans="3:8" s="3" customFormat="1" ht="12" customHeight="1" x14ac:dyDescent="0.3">
      <c r="C259" s="16"/>
      <c r="D259" s="17"/>
      <c r="E259" s="17"/>
      <c r="F259" s="17"/>
      <c r="G259" s="17"/>
      <c r="H259" s="17"/>
    </row>
    <row r="260" spans="3:8" s="3" customFormat="1" ht="12" customHeight="1" x14ac:dyDescent="0.3">
      <c r="C260" s="16"/>
      <c r="D260" s="17"/>
      <c r="E260" s="17"/>
      <c r="F260" s="17"/>
      <c r="G260" s="17"/>
      <c r="H260" s="17"/>
    </row>
    <row r="261" spans="3:8" s="3" customFormat="1" ht="12" customHeight="1" x14ac:dyDescent="0.3">
      <c r="C261" s="16"/>
      <c r="D261" s="17"/>
      <c r="E261" s="17"/>
      <c r="F261" s="17"/>
      <c r="G261" s="17"/>
      <c r="H261" s="17"/>
    </row>
    <row r="262" spans="3:8" s="3" customFormat="1" ht="12" customHeight="1" x14ac:dyDescent="0.3">
      <c r="C262" s="16"/>
      <c r="D262" s="17"/>
      <c r="E262" s="17"/>
      <c r="F262" s="17"/>
      <c r="G262" s="17"/>
      <c r="H262" s="17"/>
    </row>
    <row r="263" spans="3:8" s="3" customFormat="1" ht="12" customHeight="1" x14ac:dyDescent="0.3">
      <c r="C263" s="16"/>
      <c r="D263" s="17"/>
      <c r="E263" s="17"/>
      <c r="F263" s="17"/>
      <c r="G263" s="17"/>
      <c r="H263" s="17"/>
    </row>
    <row r="264" spans="3:8" s="3" customFormat="1" ht="12" customHeight="1" x14ac:dyDescent="0.3">
      <c r="C264" s="16"/>
      <c r="D264" s="17"/>
      <c r="E264" s="17"/>
      <c r="F264" s="17"/>
      <c r="G264" s="17"/>
      <c r="H264" s="17"/>
    </row>
    <row r="265" spans="3:8" s="3" customFormat="1" ht="12" customHeight="1" x14ac:dyDescent="0.3">
      <c r="C265" s="16"/>
      <c r="D265" s="17"/>
      <c r="E265" s="17"/>
      <c r="F265" s="17"/>
      <c r="G265" s="17"/>
      <c r="H265" s="17"/>
    </row>
    <row r="266" spans="3:8" s="3" customFormat="1" ht="12" customHeight="1" x14ac:dyDescent="0.3">
      <c r="C266" s="16"/>
      <c r="D266" s="17"/>
      <c r="E266" s="17"/>
      <c r="F266" s="17"/>
      <c r="G266" s="17"/>
      <c r="H266" s="17"/>
    </row>
    <row r="267" spans="3:8" s="3" customFormat="1" ht="12" customHeight="1" x14ac:dyDescent="0.3">
      <c r="C267" s="16"/>
      <c r="D267" s="17"/>
      <c r="E267" s="17"/>
      <c r="F267" s="17"/>
      <c r="G267" s="17"/>
      <c r="H267" s="17"/>
    </row>
    <row r="268" spans="3:8" s="3" customFormat="1" ht="12" customHeight="1" x14ac:dyDescent="0.3">
      <c r="C268" s="16"/>
      <c r="D268" s="17"/>
      <c r="E268" s="17"/>
      <c r="F268" s="17"/>
      <c r="G268" s="17"/>
      <c r="H268" s="17"/>
    </row>
    <row r="269" spans="3:8" s="3" customFormat="1" ht="12" customHeight="1" x14ac:dyDescent="0.3">
      <c r="C269" s="16"/>
      <c r="D269" s="17"/>
      <c r="E269" s="17"/>
      <c r="F269" s="17"/>
      <c r="G269" s="17"/>
      <c r="H269" s="17"/>
    </row>
    <row r="270" spans="3:8" s="3" customFormat="1" ht="12" customHeight="1" x14ac:dyDescent="0.3">
      <c r="C270" s="16"/>
      <c r="D270" s="17"/>
      <c r="E270" s="17"/>
      <c r="F270" s="17"/>
      <c r="G270" s="17"/>
      <c r="H270" s="17"/>
    </row>
    <row r="271" spans="3:8" s="3" customFormat="1" ht="12" customHeight="1" x14ac:dyDescent="0.3">
      <c r="C271" s="16"/>
      <c r="D271" s="17"/>
      <c r="E271" s="17"/>
      <c r="F271" s="17"/>
      <c r="G271" s="17"/>
      <c r="H271" s="17"/>
    </row>
    <row r="272" spans="3:8" s="3" customFormat="1" ht="12" customHeight="1" x14ac:dyDescent="0.3">
      <c r="C272" s="16"/>
      <c r="D272" s="17"/>
      <c r="E272" s="17"/>
      <c r="F272" s="17"/>
      <c r="G272" s="17"/>
      <c r="H272" s="17"/>
    </row>
    <row r="273" spans="3:8" s="3" customFormat="1" ht="12" customHeight="1" x14ac:dyDescent="0.3">
      <c r="C273" s="16"/>
      <c r="D273" s="17"/>
      <c r="E273" s="17"/>
      <c r="F273" s="17"/>
      <c r="G273" s="17"/>
      <c r="H273" s="17"/>
    </row>
    <row r="274" spans="3:8" s="3" customFormat="1" ht="12" customHeight="1" x14ac:dyDescent="0.3">
      <c r="C274" s="16"/>
      <c r="D274" s="17"/>
      <c r="E274" s="17"/>
      <c r="F274" s="17"/>
      <c r="G274" s="17"/>
      <c r="H274" s="17"/>
    </row>
    <row r="275" spans="3:8" s="3" customFormat="1" ht="12" customHeight="1" x14ac:dyDescent="0.3">
      <c r="C275" s="16"/>
      <c r="D275" s="17"/>
      <c r="E275" s="17"/>
      <c r="F275" s="17"/>
      <c r="G275" s="17"/>
      <c r="H275" s="17"/>
    </row>
    <row r="276" spans="3:8" s="3" customFormat="1" ht="12" customHeight="1" x14ac:dyDescent="0.3">
      <c r="C276" s="16"/>
      <c r="D276" s="17"/>
      <c r="E276" s="17"/>
      <c r="F276" s="17"/>
      <c r="G276" s="17"/>
      <c r="H276" s="17"/>
    </row>
    <row r="277" spans="3:8" s="3" customFormat="1" ht="12" customHeight="1" x14ac:dyDescent="0.3">
      <c r="C277" s="16"/>
      <c r="D277" s="17"/>
      <c r="E277" s="17"/>
      <c r="F277" s="17"/>
      <c r="G277" s="17"/>
      <c r="H277" s="17"/>
    </row>
    <row r="278" spans="3:8" s="3" customFormat="1" ht="12" customHeight="1" x14ac:dyDescent="0.3">
      <c r="C278" s="16"/>
      <c r="D278" s="17"/>
      <c r="E278" s="17"/>
      <c r="F278" s="17"/>
      <c r="G278" s="17"/>
      <c r="H278" s="17"/>
    </row>
    <row r="279" spans="3:8" s="3" customFormat="1" ht="12" customHeight="1" x14ac:dyDescent="0.3">
      <c r="C279" s="16"/>
      <c r="D279" s="17"/>
      <c r="E279" s="17"/>
      <c r="F279" s="17"/>
      <c r="G279" s="17"/>
      <c r="H279" s="17"/>
    </row>
    <row r="280" spans="3:8" s="3" customFormat="1" ht="12" customHeight="1" x14ac:dyDescent="0.3">
      <c r="C280" s="16"/>
      <c r="D280" s="17"/>
      <c r="E280" s="17"/>
      <c r="F280" s="17"/>
      <c r="G280" s="17"/>
      <c r="H280" s="17"/>
    </row>
    <row r="281" spans="3:8" s="3" customFormat="1" ht="12" customHeight="1" x14ac:dyDescent="0.3">
      <c r="C281" s="16"/>
      <c r="D281" s="17"/>
      <c r="E281" s="17"/>
      <c r="F281" s="17"/>
      <c r="G281" s="17"/>
      <c r="H281" s="17"/>
    </row>
    <row r="282" spans="3:8" s="3" customFormat="1" ht="12" customHeight="1" x14ac:dyDescent="0.3">
      <c r="C282" s="16"/>
      <c r="D282" s="17"/>
      <c r="E282" s="17"/>
      <c r="F282" s="17"/>
      <c r="G282" s="17"/>
      <c r="H282" s="17"/>
    </row>
    <row r="283" spans="3:8" s="3" customFormat="1" ht="12" customHeight="1" x14ac:dyDescent="0.3">
      <c r="C283" s="16"/>
      <c r="D283" s="17"/>
      <c r="E283" s="17"/>
      <c r="F283" s="17"/>
      <c r="G283" s="17"/>
      <c r="H283" s="17"/>
    </row>
    <row r="284" spans="3:8" s="3" customFormat="1" ht="12" customHeight="1" x14ac:dyDescent="0.3">
      <c r="C284" s="16"/>
      <c r="D284" s="17"/>
      <c r="E284" s="17"/>
      <c r="F284" s="17"/>
      <c r="G284" s="17"/>
      <c r="H284" s="17"/>
    </row>
    <row r="285" spans="3:8" s="3" customFormat="1" ht="12" customHeight="1" x14ac:dyDescent="0.3">
      <c r="C285" s="16"/>
      <c r="D285" s="17"/>
      <c r="E285" s="17"/>
      <c r="F285" s="17"/>
      <c r="G285" s="17"/>
      <c r="H285" s="17"/>
    </row>
    <row r="286" spans="3:8" s="3" customFormat="1" ht="12" customHeight="1" x14ac:dyDescent="0.3">
      <c r="C286" s="16"/>
      <c r="D286" s="17"/>
      <c r="E286" s="17"/>
      <c r="F286" s="17"/>
      <c r="G286" s="17"/>
      <c r="H286" s="17"/>
    </row>
    <row r="287" spans="3:8" s="3" customFormat="1" ht="12" customHeight="1" x14ac:dyDescent="0.3">
      <c r="C287" s="16"/>
      <c r="D287" s="17"/>
      <c r="E287" s="17"/>
      <c r="F287" s="17"/>
      <c r="G287" s="17"/>
      <c r="H287" s="17"/>
    </row>
    <row r="288" spans="3:8" s="3" customFormat="1" ht="12" customHeight="1" x14ac:dyDescent="0.3">
      <c r="C288" s="16"/>
      <c r="D288" s="17"/>
      <c r="E288" s="17"/>
      <c r="F288" s="17"/>
      <c r="G288" s="17"/>
      <c r="H288" s="17"/>
    </row>
    <row r="289" spans="2:8" s="3" customFormat="1" ht="12" customHeight="1" x14ac:dyDescent="0.3">
      <c r="C289" s="16"/>
      <c r="D289" s="17"/>
      <c r="E289" s="17"/>
      <c r="F289" s="17"/>
      <c r="G289" s="17"/>
      <c r="H289" s="17"/>
    </row>
    <row r="290" spans="2:8" s="3" customFormat="1" ht="12" customHeight="1" x14ac:dyDescent="0.3">
      <c r="C290" s="16"/>
      <c r="D290" s="17"/>
      <c r="E290" s="17"/>
      <c r="F290" s="17"/>
      <c r="G290" s="17"/>
      <c r="H290" s="17"/>
    </row>
    <row r="291" spans="2:8" s="3" customFormat="1" ht="12" customHeight="1" x14ac:dyDescent="0.3">
      <c r="C291" s="16"/>
      <c r="D291" s="17"/>
      <c r="E291" s="17"/>
      <c r="F291" s="17"/>
      <c r="G291" s="17"/>
      <c r="H291" s="17"/>
    </row>
    <row r="292" spans="2:8" s="3" customFormat="1" ht="12" customHeight="1" x14ac:dyDescent="0.3">
      <c r="C292" s="16"/>
      <c r="D292" s="17"/>
      <c r="E292" s="17"/>
      <c r="F292" s="17"/>
      <c r="G292" s="17"/>
      <c r="H292" s="17"/>
    </row>
    <row r="293" spans="2:8" s="3" customFormat="1" ht="12" customHeight="1" x14ac:dyDescent="0.3">
      <c r="C293" s="16"/>
      <c r="D293" s="17"/>
      <c r="E293" s="17"/>
      <c r="F293" s="17"/>
      <c r="G293" s="17"/>
      <c r="H293" s="17"/>
    </row>
    <row r="294" spans="2:8" s="3" customFormat="1" ht="12" customHeight="1" x14ac:dyDescent="0.3">
      <c r="C294" s="16"/>
      <c r="D294" s="17"/>
      <c r="E294" s="17"/>
      <c r="F294" s="17"/>
      <c r="G294" s="17"/>
      <c r="H294" s="17"/>
    </row>
    <row r="295" spans="2:8" s="3" customFormat="1" ht="12" customHeight="1" x14ac:dyDescent="0.3">
      <c r="C295" s="16"/>
      <c r="D295" s="17"/>
      <c r="E295" s="17"/>
      <c r="F295" s="17"/>
      <c r="G295" s="17"/>
      <c r="H295" s="17"/>
    </row>
    <row r="296" spans="2:8" s="3" customFormat="1" ht="12" customHeight="1" x14ac:dyDescent="0.3">
      <c r="C296" s="16"/>
      <c r="D296" s="17"/>
      <c r="E296" s="17"/>
      <c r="F296" s="17"/>
      <c r="G296" s="17"/>
      <c r="H296" s="17"/>
    </row>
    <row r="297" spans="2:8" s="3" customFormat="1" ht="12" customHeight="1" x14ac:dyDescent="0.3">
      <c r="C297" s="16"/>
      <c r="D297" s="17"/>
      <c r="E297" s="17"/>
      <c r="F297" s="17"/>
      <c r="G297" s="17"/>
      <c r="H297" s="17"/>
    </row>
    <row r="298" spans="2:8" s="3" customFormat="1" ht="12" customHeight="1" x14ac:dyDescent="0.3">
      <c r="C298" s="16"/>
      <c r="D298" s="17"/>
      <c r="E298" s="17"/>
      <c r="F298" s="17"/>
      <c r="G298" s="17"/>
      <c r="H298" s="17"/>
    </row>
    <row r="299" spans="2:8" s="4" customFormat="1" ht="20.100000000000001" customHeight="1" x14ac:dyDescent="0.3">
      <c r="B299" s="34"/>
      <c r="C299" s="20" t="s">
        <v>228</v>
      </c>
      <c r="D299" s="22" t="s">
        <v>228</v>
      </c>
      <c r="E299" s="35"/>
      <c r="F299" s="35"/>
      <c r="G299" s="35"/>
      <c r="H299" s="25">
        <f>SUM(H241:H298)</f>
        <v>0</v>
      </c>
    </row>
  </sheetData>
  <sheetProtection algorithmName="SHA-512" hashValue="ASUIxuQvK3aP9qkAc15dG9depv4H7zVlpEQI6y8IRkGyL4zjBpqjyOS33+cEPXlcp9VUpFmBGtL3bOtN2EvFrg==" saltValue="bpOdCW2s12sIZeeRPQZyTN1tHnHGPwLt0/PEO+ussjZGOZybgs4RrDxErskM8vppz3GDwCPEaxLaUJVuAzmDdg==" spinCount="100000" sheet="1" objects="1" scenarios="1"/>
  <pageMargins left="0.78749999999999998" right="0.78749999999999998" top="0.98402780000000001" bottom="0.98402780000000001" header="0.3" footer="0.3"/>
  <pageSetup paperSize="9" orientation="portrait"/>
  <rowBreaks count="8" manualBreakCount="8">
    <brk id="37" man="1"/>
    <brk id="67" man="1"/>
    <brk id="94" man="1"/>
    <brk id="121" man="1"/>
    <brk id="154" man="1"/>
    <brk id="186" man="1"/>
    <brk id="237" man="1"/>
    <brk id="299" man="1"/>
  </rowBreaks>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202"/>
  <sheetViews>
    <sheetView showGridLines="0" topLeftCell="B1" workbookViewId="0">
      <selection activeCell="B2" sqref="B2"/>
    </sheetView>
  </sheetViews>
  <sheetFormatPr defaultColWidth="9.109375" defaultRowHeight="14.4" x14ac:dyDescent="0.3"/>
  <cols>
    <col min="1" max="1" width="5.44140625" style="5" hidden="1" customWidth="1"/>
    <col min="2" max="2" width="8.5546875" style="5" customWidth="1"/>
    <col min="3" max="3" width="13.44140625" style="5" customWidth="1"/>
    <col min="4" max="4" width="30.6640625" style="5" customWidth="1"/>
    <col min="5" max="5" width="6" style="5" customWidth="1"/>
    <col min="6" max="7" width="11.88671875" style="5" customWidth="1"/>
    <col min="8" max="8" width="15.6640625" style="5" customWidth="1"/>
    <col min="9" max="16384" width="9.109375" style="5"/>
  </cols>
  <sheetData>
    <row r="1" spans="1:8" s="1" customFormat="1" ht="13.8" x14ac:dyDescent="0.3">
      <c r="A1" s="1" t="s">
        <v>0</v>
      </c>
      <c r="B1" s="40" t="s">
        <v>1327</v>
      </c>
    </row>
    <row r="2" spans="1:8" s="2" customFormat="1" ht="12" x14ac:dyDescent="0.3">
      <c r="H2" s="38" t="s">
        <v>1328</v>
      </c>
    </row>
    <row r="3" spans="1:8" s="3" customFormat="1" ht="27.45" customHeight="1" x14ac:dyDescent="0.3">
      <c r="B3" s="8" t="s">
        <v>404</v>
      </c>
      <c r="C3" s="8" t="s">
        <v>5</v>
      </c>
      <c r="D3" s="8" t="s">
        <v>6</v>
      </c>
      <c r="E3" s="8" t="s">
        <v>7</v>
      </c>
      <c r="F3" s="8" t="s">
        <v>8</v>
      </c>
      <c r="G3" s="8" t="s">
        <v>9</v>
      </c>
      <c r="H3" s="9" t="s">
        <v>10</v>
      </c>
    </row>
    <row r="4" spans="1:8" s="3" customFormat="1" ht="12" customHeight="1" x14ac:dyDescent="0.3">
      <c r="A4" s="3">
        <v>20905</v>
      </c>
      <c r="B4" s="10" t="s">
        <v>1329</v>
      </c>
      <c r="C4" s="28"/>
      <c r="D4" s="12" t="s">
        <v>1330</v>
      </c>
      <c r="E4" s="13"/>
      <c r="F4" s="14"/>
      <c r="G4" s="14"/>
      <c r="H4" s="15"/>
    </row>
    <row r="5" spans="1:8" s="3" customFormat="1" ht="12" customHeight="1" x14ac:dyDescent="0.3">
      <c r="B5" s="16"/>
      <c r="C5" s="17"/>
      <c r="D5" s="17"/>
      <c r="E5" s="17"/>
      <c r="F5" s="17"/>
      <c r="G5" s="17"/>
      <c r="H5" s="17"/>
    </row>
    <row r="6" spans="1:8" s="3" customFormat="1" ht="12" customHeight="1" x14ac:dyDescent="0.3">
      <c r="A6" s="3">
        <v>20906</v>
      </c>
      <c r="B6" s="10"/>
      <c r="C6" s="28"/>
      <c r="D6" s="12" t="s">
        <v>1331</v>
      </c>
      <c r="E6" s="13"/>
      <c r="F6" s="14"/>
      <c r="G6" s="14"/>
      <c r="H6" s="15"/>
    </row>
    <row r="7" spans="1:8" s="3" customFormat="1" ht="12" customHeight="1" x14ac:dyDescent="0.3">
      <c r="B7" s="16"/>
      <c r="C7" s="17"/>
      <c r="D7" s="17"/>
      <c r="E7" s="17"/>
      <c r="F7" s="17"/>
      <c r="G7" s="17"/>
      <c r="H7" s="17"/>
    </row>
    <row r="8" spans="1:8" s="3" customFormat="1" ht="132" customHeight="1" x14ac:dyDescent="0.3">
      <c r="A8" s="3">
        <v>20907</v>
      </c>
      <c r="B8" s="10"/>
      <c r="C8" s="28"/>
      <c r="D8" s="41" t="s">
        <v>1332</v>
      </c>
      <c r="E8" s="13"/>
      <c r="F8" s="14"/>
      <c r="G8" s="14"/>
      <c r="H8" s="15"/>
    </row>
    <row r="9" spans="1:8" s="3" customFormat="1" ht="12" customHeight="1" x14ac:dyDescent="0.3">
      <c r="B9" s="16"/>
      <c r="C9" s="17"/>
      <c r="D9" s="17"/>
      <c r="E9" s="17"/>
      <c r="F9" s="17"/>
      <c r="G9" s="17"/>
      <c r="H9" s="17"/>
    </row>
    <row r="10" spans="1:8" s="3" customFormat="1" ht="84" customHeight="1" x14ac:dyDescent="0.3">
      <c r="A10" s="3">
        <v>21189</v>
      </c>
      <c r="B10" s="10"/>
      <c r="C10" s="28"/>
      <c r="D10" s="12" t="s">
        <v>1333</v>
      </c>
      <c r="E10" s="13"/>
      <c r="F10" s="14"/>
      <c r="G10" s="14"/>
      <c r="H10" s="15"/>
    </row>
    <row r="11" spans="1:8" s="3" customFormat="1" ht="12" customHeight="1" x14ac:dyDescent="0.3">
      <c r="B11" s="16"/>
      <c r="C11" s="17"/>
      <c r="D11" s="17"/>
      <c r="E11" s="17"/>
      <c r="F11" s="17"/>
      <c r="G11" s="17"/>
      <c r="H11" s="17"/>
    </row>
    <row r="12" spans="1:8" s="3" customFormat="1" ht="108" customHeight="1" x14ac:dyDescent="0.3">
      <c r="A12" s="3">
        <v>20908</v>
      </c>
      <c r="B12" s="10"/>
      <c r="C12" s="28"/>
      <c r="D12" s="41" t="s">
        <v>1334</v>
      </c>
      <c r="E12" s="13"/>
      <c r="F12" s="14"/>
      <c r="G12" s="14"/>
      <c r="H12" s="15"/>
    </row>
    <row r="13" spans="1:8" s="3" customFormat="1" ht="12" customHeight="1" x14ac:dyDescent="0.3">
      <c r="B13" s="16"/>
      <c r="C13" s="17"/>
      <c r="D13" s="17"/>
      <c r="E13" s="17"/>
      <c r="F13" s="17"/>
      <c r="G13" s="17"/>
      <c r="H13" s="17"/>
    </row>
    <row r="14" spans="1:8" s="3" customFormat="1" ht="168" customHeight="1" x14ac:dyDescent="0.3">
      <c r="A14" s="3">
        <v>20909</v>
      </c>
      <c r="B14" s="10"/>
      <c r="C14" s="28"/>
      <c r="D14" s="41" t="s">
        <v>1335</v>
      </c>
      <c r="E14" s="13"/>
      <c r="F14" s="14"/>
      <c r="G14" s="14"/>
      <c r="H14" s="15"/>
    </row>
    <row r="15" spans="1:8" s="3" customFormat="1" ht="12" customHeight="1" x14ac:dyDescent="0.3">
      <c r="B15" s="16"/>
      <c r="C15" s="17"/>
      <c r="D15" s="17"/>
      <c r="E15" s="17"/>
      <c r="F15" s="17"/>
      <c r="G15" s="17"/>
      <c r="H15" s="17"/>
    </row>
    <row r="16" spans="1:8" s="3" customFormat="1" ht="120" customHeight="1" x14ac:dyDescent="0.3">
      <c r="A16" s="3">
        <v>20913</v>
      </c>
      <c r="B16" s="10"/>
      <c r="C16" s="28"/>
      <c r="D16" s="41" t="s">
        <v>1336</v>
      </c>
      <c r="E16" s="13"/>
      <c r="F16" s="14"/>
      <c r="G16" s="14"/>
      <c r="H16" s="15"/>
    </row>
    <row r="17" spans="1:8" s="3" customFormat="1" ht="12" customHeight="1" x14ac:dyDescent="0.3">
      <c r="B17" s="16"/>
      <c r="C17" s="17"/>
      <c r="D17" s="17"/>
      <c r="E17" s="17"/>
      <c r="F17" s="17"/>
      <c r="G17" s="17"/>
      <c r="H17" s="17"/>
    </row>
    <row r="18" spans="1:8" s="4" customFormat="1" ht="20.100000000000001" customHeight="1" x14ac:dyDescent="0.3">
      <c r="B18" s="20" t="s">
        <v>78</v>
      </c>
      <c r="C18" s="21"/>
      <c r="D18" s="22"/>
      <c r="E18" s="23"/>
      <c r="F18" s="24"/>
      <c r="G18" s="24"/>
      <c r="H18" s="25">
        <f>SUM(H4:H17)</f>
        <v>0</v>
      </c>
    </row>
    <row r="19" spans="1:8" s="1" customFormat="1" ht="13.8" x14ac:dyDescent="0.3">
      <c r="B19" s="40" t="s">
        <v>1327</v>
      </c>
    </row>
    <row r="20" spans="1:8" s="2" customFormat="1" ht="12" x14ac:dyDescent="0.3">
      <c r="H20" s="38" t="s">
        <v>1328</v>
      </c>
    </row>
    <row r="21" spans="1:8" s="3" customFormat="1" ht="27.45" customHeight="1" x14ac:dyDescent="0.3">
      <c r="B21" s="8" t="s">
        <v>404</v>
      </c>
      <c r="C21" s="8" t="s">
        <v>5</v>
      </c>
      <c r="D21" s="8" t="s">
        <v>6</v>
      </c>
      <c r="E21" s="8" t="s">
        <v>7</v>
      </c>
      <c r="F21" s="8" t="s">
        <v>8</v>
      </c>
      <c r="G21" s="8" t="s">
        <v>9</v>
      </c>
      <c r="H21" s="9" t="s">
        <v>10</v>
      </c>
    </row>
    <row r="22" spans="1:8" s="4" customFormat="1" ht="20.100000000000001" customHeight="1" x14ac:dyDescent="0.3">
      <c r="B22" s="20" t="s">
        <v>79</v>
      </c>
      <c r="C22" s="21"/>
      <c r="D22" s="22"/>
      <c r="E22" s="23"/>
      <c r="F22" s="24"/>
      <c r="G22" s="24"/>
      <c r="H22" s="25">
        <f>H18</f>
        <v>0</v>
      </c>
    </row>
    <row r="23" spans="1:8" s="3" customFormat="1" ht="60" customHeight="1" x14ac:dyDescent="0.3">
      <c r="A23" s="3">
        <v>20914</v>
      </c>
      <c r="B23" s="10"/>
      <c r="C23" s="28"/>
      <c r="D23" s="12" t="s">
        <v>1337</v>
      </c>
      <c r="E23" s="13"/>
      <c r="F23" s="14"/>
      <c r="G23" s="14"/>
      <c r="H23" s="15"/>
    </row>
    <row r="24" spans="1:8" s="3" customFormat="1" ht="12" customHeight="1" x14ac:dyDescent="0.3">
      <c r="B24" s="16"/>
      <c r="C24" s="17"/>
      <c r="D24" s="17"/>
      <c r="E24" s="17"/>
      <c r="F24" s="17"/>
      <c r="G24" s="17"/>
      <c r="H24" s="17"/>
    </row>
    <row r="25" spans="1:8" s="3" customFormat="1" ht="12" customHeight="1" x14ac:dyDescent="0.3">
      <c r="A25" s="3">
        <v>20915</v>
      </c>
      <c r="B25" s="10" t="s">
        <v>1338</v>
      </c>
      <c r="C25" s="28"/>
      <c r="D25" s="12" t="s">
        <v>1339</v>
      </c>
      <c r="E25" s="13"/>
      <c r="F25" s="14"/>
      <c r="G25" s="14"/>
      <c r="H25" s="15"/>
    </row>
    <row r="26" spans="1:8" s="3" customFormat="1" ht="12" customHeight="1" x14ac:dyDescent="0.3">
      <c r="B26" s="16"/>
      <c r="C26" s="17"/>
      <c r="D26" s="17"/>
      <c r="E26" s="17"/>
      <c r="F26" s="17"/>
      <c r="G26" s="17"/>
      <c r="H26" s="17"/>
    </row>
    <row r="27" spans="1:8" s="3" customFormat="1" ht="96" customHeight="1" x14ac:dyDescent="0.3">
      <c r="A27" s="3">
        <v>20916</v>
      </c>
      <c r="B27" s="10" t="s">
        <v>1340</v>
      </c>
      <c r="C27" s="28"/>
      <c r="D27" s="28" t="s">
        <v>1341</v>
      </c>
      <c r="E27" s="18" t="s">
        <v>19</v>
      </c>
      <c r="F27" s="42">
        <v>1</v>
      </c>
      <c r="G27" s="19">
        <v>0</v>
      </c>
      <c r="H27" s="15">
        <f>IF(E27 = CHAR(37), F27*G27/100,F27*G27)</f>
        <v>0</v>
      </c>
    </row>
    <row r="28" spans="1:8" s="3" customFormat="1" ht="12" customHeight="1" x14ac:dyDescent="0.3">
      <c r="B28" s="16"/>
      <c r="C28" s="17"/>
      <c r="D28" s="17"/>
      <c r="E28" s="17"/>
      <c r="F28" s="17"/>
      <c r="G28" s="17"/>
      <c r="H28" s="17"/>
    </row>
    <row r="29" spans="1:8" s="3" customFormat="1" ht="120" customHeight="1" x14ac:dyDescent="0.3">
      <c r="A29" s="3">
        <v>20917</v>
      </c>
      <c r="B29" s="10" t="s">
        <v>1342</v>
      </c>
      <c r="C29" s="28"/>
      <c r="D29" s="28" t="s">
        <v>1343</v>
      </c>
      <c r="E29" s="18" t="s">
        <v>434</v>
      </c>
      <c r="F29" s="42">
        <v>10</v>
      </c>
      <c r="G29" s="19">
        <v>0</v>
      </c>
      <c r="H29" s="15">
        <f>IF(E29 = CHAR(37), F29*G29/100,F29*G29)</f>
        <v>0</v>
      </c>
    </row>
    <row r="30" spans="1:8" s="3" customFormat="1" ht="12" customHeight="1" x14ac:dyDescent="0.3">
      <c r="B30" s="16"/>
      <c r="C30" s="17"/>
      <c r="D30" s="17"/>
      <c r="E30" s="17"/>
      <c r="F30" s="17"/>
      <c r="G30" s="17"/>
      <c r="H30" s="17"/>
    </row>
    <row r="31" spans="1:8" s="3" customFormat="1" ht="12" customHeight="1" x14ac:dyDescent="0.3">
      <c r="A31" s="3">
        <v>20918</v>
      </c>
      <c r="B31" s="10" t="s">
        <v>1344</v>
      </c>
      <c r="C31" s="28"/>
      <c r="D31" s="12" t="s">
        <v>1345</v>
      </c>
      <c r="E31" s="18"/>
      <c r="F31" s="42"/>
      <c r="G31" s="15"/>
      <c r="H31" s="15"/>
    </row>
    <row r="32" spans="1:8" s="3" customFormat="1" ht="12" customHeight="1" x14ac:dyDescent="0.3">
      <c r="B32" s="16"/>
      <c r="C32" s="17"/>
      <c r="D32" s="17"/>
      <c r="E32" s="17"/>
      <c r="F32" s="17"/>
      <c r="G32" s="17"/>
      <c r="H32" s="17"/>
    </row>
    <row r="33" spans="1:8" s="3" customFormat="1" ht="24" customHeight="1" x14ac:dyDescent="0.3">
      <c r="A33" s="3">
        <v>20919</v>
      </c>
      <c r="B33" s="10"/>
      <c r="C33" s="28"/>
      <c r="D33" s="11" t="s">
        <v>1346</v>
      </c>
      <c r="E33" s="18"/>
      <c r="F33" s="42"/>
      <c r="G33" s="15"/>
      <c r="H33" s="15"/>
    </row>
    <row r="34" spans="1:8" s="3" customFormat="1" ht="12" customHeight="1" x14ac:dyDescent="0.3">
      <c r="B34" s="16"/>
      <c r="C34" s="17"/>
      <c r="D34" s="17"/>
      <c r="E34" s="17"/>
      <c r="F34" s="17"/>
      <c r="G34" s="17"/>
      <c r="H34" s="17"/>
    </row>
    <row r="35" spans="1:8" s="3" customFormat="1" ht="12" customHeight="1" x14ac:dyDescent="0.3">
      <c r="A35" s="3">
        <v>20920</v>
      </c>
      <c r="B35" s="10" t="s">
        <v>1347</v>
      </c>
      <c r="C35" s="28"/>
      <c r="D35" s="11" t="s">
        <v>1348</v>
      </c>
      <c r="E35" s="18" t="s">
        <v>422</v>
      </c>
      <c r="F35" s="42">
        <v>15</v>
      </c>
      <c r="G35" s="19">
        <v>0</v>
      </c>
      <c r="H35" s="15">
        <f>IF(E35 = CHAR(37), F35*G35/100,F35*G35)</f>
        <v>0</v>
      </c>
    </row>
    <row r="36" spans="1:8" s="3" customFormat="1" ht="12" customHeight="1" x14ac:dyDescent="0.3">
      <c r="B36" s="16"/>
      <c r="C36" s="17"/>
      <c r="D36" s="17"/>
      <c r="E36" s="17"/>
      <c r="F36" s="17"/>
      <c r="G36" s="17"/>
      <c r="H36" s="17"/>
    </row>
    <row r="37" spans="1:8" s="3" customFormat="1" ht="48" customHeight="1" x14ac:dyDescent="0.3">
      <c r="A37" s="3">
        <v>20921</v>
      </c>
      <c r="B37" s="10"/>
      <c r="C37" s="28"/>
      <c r="D37" s="11" t="s">
        <v>1349</v>
      </c>
      <c r="E37" s="18"/>
      <c r="F37" s="42"/>
      <c r="G37" s="15"/>
      <c r="H37" s="15"/>
    </row>
    <row r="38" spans="1:8" s="3" customFormat="1" ht="12" customHeight="1" x14ac:dyDescent="0.3">
      <c r="B38" s="16"/>
      <c r="C38" s="17"/>
      <c r="D38" s="17"/>
      <c r="E38" s="17"/>
      <c r="F38" s="17"/>
      <c r="G38" s="17"/>
      <c r="H38" s="17"/>
    </row>
    <row r="39" spans="1:8" s="3" customFormat="1" ht="36" customHeight="1" x14ac:dyDescent="0.3">
      <c r="A39" s="3">
        <v>21081</v>
      </c>
      <c r="B39" s="10" t="s">
        <v>1350</v>
      </c>
      <c r="C39" s="28"/>
      <c r="D39" s="11" t="s">
        <v>1351</v>
      </c>
      <c r="E39" s="18" t="s">
        <v>68</v>
      </c>
      <c r="F39" s="42">
        <v>6</v>
      </c>
      <c r="G39" s="19">
        <v>0</v>
      </c>
      <c r="H39" s="15">
        <f>IF(E39 = CHAR(37), F39*G39/100,F39*G39)</f>
        <v>0</v>
      </c>
    </row>
    <row r="40" spans="1:8" s="3" customFormat="1" ht="12" customHeight="1" x14ac:dyDescent="0.3">
      <c r="B40" s="16"/>
      <c r="C40" s="17"/>
      <c r="D40" s="17"/>
      <c r="E40" s="17"/>
      <c r="F40" s="17"/>
      <c r="G40" s="17"/>
      <c r="H40" s="17"/>
    </row>
    <row r="41" spans="1:8" s="3" customFormat="1" ht="24" customHeight="1" x14ac:dyDescent="0.3">
      <c r="A41" s="3">
        <v>20922</v>
      </c>
      <c r="B41" s="10" t="s">
        <v>1352</v>
      </c>
      <c r="C41" s="28"/>
      <c r="D41" s="11" t="s">
        <v>1353</v>
      </c>
      <c r="E41" s="18" t="s">
        <v>68</v>
      </c>
      <c r="F41" s="42">
        <v>6</v>
      </c>
      <c r="G41" s="19">
        <v>0</v>
      </c>
      <c r="H41" s="15">
        <f>IF(E41 = CHAR(37), F41*G41/100,F41*G41)</f>
        <v>0</v>
      </c>
    </row>
    <row r="42" spans="1:8" s="3" customFormat="1" ht="12" customHeight="1" x14ac:dyDescent="0.3">
      <c r="B42" s="16"/>
      <c r="C42" s="17"/>
      <c r="D42" s="17"/>
      <c r="E42" s="17"/>
      <c r="F42" s="17"/>
      <c r="G42" s="17"/>
      <c r="H42" s="17"/>
    </row>
    <row r="43" spans="1:8" s="3" customFormat="1" ht="60" customHeight="1" x14ac:dyDescent="0.3">
      <c r="A43" s="3">
        <v>20923</v>
      </c>
      <c r="B43" s="10"/>
      <c r="C43" s="28"/>
      <c r="D43" s="11" t="s">
        <v>1354</v>
      </c>
      <c r="E43" s="18"/>
      <c r="F43" s="42"/>
      <c r="G43" s="15"/>
      <c r="H43" s="15"/>
    </row>
    <row r="44" spans="1:8" s="3" customFormat="1" ht="12" customHeight="1" x14ac:dyDescent="0.3">
      <c r="B44" s="16"/>
      <c r="C44" s="17"/>
      <c r="D44" s="17"/>
      <c r="E44" s="17"/>
      <c r="F44" s="17"/>
      <c r="G44" s="17"/>
      <c r="H44" s="17"/>
    </row>
    <row r="45" spans="1:8" s="3" customFormat="1" ht="12" customHeight="1" x14ac:dyDescent="0.3">
      <c r="A45" s="3">
        <v>20924</v>
      </c>
      <c r="B45" s="10" t="s">
        <v>1355</v>
      </c>
      <c r="C45" s="28"/>
      <c r="D45" s="11" t="s">
        <v>1356</v>
      </c>
      <c r="E45" s="18" t="s">
        <v>68</v>
      </c>
      <c r="F45" s="42">
        <v>2</v>
      </c>
      <c r="G45" s="19">
        <v>0</v>
      </c>
      <c r="H45" s="15">
        <f>IF(E45 = CHAR(37), F45*G45/100,F45*G45)</f>
        <v>0</v>
      </c>
    </row>
    <row r="46" spans="1:8" s="3" customFormat="1" ht="12" customHeight="1" x14ac:dyDescent="0.3">
      <c r="B46" s="16"/>
      <c r="C46" s="17"/>
      <c r="D46" s="17"/>
      <c r="E46" s="17"/>
      <c r="F46" s="17"/>
      <c r="G46" s="17"/>
      <c r="H46" s="17"/>
    </row>
    <row r="47" spans="1:8" s="3" customFormat="1" ht="24" customHeight="1" x14ac:dyDescent="0.3">
      <c r="A47" s="3">
        <v>20925</v>
      </c>
      <c r="B47" s="10" t="s">
        <v>1357</v>
      </c>
      <c r="C47" s="28"/>
      <c r="D47" s="11" t="s">
        <v>1358</v>
      </c>
      <c r="E47" s="18" t="s">
        <v>68</v>
      </c>
      <c r="F47" s="42">
        <v>10</v>
      </c>
      <c r="G47" s="19">
        <v>0</v>
      </c>
      <c r="H47" s="15">
        <f>IF(E47 = CHAR(37), F47*G47/100,F47*G47)</f>
        <v>0</v>
      </c>
    </row>
    <row r="48" spans="1:8" s="3" customFormat="1" ht="12" customHeight="1" x14ac:dyDescent="0.3">
      <c r="B48" s="16"/>
      <c r="C48" s="17"/>
      <c r="D48" s="17"/>
      <c r="E48" s="17"/>
      <c r="F48" s="17"/>
      <c r="G48" s="17"/>
      <c r="H48" s="17"/>
    </row>
    <row r="49" spans="1:8" s="4" customFormat="1" ht="20.100000000000001" customHeight="1" x14ac:dyDescent="0.3">
      <c r="B49" s="20" t="s">
        <v>78</v>
      </c>
      <c r="C49" s="21"/>
      <c r="D49" s="22"/>
      <c r="E49" s="23"/>
      <c r="F49" s="24"/>
      <c r="G49" s="24"/>
      <c r="H49" s="25">
        <f>SUM(H22:H48)</f>
        <v>0</v>
      </c>
    </row>
    <row r="50" spans="1:8" s="1" customFormat="1" ht="13.8" x14ac:dyDescent="0.3">
      <c r="B50" s="40" t="s">
        <v>1327</v>
      </c>
    </row>
    <row r="51" spans="1:8" s="2" customFormat="1" ht="12" x14ac:dyDescent="0.3">
      <c r="H51" s="38" t="s">
        <v>1328</v>
      </c>
    </row>
    <row r="52" spans="1:8" s="3" customFormat="1" ht="27.45" customHeight="1" x14ac:dyDescent="0.3">
      <c r="B52" s="8" t="s">
        <v>404</v>
      </c>
      <c r="C52" s="8" t="s">
        <v>5</v>
      </c>
      <c r="D52" s="8" t="s">
        <v>6</v>
      </c>
      <c r="E52" s="8" t="s">
        <v>7</v>
      </c>
      <c r="F52" s="8" t="s">
        <v>8</v>
      </c>
      <c r="G52" s="8" t="s">
        <v>9</v>
      </c>
      <c r="H52" s="9" t="s">
        <v>10</v>
      </c>
    </row>
    <row r="53" spans="1:8" s="4" customFormat="1" ht="20.100000000000001" customHeight="1" x14ac:dyDescent="0.3">
      <c r="B53" s="20" t="s">
        <v>79</v>
      </c>
      <c r="C53" s="21"/>
      <c r="D53" s="22"/>
      <c r="E53" s="23"/>
      <c r="F53" s="24"/>
      <c r="G53" s="24"/>
      <c r="H53" s="25">
        <f>H49</f>
        <v>0</v>
      </c>
    </row>
    <row r="54" spans="1:8" s="3" customFormat="1" ht="12" customHeight="1" x14ac:dyDescent="0.3">
      <c r="A54" s="3">
        <v>21082</v>
      </c>
      <c r="B54" s="10" t="s">
        <v>1359</v>
      </c>
      <c r="C54" s="28"/>
      <c r="D54" s="11" t="s">
        <v>1360</v>
      </c>
      <c r="E54" s="18" t="s">
        <v>68</v>
      </c>
      <c r="F54" s="42">
        <v>2</v>
      </c>
      <c r="G54" s="19">
        <v>0</v>
      </c>
      <c r="H54" s="15">
        <f>IF(E54 = CHAR(37), F54*G54/100,F54*G54)</f>
        <v>0</v>
      </c>
    </row>
    <row r="55" spans="1:8" s="3" customFormat="1" ht="12" customHeight="1" x14ac:dyDescent="0.3">
      <c r="B55" s="16"/>
      <c r="C55" s="17"/>
      <c r="D55" s="17"/>
      <c r="E55" s="17"/>
      <c r="F55" s="17"/>
      <c r="G55" s="17"/>
      <c r="H55" s="17"/>
    </row>
    <row r="56" spans="1:8" s="3" customFormat="1" ht="24" customHeight="1" x14ac:dyDescent="0.3">
      <c r="A56" s="3">
        <v>20926</v>
      </c>
      <c r="B56" s="10" t="s">
        <v>1361</v>
      </c>
      <c r="C56" s="28"/>
      <c r="D56" s="11" t="s">
        <v>1362</v>
      </c>
      <c r="E56" s="18" t="s">
        <v>434</v>
      </c>
      <c r="F56" s="42">
        <v>6</v>
      </c>
      <c r="G56" s="19">
        <v>0</v>
      </c>
      <c r="H56" s="15">
        <f>IF(E56 = CHAR(37), F56*G56/100,F56*G56)</f>
        <v>0</v>
      </c>
    </row>
    <row r="57" spans="1:8" s="3" customFormat="1" ht="12" customHeight="1" x14ac:dyDescent="0.3">
      <c r="B57" s="16"/>
      <c r="C57" s="17"/>
      <c r="D57" s="17"/>
      <c r="E57" s="17"/>
      <c r="F57" s="17"/>
      <c r="G57" s="17"/>
      <c r="H57" s="17"/>
    </row>
    <row r="58" spans="1:8" s="3" customFormat="1" ht="72" customHeight="1" x14ac:dyDescent="0.3">
      <c r="A58" s="3">
        <v>20927</v>
      </c>
      <c r="B58" s="10"/>
      <c r="C58" s="28"/>
      <c r="D58" s="11" t="s">
        <v>1363</v>
      </c>
      <c r="E58" s="18"/>
      <c r="F58" s="42"/>
      <c r="G58" s="15"/>
      <c r="H58" s="15"/>
    </row>
    <row r="59" spans="1:8" s="3" customFormat="1" ht="12" customHeight="1" x14ac:dyDescent="0.3">
      <c r="B59" s="16"/>
      <c r="C59" s="17"/>
      <c r="D59" s="17"/>
      <c r="E59" s="17"/>
      <c r="F59" s="17"/>
      <c r="G59" s="17"/>
      <c r="H59" s="17"/>
    </row>
    <row r="60" spans="1:8" s="3" customFormat="1" ht="12" customHeight="1" x14ac:dyDescent="0.3">
      <c r="A60" s="3">
        <v>20928</v>
      </c>
      <c r="B60" s="10" t="s">
        <v>1364</v>
      </c>
      <c r="C60" s="28"/>
      <c r="D60" s="11" t="s">
        <v>1365</v>
      </c>
      <c r="E60" s="18" t="s">
        <v>422</v>
      </c>
      <c r="F60" s="42">
        <v>50</v>
      </c>
      <c r="G60" s="19">
        <v>0</v>
      </c>
      <c r="H60" s="15">
        <f>IF(E60 = CHAR(37), F60*G60/100,F60*G60)</f>
        <v>0</v>
      </c>
    </row>
    <row r="61" spans="1:8" s="3" customFormat="1" ht="12" customHeight="1" x14ac:dyDescent="0.3">
      <c r="B61" s="16"/>
      <c r="C61" s="17"/>
      <c r="D61" s="17"/>
      <c r="E61" s="17"/>
      <c r="F61" s="17"/>
      <c r="G61" s="17"/>
      <c r="H61" s="17"/>
    </row>
    <row r="62" spans="1:8" s="3" customFormat="1" ht="72" customHeight="1" x14ac:dyDescent="0.3">
      <c r="A62" s="3">
        <v>20929</v>
      </c>
      <c r="B62" s="10"/>
      <c r="C62" s="28"/>
      <c r="D62" s="11" t="s">
        <v>1366</v>
      </c>
      <c r="E62" s="18"/>
      <c r="F62" s="42"/>
      <c r="G62" s="15"/>
      <c r="H62" s="15"/>
    </row>
    <row r="63" spans="1:8" s="3" customFormat="1" ht="12" customHeight="1" x14ac:dyDescent="0.3">
      <c r="B63" s="16"/>
      <c r="C63" s="17"/>
      <c r="D63" s="17"/>
      <c r="E63" s="17"/>
      <c r="F63" s="17"/>
      <c r="G63" s="17"/>
      <c r="H63" s="17"/>
    </row>
    <row r="64" spans="1:8" s="3" customFormat="1" ht="12" customHeight="1" x14ac:dyDescent="0.3">
      <c r="A64" s="3">
        <v>20930</v>
      </c>
      <c r="B64" s="10" t="s">
        <v>1367</v>
      </c>
      <c r="C64" s="28"/>
      <c r="D64" s="11" t="s">
        <v>1368</v>
      </c>
      <c r="E64" s="18" t="s">
        <v>422</v>
      </c>
      <c r="F64" s="42">
        <v>20</v>
      </c>
      <c r="G64" s="19">
        <v>0</v>
      </c>
      <c r="H64" s="15">
        <f>IF(E64 = CHAR(37), F64*G64/100,F64*G64)</f>
        <v>0</v>
      </c>
    </row>
    <row r="65" spans="1:8" s="3" customFormat="1" ht="12" customHeight="1" x14ac:dyDescent="0.3">
      <c r="B65" s="16"/>
      <c r="C65" s="17"/>
      <c r="D65" s="17"/>
      <c r="E65" s="17"/>
      <c r="F65" s="17"/>
      <c r="G65" s="17"/>
      <c r="H65" s="17"/>
    </row>
    <row r="66" spans="1:8" s="3" customFormat="1" ht="72" customHeight="1" x14ac:dyDescent="0.3">
      <c r="A66" s="3">
        <v>20931</v>
      </c>
      <c r="B66" s="10"/>
      <c r="C66" s="28"/>
      <c r="D66" s="11" t="s">
        <v>1369</v>
      </c>
      <c r="E66" s="18"/>
      <c r="F66" s="42"/>
      <c r="G66" s="15"/>
      <c r="H66" s="15"/>
    </row>
    <row r="67" spans="1:8" s="3" customFormat="1" ht="12" customHeight="1" x14ac:dyDescent="0.3">
      <c r="B67" s="16"/>
      <c r="C67" s="17"/>
      <c r="D67" s="17"/>
      <c r="E67" s="17"/>
      <c r="F67" s="17"/>
      <c r="G67" s="17"/>
      <c r="H67" s="17"/>
    </row>
    <row r="68" spans="1:8" s="3" customFormat="1" ht="36" customHeight="1" x14ac:dyDescent="0.3">
      <c r="A68" s="3">
        <v>20932</v>
      </c>
      <c r="B68" s="10" t="s">
        <v>1370</v>
      </c>
      <c r="C68" s="28"/>
      <c r="D68" s="11" t="s">
        <v>1371</v>
      </c>
      <c r="E68" s="18" t="s">
        <v>434</v>
      </c>
      <c r="F68" s="42">
        <v>75</v>
      </c>
      <c r="G68" s="19">
        <v>0</v>
      </c>
      <c r="H68" s="15">
        <f>IF(E68 = CHAR(37), F68*G68/100,F68*G68)</f>
        <v>0</v>
      </c>
    </row>
    <row r="69" spans="1:8" s="3" customFormat="1" ht="12" customHeight="1" x14ac:dyDescent="0.3">
      <c r="B69" s="16"/>
      <c r="C69" s="17"/>
      <c r="D69" s="17"/>
      <c r="E69" s="17"/>
      <c r="F69" s="17"/>
      <c r="G69" s="17"/>
      <c r="H69" s="17"/>
    </row>
    <row r="70" spans="1:8" s="3" customFormat="1" ht="36" customHeight="1" x14ac:dyDescent="0.3">
      <c r="A70" s="3">
        <v>20933</v>
      </c>
      <c r="B70" s="10" t="s">
        <v>1372</v>
      </c>
      <c r="C70" s="28"/>
      <c r="D70" s="11" t="s">
        <v>1373</v>
      </c>
      <c r="E70" s="18" t="s">
        <v>68</v>
      </c>
      <c r="F70" s="42">
        <v>1</v>
      </c>
      <c r="G70" s="19">
        <v>0</v>
      </c>
      <c r="H70" s="15">
        <f>IF(E70 = CHAR(37), F70*G70/100,F70*G70)</f>
        <v>0</v>
      </c>
    </row>
    <row r="71" spans="1:8" s="3" customFormat="1" ht="12" customHeight="1" x14ac:dyDescent="0.3">
      <c r="B71" s="16"/>
      <c r="C71" s="17"/>
      <c r="D71" s="17"/>
      <c r="E71" s="17"/>
      <c r="F71" s="17"/>
      <c r="G71" s="17"/>
      <c r="H71" s="17"/>
    </row>
    <row r="72" spans="1:8" s="3" customFormat="1" ht="36" customHeight="1" x14ac:dyDescent="0.3">
      <c r="A72" s="3">
        <v>20934</v>
      </c>
      <c r="B72" s="10" t="s">
        <v>1374</v>
      </c>
      <c r="C72" s="28"/>
      <c r="D72" s="11" t="s">
        <v>1375</v>
      </c>
      <c r="E72" s="18" t="s">
        <v>68</v>
      </c>
      <c r="F72" s="42">
        <v>2</v>
      </c>
      <c r="G72" s="19">
        <v>0</v>
      </c>
      <c r="H72" s="15">
        <f>IF(E72 = CHAR(37), F72*G72/100,F72*G72)</f>
        <v>0</v>
      </c>
    </row>
    <row r="73" spans="1:8" s="3" customFormat="1" ht="12" customHeight="1" x14ac:dyDescent="0.3">
      <c r="B73" s="16"/>
      <c r="C73" s="17"/>
      <c r="D73" s="17"/>
      <c r="E73" s="17"/>
      <c r="F73" s="17"/>
      <c r="G73" s="17"/>
      <c r="H73" s="17"/>
    </row>
    <row r="74" spans="1:8" s="3" customFormat="1" ht="12" customHeight="1" x14ac:dyDescent="0.3">
      <c r="A74" s="3">
        <v>21223</v>
      </c>
      <c r="B74" s="10" t="s">
        <v>1376</v>
      </c>
      <c r="C74" s="28"/>
      <c r="D74" s="11" t="s">
        <v>1377</v>
      </c>
      <c r="E74" s="18" t="s">
        <v>68</v>
      </c>
      <c r="F74" s="42">
        <v>2</v>
      </c>
      <c r="G74" s="19">
        <v>0</v>
      </c>
      <c r="H74" s="15">
        <f>IF(E74 = CHAR(37), F74*G74/100,F74*G74)</f>
        <v>0</v>
      </c>
    </row>
    <row r="75" spans="1:8" s="3" customFormat="1" ht="12" customHeight="1" x14ac:dyDescent="0.3">
      <c r="B75" s="16"/>
      <c r="C75" s="17"/>
      <c r="D75" s="17"/>
      <c r="E75" s="17"/>
      <c r="F75" s="17"/>
      <c r="G75" s="17"/>
      <c r="H75" s="17"/>
    </row>
    <row r="76" spans="1:8" s="3" customFormat="1" ht="12" customHeight="1" x14ac:dyDescent="0.3">
      <c r="A76" s="3">
        <v>21224</v>
      </c>
      <c r="B76" s="10" t="s">
        <v>1378</v>
      </c>
      <c r="C76" s="28"/>
      <c r="D76" s="11" t="s">
        <v>1379</v>
      </c>
      <c r="E76" s="18" t="s">
        <v>68</v>
      </c>
      <c r="F76" s="42">
        <v>1</v>
      </c>
      <c r="G76" s="19">
        <v>0</v>
      </c>
      <c r="H76" s="15">
        <f>IF(E76 = CHAR(37), F76*G76/100,F76*G76)</f>
        <v>0</v>
      </c>
    </row>
    <row r="77" spans="1:8" s="3" customFormat="1" ht="12" customHeight="1" x14ac:dyDescent="0.3">
      <c r="B77" s="16"/>
      <c r="C77" s="17"/>
      <c r="D77" s="17"/>
      <c r="E77" s="17"/>
      <c r="F77" s="17"/>
      <c r="G77" s="17"/>
      <c r="H77" s="17"/>
    </row>
    <row r="78" spans="1:8" s="3" customFormat="1" ht="24" customHeight="1" x14ac:dyDescent="0.3">
      <c r="A78" s="3">
        <v>20935</v>
      </c>
      <c r="B78" s="10"/>
      <c r="C78" s="28"/>
      <c r="D78" s="11" t="s">
        <v>1380</v>
      </c>
      <c r="E78" s="18"/>
      <c r="F78" s="42"/>
      <c r="G78" s="15"/>
      <c r="H78" s="15"/>
    </row>
    <row r="79" spans="1:8" s="3" customFormat="1" ht="12" customHeight="1" x14ac:dyDescent="0.3">
      <c r="B79" s="16"/>
      <c r="C79" s="17"/>
      <c r="D79" s="17"/>
      <c r="E79" s="17"/>
      <c r="F79" s="17"/>
      <c r="G79" s="17"/>
      <c r="H79" s="17"/>
    </row>
    <row r="80" spans="1:8" s="3" customFormat="1" ht="12" customHeight="1" x14ac:dyDescent="0.3">
      <c r="A80" s="3">
        <v>20936</v>
      </c>
      <c r="B80" s="10" t="s">
        <v>1381</v>
      </c>
      <c r="C80" s="28"/>
      <c r="D80" s="11" t="s">
        <v>1382</v>
      </c>
      <c r="E80" s="18" t="s">
        <v>68</v>
      </c>
      <c r="F80" s="42">
        <v>1</v>
      </c>
      <c r="G80" s="19">
        <v>0</v>
      </c>
      <c r="H80" s="15">
        <f>IF(E80 = CHAR(37), F80*G80/100,F80*G80)</f>
        <v>0</v>
      </c>
    </row>
    <row r="81" spans="1:8" s="3" customFormat="1" ht="12" customHeight="1" x14ac:dyDescent="0.3">
      <c r="B81" s="16"/>
      <c r="C81" s="17"/>
      <c r="D81" s="17"/>
      <c r="E81" s="17"/>
      <c r="F81" s="17"/>
      <c r="G81" s="17"/>
      <c r="H81" s="17"/>
    </row>
    <row r="82" spans="1:8" s="3" customFormat="1" ht="24" customHeight="1" x14ac:dyDescent="0.3">
      <c r="A82" s="3">
        <v>23798</v>
      </c>
      <c r="B82" s="10"/>
      <c r="C82" s="28"/>
      <c r="D82" s="27" t="s">
        <v>1383</v>
      </c>
      <c r="E82" s="18"/>
      <c r="F82" s="42"/>
      <c r="G82" s="15"/>
      <c r="H82" s="15"/>
    </row>
    <row r="83" spans="1:8" s="3" customFormat="1" ht="12" customHeight="1" x14ac:dyDescent="0.3">
      <c r="B83" s="16"/>
      <c r="C83" s="17"/>
      <c r="D83" s="17"/>
      <c r="E83" s="17"/>
      <c r="F83" s="17"/>
      <c r="G83" s="17"/>
      <c r="H83" s="17"/>
    </row>
    <row r="84" spans="1:8" s="3" customFormat="1" ht="12" customHeight="1" x14ac:dyDescent="0.3">
      <c r="A84" s="3">
        <v>23799</v>
      </c>
      <c r="B84" s="10" t="s">
        <v>1384</v>
      </c>
      <c r="C84" s="28"/>
      <c r="D84" s="11" t="s">
        <v>1385</v>
      </c>
      <c r="E84" s="18" t="s">
        <v>422</v>
      </c>
      <c r="F84" s="15">
        <v>10</v>
      </c>
      <c r="G84" s="19">
        <v>0</v>
      </c>
      <c r="H84" s="15">
        <f>IF(E84 = CHAR(37), F84*G84/100,F84*G84)</f>
        <v>0</v>
      </c>
    </row>
    <row r="85" spans="1:8" s="3" customFormat="1" ht="12" customHeight="1" x14ac:dyDescent="0.3">
      <c r="B85" s="16"/>
      <c r="C85" s="17"/>
      <c r="D85" s="17"/>
      <c r="E85" s="17"/>
      <c r="F85" s="17"/>
      <c r="G85" s="17"/>
      <c r="H85" s="17"/>
    </row>
    <row r="86" spans="1:8" s="3" customFormat="1" ht="12" customHeight="1" x14ac:dyDescent="0.3">
      <c r="A86" s="3">
        <v>20937</v>
      </c>
      <c r="B86" s="10" t="s">
        <v>1386</v>
      </c>
      <c r="C86" s="12" t="s">
        <v>1387</v>
      </c>
      <c r="D86" s="12" t="s">
        <v>1388</v>
      </c>
      <c r="E86" s="18"/>
      <c r="F86" s="15"/>
      <c r="G86" s="15"/>
      <c r="H86" s="15"/>
    </row>
    <row r="87" spans="1:8" s="3" customFormat="1" ht="12" customHeight="1" x14ac:dyDescent="0.3">
      <c r="B87" s="16"/>
      <c r="C87" s="17"/>
      <c r="D87" s="17"/>
      <c r="E87" s="17"/>
      <c r="F87" s="17"/>
      <c r="G87" s="17"/>
      <c r="H87" s="17"/>
    </row>
    <row r="88" spans="1:8" s="4" customFormat="1" ht="20.100000000000001" customHeight="1" x14ac:dyDescent="0.3">
      <c r="B88" s="20" t="s">
        <v>78</v>
      </c>
      <c r="C88" s="21"/>
      <c r="D88" s="22"/>
      <c r="E88" s="23"/>
      <c r="F88" s="24"/>
      <c r="G88" s="24"/>
      <c r="H88" s="25">
        <f>SUM(H53:H87)</f>
        <v>0</v>
      </c>
    </row>
    <row r="89" spans="1:8" s="1" customFormat="1" ht="13.8" x14ac:dyDescent="0.3">
      <c r="B89" s="40" t="s">
        <v>1327</v>
      </c>
    </row>
    <row r="90" spans="1:8" s="2" customFormat="1" ht="12" x14ac:dyDescent="0.3">
      <c r="H90" s="38" t="s">
        <v>1328</v>
      </c>
    </row>
    <row r="91" spans="1:8" s="3" customFormat="1" ht="27.45" customHeight="1" x14ac:dyDescent="0.3">
      <c r="B91" s="8" t="s">
        <v>404</v>
      </c>
      <c r="C91" s="8" t="s">
        <v>5</v>
      </c>
      <c r="D91" s="8" t="s">
        <v>6</v>
      </c>
      <c r="E91" s="8" t="s">
        <v>7</v>
      </c>
      <c r="F91" s="8" t="s">
        <v>8</v>
      </c>
      <c r="G91" s="8" t="s">
        <v>9</v>
      </c>
      <c r="H91" s="9" t="s">
        <v>10</v>
      </c>
    </row>
    <row r="92" spans="1:8" s="4" customFormat="1" ht="20.100000000000001" customHeight="1" x14ac:dyDescent="0.3">
      <c r="B92" s="20" t="s">
        <v>79</v>
      </c>
      <c r="C92" s="21"/>
      <c r="D92" s="22"/>
      <c r="E92" s="23"/>
      <c r="F92" s="24"/>
      <c r="G92" s="24"/>
      <c r="H92" s="25">
        <f>H88</f>
        <v>0</v>
      </c>
    </row>
    <row r="93" spans="1:8" s="3" customFormat="1" ht="96" customHeight="1" x14ac:dyDescent="0.3">
      <c r="A93" s="3">
        <v>20938</v>
      </c>
      <c r="B93" s="10"/>
      <c r="C93" s="11"/>
      <c r="D93" s="12" t="s">
        <v>1389</v>
      </c>
      <c r="E93" s="18"/>
      <c r="F93" s="15"/>
      <c r="G93" s="15"/>
      <c r="H93" s="15"/>
    </row>
    <row r="94" spans="1:8" s="3" customFormat="1" ht="12" customHeight="1" x14ac:dyDescent="0.3">
      <c r="B94" s="16"/>
      <c r="C94" s="17"/>
      <c r="D94" s="17"/>
      <c r="E94" s="17"/>
      <c r="F94" s="17"/>
      <c r="G94" s="17"/>
      <c r="H94" s="17"/>
    </row>
    <row r="95" spans="1:8" s="3" customFormat="1" ht="12" customHeight="1" x14ac:dyDescent="0.3">
      <c r="A95" s="3">
        <v>20939</v>
      </c>
      <c r="B95" s="10" t="s">
        <v>1390</v>
      </c>
      <c r="C95" s="11"/>
      <c r="D95" s="11" t="s">
        <v>1391</v>
      </c>
      <c r="E95" s="18" t="s">
        <v>422</v>
      </c>
      <c r="F95" s="42">
        <v>20</v>
      </c>
      <c r="G95" s="19">
        <v>0</v>
      </c>
      <c r="H95" s="15">
        <f>IF(E95 = CHAR(37), F95*G95/100,F95*G95)</f>
        <v>0</v>
      </c>
    </row>
    <row r="96" spans="1:8" s="3" customFormat="1" ht="12" customHeight="1" x14ac:dyDescent="0.3">
      <c r="B96" s="16"/>
      <c r="C96" s="17"/>
      <c r="D96" s="17"/>
      <c r="E96" s="17"/>
      <c r="F96" s="17"/>
      <c r="G96" s="17"/>
      <c r="H96" s="17"/>
    </row>
    <row r="97" spans="1:8" s="3" customFormat="1" ht="12" customHeight="1" x14ac:dyDescent="0.3">
      <c r="A97" s="3">
        <v>20940</v>
      </c>
      <c r="B97" s="10" t="s">
        <v>1392</v>
      </c>
      <c r="C97" s="11"/>
      <c r="D97" s="11" t="s">
        <v>1393</v>
      </c>
      <c r="E97" s="18" t="s">
        <v>422</v>
      </c>
      <c r="F97" s="42">
        <v>20</v>
      </c>
      <c r="G97" s="19">
        <v>0</v>
      </c>
      <c r="H97" s="15">
        <f>IF(E97 = CHAR(37), F97*G97/100,F97*G97)</f>
        <v>0</v>
      </c>
    </row>
    <row r="98" spans="1:8" s="3" customFormat="1" ht="12" customHeight="1" x14ac:dyDescent="0.3">
      <c r="B98" s="16"/>
      <c r="C98" s="17"/>
      <c r="D98" s="17"/>
      <c r="E98" s="17"/>
      <c r="F98" s="17"/>
      <c r="G98" s="17"/>
      <c r="H98" s="17"/>
    </row>
    <row r="99" spans="1:8" s="3" customFormat="1" ht="72" customHeight="1" x14ac:dyDescent="0.3">
      <c r="A99" s="3">
        <v>20941</v>
      </c>
      <c r="B99" s="10"/>
      <c r="C99" s="11"/>
      <c r="D99" s="12" t="s">
        <v>1394</v>
      </c>
      <c r="E99" s="18"/>
      <c r="F99" s="42"/>
      <c r="G99" s="15"/>
      <c r="H99" s="15"/>
    </row>
    <row r="100" spans="1:8" s="3" customFormat="1" ht="12" customHeight="1" x14ac:dyDescent="0.3">
      <c r="B100" s="16"/>
      <c r="C100" s="17"/>
      <c r="D100" s="17"/>
      <c r="E100" s="17"/>
      <c r="F100" s="17"/>
      <c r="G100" s="17"/>
      <c r="H100" s="17"/>
    </row>
    <row r="101" spans="1:8" s="3" customFormat="1" ht="12" customHeight="1" x14ac:dyDescent="0.3">
      <c r="A101" s="3">
        <v>20942</v>
      </c>
      <c r="B101" s="10" t="s">
        <v>1395</v>
      </c>
      <c r="C101" s="11"/>
      <c r="D101" s="11" t="s">
        <v>1396</v>
      </c>
      <c r="E101" s="18" t="s">
        <v>422</v>
      </c>
      <c r="F101" s="42">
        <v>10</v>
      </c>
      <c r="G101" s="19">
        <v>0</v>
      </c>
      <c r="H101" s="15">
        <f>IF(E101 = CHAR(37), F101*G101/100,F101*G101)</f>
        <v>0</v>
      </c>
    </row>
    <row r="102" spans="1:8" s="3" customFormat="1" ht="12" customHeight="1" x14ac:dyDescent="0.3">
      <c r="B102" s="16"/>
      <c r="C102" s="17"/>
      <c r="D102" s="17"/>
      <c r="E102" s="17"/>
      <c r="F102" s="17"/>
      <c r="G102" s="17"/>
      <c r="H102" s="17"/>
    </row>
    <row r="103" spans="1:8" s="3" customFormat="1" ht="12" customHeight="1" x14ac:dyDescent="0.3">
      <c r="A103" s="3">
        <v>20943</v>
      </c>
      <c r="B103" s="10" t="s">
        <v>1397</v>
      </c>
      <c r="C103" s="11"/>
      <c r="D103" s="11" t="s">
        <v>1398</v>
      </c>
      <c r="E103" s="18" t="s">
        <v>422</v>
      </c>
      <c r="F103" s="42">
        <v>10</v>
      </c>
      <c r="G103" s="19">
        <v>0</v>
      </c>
      <c r="H103" s="15">
        <f>IF(E103 = CHAR(37), F103*G103/100,F103*G103)</f>
        <v>0</v>
      </c>
    </row>
    <row r="104" spans="1:8" s="3" customFormat="1" ht="12" customHeight="1" x14ac:dyDescent="0.3">
      <c r="B104" s="16"/>
      <c r="C104" s="17"/>
      <c r="D104" s="17"/>
      <c r="E104" s="17"/>
      <c r="F104" s="17"/>
      <c r="G104" s="17"/>
      <c r="H104" s="17"/>
    </row>
    <row r="105" spans="1:8" s="3" customFormat="1" ht="12" customHeight="1" x14ac:dyDescent="0.3">
      <c r="A105" s="3">
        <v>20944</v>
      </c>
      <c r="B105" s="10"/>
      <c r="C105" s="11"/>
      <c r="D105" s="12" t="s">
        <v>1399</v>
      </c>
      <c r="E105" s="18"/>
      <c r="F105" s="42"/>
      <c r="G105" s="15"/>
      <c r="H105" s="15"/>
    </row>
    <row r="106" spans="1:8" s="3" customFormat="1" ht="12" customHeight="1" x14ac:dyDescent="0.3">
      <c r="B106" s="16"/>
      <c r="C106" s="17"/>
      <c r="D106" s="17"/>
      <c r="E106" s="17"/>
      <c r="F106" s="17"/>
      <c r="G106" s="17"/>
      <c r="H106" s="17"/>
    </row>
    <row r="107" spans="1:8" s="3" customFormat="1" ht="24" customHeight="1" x14ac:dyDescent="0.3">
      <c r="A107" s="3">
        <v>20945</v>
      </c>
      <c r="B107" s="10" t="s">
        <v>1400</v>
      </c>
      <c r="C107" s="11"/>
      <c r="D107" s="11" t="s">
        <v>1401</v>
      </c>
      <c r="E107" s="18" t="s">
        <v>422</v>
      </c>
      <c r="F107" s="42">
        <v>40</v>
      </c>
      <c r="G107" s="19">
        <v>0</v>
      </c>
      <c r="H107" s="15">
        <f>IF(E107 = CHAR(37), F107*G107/100,F107*G107)</f>
        <v>0</v>
      </c>
    </row>
    <row r="108" spans="1:8" s="3" customFormat="1" ht="12" customHeight="1" x14ac:dyDescent="0.3">
      <c r="B108" s="16"/>
      <c r="C108" s="17"/>
      <c r="D108" s="17"/>
      <c r="E108" s="17"/>
      <c r="F108" s="17"/>
      <c r="G108" s="17"/>
      <c r="H108" s="17"/>
    </row>
    <row r="109" spans="1:8" s="3" customFormat="1" ht="24" customHeight="1" x14ac:dyDescent="0.3">
      <c r="A109" s="3">
        <v>20946</v>
      </c>
      <c r="B109" s="10" t="s">
        <v>1402</v>
      </c>
      <c r="C109" s="11" t="s">
        <v>1387</v>
      </c>
      <c r="D109" s="12" t="s">
        <v>1403</v>
      </c>
      <c r="E109" s="18"/>
      <c r="F109" s="42"/>
      <c r="G109" s="15"/>
      <c r="H109" s="15"/>
    </row>
    <row r="110" spans="1:8" s="3" customFormat="1" ht="12" customHeight="1" x14ac:dyDescent="0.3">
      <c r="B110" s="16"/>
      <c r="C110" s="17"/>
      <c r="D110" s="17"/>
      <c r="E110" s="17"/>
      <c r="F110" s="17"/>
      <c r="G110" s="17"/>
      <c r="H110" s="17"/>
    </row>
    <row r="111" spans="1:8" s="3" customFormat="1" ht="24" customHeight="1" x14ac:dyDescent="0.3">
      <c r="A111" s="3">
        <v>20947</v>
      </c>
      <c r="B111" s="10"/>
      <c r="C111" s="11"/>
      <c r="D111" s="12" t="s">
        <v>1404</v>
      </c>
      <c r="E111" s="18"/>
      <c r="F111" s="42"/>
      <c r="G111" s="15"/>
      <c r="H111" s="15"/>
    </row>
    <row r="112" spans="1:8" s="3" customFormat="1" ht="12" customHeight="1" x14ac:dyDescent="0.3">
      <c r="B112" s="16"/>
      <c r="C112" s="17"/>
      <c r="D112" s="17"/>
      <c r="E112" s="17"/>
      <c r="F112" s="17"/>
      <c r="G112" s="17"/>
      <c r="H112" s="17"/>
    </row>
    <row r="113" spans="1:8" s="3" customFormat="1" ht="36" customHeight="1" x14ac:dyDescent="0.3">
      <c r="A113" s="3">
        <v>20948</v>
      </c>
      <c r="B113" s="10" t="s">
        <v>1405</v>
      </c>
      <c r="C113" s="11"/>
      <c r="D113" s="11" t="s">
        <v>1406</v>
      </c>
      <c r="E113" s="18" t="s">
        <v>422</v>
      </c>
      <c r="F113" s="42">
        <v>20</v>
      </c>
      <c r="G113" s="19">
        <v>0</v>
      </c>
      <c r="H113" s="15">
        <f>IF(E113 = CHAR(37), F113*G113/100,F113*G113)</f>
        <v>0</v>
      </c>
    </row>
    <row r="114" spans="1:8" s="3" customFormat="1" ht="12" customHeight="1" x14ac:dyDescent="0.3">
      <c r="B114" s="16"/>
      <c r="C114" s="17"/>
      <c r="D114" s="17"/>
      <c r="E114" s="17"/>
      <c r="F114" s="17"/>
      <c r="G114" s="17"/>
      <c r="H114" s="17"/>
    </row>
    <row r="115" spans="1:8" s="3" customFormat="1" ht="36" customHeight="1" x14ac:dyDescent="0.3">
      <c r="A115" s="3">
        <v>20949</v>
      </c>
      <c r="B115" s="10" t="s">
        <v>1407</v>
      </c>
      <c r="C115" s="11"/>
      <c r="D115" s="11" t="s">
        <v>1408</v>
      </c>
      <c r="E115" s="18" t="s">
        <v>422</v>
      </c>
      <c r="F115" s="42">
        <v>50</v>
      </c>
      <c r="G115" s="19">
        <v>0</v>
      </c>
      <c r="H115" s="15">
        <f>IF(E115 = CHAR(37), F115*G115/100,F115*G115)</f>
        <v>0</v>
      </c>
    </row>
    <row r="116" spans="1:8" s="3" customFormat="1" ht="12" customHeight="1" x14ac:dyDescent="0.3">
      <c r="B116" s="16"/>
      <c r="C116" s="17"/>
      <c r="D116" s="17"/>
      <c r="E116" s="17"/>
      <c r="F116" s="17"/>
      <c r="G116" s="17"/>
      <c r="H116" s="17"/>
    </row>
    <row r="117" spans="1:8" s="3" customFormat="1" ht="24" customHeight="1" x14ac:dyDescent="0.3">
      <c r="A117" s="3">
        <v>20950</v>
      </c>
      <c r="B117" s="10" t="s">
        <v>1409</v>
      </c>
      <c r="C117" s="11"/>
      <c r="D117" s="11" t="s">
        <v>1410</v>
      </c>
      <c r="E117" s="18" t="s">
        <v>422</v>
      </c>
      <c r="F117" s="42">
        <v>120</v>
      </c>
      <c r="G117" s="19">
        <v>0</v>
      </c>
      <c r="H117" s="15">
        <f>IF(E117 = CHAR(37), F117*G117/100,F117*G117)</f>
        <v>0</v>
      </c>
    </row>
    <row r="118" spans="1:8" s="3" customFormat="1" ht="12" customHeight="1" x14ac:dyDescent="0.3">
      <c r="B118" s="16"/>
      <c r="C118" s="17"/>
      <c r="D118" s="17"/>
      <c r="E118" s="17"/>
      <c r="F118" s="17"/>
      <c r="G118" s="17"/>
      <c r="H118" s="17"/>
    </row>
    <row r="119" spans="1:8" s="3" customFormat="1" ht="24" customHeight="1" x14ac:dyDescent="0.3">
      <c r="A119" s="3">
        <v>20951</v>
      </c>
      <c r="B119" s="10" t="s">
        <v>1411</v>
      </c>
      <c r="C119" s="11"/>
      <c r="D119" s="12" t="s">
        <v>1412</v>
      </c>
      <c r="E119" s="18"/>
      <c r="F119" s="42"/>
      <c r="G119" s="15"/>
      <c r="H119" s="15"/>
    </row>
    <row r="120" spans="1:8" s="3" customFormat="1" ht="12" customHeight="1" x14ac:dyDescent="0.3">
      <c r="B120" s="16"/>
      <c r="C120" s="17"/>
      <c r="D120" s="17"/>
      <c r="E120" s="17"/>
      <c r="F120" s="17"/>
      <c r="G120" s="17"/>
      <c r="H120" s="17"/>
    </row>
    <row r="121" spans="1:8" s="3" customFormat="1" ht="12" customHeight="1" x14ac:dyDescent="0.3">
      <c r="B121" s="16"/>
      <c r="C121" s="17"/>
      <c r="D121" s="17"/>
      <c r="E121" s="17"/>
      <c r="F121" s="17"/>
      <c r="G121" s="17"/>
      <c r="H121" s="17"/>
    </row>
    <row r="122" spans="1:8" s="3" customFormat="1" ht="12" customHeight="1" x14ac:dyDescent="0.3">
      <c r="B122" s="16"/>
      <c r="C122" s="17"/>
      <c r="D122" s="17"/>
      <c r="E122" s="17"/>
      <c r="F122" s="17"/>
      <c r="G122" s="17"/>
      <c r="H122" s="17"/>
    </row>
    <row r="123" spans="1:8" s="3" customFormat="1" ht="12" customHeight="1" x14ac:dyDescent="0.3">
      <c r="B123" s="16"/>
      <c r="C123" s="17"/>
      <c r="D123" s="17"/>
      <c r="E123" s="17"/>
      <c r="F123" s="17"/>
      <c r="G123" s="17"/>
      <c r="H123" s="17"/>
    </row>
    <row r="124" spans="1:8" s="3" customFormat="1" ht="12" customHeight="1" x14ac:dyDescent="0.3">
      <c r="B124" s="16"/>
      <c r="C124" s="17"/>
      <c r="D124" s="17"/>
      <c r="E124" s="17"/>
      <c r="F124" s="17"/>
      <c r="G124" s="17"/>
      <c r="H124" s="17"/>
    </row>
    <row r="125" spans="1:8" s="3" customFormat="1" ht="12" customHeight="1" x14ac:dyDescent="0.3">
      <c r="B125" s="16"/>
      <c r="C125" s="17"/>
      <c r="D125" s="17"/>
      <c r="E125" s="17"/>
      <c r="F125" s="17"/>
      <c r="G125" s="17"/>
      <c r="H125" s="17"/>
    </row>
    <row r="126" spans="1:8" s="3" customFormat="1" ht="12" customHeight="1" x14ac:dyDescent="0.3">
      <c r="B126" s="16"/>
      <c r="C126" s="17"/>
      <c r="D126" s="17"/>
      <c r="E126" s="17"/>
      <c r="F126" s="17"/>
      <c r="G126" s="17"/>
      <c r="H126" s="17"/>
    </row>
    <row r="127" spans="1:8" s="3" customFormat="1" ht="12" customHeight="1" x14ac:dyDescent="0.3">
      <c r="B127" s="16"/>
      <c r="C127" s="17"/>
      <c r="D127" s="17"/>
      <c r="E127" s="17"/>
      <c r="F127" s="17"/>
      <c r="G127" s="17"/>
      <c r="H127" s="17"/>
    </row>
    <row r="128" spans="1:8" s="3" customFormat="1" ht="12" customHeight="1" x14ac:dyDescent="0.3">
      <c r="B128" s="16"/>
      <c r="C128" s="17"/>
      <c r="D128" s="17"/>
      <c r="E128" s="17"/>
      <c r="F128" s="17"/>
      <c r="G128" s="17"/>
      <c r="H128" s="17"/>
    </row>
    <row r="129" spans="1:8" s="3" customFormat="1" ht="12" customHeight="1" x14ac:dyDescent="0.3">
      <c r="B129" s="16"/>
      <c r="C129" s="17"/>
      <c r="D129" s="17"/>
      <c r="E129" s="17"/>
      <c r="F129" s="17"/>
      <c r="G129" s="17"/>
      <c r="H129" s="17"/>
    </row>
    <row r="130" spans="1:8" s="4" customFormat="1" ht="20.100000000000001" customHeight="1" x14ac:dyDescent="0.3">
      <c r="B130" s="20" t="s">
        <v>78</v>
      </c>
      <c r="C130" s="21"/>
      <c r="D130" s="22"/>
      <c r="E130" s="23"/>
      <c r="F130" s="24"/>
      <c r="G130" s="24"/>
      <c r="H130" s="25">
        <f>SUM(H92:H129)</f>
        <v>0</v>
      </c>
    </row>
    <row r="131" spans="1:8" s="1" customFormat="1" ht="13.8" x14ac:dyDescent="0.3">
      <c r="B131" s="40" t="s">
        <v>1327</v>
      </c>
    </row>
    <row r="132" spans="1:8" s="2" customFormat="1" ht="12" x14ac:dyDescent="0.3">
      <c r="H132" s="38" t="s">
        <v>1328</v>
      </c>
    </row>
    <row r="133" spans="1:8" s="3" customFormat="1" ht="27.45" customHeight="1" x14ac:dyDescent="0.3">
      <c r="B133" s="8" t="s">
        <v>404</v>
      </c>
      <c r="C133" s="8" t="s">
        <v>5</v>
      </c>
      <c r="D133" s="8" t="s">
        <v>6</v>
      </c>
      <c r="E133" s="8" t="s">
        <v>7</v>
      </c>
      <c r="F133" s="8" t="s">
        <v>8</v>
      </c>
      <c r="G133" s="8" t="s">
        <v>9</v>
      </c>
      <c r="H133" s="9" t="s">
        <v>10</v>
      </c>
    </row>
    <row r="134" spans="1:8" s="4" customFormat="1" ht="20.100000000000001" customHeight="1" x14ac:dyDescent="0.3">
      <c r="B134" s="20" t="s">
        <v>79</v>
      </c>
      <c r="C134" s="21"/>
      <c r="D134" s="22"/>
      <c r="E134" s="23"/>
      <c r="F134" s="24"/>
      <c r="G134" s="24"/>
      <c r="H134" s="25">
        <f>H130</f>
        <v>0</v>
      </c>
    </row>
    <row r="135" spans="1:8" s="3" customFormat="1" ht="120" customHeight="1" x14ac:dyDescent="0.3">
      <c r="A135" s="3">
        <v>20952</v>
      </c>
      <c r="B135" s="10"/>
      <c r="C135" s="11"/>
      <c r="D135" s="41" t="s">
        <v>1413</v>
      </c>
      <c r="E135" s="18"/>
      <c r="F135" s="42"/>
      <c r="G135" s="15"/>
      <c r="H135" s="15"/>
    </row>
    <row r="136" spans="1:8" s="3" customFormat="1" ht="12" customHeight="1" x14ac:dyDescent="0.3">
      <c r="B136" s="16"/>
      <c r="C136" s="17"/>
      <c r="D136" s="17"/>
      <c r="E136" s="17"/>
      <c r="F136" s="17"/>
      <c r="G136" s="17"/>
      <c r="H136" s="17"/>
    </row>
    <row r="137" spans="1:8" s="3" customFormat="1" ht="36" customHeight="1" x14ac:dyDescent="0.3">
      <c r="A137" s="3">
        <v>20953</v>
      </c>
      <c r="B137" s="10" t="s">
        <v>1414</v>
      </c>
      <c r="C137" s="11"/>
      <c r="D137" s="11" t="s">
        <v>1415</v>
      </c>
      <c r="E137" s="18" t="s">
        <v>68</v>
      </c>
      <c r="F137" s="42">
        <v>1</v>
      </c>
      <c r="G137" s="19">
        <v>0</v>
      </c>
      <c r="H137" s="15">
        <f>IF(E137 = CHAR(37), F137*G137/100,F137*G137)</f>
        <v>0</v>
      </c>
    </row>
    <row r="138" spans="1:8" s="3" customFormat="1" ht="12" customHeight="1" x14ac:dyDescent="0.3">
      <c r="B138" s="16"/>
      <c r="C138" s="17"/>
      <c r="D138" s="17"/>
      <c r="E138" s="17"/>
      <c r="F138" s="17"/>
      <c r="G138" s="17"/>
      <c r="H138" s="17"/>
    </row>
    <row r="139" spans="1:8" s="3" customFormat="1" ht="12" customHeight="1" x14ac:dyDescent="0.3">
      <c r="A139" s="3">
        <v>23793</v>
      </c>
      <c r="B139" s="10" t="s">
        <v>1416</v>
      </c>
      <c r="C139" s="11" t="s">
        <v>1387</v>
      </c>
      <c r="D139" s="12" t="s">
        <v>1417</v>
      </c>
      <c r="E139" s="18"/>
      <c r="F139" s="42"/>
      <c r="G139" s="15"/>
      <c r="H139" s="15"/>
    </row>
    <row r="140" spans="1:8" s="3" customFormat="1" ht="12" customHeight="1" x14ac:dyDescent="0.3">
      <c r="B140" s="16"/>
      <c r="C140" s="17"/>
      <c r="D140" s="17"/>
      <c r="E140" s="17"/>
      <c r="F140" s="17"/>
      <c r="G140" s="17"/>
      <c r="H140" s="17"/>
    </row>
    <row r="141" spans="1:8" s="3" customFormat="1" ht="24" customHeight="1" x14ac:dyDescent="0.3">
      <c r="A141" s="3">
        <v>23794</v>
      </c>
      <c r="B141" s="10"/>
      <c r="C141" s="11"/>
      <c r="D141" s="27" t="s">
        <v>1418</v>
      </c>
      <c r="E141" s="18"/>
      <c r="F141" s="42"/>
      <c r="G141" s="15"/>
      <c r="H141" s="15"/>
    </row>
    <row r="142" spans="1:8" s="3" customFormat="1" ht="12" customHeight="1" x14ac:dyDescent="0.3">
      <c r="B142" s="16"/>
      <c r="C142" s="17"/>
      <c r="D142" s="17"/>
      <c r="E142" s="17"/>
      <c r="F142" s="17"/>
      <c r="G142" s="17"/>
      <c r="H142" s="17"/>
    </row>
    <row r="143" spans="1:8" s="3" customFormat="1" ht="24" customHeight="1" x14ac:dyDescent="0.3">
      <c r="A143" s="3">
        <v>23795</v>
      </c>
      <c r="B143" s="10" t="s">
        <v>1419</v>
      </c>
      <c r="C143" s="11"/>
      <c r="D143" s="11" t="s">
        <v>1420</v>
      </c>
      <c r="E143" s="18" t="s">
        <v>434</v>
      </c>
      <c r="F143" s="15">
        <v>12</v>
      </c>
      <c r="G143" s="19">
        <v>0</v>
      </c>
      <c r="H143" s="15">
        <f>IF(E143 = CHAR(37), F143*G143/100,F143*G143)</f>
        <v>0</v>
      </c>
    </row>
    <row r="144" spans="1:8" s="3" customFormat="1" ht="12" customHeight="1" x14ac:dyDescent="0.3">
      <c r="B144" s="16"/>
      <c r="C144" s="17"/>
      <c r="D144" s="17"/>
      <c r="E144" s="17"/>
      <c r="F144" s="17"/>
      <c r="G144" s="17"/>
      <c r="H144" s="17"/>
    </row>
    <row r="145" spans="1:8" s="3" customFormat="1" ht="24" customHeight="1" x14ac:dyDescent="0.3">
      <c r="A145" s="3">
        <v>23796</v>
      </c>
      <c r="B145" s="10"/>
      <c r="C145" s="11"/>
      <c r="D145" s="27" t="s">
        <v>1421</v>
      </c>
      <c r="E145" s="18"/>
      <c r="F145" s="15"/>
      <c r="G145" s="15"/>
      <c r="H145" s="15"/>
    </row>
    <row r="146" spans="1:8" s="3" customFormat="1" ht="12" customHeight="1" x14ac:dyDescent="0.3">
      <c r="B146" s="16"/>
      <c r="C146" s="17"/>
      <c r="D146" s="17"/>
      <c r="E146" s="17"/>
      <c r="F146" s="17"/>
      <c r="G146" s="17"/>
      <c r="H146" s="17"/>
    </row>
    <row r="147" spans="1:8" s="3" customFormat="1" ht="24" customHeight="1" x14ac:dyDescent="0.3">
      <c r="A147" s="3">
        <v>23797</v>
      </c>
      <c r="B147" s="10" t="s">
        <v>1422</v>
      </c>
      <c r="C147" s="11"/>
      <c r="D147" s="11" t="s">
        <v>1423</v>
      </c>
      <c r="E147" s="18" t="s">
        <v>434</v>
      </c>
      <c r="F147" s="15">
        <v>10</v>
      </c>
      <c r="G147" s="19">
        <v>0</v>
      </c>
      <c r="H147" s="15">
        <f>IF(E147 = CHAR(37), F147*G147/100,F147*G147)</f>
        <v>0</v>
      </c>
    </row>
    <row r="148" spans="1:8" s="3" customFormat="1" ht="12" customHeight="1" x14ac:dyDescent="0.3">
      <c r="B148" s="16"/>
      <c r="C148" s="17"/>
      <c r="D148" s="17"/>
      <c r="E148" s="17"/>
      <c r="F148" s="17"/>
      <c r="G148" s="17"/>
      <c r="H148" s="17"/>
    </row>
    <row r="149" spans="1:8" s="3" customFormat="1" ht="12" customHeight="1" x14ac:dyDescent="0.3">
      <c r="B149" s="16"/>
      <c r="C149" s="17"/>
      <c r="D149" s="17"/>
      <c r="E149" s="17"/>
      <c r="F149" s="17"/>
      <c r="G149" s="17"/>
      <c r="H149" s="17"/>
    </row>
    <row r="150" spans="1:8" s="3" customFormat="1" ht="12" customHeight="1" x14ac:dyDescent="0.3">
      <c r="B150" s="16"/>
      <c r="C150" s="17"/>
      <c r="D150" s="17"/>
      <c r="E150" s="17"/>
      <c r="F150" s="17"/>
      <c r="G150" s="17"/>
      <c r="H150" s="17"/>
    </row>
    <row r="151" spans="1:8" s="3" customFormat="1" ht="12" customHeight="1" x14ac:dyDescent="0.3">
      <c r="B151" s="16"/>
      <c r="C151" s="17"/>
      <c r="D151" s="17"/>
      <c r="E151" s="17"/>
      <c r="F151" s="17"/>
      <c r="G151" s="17"/>
      <c r="H151" s="17"/>
    </row>
    <row r="152" spans="1:8" s="3" customFormat="1" ht="12" customHeight="1" x14ac:dyDescent="0.3">
      <c r="B152" s="16"/>
      <c r="C152" s="17"/>
      <c r="D152" s="17"/>
      <c r="E152" s="17"/>
      <c r="F152" s="17"/>
      <c r="G152" s="17"/>
      <c r="H152" s="17"/>
    </row>
    <row r="153" spans="1:8" s="3" customFormat="1" ht="12" customHeight="1" x14ac:dyDescent="0.3">
      <c r="B153" s="16"/>
      <c r="C153" s="17"/>
      <c r="D153" s="17"/>
      <c r="E153" s="17"/>
      <c r="F153" s="17"/>
      <c r="G153" s="17"/>
      <c r="H153" s="17"/>
    </row>
    <row r="154" spans="1:8" s="3" customFormat="1" ht="12" customHeight="1" x14ac:dyDescent="0.3">
      <c r="B154" s="16"/>
      <c r="C154" s="17"/>
      <c r="D154" s="17"/>
      <c r="E154" s="17"/>
      <c r="F154" s="17"/>
      <c r="G154" s="17"/>
      <c r="H154" s="17"/>
    </row>
    <row r="155" spans="1:8" s="3" customFormat="1" ht="12" customHeight="1" x14ac:dyDescent="0.3">
      <c r="B155" s="16"/>
      <c r="C155" s="17"/>
      <c r="D155" s="17"/>
      <c r="E155" s="17"/>
      <c r="F155" s="17"/>
      <c r="G155" s="17"/>
      <c r="H155" s="17"/>
    </row>
    <row r="156" spans="1:8" s="3" customFormat="1" ht="12" customHeight="1" x14ac:dyDescent="0.3">
      <c r="B156" s="16"/>
      <c r="C156" s="17"/>
      <c r="D156" s="17"/>
      <c r="E156" s="17"/>
      <c r="F156" s="17"/>
      <c r="G156" s="17"/>
      <c r="H156" s="17"/>
    </row>
    <row r="157" spans="1:8" s="3" customFormat="1" ht="12" customHeight="1" x14ac:dyDescent="0.3">
      <c r="B157" s="16"/>
      <c r="C157" s="17"/>
      <c r="D157" s="17"/>
      <c r="E157" s="17"/>
      <c r="F157" s="17"/>
      <c r="G157" s="17"/>
      <c r="H157" s="17"/>
    </row>
    <row r="158" spans="1:8" s="3" customFormat="1" ht="12" customHeight="1" x14ac:dyDescent="0.3">
      <c r="B158" s="16"/>
      <c r="C158" s="17"/>
      <c r="D158" s="17"/>
      <c r="E158" s="17"/>
      <c r="F158" s="17"/>
      <c r="G158" s="17"/>
      <c r="H158" s="17"/>
    </row>
    <row r="159" spans="1:8" s="3" customFormat="1" ht="12" customHeight="1" x14ac:dyDescent="0.3">
      <c r="B159" s="16"/>
      <c r="C159" s="17"/>
      <c r="D159" s="17"/>
      <c r="E159" s="17"/>
      <c r="F159" s="17"/>
      <c r="G159" s="17"/>
      <c r="H159" s="17"/>
    </row>
    <row r="160" spans="1:8" s="3" customFormat="1" ht="12" customHeight="1" x14ac:dyDescent="0.3">
      <c r="B160" s="16"/>
      <c r="C160" s="17"/>
      <c r="D160" s="17"/>
      <c r="E160" s="17"/>
      <c r="F160" s="17"/>
      <c r="G160" s="17"/>
      <c r="H160" s="17"/>
    </row>
    <row r="161" spans="2:8" s="3" customFormat="1" ht="12" customHeight="1" x14ac:dyDescent="0.3">
      <c r="B161" s="16"/>
      <c r="C161" s="17"/>
      <c r="D161" s="17"/>
      <c r="E161" s="17"/>
      <c r="F161" s="17"/>
      <c r="G161" s="17"/>
      <c r="H161" s="17"/>
    </row>
    <row r="162" spans="2:8" s="3" customFormat="1" ht="12" customHeight="1" x14ac:dyDescent="0.3">
      <c r="B162" s="16"/>
      <c r="C162" s="17"/>
      <c r="D162" s="17"/>
      <c r="E162" s="17"/>
      <c r="F162" s="17"/>
      <c r="G162" s="17"/>
      <c r="H162" s="17"/>
    </row>
    <row r="163" spans="2:8" s="3" customFormat="1" ht="12" customHeight="1" x14ac:dyDescent="0.3">
      <c r="B163" s="16"/>
      <c r="C163" s="17"/>
      <c r="D163" s="17"/>
      <c r="E163" s="17"/>
      <c r="F163" s="17"/>
      <c r="G163" s="17"/>
      <c r="H163" s="17"/>
    </row>
    <row r="164" spans="2:8" s="3" customFormat="1" ht="12" customHeight="1" x14ac:dyDescent="0.3">
      <c r="B164" s="16"/>
      <c r="C164" s="17"/>
      <c r="D164" s="17"/>
      <c r="E164" s="17"/>
      <c r="F164" s="17"/>
      <c r="G164" s="17"/>
      <c r="H164" s="17"/>
    </row>
    <row r="165" spans="2:8" s="3" customFormat="1" ht="12" customHeight="1" x14ac:dyDescent="0.3">
      <c r="B165" s="16"/>
      <c r="C165" s="17"/>
      <c r="D165" s="17"/>
      <c r="E165" s="17"/>
      <c r="F165" s="17"/>
      <c r="G165" s="17"/>
      <c r="H165" s="17"/>
    </row>
    <row r="166" spans="2:8" s="3" customFormat="1" ht="12" customHeight="1" x14ac:dyDescent="0.3">
      <c r="B166" s="16"/>
      <c r="C166" s="17"/>
      <c r="D166" s="17"/>
      <c r="E166" s="17"/>
      <c r="F166" s="17"/>
      <c r="G166" s="17"/>
      <c r="H166" s="17"/>
    </row>
    <row r="167" spans="2:8" s="3" customFormat="1" ht="12" customHeight="1" x14ac:dyDescent="0.3">
      <c r="B167" s="16"/>
      <c r="C167" s="17"/>
      <c r="D167" s="17"/>
      <c r="E167" s="17"/>
      <c r="F167" s="17"/>
      <c r="G167" s="17"/>
      <c r="H167" s="17"/>
    </row>
    <row r="168" spans="2:8" s="3" customFormat="1" ht="12" customHeight="1" x14ac:dyDescent="0.3">
      <c r="B168" s="16"/>
      <c r="C168" s="17"/>
      <c r="D168" s="17"/>
      <c r="E168" s="17"/>
      <c r="F168" s="17"/>
      <c r="G168" s="17"/>
      <c r="H168" s="17"/>
    </row>
    <row r="169" spans="2:8" s="3" customFormat="1" ht="12" customHeight="1" x14ac:dyDescent="0.3">
      <c r="B169" s="16"/>
      <c r="C169" s="17"/>
      <c r="D169" s="17"/>
      <c r="E169" s="17"/>
      <c r="F169" s="17"/>
      <c r="G169" s="17"/>
      <c r="H169" s="17"/>
    </row>
    <row r="170" spans="2:8" s="3" customFormat="1" ht="12" customHeight="1" x14ac:dyDescent="0.3">
      <c r="B170" s="16"/>
      <c r="C170" s="17"/>
      <c r="D170" s="17"/>
      <c r="E170" s="17"/>
      <c r="F170" s="17"/>
      <c r="G170" s="17"/>
      <c r="H170" s="17"/>
    </row>
    <row r="171" spans="2:8" s="3" customFormat="1" ht="12" customHeight="1" x14ac:dyDescent="0.3">
      <c r="B171" s="16"/>
      <c r="C171" s="17"/>
      <c r="D171" s="17"/>
      <c r="E171" s="17"/>
      <c r="F171" s="17"/>
      <c r="G171" s="17"/>
      <c r="H171" s="17"/>
    </row>
    <row r="172" spans="2:8" s="3" customFormat="1" ht="12" customHeight="1" x14ac:dyDescent="0.3">
      <c r="B172" s="16"/>
      <c r="C172" s="17"/>
      <c r="D172" s="17"/>
      <c r="E172" s="17"/>
      <c r="F172" s="17"/>
      <c r="G172" s="17"/>
      <c r="H172" s="17"/>
    </row>
    <row r="173" spans="2:8" s="3" customFormat="1" ht="12" customHeight="1" x14ac:dyDescent="0.3">
      <c r="B173" s="16"/>
      <c r="C173" s="17"/>
      <c r="D173" s="17"/>
      <c r="E173" s="17"/>
      <c r="F173" s="17"/>
      <c r="G173" s="17"/>
      <c r="H173" s="17"/>
    </row>
    <row r="174" spans="2:8" s="3" customFormat="1" ht="12" customHeight="1" x14ac:dyDescent="0.3">
      <c r="B174" s="16"/>
      <c r="C174" s="17"/>
      <c r="D174" s="17"/>
      <c r="E174" s="17"/>
      <c r="F174" s="17"/>
      <c r="G174" s="17"/>
      <c r="H174" s="17"/>
    </row>
    <row r="175" spans="2:8" s="3" customFormat="1" ht="12" customHeight="1" x14ac:dyDescent="0.3">
      <c r="B175" s="16"/>
      <c r="C175" s="17"/>
      <c r="D175" s="17"/>
      <c r="E175" s="17"/>
      <c r="F175" s="17"/>
      <c r="G175" s="17"/>
      <c r="H175" s="17"/>
    </row>
    <row r="176" spans="2:8" s="3" customFormat="1" ht="12" customHeight="1" x14ac:dyDescent="0.3">
      <c r="B176" s="16"/>
      <c r="C176" s="17"/>
      <c r="D176" s="17"/>
      <c r="E176" s="17"/>
      <c r="F176" s="17"/>
      <c r="G176" s="17"/>
      <c r="H176" s="17"/>
    </row>
    <row r="177" spans="1:8" s="3" customFormat="1" ht="12" customHeight="1" x14ac:dyDescent="0.3">
      <c r="B177" s="16"/>
      <c r="C177" s="17"/>
      <c r="D177" s="17"/>
      <c r="E177" s="17"/>
      <c r="F177" s="17"/>
      <c r="G177" s="17"/>
      <c r="H177" s="17"/>
    </row>
    <row r="178" spans="1:8" s="4" customFormat="1" ht="20.100000000000001" customHeight="1" x14ac:dyDescent="0.3">
      <c r="B178" s="20" t="s">
        <v>98</v>
      </c>
      <c r="C178" s="21"/>
      <c r="D178" s="22"/>
      <c r="E178" s="23"/>
      <c r="F178" s="24"/>
      <c r="G178" s="24"/>
      <c r="H178" s="25">
        <f>SUM(H134:H177)</f>
        <v>0</v>
      </c>
    </row>
    <row r="179" spans="1:8" s="1" customFormat="1" ht="13.8" x14ac:dyDescent="0.3">
      <c r="B179" s="40" t="s">
        <v>1327</v>
      </c>
    </row>
    <row r="180" spans="1:8" s="2" customFormat="1" ht="12" x14ac:dyDescent="0.3">
      <c r="H180" s="38" t="s">
        <v>1424</v>
      </c>
    </row>
    <row r="181" spans="1:8" s="3" customFormat="1" ht="27.45" customHeight="1" x14ac:dyDescent="0.3">
      <c r="B181" s="8" t="s">
        <v>404</v>
      </c>
      <c r="C181" s="8" t="s">
        <v>5</v>
      </c>
      <c r="D181" s="8" t="s">
        <v>6</v>
      </c>
      <c r="E181" s="8" t="s">
        <v>7</v>
      </c>
      <c r="F181" s="8" t="s">
        <v>8</v>
      </c>
      <c r="G181" s="8" t="s">
        <v>9</v>
      </c>
      <c r="H181" s="9" t="s">
        <v>10</v>
      </c>
    </row>
    <row r="182" spans="1:8" s="3" customFormat="1" ht="24" customHeight="1" x14ac:dyDescent="0.3">
      <c r="A182" s="3">
        <v>20954</v>
      </c>
      <c r="B182" s="10" t="s">
        <v>1425</v>
      </c>
      <c r="C182" s="11" t="s">
        <v>1426</v>
      </c>
      <c r="D182" s="12" t="s">
        <v>1427</v>
      </c>
      <c r="E182" s="18"/>
      <c r="F182" s="15"/>
      <c r="G182" s="15"/>
      <c r="H182" s="15"/>
    </row>
    <row r="183" spans="1:8" s="3" customFormat="1" ht="12" customHeight="1" x14ac:dyDescent="0.3">
      <c r="B183" s="16"/>
      <c r="C183" s="17"/>
      <c r="D183" s="17"/>
      <c r="E183" s="17"/>
      <c r="F183" s="17"/>
      <c r="G183" s="17"/>
      <c r="H183" s="17"/>
    </row>
    <row r="184" spans="1:8" s="3" customFormat="1" ht="12" customHeight="1" x14ac:dyDescent="0.3">
      <c r="A184" s="3">
        <v>21109</v>
      </c>
      <c r="B184" s="10"/>
      <c r="C184" s="11"/>
      <c r="D184" s="12" t="s">
        <v>910</v>
      </c>
      <c r="E184" s="18"/>
      <c r="F184" s="15"/>
      <c r="G184" s="15"/>
      <c r="H184" s="15"/>
    </row>
    <row r="185" spans="1:8" s="3" customFormat="1" ht="12" customHeight="1" x14ac:dyDescent="0.3">
      <c r="B185" s="16"/>
      <c r="C185" s="17"/>
      <c r="D185" s="17"/>
      <c r="E185" s="17"/>
      <c r="F185" s="17"/>
      <c r="G185" s="17"/>
      <c r="H185" s="17"/>
    </row>
    <row r="186" spans="1:8" s="3" customFormat="1" ht="12" customHeight="1" x14ac:dyDescent="0.3">
      <c r="A186" s="3">
        <v>20961</v>
      </c>
      <c r="B186" s="10"/>
      <c r="C186" s="11"/>
      <c r="D186" s="12" t="s">
        <v>911</v>
      </c>
      <c r="E186" s="18"/>
      <c r="F186" s="15"/>
      <c r="G186" s="15"/>
      <c r="H186" s="15"/>
    </row>
    <row r="187" spans="1:8" s="3" customFormat="1" ht="12" customHeight="1" x14ac:dyDescent="0.3">
      <c r="B187" s="16"/>
      <c r="C187" s="17"/>
      <c r="D187" s="17"/>
      <c r="E187" s="17"/>
      <c r="F187" s="17"/>
      <c r="G187" s="17"/>
      <c r="H187" s="17"/>
    </row>
    <row r="188" spans="1:8" s="3" customFormat="1" ht="168" customHeight="1" x14ac:dyDescent="0.3">
      <c r="A188" s="3">
        <v>20962</v>
      </c>
      <c r="B188" s="10"/>
      <c r="C188" s="11"/>
      <c r="D188" s="41" t="s">
        <v>1428</v>
      </c>
      <c r="E188" s="18"/>
      <c r="F188" s="15"/>
      <c r="G188" s="15"/>
      <c r="H188" s="15"/>
    </row>
    <row r="189" spans="1:8" s="3" customFormat="1" ht="12" customHeight="1" x14ac:dyDescent="0.3">
      <c r="B189" s="16"/>
      <c r="C189" s="17"/>
      <c r="D189" s="17"/>
      <c r="E189" s="17"/>
      <c r="F189" s="17"/>
      <c r="G189" s="17"/>
      <c r="H189" s="17"/>
    </row>
    <row r="190" spans="1:8" s="3" customFormat="1" ht="12" customHeight="1" x14ac:dyDescent="0.3">
      <c r="A190" s="3">
        <v>20963</v>
      </c>
      <c r="B190" s="10"/>
      <c r="C190" s="11"/>
      <c r="D190" s="12" t="s">
        <v>913</v>
      </c>
      <c r="E190" s="18"/>
      <c r="F190" s="15"/>
      <c r="G190" s="15"/>
      <c r="H190" s="15"/>
    </row>
    <row r="191" spans="1:8" s="3" customFormat="1" ht="12" customHeight="1" x14ac:dyDescent="0.3">
      <c r="B191" s="16"/>
      <c r="C191" s="17"/>
      <c r="D191" s="17"/>
      <c r="E191" s="17"/>
      <c r="F191" s="17"/>
      <c r="G191" s="17"/>
      <c r="H191" s="17"/>
    </row>
    <row r="192" spans="1:8" s="3" customFormat="1" ht="132" customHeight="1" x14ac:dyDescent="0.3">
      <c r="A192" s="3">
        <v>20964</v>
      </c>
      <c r="B192" s="10"/>
      <c r="C192" s="11"/>
      <c r="D192" s="41" t="s">
        <v>914</v>
      </c>
      <c r="E192" s="18"/>
      <c r="F192" s="15"/>
      <c r="G192" s="15"/>
      <c r="H192" s="15"/>
    </row>
    <row r="193" spans="1:8" s="3" customFormat="1" ht="12" customHeight="1" x14ac:dyDescent="0.3">
      <c r="B193" s="16"/>
      <c r="C193" s="17"/>
      <c r="D193" s="17"/>
      <c r="E193" s="17"/>
      <c r="F193" s="17"/>
      <c r="G193" s="17"/>
      <c r="H193" s="17"/>
    </row>
    <row r="194" spans="1:8" s="3" customFormat="1" ht="96" customHeight="1" x14ac:dyDescent="0.3">
      <c r="A194" s="3">
        <v>20965</v>
      </c>
      <c r="B194" s="10"/>
      <c r="C194" s="11"/>
      <c r="D194" s="12" t="s">
        <v>915</v>
      </c>
      <c r="E194" s="18"/>
      <c r="F194" s="15"/>
      <c r="G194" s="15"/>
      <c r="H194" s="15"/>
    </row>
    <row r="195" spans="1:8" s="3" customFormat="1" ht="12" customHeight="1" x14ac:dyDescent="0.3">
      <c r="B195" s="16"/>
      <c r="C195" s="17"/>
      <c r="D195" s="17"/>
      <c r="E195" s="17"/>
      <c r="F195" s="17"/>
      <c r="G195" s="17"/>
      <c r="H195" s="17"/>
    </row>
    <row r="196" spans="1:8" s="3" customFormat="1" ht="48" customHeight="1" x14ac:dyDescent="0.3">
      <c r="A196" s="3">
        <v>20966</v>
      </c>
      <c r="B196" s="10"/>
      <c r="C196" s="11"/>
      <c r="D196" s="12" t="s">
        <v>916</v>
      </c>
      <c r="E196" s="18"/>
      <c r="F196" s="15"/>
      <c r="G196" s="15"/>
      <c r="H196" s="15"/>
    </row>
    <row r="197" spans="1:8" s="3" customFormat="1" ht="12" customHeight="1" x14ac:dyDescent="0.3">
      <c r="B197" s="16"/>
      <c r="C197" s="17"/>
      <c r="D197" s="17"/>
      <c r="E197" s="17"/>
      <c r="F197" s="17"/>
      <c r="G197" s="17"/>
      <c r="H197" s="17"/>
    </row>
    <row r="198" spans="1:8" s="3" customFormat="1" ht="60" customHeight="1" x14ac:dyDescent="0.3">
      <c r="A198" s="3">
        <v>20967</v>
      </c>
      <c r="B198" s="10"/>
      <c r="C198" s="11"/>
      <c r="D198" s="12" t="s">
        <v>917</v>
      </c>
      <c r="E198" s="18"/>
      <c r="F198" s="15"/>
      <c r="G198" s="15"/>
      <c r="H198" s="15"/>
    </row>
    <row r="199" spans="1:8" s="3" customFormat="1" ht="12" customHeight="1" x14ac:dyDescent="0.3">
      <c r="B199" s="16"/>
      <c r="C199" s="17"/>
      <c r="D199" s="17"/>
      <c r="E199" s="17"/>
      <c r="F199" s="17"/>
      <c r="G199" s="17"/>
      <c r="H199" s="17"/>
    </row>
    <row r="200" spans="1:8" s="3" customFormat="1" ht="12" customHeight="1" x14ac:dyDescent="0.3">
      <c r="B200" s="16"/>
      <c r="C200" s="17"/>
      <c r="D200" s="17"/>
      <c r="E200" s="17"/>
      <c r="F200" s="17"/>
      <c r="G200" s="17"/>
      <c r="H200" s="17"/>
    </row>
    <row r="201" spans="1:8" s="3" customFormat="1" ht="12" customHeight="1" x14ac:dyDescent="0.3">
      <c r="B201" s="16"/>
      <c r="C201" s="17"/>
      <c r="D201" s="17"/>
      <c r="E201" s="17"/>
      <c r="F201" s="17"/>
      <c r="G201" s="17"/>
      <c r="H201" s="17"/>
    </row>
    <row r="202" spans="1:8" s="3" customFormat="1" ht="12" customHeight="1" x14ac:dyDescent="0.3">
      <c r="B202" s="16"/>
      <c r="C202" s="17"/>
      <c r="D202" s="17"/>
      <c r="E202" s="17"/>
      <c r="F202" s="17"/>
      <c r="G202" s="17"/>
      <c r="H202" s="17"/>
    </row>
    <row r="203" spans="1:8" s="3" customFormat="1" ht="12" customHeight="1" x14ac:dyDescent="0.3">
      <c r="B203" s="16"/>
      <c r="C203" s="17"/>
      <c r="D203" s="17"/>
      <c r="E203" s="17"/>
      <c r="F203" s="17"/>
      <c r="G203" s="17"/>
      <c r="H203" s="17"/>
    </row>
    <row r="204" spans="1:8" s="4" customFormat="1" ht="20.100000000000001" customHeight="1" x14ac:dyDescent="0.3">
      <c r="B204" s="20" t="s">
        <v>78</v>
      </c>
      <c r="C204" s="21"/>
      <c r="D204" s="22"/>
      <c r="E204" s="23"/>
      <c r="F204" s="24"/>
      <c r="G204" s="24"/>
      <c r="H204" s="25">
        <f>SUM(H182:H203)</f>
        <v>0</v>
      </c>
    </row>
    <row r="205" spans="1:8" s="1" customFormat="1" ht="13.8" x14ac:dyDescent="0.3">
      <c r="B205" s="40" t="s">
        <v>1327</v>
      </c>
    </row>
    <row r="206" spans="1:8" s="2" customFormat="1" ht="12" x14ac:dyDescent="0.3">
      <c r="H206" s="38" t="s">
        <v>1424</v>
      </c>
    </row>
    <row r="207" spans="1:8" s="3" customFormat="1" ht="27.45" customHeight="1" x14ac:dyDescent="0.3">
      <c r="B207" s="8" t="s">
        <v>404</v>
      </c>
      <c r="C207" s="8" t="s">
        <v>5</v>
      </c>
      <c r="D207" s="8" t="s">
        <v>6</v>
      </c>
      <c r="E207" s="8" t="s">
        <v>7</v>
      </c>
      <c r="F207" s="8" t="s">
        <v>8</v>
      </c>
      <c r="G207" s="8" t="s">
        <v>9</v>
      </c>
      <c r="H207" s="9" t="s">
        <v>10</v>
      </c>
    </row>
    <row r="208" spans="1:8" s="4" customFormat="1" ht="20.100000000000001" customHeight="1" x14ac:dyDescent="0.3">
      <c r="B208" s="20" t="s">
        <v>79</v>
      </c>
      <c r="C208" s="21"/>
      <c r="D208" s="22"/>
      <c r="E208" s="23"/>
      <c r="F208" s="24"/>
      <c r="G208" s="24"/>
      <c r="H208" s="25">
        <f>H204</f>
        <v>0</v>
      </c>
    </row>
    <row r="209" spans="1:8" s="3" customFormat="1" ht="156" customHeight="1" x14ac:dyDescent="0.3">
      <c r="A209" s="3">
        <v>20968</v>
      </c>
      <c r="B209" s="10"/>
      <c r="C209" s="11"/>
      <c r="D209" s="41" t="s">
        <v>918</v>
      </c>
      <c r="E209" s="18"/>
      <c r="F209" s="15"/>
      <c r="G209" s="15"/>
      <c r="H209" s="15"/>
    </row>
    <row r="210" spans="1:8" s="3" customFormat="1" ht="12" customHeight="1" x14ac:dyDescent="0.3">
      <c r="B210" s="16"/>
      <c r="C210" s="17"/>
      <c r="D210" s="17"/>
      <c r="E210" s="17"/>
      <c r="F210" s="17"/>
      <c r="G210" s="17"/>
      <c r="H210" s="17"/>
    </row>
    <row r="211" spans="1:8" s="3" customFormat="1" ht="12" customHeight="1" x14ac:dyDescent="0.3">
      <c r="A211" s="3">
        <v>20970</v>
      </c>
      <c r="B211" s="10" t="s">
        <v>1429</v>
      </c>
      <c r="C211" s="12" t="s">
        <v>573</v>
      </c>
      <c r="D211" s="12" t="s">
        <v>1430</v>
      </c>
      <c r="E211" s="18"/>
      <c r="F211" s="15"/>
      <c r="G211" s="15"/>
      <c r="H211" s="15"/>
    </row>
    <row r="212" spans="1:8" s="3" customFormat="1" ht="12" customHeight="1" x14ac:dyDescent="0.3">
      <c r="B212" s="16"/>
      <c r="C212" s="17"/>
      <c r="D212" s="17"/>
      <c r="E212" s="17"/>
      <c r="F212" s="17"/>
      <c r="G212" s="17"/>
      <c r="H212" s="17"/>
    </row>
    <row r="213" spans="1:8" s="3" customFormat="1" ht="12" customHeight="1" x14ac:dyDescent="0.3">
      <c r="A213" s="3">
        <v>21155</v>
      </c>
      <c r="B213" s="10" t="s">
        <v>1431</v>
      </c>
      <c r="C213" s="11" t="s">
        <v>568</v>
      </c>
      <c r="D213" s="11" t="s">
        <v>817</v>
      </c>
      <c r="E213" s="18" t="s">
        <v>19</v>
      </c>
      <c r="F213" s="42">
        <v>1</v>
      </c>
      <c r="G213" s="19">
        <v>0</v>
      </c>
      <c r="H213" s="15">
        <f>IF(E213 = CHAR(37), F213*G213/100,F213*G213)</f>
        <v>0</v>
      </c>
    </row>
    <row r="214" spans="1:8" s="3" customFormat="1" ht="12" customHeight="1" x14ac:dyDescent="0.3">
      <c r="B214" s="16"/>
      <c r="C214" s="17"/>
      <c r="D214" s="17"/>
      <c r="E214" s="17"/>
      <c r="F214" s="17"/>
      <c r="G214" s="17"/>
      <c r="H214" s="17"/>
    </row>
    <row r="215" spans="1:8" s="3" customFormat="1" ht="24" customHeight="1" x14ac:dyDescent="0.3">
      <c r="A215" s="3">
        <v>20971</v>
      </c>
      <c r="B215" s="10"/>
      <c r="C215" s="12" t="s">
        <v>1432</v>
      </c>
      <c r="D215" s="12" t="s">
        <v>1433</v>
      </c>
      <c r="E215" s="18"/>
      <c r="F215" s="42"/>
      <c r="G215" s="15"/>
      <c r="H215" s="15"/>
    </row>
    <row r="216" spans="1:8" s="3" customFormat="1" ht="12" customHeight="1" x14ac:dyDescent="0.3">
      <c r="B216" s="16"/>
      <c r="C216" s="17"/>
      <c r="D216" s="17"/>
      <c r="E216" s="17"/>
      <c r="F216" s="17"/>
      <c r="G216" s="17"/>
      <c r="H216" s="17"/>
    </row>
    <row r="217" spans="1:8" s="3" customFormat="1" ht="12" customHeight="1" x14ac:dyDescent="0.3">
      <c r="A217" s="3">
        <v>20972</v>
      </c>
      <c r="B217" s="10" t="s">
        <v>1434</v>
      </c>
      <c r="C217" s="11"/>
      <c r="D217" s="11" t="s">
        <v>1435</v>
      </c>
      <c r="E217" s="18" t="s">
        <v>176</v>
      </c>
      <c r="F217" s="42">
        <v>34</v>
      </c>
      <c r="G217" s="19">
        <v>0</v>
      </c>
      <c r="H217" s="15">
        <f>IF(E217 = CHAR(37), F217*G217/100,F217*G217)</f>
        <v>0</v>
      </c>
    </row>
    <row r="218" spans="1:8" s="3" customFormat="1" ht="12" customHeight="1" x14ac:dyDescent="0.3">
      <c r="B218" s="16"/>
      <c r="C218" s="17"/>
      <c r="D218" s="17"/>
      <c r="E218" s="17"/>
      <c r="F218" s="17"/>
      <c r="G218" s="17"/>
      <c r="H218" s="17"/>
    </row>
    <row r="219" spans="1:8" s="3" customFormat="1" ht="12" customHeight="1" x14ac:dyDescent="0.3">
      <c r="A219" s="3">
        <v>20973</v>
      </c>
      <c r="B219" s="10" t="s">
        <v>1436</v>
      </c>
      <c r="C219" s="11"/>
      <c r="D219" s="11" t="s">
        <v>1437</v>
      </c>
      <c r="E219" s="18" t="s">
        <v>176</v>
      </c>
      <c r="F219" s="42">
        <v>29</v>
      </c>
      <c r="G219" s="19">
        <v>0</v>
      </c>
      <c r="H219" s="15">
        <f>IF(E219 = CHAR(37), F219*G219/100,F219*G219)</f>
        <v>0</v>
      </c>
    </row>
    <row r="220" spans="1:8" s="3" customFormat="1" ht="12" customHeight="1" x14ac:dyDescent="0.3">
      <c r="B220" s="16"/>
      <c r="C220" s="17"/>
      <c r="D220" s="17"/>
      <c r="E220" s="17"/>
      <c r="F220" s="17"/>
      <c r="G220" s="17"/>
      <c r="H220" s="17"/>
    </row>
    <row r="221" spans="1:8" s="3" customFormat="1" ht="12" customHeight="1" x14ac:dyDescent="0.3">
      <c r="A221" s="3">
        <v>21083</v>
      </c>
      <c r="B221" s="10" t="s">
        <v>1438</v>
      </c>
      <c r="C221" s="11"/>
      <c r="D221" s="11" t="s">
        <v>1439</v>
      </c>
      <c r="E221" s="18" t="s">
        <v>176</v>
      </c>
      <c r="F221" s="42">
        <v>10</v>
      </c>
      <c r="G221" s="19">
        <v>0</v>
      </c>
      <c r="H221" s="15">
        <f>IF(E221 = CHAR(37), F221*G221/100,F221*G221)</f>
        <v>0</v>
      </c>
    </row>
    <row r="222" spans="1:8" s="3" customFormat="1" ht="12" customHeight="1" x14ac:dyDescent="0.3">
      <c r="B222" s="16"/>
      <c r="C222" s="17"/>
      <c r="D222" s="17"/>
      <c r="E222" s="17"/>
      <c r="F222" s="17"/>
      <c r="G222" s="17"/>
      <c r="H222" s="17"/>
    </row>
    <row r="223" spans="1:8" s="3" customFormat="1" ht="12" customHeight="1" x14ac:dyDescent="0.3">
      <c r="A223" s="3">
        <v>21104</v>
      </c>
      <c r="B223" s="10" t="s">
        <v>1440</v>
      </c>
      <c r="C223" s="11"/>
      <c r="D223" s="11" t="s">
        <v>1441</v>
      </c>
      <c r="E223" s="18" t="s">
        <v>176</v>
      </c>
      <c r="F223" s="42">
        <v>4</v>
      </c>
      <c r="G223" s="19">
        <v>0</v>
      </c>
      <c r="H223" s="15">
        <f>IF(E223 = CHAR(37), F223*G223/100,F223*G223)</f>
        <v>0</v>
      </c>
    </row>
    <row r="224" spans="1:8" s="3" customFormat="1" ht="12" customHeight="1" x14ac:dyDescent="0.3">
      <c r="B224" s="16"/>
      <c r="C224" s="17"/>
      <c r="D224" s="17"/>
      <c r="E224" s="17"/>
      <c r="F224" s="17"/>
      <c r="G224" s="17"/>
      <c r="H224" s="17"/>
    </row>
    <row r="225" spans="1:8" s="3" customFormat="1" ht="12" customHeight="1" x14ac:dyDescent="0.3">
      <c r="A225" s="3">
        <v>20910</v>
      </c>
      <c r="B225" s="10" t="s">
        <v>1442</v>
      </c>
      <c r="C225" s="11"/>
      <c r="D225" s="11" t="s">
        <v>1443</v>
      </c>
      <c r="E225" s="18" t="s">
        <v>176</v>
      </c>
      <c r="F225" s="42">
        <v>5</v>
      </c>
      <c r="G225" s="19">
        <v>0</v>
      </c>
      <c r="H225" s="15">
        <f>IF(E225 = CHAR(37), F225*G225/100,F225*G225)</f>
        <v>0</v>
      </c>
    </row>
    <row r="226" spans="1:8" s="3" customFormat="1" ht="12" customHeight="1" x14ac:dyDescent="0.3">
      <c r="B226" s="16"/>
      <c r="C226" s="17"/>
      <c r="D226" s="17"/>
      <c r="E226" s="17"/>
      <c r="F226" s="17"/>
      <c r="G226" s="17"/>
      <c r="H226" s="17"/>
    </row>
    <row r="227" spans="1:8" s="3" customFormat="1" ht="12" customHeight="1" x14ac:dyDescent="0.3">
      <c r="A227" s="3">
        <v>22462</v>
      </c>
      <c r="B227" s="10" t="s">
        <v>1444</v>
      </c>
      <c r="C227" s="11"/>
      <c r="D227" s="11" t="s">
        <v>1445</v>
      </c>
      <c r="E227" s="18" t="s">
        <v>176</v>
      </c>
      <c r="F227" s="15">
        <v>2</v>
      </c>
      <c r="G227" s="19">
        <v>0</v>
      </c>
      <c r="H227" s="15">
        <f>IF(E227 = CHAR(37), F227*G227/100,F227*G227)</f>
        <v>0</v>
      </c>
    </row>
    <row r="228" spans="1:8" s="3" customFormat="1" ht="12" customHeight="1" x14ac:dyDescent="0.3">
      <c r="B228" s="16"/>
      <c r="C228" s="17"/>
      <c r="D228" s="17"/>
      <c r="E228" s="17"/>
      <c r="F228" s="17"/>
      <c r="G228" s="17"/>
      <c r="H228" s="17"/>
    </row>
    <row r="229" spans="1:8" s="3" customFormat="1" ht="12" customHeight="1" x14ac:dyDescent="0.3">
      <c r="A229" s="3">
        <v>20975</v>
      </c>
      <c r="B229" s="10" t="s">
        <v>1446</v>
      </c>
      <c r="C229" s="12" t="s">
        <v>1447</v>
      </c>
      <c r="D229" s="12" t="s">
        <v>1448</v>
      </c>
      <c r="E229" s="18"/>
      <c r="F229" s="15"/>
      <c r="G229" s="15"/>
      <c r="H229" s="15"/>
    </row>
    <row r="230" spans="1:8" s="3" customFormat="1" ht="12" customHeight="1" x14ac:dyDescent="0.3">
      <c r="B230" s="16"/>
      <c r="C230" s="17"/>
      <c r="D230" s="17"/>
      <c r="E230" s="17"/>
      <c r="F230" s="17"/>
      <c r="G230" s="17"/>
      <c r="H230" s="17"/>
    </row>
    <row r="231" spans="1:8" s="3" customFormat="1" ht="12" customHeight="1" x14ac:dyDescent="0.3">
      <c r="A231" s="3">
        <v>20976</v>
      </c>
      <c r="B231" s="10"/>
      <c r="C231" s="11"/>
      <c r="D231" s="12" t="s">
        <v>1449</v>
      </c>
      <c r="E231" s="18"/>
      <c r="F231" s="15"/>
      <c r="G231" s="15"/>
      <c r="H231" s="15"/>
    </row>
    <row r="232" spans="1:8" s="3" customFormat="1" ht="12" customHeight="1" x14ac:dyDescent="0.3">
      <c r="B232" s="16"/>
      <c r="C232" s="17"/>
      <c r="D232" s="17"/>
      <c r="E232" s="17"/>
      <c r="F232" s="17"/>
      <c r="G232" s="17"/>
      <c r="H232" s="17"/>
    </row>
    <row r="233" spans="1:8" s="3" customFormat="1" ht="24" customHeight="1" x14ac:dyDescent="0.3">
      <c r="A233" s="3">
        <v>21084</v>
      </c>
      <c r="B233" s="10"/>
      <c r="C233" s="12" t="s">
        <v>1450</v>
      </c>
      <c r="D233" s="12" t="s">
        <v>1451</v>
      </c>
      <c r="E233" s="18"/>
      <c r="F233" s="15"/>
      <c r="G233" s="15"/>
      <c r="H233" s="15"/>
    </row>
    <row r="234" spans="1:8" s="3" customFormat="1" ht="12" customHeight="1" x14ac:dyDescent="0.3">
      <c r="B234" s="16"/>
      <c r="C234" s="17"/>
      <c r="D234" s="17"/>
      <c r="E234" s="17"/>
      <c r="F234" s="17"/>
      <c r="G234" s="17"/>
      <c r="H234" s="17"/>
    </row>
    <row r="235" spans="1:8" s="3" customFormat="1" ht="12" customHeight="1" x14ac:dyDescent="0.3">
      <c r="A235" s="3">
        <v>20977</v>
      </c>
      <c r="B235" s="10" t="s">
        <v>1452</v>
      </c>
      <c r="C235" s="11"/>
      <c r="D235" s="11" t="s">
        <v>1453</v>
      </c>
      <c r="E235" s="18" t="s">
        <v>422</v>
      </c>
      <c r="F235" s="42">
        <v>21</v>
      </c>
      <c r="G235" s="19">
        <v>0</v>
      </c>
      <c r="H235" s="15">
        <f>IF(E235 = CHAR(37), F235*G235/100,F235*G235)</f>
        <v>0</v>
      </c>
    </row>
    <row r="236" spans="1:8" s="3" customFormat="1" ht="12" customHeight="1" x14ac:dyDescent="0.3">
      <c r="B236" s="16"/>
      <c r="C236" s="17"/>
      <c r="D236" s="17"/>
      <c r="E236" s="17"/>
      <c r="F236" s="17"/>
      <c r="G236" s="17"/>
      <c r="H236" s="17"/>
    </row>
    <row r="237" spans="1:8" s="3" customFormat="1" ht="12" customHeight="1" x14ac:dyDescent="0.3">
      <c r="A237" s="3">
        <v>20978</v>
      </c>
      <c r="B237" s="10" t="s">
        <v>1454</v>
      </c>
      <c r="C237" s="11"/>
      <c r="D237" s="11" t="s">
        <v>1455</v>
      </c>
      <c r="E237" s="18" t="s">
        <v>422</v>
      </c>
      <c r="F237" s="42">
        <v>21</v>
      </c>
      <c r="G237" s="19">
        <v>0</v>
      </c>
      <c r="H237" s="15">
        <f>IF(E237 = CHAR(37), F237*G237/100,F237*G237)</f>
        <v>0</v>
      </c>
    </row>
    <row r="238" spans="1:8" s="3" customFormat="1" ht="12" customHeight="1" x14ac:dyDescent="0.3">
      <c r="B238" s="16"/>
      <c r="C238" s="17"/>
      <c r="D238" s="17"/>
      <c r="E238" s="17"/>
      <c r="F238" s="17"/>
      <c r="G238" s="17"/>
      <c r="H238" s="17"/>
    </row>
    <row r="239" spans="1:8" s="3" customFormat="1" ht="12" customHeight="1" x14ac:dyDescent="0.3">
      <c r="A239" s="3">
        <v>20979</v>
      </c>
      <c r="B239" s="10" t="s">
        <v>1456</v>
      </c>
      <c r="C239" s="11"/>
      <c r="D239" s="11" t="s">
        <v>1457</v>
      </c>
      <c r="E239" s="18" t="s">
        <v>422</v>
      </c>
      <c r="F239" s="42">
        <v>9</v>
      </c>
      <c r="G239" s="19">
        <v>0</v>
      </c>
      <c r="H239" s="15">
        <f>IF(E239 = CHAR(37), F239*G239/100,F239*G239)</f>
        <v>0</v>
      </c>
    </row>
    <row r="240" spans="1:8" s="3" customFormat="1" ht="12" customHeight="1" x14ac:dyDescent="0.3">
      <c r="B240" s="16"/>
      <c r="C240" s="17"/>
      <c r="D240" s="17"/>
      <c r="E240" s="17"/>
      <c r="F240" s="17"/>
      <c r="G240" s="17"/>
      <c r="H240" s="17"/>
    </row>
    <row r="241" spans="1:8" s="3" customFormat="1" ht="12" customHeight="1" x14ac:dyDescent="0.3">
      <c r="A241" s="3">
        <v>20980</v>
      </c>
      <c r="B241" s="10" t="s">
        <v>1458</v>
      </c>
      <c r="C241" s="11"/>
      <c r="D241" s="11" t="s">
        <v>1459</v>
      </c>
      <c r="E241" s="18" t="s">
        <v>422</v>
      </c>
      <c r="F241" s="42">
        <v>8</v>
      </c>
      <c r="G241" s="19">
        <v>0</v>
      </c>
      <c r="H241" s="15">
        <f>IF(E241 = CHAR(37), F241*G241/100,F241*G241)</f>
        <v>0</v>
      </c>
    </row>
    <row r="242" spans="1:8" s="3" customFormat="1" ht="12" customHeight="1" x14ac:dyDescent="0.3">
      <c r="B242" s="16"/>
      <c r="C242" s="17"/>
      <c r="D242" s="17"/>
      <c r="E242" s="17"/>
      <c r="F242" s="17"/>
      <c r="G242" s="17"/>
      <c r="H242" s="17"/>
    </row>
    <row r="243" spans="1:8" s="3" customFormat="1" ht="12" customHeight="1" x14ac:dyDescent="0.3">
      <c r="A243" s="3">
        <v>20981</v>
      </c>
      <c r="B243" s="10" t="s">
        <v>1460</v>
      </c>
      <c r="C243" s="11"/>
      <c r="D243" s="11" t="s">
        <v>1461</v>
      </c>
      <c r="E243" s="18" t="s">
        <v>422</v>
      </c>
      <c r="F243" s="42">
        <v>17</v>
      </c>
      <c r="G243" s="19">
        <v>0</v>
      </c>
      <c r="H243" s="15">
        <f>IF(E243 = CHAR(37), F243*G243/100,F243*G243)</f>
        <v>0</v>
      </c>
    </row>
    <row r="244" spans="1:8" s="3" customFormat="1" ht="12" customHeight="1" x14ac:dyDescent="0.3">
      <c r="B244" s="16"/>
      <c r="C244" s="17"/>
      <c r="D244" s="17"/>
      <c r="E244" s="17"/>
      <c r="F244" s="17"/>
      <c r="G244" s="17"/>
      <c r="H244" s="17"/>
    </row>
    <row r="245" spans="1:8" s="3" customFormat="1" ht="12" customHeight="1" x14ac:dyDescent="0.3">
      <c r="A245" s="3">
        <v>20911</v>
      </c>
      <c r="B245" s="10" t="s">
        <v>1462</v>
      </c>
      <c r="C245" s="11"/>
      <c r="D245" s="11" t="s">
        <v>1463</v>
      </c>
      <c r="E245" s="18" t="s">
        <v>422</v>
      </c>
      <c r="F245" s="42">
        <v>16</v>
      </c>
      <c r="G245" s="19">
        <v>0</v>
      </c>
      <c r="H245" s="15">
        <f>IF(E245 = CHAR(37), F245*G245/100,F245*G245)</f>
        <v>0</v>
      </c>
    </row>
    <row r="246" spans="1:8" s="3" customFormat="1" ht="12" customHeight="1" x14ac:dyDescent="0.3">
      <c r="B246" s="16"/>
      <c r="C246" s="17"/>
      <c r="D246" s="17"/>
      <c r="E246" s="17"/>
      <c r="F246" s="17"/>
      <c r="G246" s="17"/>
      <c r="H246" s="17"/>
    </row>
    <row r="247" spans="1:8" s="3" customFormat="1" ht="24" customHeight="1" x14ac:dyDescent="0.3">
      <c r="A247" s="3">
        <v>20912</v>
      </c>
      <c r="B247" s="10" t="s">
        <v>1464</v>
      </c>
      <c r="C247" s="11"/>
      <c r="D247" s="11" t="s">
        <v>1465</v>
      </c>
      <c r="E247" s="18" t="s">
        <v>68</v>
      </c>
      <c r="F247" s="42">
        <v>12</v>
      </c>
      <c r="G247" s="19">
        <v>0</v>
      </c>
      <c r="H247" s="15">
        <f>IF(E247 = CHAR(37), F247*G247/100,F247*G247)</f>
        <v>0</v>
      </c>
    </row>
    <row r="248" spans="1:8" s="3" customFormat="1" ht="12" customHeight="1" x14ac:dyDescent="0.3">
      <c r="B248" s="16"/>
      <c r="C248" s="17"/>
      <c r="D248" s="17"/>
      <c r="E248" s="17"/>
      <c r="F248" s="17"/>
      <c r="G248" s="17"/>
      <c r="H248" s="17"/>
    </row>
    <row r="249" spans="1:8" s="3" customFormat="1" ht="24" customHeight="1" x14ac:dyDescent="0.3">
      <c r="A249" s="3">
        <v>20982</v>
      </c>
      <c r="B249" s="10"/>
      <c r="C249" s="12" t="s">
        <v>1450</v>
      </c>
      <c r="D249" s="12" t="s">
        <v>1466</v>
      </c>
      <c r="E249" s="18"/>
      <c r="F249" s="42"/>
      <c r="G249" s="15"/>
      <c r="H249" s="15"/>
    </row>
    <row r="250" spans="1:8" s="3" customFormat="1" ht="12" customHeight="1" x14ac:dyDescent="0.3">
      <c r="B250" s="16"/>
      <c r="C250" s="17"/>
      <c r="D250" s="17"/>
      <c r="E250" s="17"/>
      <c r="F250" s="17"/>
      <c r="G250" s="17"/>
      <c r="H250" s="17"/>
    </row>
    <row r="251" spans="1:8" s="4" customFormat="1" ht="20.100000000000001" customHeight="1" x14ac:dyDescent="0.3">
      <c r="B251" s="20" t="s">
        <v>78</v>
      </c>
      <c r="C251" s="21"/>
      <c r="D251" s="22"/>
      <c r="E251" s="23"/>
      <c r="F251" s="24"/>
      <c r="G251" s="24"/>
      <c r="H251" s="25">
        <f>SUM(H208:H250)</f>
        <v>0</v>
      </c>
    </row>
    <row r="252" spans="1:8" s="1" customFormat="1" ht="13.8" x14ac:dyDescent="0.3">
      <c r="B252" s="40" t="s">
        <v>1327</v>
      </c>
    </row>
    <row r="253" spans="1:8" s="2" customFormat="1" ht="12" x14ac:dyDescent="0.3">
      <c r="H253" s="38" t="s">
        <v>1424</v>
      </c>
    </row>
    <row r="254" spans="1:8" s="3" customFormat="1" ht="27.45" customHeight="1" x14ac:dyDescent="0.3">
      <c r="B254" s="8" t="s">
        <v>404</v>
      </c>
      <c r="C254" s="8" t="s">
        <v>5</v>
      </c>
      <c r="D254" s="8" t="s">
        <v>6</v>
      </c>
      <c r="E254" s="8" t="s">
        <v>7</v>
      </c>
      <c r="F254" s="8" t="s">
        <v>8</v>
      </c>
      <c r="G254" s="8" t="s">
        <v>9</v>
      </c>
      <c r="H254" s="9" t="s">
        <v>10</v>
      </c>
    </row>
    <row r="255" spans="1:8" s="4" customFormat="1" ht="20.100000000000001" customHeight="1" x14ac:dyDescent="0.3">
      <c r="B255" s="20" t="s">
        <v>79</v>
      </c>
      <c r="C255" s="21"/>
      <c r="D255" s="22"/>
      <c r="E255" s="23"/>
      <c r="F255" s="24"/>
      <c r="G255" s="24"/>
      <c r="H255" s="25">
        <f>H251</f>
        <v>0</v>
      </c>
    </row>
    <row r="256" spans="1:8" s="3" customFormat="1" ht="12" customHeight="1" x14ac:dyDescent="0.3">
      <c r="A256" s="3">
        <v>20983</v>
      </c>
      <c r="B256" s="10" t="s">
        <v>1467</v>
      </c>
      <c r="C256" s="11"/>
      <c r="D256" s="11" t="s">
        <v>1468</v>
      </c>
      <c r="E256" s="18" t="s">
        <v>422</v>
      </c>
      <c r="F256" s="42">
        <v>166</v>
      </c>
      <c r="G256" s="19">
        <v>0</v>
      </c>
      <c r="H256" s="15">
        <f>IF(E256 = CHAR(37), F256*G256/100,F256*G256)</f>
        <v>0</v>
      </c>
    </row>
    <row r="257" spans="1:8" s="3" customFormat="1" ht="12" customHeight="1" x14ac:dyDescent="0.3">
      <c r="B257" s="16"/>
      <c r="C257" s="17"/>
      <c r="D257" s="17"/>
      <c r="E257" s="17"/>
      <c r="F257" s="17"/>
      <c r="G257" s="17"/>
      <c r="H257" s="17"/>
    </row>
    <row r="258" spans="1:8" s="3" customFormat="1" ht="12" customHeight="1" x14ac:dyDescent="0.3">
      <c r="A258" s="3">
        <v>20984</v>
      </c>
      <c r="B258" s="10" t="s">
        <v>1469</v>
      </c>
      <c r="C258" s="11"/>
      <c r="D258" s="11" t="s">
        <v>1470</v>
      </c>
      <c r="E258" s="18" t="s">
        <v>422</v>
      </c>
      <c r="F258" s="42">
        <v>114</v>
      </c>
      <c r="G258" s="19">
        <v>0</v>
      </c>
      <c r="H258" s="15">
        <f>IF(E258 = CHAR(37), F258*G258/100,F258*G258)</f>
        <v>0</v>
      </c>
    </row>
    <row r="259" spans="1:8" s="3" customFormat="1" ht="12" customHeight="1" x14ac:dyDescent="0.3">
      <c r="B259" s="16"/>
      <c r="C259" s="17"/>
      <c r="D259" s="17"/>
      <c r="E259" s="17"/>
      <c r="F259" s="17"/>
      <c r="G259" s="17"/>
      <c r="H259" s="17"/>
    </row>
    <row r="260" spans="1:8" s="3" customFormat="1" ht="12" customHeight="1" x14ac:dyDescent="0.3">
      <c r="A260" s="3">
        <v>20985</v>
      </c>
      <c r="B260" s="10" t="s">
        <v>1471</v>
      </c>
      <c r="C260" s="11"/>
      <c r="D260" s="11" t="s">
        <v>1472</v>
      </c>
      <c r="E260" s="18" t="s">
        <v>422</v>
      </c>
      <c r="F260" s="42">
        <v>50</v>
      </c>
      <c r="G260" s="19">
        <v>0</v>
      </c>
      <c r="H260" s="15">
        <f>IF(E260 = CHAR(37), F260*G260/100,F260*G260)</f>
        <v>0</v>
      </c>
    </row>
    <row r="261" spans="1:8" s="3" customFormat="1" ht="12" customHeight="1" x14ac:dyDescent="0.3">
      <c r="B261" s="16"/>
      <c r="C261" s="17"/>
      <c r="D261" s="17"/>
      <c r="E261" s="17"/>
      <c r="F261" s="17"/>
      <c r="G261" s="17"/>
      <c r="H261" s="17"/>
    </row>
    <row r="262" spans="1:8" s="3" customFormat="1" ht="24" customHeight="1" x14ac:dyDescent="0.3">
      <c r="A262" s="3">
        <v>20987</v>
      </c>
      <c r="B262" s="10"/>
      <c r="C262" s="11"/>
      <c r="D262" s="12" t="s">
        <v>1473</v>
      </c>
      <c r="E262" s="18"/>
      <c r="F262" s="42"/>
      <c r="G262" s="15"/>
      <c r="H262" s="15"/>
    </row>
    <row r="263" spans="1:8" s="3" customFormat="1" ht="12" customHeight="1" x14ac:dyDescent="0.3">
      <c r="B263" s="16"/>
      <c r="C263" s="17"/>
      <c r="D263" s="17"/>
      <c r="E263" s="17"/>
      <c r="F263" s="17"/>
      <c r="G263" s="17"/>
      <c r="H263" s="17"/>
    </row>
    <row r="264" spans="1:8" s="3" customFormat="1" ht="12" customHeight="1" x14ac:dyDescent="0.3">
      <c r="A264" s="3">
        <v>20988</v>
      </c>
      <c r="B264" s="10"/>
      <c r="C264" s="12" t="s">
        <v>535</v>
      </c>
      <c r="D264" s="12" t="s">
        <v>1474</v>
      </c>
      <c r="E264" s="18"/>
      <c r="F264" s="42"/>
      <c r="G264" s="15"/>
      <c r="H264" s="15"/>
    </row>
    <row r="265" spans="1:8" s="3" customFormat="1" ht="12" customHeight="1" x14ac:dyDescent="0.3">
      <c r="B265" s="16"/>
      <c r="C265" s="17"/>
      <c r="D265" s="17"/>
      <c r="E265" s="17"/>
      <c r="F265" s="17"/>
      <c r="G265" s="17"/>
      <c r="H265" s="17"/>
    </row>
    <row r="266" spans="1:8" s="3" customFormat="1" ht="24" customHeight="1" x14ac:dyDescent="0.3">
      <c r="A266" s="3">
        <v>20989</v>
      </c>
      <c r="B266" s="10" t="s">
        <v>1475</v>
      </c>
      <c r="C266" s="11"/>
      <c r="D266" s="11" t="s">
        <v>1476</v>
      </c>
      <c r="E266" s="18" t="s">
        <v>434</v>
      </c>
      <c r="F266" s="42">
        <v>59</v>
      </c>
      <c r="G266" s="19">
        <v>0</v>
      </c>
      <c r="H266" s="15">
        <f>IF(E266 = CHAR(37), F266*G266/100,F266*G266)</f>
        <v>0</v>
      </c>
    </row>
    <row r="267" spans="1:8" s="3" customFormat="1" ht="12" customHeight="1" x14ac:dyDescent="0.3">
      <c r="B267" s="16"/>
      <c r="C267" s="17"/>
      <c r="D267" s="17"/>
      <c r="E267" s="17"/>
      <c r="F267" s="17"/>
      <c r="G267" s="17"/>
      <c r="H267" s="17"/>
    </row>
    <row r="268" spans="1:8" s="3" customFormat="1" ht="12" customHeight="1" x14ac:dyDescent="0.3">
      <c r="A268" s="3">
        <v>21085</v>
      </c>
      <c r="B268" s="10" t="s">
        <v>1477</v>
      </c>
      <c r="C268" s="11"/>
      <c r="D268" s="11" t="s">
        <v>1478</v>
      </c>
      <c r="E268" s="18" t="s">
        <v>434</v>
      </c>
      <c r="F268" s="42">
        <v>59</v>
      </c>
      <c r="G268" s="19">
        <v>0</v>
      </c>
      <c r="H268" s="15">
        <f>IF(E268 = CHAR(37), F268*G268/100,F268*G268)</f>
        <v>0</v>
      </c>
    </row>
    <row r="269" spans="1:8" s="3" customFormat="1" ht="12" customHeight="1" x14ac:dyDescent="0.3">
      <c r="B269" s="16"/>
      <c r="C269" s="17"/>
      <c r="D269" s="17"/>
      <c r="E269" s="17"/>
      <c r="F269" s="17"/>
      <c r="G269" s="17"/>
      <c r="H269" s="17"/>
    </row>
    <row r="270" spans="1:8" s="3" customFormat="1" ht="12" customHeight="1" x14ac:dyDescent="0.3">
      <c r="A270" s="3">
        <v>21086</v>
      </c>
      <c r="B270" s="10" t="s">
        <v>1479</v>
      </c>
      <c r="C270" s="11"/>
      <c r="D270" s="11" t="s">
        <v>1480</v>
      </c>
      <c r="E270" s="18" t="s">
        <v>434</v>
      </c>
      <c r="F270" s="42">
        <v>59</v>
      </c>
      <c r="G270" s="19">
        <v>0</v>
      </c>
      <c r="H270" s="15">
        <f>IF(E270 = CHAR(37), F270*G270/100,F270*G270)</f>
        <v>0</v>
      </c>
    </row>
    <row r="271" spans="1:8" s="3" customFormat="1" ht="12" customHeight="1" x14ac:dyDescent="0.3">
      <c r="B271" s="16"/>
      <c r="C271" s="17"/>
      <c r="D271" s="17"/>
      <c r="E271" s="17"/>
      <c r="F271" s="17"/>
      <c r="G271" s="17"/>
      <c r="H271" s="17"/>
    </row>
    <row r="272" spans="1:8" s="3" customFormat="1" ht="12" customHeight="1" x14ac:dyDescent="0.3">
      <c r="A272" s="3">
        <v>22463</v>
      </c>
      <c r="B272" s="10" t="s">
        <v>1481</v>
      </c>
      <c r="C272" s="11"/>
      <c r="D272" s="11" t="s">
        <v>1482</v>
      </c>
      <c r="E272" s="18" t="s">
        <v>434</v>
      </c>
      <c r="F272" s="15">
        <v>49</v>
      </c>
      <c r="G272" s="19">
        <v>0</v>
      </c>
      <c r="H272" s="15">
        <f>IF(E272 = CHAR(37), F272*G272/100,F272*G272)</f>
        <v>0</v>
      </c>
    </row>
    <row r="273" spans="1:8" s="3" customFormat="1" ht="12" customHeight="1" x14ac:dyDescent="0.3">
      <c r="B273" s="16"/>
      <c r="C273" s="17"/>
      <c r="D273" s="17"/>
      <c r="E273" s="17"/>
      <c r="F273" s="17"/>
      <c r="G273" s="17"/>
      <c r="H273" s="17"/>
    </row>
    <row r="274" spans="1:8" s="3" customFormat="1" ht="12" customHeight="1" x14ac:dyDescent="0.3">
      <c r="A274" s="3">
        <v>21087</v>
      </c>
      <c r="B274" s="10"/>
      <c r="C274" s="12" t="s">
        <v>535</v>
      </c>
      <c r="D274" s="12" t="s">
        <v>1466</v>
      </c>
      <c r="E274" s="18"/>
      <c r="F274" s="15"/>
      <c r="G274" s="15"/>
      <c r="H274" s="15"/>
    </row>
    <row r="275" spans="1:8" s="3" customFormat="1" ht="12" customHeight="1" x14ac:dyDescent="0.3">
      <c r="B275" s="16"/>
      <c r="C275" s="17"/>
      <c r="D275" s="17"/>
      <c r="E275" s="17"/>
      <c r="F275" s="17"/>
      <c r="G275" s="17"/>
      <c r="H275" s="17"/>
    </row>
    <row r="276" spans="1:8" s="3" customFormat="1" ht="12" customHeight="1" x14ac:dyDescent="0.3">
      <c r="A276" s="3">
        <v>21088</v>
      </c>
      <c r="B276" s="10" t="s">
        <v>1483</v>
      </c>
      <c r="C276" s="11"/>
      <c r="D276" s="11" t="s">
        <v>1484</v>
      </c>
      <c r="E276" s="18" t="s">
        <v>434</v>
      </c>
      <c r="F276" s="42">
        <v>45</v>
      </c>
      <c r="G276" s="19">
        <v>0</v>
      </c>
      <c r="H276" s="15">
        <f>IF(E276 = CHAR(37), F276*G276/100,F276*G276)</f>
        <v>0</v>
      </c>
    </row>
    <row r="277" spans="1:8" s="3" customFormat="1" ht="12" customHeight="1" x14ac:dyDescent="0.3">
      <c r="B277" s="16"/>
      <c r="C277" s="17"/>
      <c r="D277" s="17"/>
      <c r="E277" s="17"/>
      <c r="F277" s="17"/>
      <c r="G277" s="17"/>
      <c r="H277" s="17"/>
    </row>
    <row r="278" spans="1:8" s="3" customFormat="1" ht="24" customHeight="1" x14ac:dyDescent="0.3">
      <c r="A278" s="3">
        <v>21090</v>
      </c>
      <c r="B278" s="10" t="s">
        <v>1485</v>
      </c>
      <c r="C278" s="12" t="s">
        <v>1017</v>
      </c>
      <c r="D278" s="12" t="s">
        <v>584</v>
      </c>
      <c r="E278" s="18"/>
      <c r="F278" s="42"/>
      <c r="G278" s="15"/>
      <c r="H278" s="15"/>
    </row>
    <row r="279" spans="1:8" s="3" customFormat="1" ht="12" customHeight="1" x14ac:dyDescent="0.3">
      <c r="B279" s="16"/>
      <c r="C279" s="17"/>
      <c r="D279" s="17"/>
      <c r="E279" s="17"/>
      <c r="F279" s="17"/>
      <c r="G279" s="17"/>
      <c r="H279" s="17"/>
    </row>
    <row r="280" spans="1:8" s="3" customFormat="1" ht="12" customHeight="1" x14ac:dyDescent="0.3">
      <c r="A280" s="3">
        <v>21091</v>
      </c>
      <c r="B280" s="10"/>
      <c r="C280" s="12" t="s">
        <v>1486</v>
      </c>
      <c r="D280" s="12" t="s">
        <v>1487</v>
      </c>
      <c r="E280" s="18"/>
      <c r="F280" s="42"/>
      <c r="G280" s="15"/>
      <c r="H280" s="15"/>
    </row>
    <row r="281" spans="1:8" s="3" customFormat="1" ht="12" customHeight="1" x14ac:dyDescent="0.3">
      <c r="B281" s="16"/>
      <c r="C281" s="17"/>
      <c r="D281" s="17"/>
      <c r="E281" s="17"/>
      <c r="F281" s="17"/>
      <c r="G281" s="17"/>
      <c r="H281" s="17"/>
    </row>
    <row r="282" spans="1:8" s="3" customFormat="1" ht="12" customHeight="1" x14ac:dyDescent="0.3">
      <c r="A282" s="3">
        <v>21161</v>
      </c>
      <c r="B282" s="10" t="s">
        <v>1488</v>
      </c>
      <c r="C282" s="11"/>
      <c r="D282" s="11" t="s">
        <v>1489</v>
      </c>
      <c r="E282" s="18" t="s">
        <v>422</v>
      </c>
      <c r="F282" s="42">
        <v>166</v>
      </c>
      <c r="G282" s="19">
        <v>0</v>
      </c>
      <c r="H282" s="15">
        <f>IF(E282 = CHAR(37), F282*G282/100,F282*G282)</f>
        <v>0</v>
      </c>
    </row>
    <row r="283" spans="1:8" s="3" customFormat="1" ht="12" customHeight="1" x14ac:dyDescent="0.3">
      <c r="B283" s="16"/>
      <c r="C283" s="17"/>
      <c r="D283" s="17"/>
      <c r="E283" s="17"/>
      <c r="F283" s="17"/>
      <c r="G283" s="17"/>
      <c r="H283" s="17"/>
    </row>
    <row r="284" spans="1:8" s="3" customFormat="1" ht="12" customHeight="1" x14ac:dyDescent="0.3">
      <c r="A284" s="3">
        <v>21092</v>
      </c>
      <c r="B284" s="10" t="s">
        <v>1490</v>
      </c>
      <c r="C284" s="11"/>
      <c r="D284" s="11" t="s">
        <v>1491</v>
      </c>
      <c r="E284" s="18" t="s">
        <v>422</v>
      </c>
      <c r="F284" s="42">
        <v>48</v>
      </c>
      <c r="G284" s="19">
        <v>0</v>
      </c>
      <c r="H284" s="15">
        <f>IF(E284 = CHAR(37), F284*G284/100,F284*G284)</f>
        <v>0</v>
      </c>
    </row>
    <row r="285" spans="1:8" s="3" customFormat="1" ht="12" customHeight="1" x14ac:dyDescent="0.3">
      <c r="B285" s="16"/>
      <c r="C285" s="17"/>
      <c r="D285" s="17"/>
      <c r="E285" s="17"/>
      <c r="F285" s="17"/>
      <c r="G285" s="17"/>
      <c r="H285" s="17"/>
    </row>
    <row r="286" spans="1:8" s="3" customFormat="1" ht="12" customHeight="1" x14ac:dyDescent="0.3">
      <c r="A286" s="3">
        <v>21093</v>
      </c>
      <c r="B286" s="10" t="s">
        <v>1492</v>
      </c>
      <c r="C286" s="11"/>
      <c r="D286" s="11" t="s">
        <v>1493</v>
      </c>
      <c r="E286" s="18" t="s">
        <v>422</v>
      </c>
      <c r="F286" s="42">
        <v>114</v>
      </c>
      <c r="G286" s="19">
        <v>0</v>
      </c>
      <c r="H286" s="15">
        <f>IF(E286 = CHAR(37), F286*G286/100,F286*G286)</f>
        <v>0</v>
      </c>
    </row>
    <row r="287" spans="1:8" s="3" customFormat="1" ht="12" customHeight="1" x14ac:dyDescent="0.3">
      <c r="B287" s="16"/>
      <c r="C287" s="17"/>
      <c r="D287" s="17"/>
      <c r="E287" s="17"/>
      <c r="F287" s="17"/>
      <c r="G287" s="17"/>
      <c r="H287" s="17"/>
    </row>
    <row r="288" spans="1:8" s="3" customFormat="1" ht="24" customHeight="1" x14ac:dyDescent="0.3">
      <c r="A288" s="3">
        <v>20990</v>
      </c>
      <c r="B288" s="10" t="s">
        <v>1494</v>
      </c>
      <c r="C288" s="12" t="s">
        <v>1495</v>
      </c>
      <c r="D288" s="12" t="s">
        <v>602</v>
      </c>
      <c r="E288" s="18"/>
      <c r="F288" s="42"/>
      <c r="G288" s="15"/>
      <c r="H288" s="15"/>
    </row>
    <row r="289" spans="1:8" s="3" customFormat="1" ht="12" customHeight="1" x14ac:dyDescent="0.3">
      <c r="B289" s="16"/>
      <c r="C289" s="17"/>
      <c r="D289" s="17"/>
      <c r="E289" s="17"/>
      <c r="F289" s="17"/>
      <c r="G289" s="17"/>
      <c r="H289" s="17"/>
    </row>
    <row r="290" spans="1:8" s="3" customFormat="1" ht="36" customHeight="1" x14ac:dyDescent="0.3">
      <c r="A290" s="3">
        <v>20991</v>
      </c>
      <c r="B290" s="10" t="s">
        <v>1496</v>
      </c>
      <c r="C290" s="11"/>
      <c r="D290" s="11" t="s">
        <v>1497</v>
      </c>
      <c r="E290" s="18" t="s">
        <v>434</v>
      </c>
      <c r="F290" s="42">
        <v>100</v>
      </c>
      <c r="G290" s="19">
        <v>0</v>
      </c>
      <c r="H290" s="15">
        <f>IF(E290 = CHAR(37), F290*G290/100,F290*G290)</f>
        <v>0</v>
      </c>
    </row>
    <row r="291" spans="1:8" s="3" customFormat="1" ht="12" customHeight="1" x14ac:dyDescent="0.3">
      <c r="B291" s="16"/>
      <c r="C291" s="17"/>
      <c r="D291" s="17"/>
      <c r="E291" s="17"/>
      <c r="F291" s="17"/>
      <c r="G291" s="17"/>
      <c r="H291" s="17"/>
    </row>
    <row r="292" spans="1:8" s="3" customFormat="1" ht="36" customHeight="1" x14ac:dyDescent="0.3">
      <c r="A292" s="3">
        <v>21107</v>
      </c>
      <c r="B292" s="10" t="s">
        <v>1498</v>
      </c>
      <c r="C292" s="11"/>
      <c r="D292" s="11" t="s">
        <v>1499</v>
      </c>
      <c r="E292" s="18" t="s">
        <v>434</v>
      </c>
      <c r="F292" s="42">
        <v>50</v>
      </c>
      <c r="G292" s="19">
        <v>0</v>
      </c>
      <c r="H292" s="15">
        <f>IF(E292 = CHAR(37), F292*G292/100,F292*G292)</f>
        <v>0</v>
      </c>
    </row>
    <row r="293" spans="1:8" s="3" customFormat="1" ht="12" customHeight="1" x14ac:dyDescent="0.3">
      <c r="B293" s="16"/>
      <c r="C293" s="17"/>
      <c r="D293" s="17"/>
      <c r="E293" s="17"/>
      <c r="F293" s="17"/>
      <c r="G293" s="17"/>
      <c r="H293" s="17"/>
    </row>
    <row r="294" spans="1:8" s="3" customFormat="1" ht="48" customHeight="1" x14ac:dyDescent="0.3">
      <c r="A294" s="3">
        <v>20992</v>
      </c>
      <c r="B294" s="10" t="s">
        <v>1500</v>
      </c>
      <c r="C294" s="11"/>
      <c r="D294" s="11" t="s">
        <v>1501</v>
      </c>
      <c r="E294" s="18" t="s">
        <v>434</v>
      </c>
      <c r="F294" s="42">
        <v>12</v>
      </c>
      <c r="G294" s="19">
        <v>0</v>
      </c>
      <c r="H294" s="15">
        <f>IF(E294 = CHAR(37), F294*G294/100,F294*G294)</f>
        <v>0</v>
      </c>
    </row>
    <row r="295" spans="1:8" s="3" customFormat="1" ht="12" customHeight="1" x14ac:dyDescent="0.3">
      <c r="B295" s="16"/>
      <c r="C295" s="17"/>
      <c r="D295" s="17"/>
      <c r="E295" s="17"/>
      <c r="F295" s="17"/>
      <c r="G295" s="17"/>
      <c r="H295" s="17"/>
    </row>
    <row r="296" spans="1:8" s="3" customFormat="1" ht="12" customHeight="1" x14ac:dyDescent="0.3">
      <c r="A296" s="3">
        <v>20993</v>
      </c>
      <c r="B296" s="10" t="s">
        <v>1502</v>
      </c>
      <c r="C296" s="12" t="s">
        <v>1503</v>
      </c>
      <c r="D296" s="12" t="s">
        <v>554</v>
      </c>
      <c r="E296" s="18"/>
      <c r="F296" s="42"/>
      <c r="G296" s="15"/>
      <c r="H296" s="15"/>
    </row>
    <row r="297" spans="1:8" s="3" customFormat="1" ht="12" customHeight="1" x14ac:dyDescent="0.3">
      <c r="B297" s="16"/>
      <c r="C297" s="17"/>
      <c r="D297" s="17"/>
      <c r="E297" s="17"/>
      <c r="F297" s="17"/>
      <c r="G297" s="17"/>
      <c r="H297" s="17"/>
    </row>
    <row r="298" spans="1:8" s="3" customFormat="1" ht="24" customHeight="1" x14ac:dyDescent="0.3">
      <c r="A298" s="3">
        <v>20994</v>
      </c>
      <c r="B298" s="10"/>
      <c r="C298" s="12" t="s">
        <v>15</v>
      </c>
      <c r="D298" s="12" t="s">
        <v>1504</v>
      </c>
      <c r="E298" s="18"/>
      <c r="F298" s="42"/>
      <c r="G298" s="15"/>
      <c r="H298" s="15"/>
    </row>
    <row r="299" spans="1:8" s="3" customFormat="1" ht="12" customHeight="1" x14ac:dyDescent="0.3">
      <c r="B299" s="16"/>
      <c r="C299" s="17"/>
      <c r="D299" s="17"/>
      <c r="E299" s="17"/>
      <c r="F299" s="17"/>
      <c r="G299" s="17"/>
      <c r="H299" s="17"/>
    </row>
    <row r="300" spans="1:8" s="3" customFormat="1" ht="12" customHeight="1" x14ac:dyDescent="0.3">
      <c r="A300" s="3">
        <v>20995</v>
      </c>
      <c r="B300" s="10" t="s">
        <v>1505</v>
      </c>
      <c r="C300" s="11"/>
      <c r="D300" s="11" t="s">
        <v>1506</v>
      </c>
      <c r="E300" s="18" t="s">
        <v>557</v>
      </c>
      <c r="F300" s="42">
        <v>1.1000000000000001</v>
      </c>
      <c r="G300" s="19">
        <v>0</v>
      </c>
      <c r="H300" s="15">
        <f>IF(E300 = CHAR(37), F300*G300/100,F300*G300)</f>
        <v>0</v>
      </c>
    </row>
    <row r="301" spans="1:8" s="3" customFormat="1" ht="12" customHeight="1" x14ac:dyDescent="0.3">
      <c r="B301" s="16"/>
      <c r="C301" s="17"/>
      <c r="D301" s="17"/>
      <c r="E301" s="17"/>
      <c r="F301" s="17"/>
      <c r="G301" s="17"/>
      <c r="H301" s="17"/>
    </row>
    <row r="302" spans="1:8" s="4" customFormat="1" ht="20.100000000000001" customHeight="1" x14ac:dyDescent="0.3">
      <c r="B302" s="20" t="s">
        <v>78</v>
      </c>
      <c r="C302" s="21"/>
      <c r="D302" s="22"/>
      <c r="E302" s="23"/>
      <c r="F302" s="24"/>
      <c r="G302" s="24"/>
      <c r="H302" s="25">
        <f>SUM(H255:H301)</f>
        <v>0</v>
      </c>
    </row>
    <row r="303" spans="1:8" s="1" customFormat="1" ht="13.8" x14ac:dyDescent="0.3">
      <c r="B303" s="40" t="s">
        <v>1327</v>
      </c>
    </row>
    <row r="304" spans="1:8" s="2" customFormat="1" ht="12" x14ac:dyDescent="0.3">
      <c r="H304" s="38" t="s">
        <v>1424</v>
      </c>
    </row>
    <row r="305" spans="1:8" s="3" customFormat="1" ht="27.45" customHeight="1" x14ac:dyDescent="0.3">
      <c r="B305" s="8" t="s">
        <v>404</v>
      </c>
      <c r="C305" s="8" t="s">
        <v>5</v>
      </c>
      <c r="D305" s="8" t="s">
        <v>6</v>
      </c>
      <c r="E305" s="8" t="s">
        <v>7</v>
      </c>
      <c r="F305" s="8" t="s">
        <v>8</v>
      </c>
      <c r="G305" s="8" t="s">
        <v>9</v>
      </c>
      <c r="H305" s="9" t="s">
        <v>10</v>
      </c>
    </row>
    <row r="306" spans="1:8" s="4" customFormat="1" ht="20.100000000000001" customHeight="1" x14ac:dyDescent="0.3">
      <c r="B306" s="20" t="s">
        <v>79</v>
      </c>
      <c r="C306" s="21"/>
      <c r="D306" s="22"/>
      <c r="E306" s="23"/>
      <c r="F306" s="24"/>
      <c r="G306" s="24"/>
      <c r="H306" s="25">
        <f>H302</f>
        <v>0</v>
      </c>
    </row>
    <row r="307" spans="1:8" s="3" customFormat="1" ht="24" customHeight="1" x14ac:dyDescent="0.3">
      <c r="A307" s="3">
        <v>20996</v>
      </c>
      <c r="B307" s="10"/>
      <c r="C307" s="12" t="s">
        <v>15</v>
      </c>
      <c r="D307" s="12" t="s">
        <v>1507</v>
      </c>
      <c r="E307" s="18"/>
      <c r="F307" s="42"/>
      <c r="G307" s="15"/>
      <c r="H307" s="15"/>
    </row>
    <row r="308" spans="1:8" s="3" customFormat="1" ht="12" customHeight="1" x14ac:dyDescent="0.3">
      <c r="B308" s="16"/>
      <c r="C308" s="17"/>
      <c r="D308" s="17"/>
      <c r="E308" s="17"/>
      <c r="F308" s="17"/>
      <c r="G308" s="17"/>
      <c r="H308" s="17"/>
    </row>
    <row r="309" spans="1:8" s="3" customFormat="1" ht="12" customHeight="1" x14ac:dyDescent="0.3">
      <c r="A309" s="3">
        <v>20997</v>
      </c>
      <c r="B309" s="10" t="s">
        <v>1508</v>
      </c>
      <c r="C309" s="11"/>
      <c r="D309" s="11" t="s">
        <v>1506</v>
      </c>
      <c r="E309" s="18" t="s">
        <v>557</v>
      </c>
      <c r="F309" s="42">
        <v>11.4</v>
      </c>
      <c r="G309" s="19">
        <v>0</v>
      </c>
      <c r="H309" s="15">
        <f>IF(E309 = CHAR(37), F309*G309/100,F309*G309)</f>
        <v>0</v>
      </c>
    </row>
    <row r="310" spans="1:8" s="3" customFormat="1" ht="12" customHeight="1" x14ac:dyDescent="0.3">
      <c r="B310" s="16"/>
      <c r="C310" s="17"/>
      <c r="D310" s="17"/>
      <c r="E310" s="17"/>
      <c r="F310" s="17"/>
      <c r="G310" s="17"/>
      <c r="H310" s="17"/>
    </row>
    <row r="311" spans="1:8" s="3" customFormat="1" ht="24" customHeight="1" x14ac:dyDescent="0.3">
      <c r="A311" s="3">
        <v>20998</v>
      </c>
      <c r="B311" s="10"/>
      <c r="C311" s="12" t="s">
        <v>440</v>
      </c>
      <c r="D311" s="12" t="s">
        <v>1509</v>
      </c>
      <c r="E311" s="18"/>
      <c r="F311" s="42"/>
      <c r="G311" s="15"/>
      <c r="H311" s="15"/>
    </row>
    <row r="312" spans="1:8" s="3" customFormat="1" ht="12" customHeight="1" x14ac:dyDescent="0.3">
      <c r="B312" s="16"/>
      <c r="C312" s="17"/>
      <c r="D312" s="17"/>
      <c r="E312" s="17"/>
      <c r="F312" s="17"/>
      <c r="G312" s="17"/>
      <c r="H312" s="17"/>
    </row>
    <row r="313" spans="1:8" s="3" customFormat="1" ht="12" customHeight="1" x14ac:dyDescent="0.3">
      <c r="A313" s="3">
        <v>21160</v>
      </c>
      <c r="B313" s="10" t="s">
        <v>1510</v>
      </c>
      <c r="C313" s="11"/>
      <c r="D313" s="11" t="s">
        <v>1511</v>
      </c>
      <c r="E313" s="18" t="s">
        <v>422</v>
      </c>
      <c r="F313" s="42">
        <v>50</v>
      </c>
      <c r="G313" s="19">
        <v>0</v>
      </c>
      <c r="H313" s="15">
        <f>IF(E313 = CHAR(37), F313*G313/100,F313*G313)</f>
        <v>0</v>
      </c>
    </row>
    <row r="314" spans="1:8" s="3" customFormat="1" ht="12" customHeight="1" x14ac:dyDescent="0.3">
      <c r="B314" s="16"/>
      <c r="C314" s="17"/>
      <c r="D314" s="17"/>
      <c r="E314" s="17"/>
      <c r="F314" s="17"/>
      <c r="G314" s="17"/>
      <c r="H314" s="17"/>
    </row>
    <row r="315" spans="1:8" s="3" customFormat="1" ht="12" customHeight="1" x14ac:dyDescent="0.3">
      <c r="A315" s="3">
        <v>21108</v>
      </c>
      <c r="B315" s="10" t="s">
        <v>1512</v>
      </c>
      <c r="C315" s="11"/>
      <c r="D315" s="11" t="s">
        <v>1513</v>
      </c>
      <c r="E315" s="18" t="s">
        <v>422</v>
      </c>
      <c r="F315" s="42">
        <v>50</v>
      </c>
      <c r="G315" s="19">
        <v>0</v>
      </c>
      <c r="H315" s="15">
        <f>IF(E315 = CHAR(37), F315*G315/100,F315*G315)</f>
        <v>0</v>
      </c>
    </row>
    <row r="316" spans="1:8" s="3" customFormat="1" ht="12" customHeight="1" x14ac:dyDescent="0.3">
      <c r="B316" s="16"/>
      <c r="C316" s="17"/>
      <c r="D316" s="17"/>
      <c r="E316" s="17"/>
      <c r="F316" s="17"/>
      <c r="G316" s="17"/>
      <c r="H316" s="17"/>
    </row>
    <row r="317" spans="1:8" s="3" customFormat="1" ht="24" customHeight="1" x14ac:dyDescent="0.3">
      <c r="A317" s="3">
        <v>21156</v>
      </c>
      <c r="B317" s="10" t="s">
        <v>1514</v>
      </c>
      <c r="C317" s="12" t="s">
        <v>1515</v>
      </c>
      <c r="D317" s="12" t="s">
        <v>594</v>
      </c>
      <c r="E317" s="18"/>
      <c r="F317" s="42"/>
      <c r="G317" s="15"/>
      <c r="H317" s="15"/>
    </row>
    <row r="318" spans="1:8" s="3" customFormat="1" ht="12" customHeight="1" x14ac:dyDescent="0.3">
      <c r="B318" s="16"/>
      <c r="C318" s="17"/>
      <c r="D318" s="17"/>
      <c r="E318" s="17"/>
      <c r="F318" s="17"/>
      <c r="G318" s="17"/>
      <c r="H318" s="17"/>
    </row>
    <row r="319" spans="1:8" s="3" customFormat="1" ht="12" customHeight="1" x14ac:dyDescent="0.3">
      <c r="A319" s="3">
        <v>21157</v>
      </c>
      <c r="B319" s="10" t="s">
        <v>1516</v>
      </c>
      <c r="C319" s="11"/>
      <c r="D319" s="11" t="s">
        <v>1517</v>
      </c>
      <c r="E319" s="18" t="s">
        <v>422</v>
      </c>
      <c r="F319" s="42">
        <v>114</v>
      </c>
      <c r="G319" s="19">
        <v>0</v>
      </c>
      <c r="H319" s="15">
        <f>IF(E319 = CHAR(37), F319*G319/100,F319*G319)</f>
        <v>0</v>
      </c>
    </row>
    <row r="320" spans="1:8" s="3" customFormat="1" ht="12" customHeight="1" x14ac:dyDescent="0.3">
      <c r="B320" s="16"/>
      <c r="C320" s="17"/>
      <c r="D320" s="17"/>
      <c r="E320" s="17"/>
      <c r="F320" s="17"/>
      <c r="G320" s="17"/>
      <c r="H320" s="17"/>
    </row>
    <row r="321" spans="1:8" s="3" customFormat="1" ht="12" customHeight="1" x14ac:dyDescent="0.3">
      <c r="A321" s="3">
        <v>21158</v>
      </c>
      <c r="B321" s="10" t="s">
        <v>1518</v>
      </c>
      <c r="C321" s="11"/>
      <c r="D321" s="11" t="s">
        <v>1519</v>
      </c>
      <c r="E321" s="18" t="s">
        <v>422</v>
      </c>
      <c r="F321" s="42">
        <v>11</v>
      </c>
      <c r="G321" s="19">
        <v>0</v>
      </c>
      <c r="H321" s="15">
        <f>IF(E321 = CHAR(37), F321*G321/100,F321*G321)</f>
        <v>0</v>
      </c>
    </row>
    <row r="322" spans="1:8" s="3" customFormat="1" ht="12" customHeight="1" x14ac:dyDescent="0.3">
      <c r="B322" s="16"/>
      <c r="C322" s="17"/>
      <c r="D322" s="17"/>
      <c r="E322" s="17"/>
      <c r="F322" s="17"/>
      <c r="G322" s="17"/>
      <c r="H322" s="17"/>
    </row>
    <row r="323" spans="1:8" s="3" customFormat="1" ht="12" customHeight="1" x14ac:dyDescent="0.3">
      <c r="A323" s="3">
        <v>21219</v>
      </c>
      <c r="B323" s="10" t="s">
        <v>1520</v>
      </c>
      <c r="C323" s="11"/>
      <c r="D323" s="11" t="s">
        <v>1489</v>
      </c>
      <c r="E323" s="18" t="s">
        <v>422</v>
      </c>
      <c r="F323" s="42">
        <v>166</v>
      </c>
      <c r="G323" s="19">
        <v>0</v>
      </c>
      <c r="H323" s="15">
        <f>IF(E323 = CHAR(37), F323*G323/100,F323*G323)</f>
        <v>0</v>
      </c>
    </row>
    <row r="324" spans="1:8" s="3" customFormat="1" ht="12" customHeight="1" x14ac:dyDescent="0.3">
      <c r="B324" s="16"/>
      <c r="C324" s="17"/>
      <c r="D324" s="17"/>
      <c r="E324" s="17"/>
      <c r="F324" s="17"/>
      <c r="G324" s="17"/>
      <c r="H324" s="17"/>
    </row>
    <row r="325" spans="1:8" s="3" customFormat="1" ht="12" customHeight="1" x14ac:dyDescent="0.3">
      <c r="A325" s="3">
        <v>21220</v>
      </c>
      <c r="B325" s="10" t="s">
        <v>1521</v>
      </c>
      <c r="C325" s="11"/>
      <c r="D325" s="11" t="s">
        <v>1522</v>
      </c>
      <c r="E325" s="18" t="s">
        <v>422</v>
      </c>
      <c r="F325" s="42">
        <v>48</v>
      </c>
      <c r="G325" s="19">
        <v>0</v>
      </c>
      <c r="H325" s="15">
        <f>IF(E325 = CHAR(37), F325*G325/100,F325*G325)</f>
        <v>0</v>
      </c>
    </row>
    <row r="326" spans="1:8" s="3" customFormat="1" ht="12" customHeight="1" x14ac:dyDescent="0.3">
      <c r="B326" s="16"/>
      <c r="C326" s="17"/>
      <c r="D326" s="17"/>
      <c r="E326" s="17"/>
      <c r="F326" s="17"/>
      <c r="G326" s="17"/>
      <c r="H326" s="17"/>
    </row>
    <row r="327" spans="1:8" s="3" customFormat="1" ht="12" customHeight="1" x14ac:dyDescent="0.3">
      <c r="A327" s="3">
        <v>21221</v>
      </c>
      <c r="B327" s="10" t="s">
        <v>1523</v>
      </c>
      <c r="C327" s="11"/>
      <c r="D327" s="11" t="s">
        <v>1524</v>
      </c>
      <c r="E327" s="18" t="s">
        <v>422</v>
      </c>
      <c r="F327" s="42">
        <v>17</v>
      </c>
      <c r="G327" s="19">
        <v>0</v>
      </c>
      <c r="H327" s="15">
        <f>IF(E327 = CHAR(37), F327*G327/100,F327*G327)</f>
        <v>0</v>
      </c>
    </row>
    <row r="328" spans="1:8" s="3" customFormat="1" ht="12" customHeight="1" x14ac:dyDescent="0.3">
      <c r="B328" s="16"/>
      <c r="C328" s="17"/>
      <c r="D328" s="17"/>
      <c r="E328" s="17"/>
      <c r="F328" s="17"/>
      <c r="G328" s="17"/>
      <c r="H328" s="17"/>
    </row>
    <row r="329" spans="1:8" s="3" customFormat="1" ht="12" customHeight="1" x14ac:dyDescent="0.3">
      <c r="B329" s="16"/>
      <c r="C329" s="17"/>
      <c r="D329" s="17"/>
      <c r="E329" s="17"/>
      <c r="F329" s="17"/>
      <c r="G329" s="17"/>
      <c r="H329" s="17"/>
    </row>
    <row r="330" spans="1:8" s="3" customFormat="1" ht="12" customHeight="1" x14ac:dyDescent="0.3">
      <c r="B330" s="16"/>
      <c r="C330" s="17"/>
      <c r="D330" s="17"/>
      <c r="E330" s="17"/>
      <c r="F330" s="17"/>
      <c r="G330" s="17"/>
      <c r="H330" s="17"/>
    </row>
    <row r="331" spans="1:8" s="3" customFormat="1" ht="12" customHeight="1" x14ac:dyDescent="0.3">
      <c r="B331" s="16"/>
      <c r="C331" s="17"/>
      <c r="D331" s="17"/>
      <c r="E331" s="17"/>
      <c r="F331" s="17"/>
      <c r="G331" s="17"/>
      <c r="H331" s="17"/>
    </row>
    <row r="332" spans="1:8" s="3" customFormat="1" ht="12" customHeight="1" x14ac:dyDescent="0.3">
      <c r="B332" s="16"/>
      <c r="C332" s="17"/>
      <c r="D332" s="17"/>
      <c r="E332" s="17"/>
      <c r="F332" s="17"/>
      <c r="G332" s="17"/>
      <c r="H332" s="17"/>
    </row>
    <row r="333" spans="1:8" s="3" customFormat="1" ht="12" customHeight="1" x14ac:dyDescent="0.3">
      <c r="B333" s="16"/>
      <c r="C333" s="17"/>
      <c r="D333" s="17"/>
      <c r="E333" s="17"/>
      <c r="F333" s="17"/>
      <c r="G333" s="17"/>
      <c r="H333" s="17"/>
    </row>
    <row r="334" spans="1:8" s="3" customFormat="1" ht="12" customHeight="1" x14ac:dyDescent="0.3">
      <c r="B334" s="16"/>
      <c r="C334" s="17"/>
      <c r="D334" s="17"/>
      <c r="E334" s="17"/>
      <c r="F334" s="17"/>
      <c r="G334" s="17"/>
      <c r="H334" s="17"/>
    </row>
    <row r="335" spans="1:8" s="3" customFormat="1" ht="12" customHeight="1" x14ac:dyDescent="0.3">
      <c r="B335" s="16"/>
      <c r="C335" s="17"/>
      <c r="D335" s="17"/>
      <c r="E335" s="17"/>
      <c r="F335" s="17"/>
      <c r="G335" s="17"/>
      <c r="H335" s="17"/>
    </row>
    <row r="336" spans="1:8" s="3" customFormat="1" ht="12" customHeight="1" x14ac:dyDescent="0.3">
      <c r="B336" s="16"/>
      <c r="C336" s="17"/>
      <c r="D336" s="17"/>
      <c r="E336" s="17"/>
      <c r="F336" s="17"/>
      <c r="G336" s="17"/>
      <c r="H336" s="17"/>
    </row>
    <row r="337" spans="2:8" s="3" customFormat="1" ht="12" customHeight="1" x14ac:dyDescent="0.3">
      <c r="B337" s="16"/>
      <c r="C337" s="17"/>
      <c r="D337" s="17"/>
      <c r="E337" s="17"/>
      <c r="F337" s="17"/>
      <c r="G337" s="17"/>
      <c r="H337" s="17"/>
    </row>
    <row r="338" spans="2:8" s="3" customFormat="1" ht="12" customHeight="1" x14ac:dyDescent="0.3">
      <c r="B338" s="16"/>
      <c r="C338" s="17"/>
      <c r="D338" s="17"/>
      <c r="E338" s="17"/>
      <c r="F338" s="17"/>
      <c r="G338" s="17"/>
      <c r="H338" s="17"/>
    </row>
    <row r="339" spans="2:8" s="3" customFormat="1" ht="12" customHeight="1" x14ac:dyDescent="0.3">
      <c r="B339" s="16"/>
      <c r="C339" s="17"/>
      <c r="D339" s="17"/>
      <c r="E339" s="17"/>
      <c r="F339" s="17"/>
      <c r="G339" s="17"/>
      <c r="H339" s="17"/>
    </row>
    <row r="340" spans="2:8" s="3" customFormat="1" ht="12" customHeight="1" x14ac:dyDescent="0.3">
      <c r="B340" s="16"/>
      <c r="C340" s="17"/>
      <c r="D340" s="17"/>
      <c r="E340" s="17"/>
      <c r="F340" s="17"/>
      <c r="G340" s="17"/>
      <c r="H340" s="17"/>
    </row>
    <row r="341" spans="2:8" s="3" customFormat="1" ht="12" customHeight="1" x14ac:dyDescent="0.3">
      <c r="B341" s="16"/>
      <c r="C341" s="17"/>
      <c r="D341" s="17"/>
      <c r="E341" s="17"/>
      <c r="F341" s="17"/>
      <c r="G341" s="17"/>
      <c r="H341" s="17"/>
    </row>
    <row r="342" spans="2:8" s="3" customFormat="1" ht="12" customHeight="1" x14ac:dyDescent="0.3">
      <c r="B342" s="16"/>
      <c r="C342" s="17"/>
      <c r="D342" s="17"/>
      <c r="E342" s="17"/>
      <c r="F342" s="17"/>
      <c r="G342" s="17"/>
      <c r="H342" s="17"/>
    </row>
    <row r="343" spans="2:8" s="3" customFormat="1" ht="12" customHeight="1" x14ac:dyDescent="0.3">
      <c r="B343" s="16"/>
      <c r="C343" s="17"/>
      <c r="D343" s="17"/>
      <c r="E343" s="17"/>
      <c r="F343" s="17"/>
      <c r="G343" s="17"/>
      <c r="H343" s="17"/>
    </row>
    <row r="344" spans="2:8" s="3" customFormat="1" ht="12" customHeight="1" x14ac:dyDescent="0.3">
      <c r="B344" s="16"/>
      <c r="C344" s="17"/>
      <c r="D344" s="17"/>
      <c r="E344" s="17"/>
      <c r="F344" s="17"/>
      <c r="G344" s="17"/>
      <c r="H344" s="17"/>
    </row>
    <row r="345" spans="2:8" s="3" customFormat="1" ht="12" customHeight="1" x14ac:dyDescent="0.3">
      <c r="B345" s="16"/>
      <c r="C345" s="17"/>
      <c r="D345" s="17"/>
      <c r="E345" s="17"/>
      <c r="F345" s="17"/>
      <c r="G345" s="17"/>
      <c r="H345" s="17"/>
    </row>
    <row r="346" spans="2:8" s="3" customFormat="1" ht="12" customHeight="1" x14ac:dyDescent="0.3">
      <c r="B346" s="16"/>
      <c r="C346" s="17"/>
      <c r="D346" s="17"/>
      <c r="E346" s="17"/>
      <c r="F346" s="17"/>
      <c r="G346" s="17"/>
      <c r="H346" s="17"/>
    </row>
    <row r="347" spans="2:8" s="3" customFormat="1" ht="12" customHeight="1" x14ac:dyDescent="0.3">
      <c r="B347" s="16"/>
      <c r="C347" s="17"/>
      <c r="D347" s="17"/>
      <c r="E347" s="17"/>
      <c r="F347" s="17"/>
      <c r="G347" s="17"/>
      <c r="H347" s="17"/>
    </row>
    <row r="348" spans="2:8" s="3" customFormat="1" ht="12" customHeight="1" x14ac:dyDescent="0.3">
      <c r="B348" s="16"/>
      <c r="C348" s="17"/>
      <c r="D348" s="17"/>
      <c r="E348" s="17"/>
      <c r="F348" s="17"/>
      <c r="G348" s="17"/>
      <c r="H348" s="17"/>
    </row>
    <row r="349" spans="2:8" s="3" customFormat="1" ht="12" customHeight="1" x14ac:dyDescent="0.3">
      <c r="B349" s="16"/>
      <c r="C349" s="17"/>
      <c r="D349" s="17"/>
      <c r="E349" s="17"/>
      <c r="F349" s="17"/>
      <c r="G349" s="17"/>
      <c r="H349" s="17"/>
    </row>
    <row r="350" spans="2:8" s="3" customFormat="1" ht="12" customHeight="1" x14ac:dyDescent="0.3">
      <c r="B350" s="16"/>
      <c r="C350" s="17"/>
      <c r="D350" s="17"/>
      <c r="E350" s="17"/>
      <c r="F350" s="17"/>
      <c r="G350" s="17"/>
      <c r="H350" s="17"/>
    </row>
    <row r="351" spans="2:8" s="3" customFormat="1" ht="12" customHeight="1" x14ac:dyDescent="0.3">
      <c r="B351" s="16"/>
      <c r="C351" s="17"/>
      <c r="D351" s="17"/>
      <c r="E351" s="17"/>
      <c r="F351" s="17"/>
      <c r="G351" s="17"/>
      <c r="H351" s="17"/>
    </row>
    <row r="352" spans="2:8" s="3" customFormat="1" ht="12" customHeight="1" x14ac:dyDescent="0.3">
      <c r="B352" s="16"/>
      <c r="C352" s="17"/>
      <c r="D352" s="17"/>
      <c r="E352" s="17"/>
      <c r="F352" s="17"/>
      <c r="G352" s="17"/>
      <c r="H352" s="17"/>
    </row>
    <row r="353" spans="1:8" s="3" customFormat="1" ht="12" customHeight="1" x14ac:dyDescent="0.3">
      <c r="B353" s="16"/>
      <c r="C353" s="17"/>
      <c r="D353" s="17"/>
      <c r="E353" s="17"/>
      <c r="F353" s="17"/>
      <c r="G353" s="17"/>
      <c r="H353" s="17"/>
    </row>
    <row r="354" spans="1:8" s="3" customFormat="1" ht="12" customHeight="1" x14ac:dyDescent="0.3">
      <c r="B354" s="16"/>
      <c r="C354" s="17"/>
      <c r="D354" s="17"/>
      <c r="E354" s="17"/>
      <c r="F354" s="17"/>
      <c r="G354" s="17"/>
      <c r="H354" s="17"/>
    </row>
    <row r="355" spans="1:8" s="3" customFormat="1" ht="12" customHeight="1" x14ac:dyDescent="0.3">
      <c r="B355" s="16"/>
      <c r="C355" s="17"/>
      <c r="D355" s="17"/>
      <c r="E355" s="17"/>
      <c r="F355" s="17"/>
      <c r="G355" s="17"/>
      <c r="H355" s="17"/>
    </row>
    <row r="356" spans="1:8" s="3" customFormat="1" ht="12" customHeight="1" x14ac:dyDescent="0.3">
      <c r="B356" s="16"/>
      <c r="C356" s="17"/>
      <c r="D356" s="17"/>
      <c r="E356" s="17"/>
      <c r="F356" s="17"/>
      <c r="G356" s="17"/>
      <c r="H356" s="17"/>
    </row>
    <row r="357" spans="1:8" s="3" customFormat="1" ht="12" customHeight="1" x14ac:dyDescent="0.3">
      <c r="B357" s="16"/>
      <c r="C357" s="17"/>
      <c r="D357" s="17"/>
      <c r="E357" s="17"/>
      <c r="F357" s="17"/>
      <c r="G357" s="17"/>
      <c r="H357" s="17"/>
    </row>
    <row r="358" spans="1:8" s="3" customFormat="1" ht="12" customHeight="1" x14ac:dyDescent="0.3">
      <c r="B358" s="16"/>
      <c r="C358" s="17"/>
      <c r="D358" s="17"/>
      <c r="E358" s="17"/>
      <c r="F358" s="17"/>
      <c r="G358" s="17"/>
      <c r="H358" s="17"/>
    </row>
    <row r="359" spans="1:8" s="3" customFormat="1" ht="12" customHeight="1" x14ac:dyDescent="0.3">
      <c r="B359" s="16"/>
      <c r="C359" s="17"/>
      <c r="D359" s="17"/>
      <c r="E359" s="17"/>
      <c r="F359" s="17"/>
      <c r="G359" s="17"/>
      <c r="H359" s="17"/>
    </row>
    <row r="360" spans="1:8" s="3" customFormat="1" ht="12" customHeight="1" x14ac:dyDescent="0.3">
      <c r="B360" s="16"/>
      <c r="C360" s="17"/>
      <c r="D360" s="17"/>
      <c r="E360" s="17"/>
      <c r="F360" s="17"/>
      <c r="G360" s="17"/>
      <c r="H360" s="17"/>
    </row>
    <row r="361" spans="1:8" s="3" customFormat="1" ht="12" customHeight="1" x14ac:dyDescent="0.3">
      <c r="B361" s="16"/>
      <c r="C361" s="17"/>
      <c r="D361" s="17"/>
      <c r="E361" s="17"/>
      <c r="F361" s="17"/>
      <c r="G361" s="17"/>
      <c r="H361" s="17"/>
    </row>
    <row r="362" spans="1:8" s="4" customFormat="1" ht="20.100000000000001" customHeight="1" x14ac:dyDescent="0.3">
      <c r="B362" s="20" t="s">
        <v>98</v>
      </c>
      <c r="C362" s="21"/>
      <c r="D362" s="22"/>
      <c r="E362" s="23"/>
      <c r="F362" s="24"/>
      <c r="G362" s="24"/>
      <c r="H362" s="25">
        <f>SUM(H306:H361)</f>
        <v>0</v>
      </c>
    </row>
    <row r="363" spans="1:8" s="1" customFormat="1" ht="13.8" x14ac:dyDescent="0.3">
      <c r="B363" s="40" t="s">
        <v>1327</v>
      </c>
    </row>
    <row r="364" spans="1:8" s="2" customFormat="1" ht="12" x14ac:dyDescent="0.3">
      <c r="H364" s="38" t="s">
        <v>1525</v>
      </c>
    </row>
    <row r="365" spans="1:8" s="3" customFormat="1" ht="27.45" customHeight="1" x14ac:dyDescent="0.3">
      <c r="B365" s="8" t="s">
        <v>404</v>
      </c>
      <c r="C365" s="8" t="s">
        <v>5</v>
      </c>
      <c r="D365" s="8" t="s">
        <v>6</v>
      </c>
      <c r="E365" s="8" t="s">
        <v>7</v>
      </c>
      <c r="F365" s="8" t="s">
        <v>8</v>
      </c>
      <c r="G365" s="8" t="s">
        <v>9</v>
      </c>
      <c r="H365" s="9" t="s">
        <v>10</v>
      </c>
    </row>
    <row r="366" spans="1:8" s="3" customFormat="1" ht="12" customHeight="1" x14ac:dyDescent="0.3">
      <c r="A366" s="3">
        <v>20955</v>
      </c>
      <c r="B366" s="10" t="s">
        <v>1526</v>
      </c>
      <c r="C366" s="11"/>
      <c r="D366" s="12" t="s">
        <v>1527</v>
      </c>
      <c r="E366" s="18"/>
      <c r="F366" s="42"/>
      <c r="G366" s="15"/>
      <c r="H366" s="15"/>
    </row>
    <row r="367" spans="1:8" s="3" customFormat="1" ht="12" customHeight="1" x14ac:dyDescent="0.3">
      <c r="B367" s="16"/>
      <c r="C367" s="17"/>
      <c r="D367" s="17"/>
      <c r="E367" s="17"/>
      <c r="F367" s="17"/>
      <c r="G367" s="17"/>
      <c r="H367" s="17"/>
    </row>
    <row r="368" spans="1:8" s="3" customFormat="1" ht="12" customHeight="1" x14ac:dyDescent="0.3">
      <c r="A368" s="3">
        <v>20999</v>
      </c>
      <c r="B368" s="10"/>
      <c r="C368" s="11"/>
      <c r="D368" s="12" t="s">
        <v>910</v>
      </c>
      <c r="E368" s="18"/>
      <c r="F368" s="42"/>
      <c r="G368" s="15"/>
      <c r="H368" s="15"/>
    </row>
    <row r="369" spans="1:8" s="3" customFormat="1" ht="12" customHeight="1" x14ac:dyDescent="0.3">
      <c r="B369" s="16"/>
      <c r="C369" s="17"/>
      <c r="D369" s="17"/>
      <c r="E369" s="17"/>
      <c r="F369" s="17"/>
      <c r="G369" s="17"/>
      <c r="H369" s="17"/>
    </row>
    <row r="370" spans="1:8" s="3" customFormat="1" ht="12" customHeight="1" x14ac:dyDescent="0.3">
      <c r="A370" s="3">
        <v>21000</v>
      </c>
      <c r="B370" s="10"/>
      <c r="C370" s="11"/>
      <c r="D370" s="12" t="s">
        <v>1528</v>
      </c>
      <c r="E370" s="18"/>
      <c r="F370" s="42"/>
      <c r="G370" s="15"/>
      <c r="H370" s="15"/>
    </row>
    <row r="371" spans="1:8" s="3" customFormat="1" ht="12" customHeight="1" x14ac:dyDescent="0.3">
      <c r="B371" s="16"/>
      <c r="C371" s="17"/>
      <c r="D371" s="17"/>
      <c r="E371" s="17"/>
      <c r="F371" s="17"/>
      <c r="G371" s="17"/>
      <c r="H371" s="17"/>
    </row>
    <row r="372" spans="1:8" s="3" customFormat="1" ht="48" customHeight="1" x14ac:dyDescent="0.3">
      <c r="A372" s="3">
        <v>21001</v>
      </c>
      <c r="B372" s="10"/>
      <c r="C372" s="11"/>
      <c r="D372" s="12" t="s">
        <v>1529</v>
      </c>
      <c r="E372" s="18"/>
      <c r="F372" s="42"/>
      <c r="G372" s="15"/>
      <c r="H372" s="15"/>
    </row>
    <row r="373" spans="1:8" s="3" customFormat="1" ht="12" customHeight="1" x14ac:dyDescent="0.3">
      <c r="B373" s="16"/>
      <c r="C373" s="17"/>
      <c r="D373" s="17"/>
      <c r="E373" s="17"/>
      <c r="F373" s="17"/>
      <c r="G373" s="17"/>
      <c r="H373" s="17"/>
    </row>
    <row r="374" spans="1:8" s="3" customFormat="1" ht="12" customHeight="1" x14ac:dyDescent="0.3">
      <c r="A374" s="3">
        <v>21002</v>
      </c>
      <c r="B374" s="10"/>
      <c r="C374" s="11"/>
      <c r="D374" s="12" t="s">
        <v>1530</v>
      </c>
      <c r="E374" s="18"/>
      <c r="F374" s="42"/>
      <c r="G374" s="15"/>
      <c r="H374" s="15"/>
    </row>
    <row r="375" spans="1:8" s="3" customFormat="1" ht="12" customHeight="1" x14ac:dyDescent="0.3">
      <c r="B375" s="16"/>
      <c r="C375" s="17"/>
      <c r="D375" s="17"/>
      <c r="E375" s="17"/>
      <c r="F375" s="17"/>
      <c r="G375" s="17"/>
      <c r="H375" s="17"/>
    </row>
    <row r="376" spans="1:8" s="3" customFormat="1" ht="60" customHeight="1" x14ac:dyDescent="0.3">
      <c r="A376" s="3">
        <v>21003</v>
      </c>
      <c r="B376" s="10"/>
      <c r="C376" s="11"/>
      <c r="D376" s="12" t="s">
        <v>1531</v>
      </c>
      <c r="E376" s="18"/>
      <c r="F376" s="42"/>
      <c r="G376" s="15"/>
      <c r="H376" s="15"/>
    </row>
    <row r="377" spans="1:8" s="3" customFormat="1" ht="12" customHeight="1" x14ac:dyDescent="0.3">
      <c r="B377" s="16"/>
      <c r="C377" s="17"/>
      <c r="D377" s="17"/>
      <c r="E377" s="17"/>
      <c r="F377" s="17"/>
      <c r="G377" s="17"/>
      <c r="H377" s="17"/>
    </row>
    <row r="378" spans="1:8" s="3" customFormat="1" ht="60" customHeight="1" x14ac:dyDescent="0.3">
      <c r="A378" s="3">
        <v>21004</v>
      </c>
      <c r="B378" s="10"/>
      <c r="C378" s="11"/>
      <c r="D378" s="12" t="s">
        <v>1532</v>
      </c>
      <c r="E378" s="18"/>
      <c r="F378" s="42"/>
      <c r="G378" s="15"/>
      <c r="H378" s="15"/>
    </row>
    <row r="379" spans="1:8" s="3" customFormat="1" ht="12" customHeight="1" x14ac:dyDescent="0.3">
      <c r="B379" s="16"/>
      <c r="C379" s="17"/>
      <c r="D379" s="17"/>
      <c r="E379" s="17"/>
      <c r="F379" s="17"/>
      <c r="G379" s="17"/>
      <c r="H379" s="17"/>
    </row>
    <row r="380" spans="1:8" s="3" customFormat="1" ht="12" customHeight="1" x14ac:dyDescent="0.3">
      <c r="A380" s="3">
        <v>21005</v>
      </c>
      <c r="B380" s="10"/>
      <c r="C380" s="11"/>
      <c r="D380" s="12" t="s">
        <v>1533</v>
      </c>
      <c r="E380" s="18"/>
      <c r="F380" s="42"/>
      <c r="G380" s="15"/>
      <c r="H380" s="15"/>
    </row>
    <row r="381" spans="1:8" s="3" customFormat="1" ht="12" customHeight="1" x14ac:dyDescent="0.3">
      <c r="B381" s="16"/>
      <c r="C381" s="17"/>
      <c r="D381" s="17"/>
      <c r="E381" s="17"/>
      <c r="F381" s="17"/>
      <c r="G381" s="17"/>
      <c r="H381" s="17"/>
    </row>
    <row r="382" spans="1:8" s="3" customFormat="1" ht="36" customHeight="1" x14ac:dyDescent="0.3">
      <c r="A382" s="3">
        <v>21006</v>
      </c>
      <c r="B382" s="10"/>
      <c r="C382" s="11"/>
      <c r="D382" s="12" t="s">
        <v>1534</v>
      </c>
      <c r="E382" s="18"/>
      <c r="F382" s="42"/>
      <c r="G382" s="15"/>
      <c r="H382" s="15"/>
    </row>
    <row r="383" spans="1:8" s="3" customFormat="1" ht="12" customHeight="1" x14ac:dyDescent="0.3">
      <c r="B383" s="16"/>
      <c r="C383" s="17"/>
      <c r="D383" s="17"/>
      <c r="E383" s="17"/>
      <c r="F383" s="17"/>
      <c r="G383" s="17"/>
      <c r="H383" s="17"/>
    </row>
    <row r="384" spans="1:8" s="3" customFormat="1" ht="12" customHeight="1" x14ac:dyDescent="0.3">
      <c r="A384" s="3">
        <v>21007</v>
      </c>
      <c r="B384" s="10"/>
      <c r="C384" s="11"/>
      <c r="D384" s="12" t="s">
        <v>1535</v>
      </c>
      <c r="E384" s="18"/>
      <c r="F384" s="42"/>
      <c r="G384" s="15"/>
      <c r="H384" s="15"/>
    </row>
    <row r="385" spans="1:8" s="3" customFormat="1" ht="12" customHeight="1" x14ac:dyDescent="0.3">
      <c r="B385" s="16"/>
      <c r="C385" s="17"/>
      <c r="D385" s="17"/>
      <c r="E385" s="17"/>
      <c r="F385" s="17"/>
      <c r="G385" s="17"/>
      <c r="H385" s="17"/>
    </row>
    <row r="386" spans="1:8" s="3" customFormat="1" ht="60" customHeight="1" x14ac:dyDescent="0.3">
      <c r="A386" s="3">
        <v>21008</v>
      </c>
      <c r="B386" s="10"/>
      <c r="C386" s="11"/>
      <c r="D386" s="12" t="s">
        <v>1536</v>
      </c>
      <c r="E386" s="18"/>
      <c r="F386" s="42"/>
      <c r="G386" s="15"/>
      <c r="H386" s="15"/>
    </row>
    <row r="387" spans="1:8" s="3" customFormat="1" ht="12" customHeight="1" x14ac:dyDescent="0.3">
      <c r="B387" s="16"/>
      <c r="C387" s="17"/>
      <c r="D387" s="17"/>
      <c r="E387" s="17"/>
      <c r="F387" s="17"/>
      <c r="G387" s="17"/>
      <c r="H387" s="17"/>
    </row>
    <row r="388" spans="1:8" s="3" customFormat="1" ht="24" customHeight="1" x14ac:dyDescent="0.3">
      <c r="A388" s="3">
        <v>21009</v>
      </c>
      <c r="B388" s="10" t="s">
        <v>1537</v>
      </c>
      <c r="C388" s="11" t="s">
        <v>1387</v>
      </c>
      <c r="D388" s="12" t="s">
        <v>1538</v>
      </c>
      <c r="E388" s="18"/>
      <c r="F388" s="42"/>
      <c r="G388" s="15"/>
      <c r="H388" s="15"/>
    </row>
    <row r="389" spans="1:8" s="3" customFormat="1" ht="12" customHeight="1" x14ac:dyDescent="0.3">
      <c r="B389" s="16"/>
      <c r="C389" s="17"/>
      <c r="D389" s="17"/>
      <c r="E389" s="17"/>
      <c r="F389" s="17"/>
      <c r="G389" s="17"/>
      <c r="H389" s="17"/>
    </row>
    <row r="390" spans="1:8" s="3" customFormat="1" ht="24" customHeight="1" x14ac:dyDescent="0.3">
      <c r="A390" s="3">
        <v>21192</v>
      </c>
      <c r="B390" s="10"/>
      <c r="C390" s="11"/>
      <c r="D390" s="12" t="s">
        <v>1539</v>
      </c>
      <c r="E390" s="18"/>
      <c r="F390" s="42"/>
      <c r="G390" s="15"/>
      <c r="H390" s="15"/>
    </row>
    <row r="391" spans="1:8" s="3" customFormat="1" ht="12" customHeight="1" x14ac:dyDescent="0.3">
      <c r="B391" s="16"/>
      <c r="C391" s="17"/>
      <c r="D391" s="17"/>
      <c r="E391" s="17"/>
      <c r="F391" s="17"/>
      <c r="G391" s="17"/>
      <c r="H391" s="17"/>
    </row>
    <row r="392" spans="1:8" s="3" customFormat="1" ht="12" customHeight="1" x14ac:dyDescent="0.3">
      <c r="A392" s="3">
        <v>21010</v>
      </c>
      <c r="B392" s="10"/>
      <c r="C392" s="11"/>
      <c r="D392" s="12" t="s">
        <v>1540</v>
      </c>
      <c r="E392" s="18"/>
      <c r="F392" s="42"/>
      <c r="G392" s="15"/>
      <c r="H392" s="15"/>
    </row>
    <row r="393" spans="1:8" s="3" customFormat="1" ht="12" customHeight="1" x14ac:dyDescent="0.3">
      <c r="B393" s="16"/>
      <c r="C393" s="17"/>
      <c r="D393" s="17"/>
      <c r="E393" s="17"/>
      <c r="F393" s="17"/>
      <c r="G393" s="17"/>
      <c r="H393" s="17"/>
    </row>
    <row r="394" spans="1:8" s="3" customFormat="1" ht="36" customHeight="1" x14ac:dyDescent="0.3">
      <c r="A394" s="3">
        <v>21011</v>
      </c>
      <c r="B394" s="10"/>
      <c r="C394" s="11"/>
      <c r="D394" s="12" t="s">
        <v>1541</v>
      </c>
      <c r="E394" s="18"/>
      <c r="F394" s="42"/>
      <c r="G394" s="15"/>
      <c r="H394" s="15"/>
    </row>
    <row r="395" spans="1:8" s="3" customFormat="1" ht="12" customHeight="1" x14ac:dyDescent="0.3">
      <c r="B395" s="16"/>
      <c r="C395" s="17"/>
      <c r="D395" s="17"/>
      <c r="E395" s="17"/>
      <c r="F395" s="17"/>
      <c r="G395" s="17"/>
      <c r="H395" s="17"/>
    </row>
    <row r="396" spans="1:8" s="3" customFormat="1" ht="12" customHeight="1" x14ac:dyDescent="0.3">
      <c r="A396" s="3">
        <v>21012</v>
      </c>
      <c r="B396" s="10" t="s">
        <v>1542</v>
      </c>
      <c r="C396" s="11"/>
      <c r="D396" s="11" t="s">
        <v>1348</v>
      </c>
      <c r="E396" s="18" t="s">
        <v>422</v>
      </c>
      <c r="F396" s="42">
        <v>15</v>
      </c>
      <c r="G396" s="19">
        <v>0</v>
      </c>
      <c r="H396" s="15">
        <f>IF(E396 = CHAR(37), F396*G396/100,F396*G396)</f>
        <v>0</v>
      </c>
    </row>
    <row r="397" spans="1:8" s="3" customFormat="1" ht="12" customHeight="1" x14ac:dyDescent="0.3">
      <c r="B397" s="16"/>
      <c r="C397" s="17"/>
      <c r="D397" s="17"/>
      <c r="E397" s="17"/>
      <c r="F397" s="17"/>
      <c r="G397" s="17"/>
      <c r="H397" s="17"/>
    </row>
    <row r="398" spans="1:8" s="3" customFormat="1" ht="12" customHeight="1" x14ac:dyDescent="0.3">
      <c r="A398" s="3">
        <v>21013</v>
      </c>
      <c r="B398" s="10"/>
      <c r="C398" s="11"/>
      <c r="D398" s="12" t="s">
        <v>1543</v>
      </c>
      <c r="E398" s="18"/>
      <c r="F398" s="42"/>
      <c r="G398" s="15"/>
      <c r="H398" s="15"/>
    </row>
    <row r="399" spans="1:8" s="3" customFormat="1" ht="12" customHeight="1" x14ac:dyDescent="0.3">
      <c r="B399" s="16"/>
      <c r="C399" s="17"/>
      <c r="D399" s="17"/>
      <c r="E399" s="17"/>
      <c r="F399" s="17"/>
      <c r="G399" s="17"/>
      <c r="H399" s="17"/>
    </row>
    <row r="400" spans="1:8" s="3" customFormat="1" ht="60" customHeight="1" x14ac:dyDescent="0.3">
      <c r="A400" s="3">
        <v>21014</v>
      </c>
      <c r="B400" s="10"/>
      <c r="C400" s="11"/>
      <c r="D400" s="12" t="s">
        <v>1544</v>
      </c>
      <c r="E400" s="18"/>
      <c r="F400" s="42"/>
      <c r="G400" s="15"/>
      <c r="H400" s="15"/>
    </row>
    <row r="401" spans="1:8" s="4" customFormat="1" ht="20.100000000000001" customHeight="1" x14ac:dyDescent="0.3">
      <c r="B401" s="20" t="s">
        <v>78</v>
      </c>
      <c r="C401" s="21"/>
      <c r="D401" s="22"/>
      <c r="E401" s="23"/>
      <c r="F401" s="24"/>
      <c r="G401" s="24"/>
      <c r="H401" s="25">
        <f>SUM(H366:H400)</f>
        <v>0</v>
      </c>
    </row>
    <row r="402" spans="1:8" s="1" customFormat="1" ht="13.8" x14ac:dyDescent="0.3">
      <c r="B402" s="40" t="s">
        <v>1327</v>
      </c>
    </row>
    <row r="403" spans="1:8" s="2" customFormat="1" ht="12" x14ac:dyDescent="0.3">
      <c r="H403" s="38" t="s">
        <v>1525</v>
      </c>
    </row>
    <row r="404" spans="1:8" s="3" customFormat="1" ht="27.45" customHeight="1" x14ac:dyDescent="0.3">
      <c r="B404" s="8" t="s">
        <v>404</v>
      </c>
      <c r="C404" s="8" t="s">
        <v>5</v>
      </c>
      <c r="D404" s="8" t="s">
        <v>6</v>
      </c>
      <c r="E404" s="8" t="s">
        <v>7</v>
      </c>
      <c r="F404" s="8" t="s">
        <v>8</v>
      </c>
      <c r="G404" s="8" t="s">
        <v>9</v>
      </c>
      <c r="H404" s="9" t="s">
        <v>10</v>
      </c>
    </row>
    <row r="405" spans="1:8" s="4" customFormat="1" ht="20.100000000000001" customHeight="1" x14ac:dyDescent="0.3">
      <c r="B405" s="20" t="s">
        <v>79</v>
      </c>
      <c r="C405" s="21"/>
      <c r="D405" s="22"/>
      <c r="E405" s="23"/>
      <c r="F405" s="24"/>
      <c r="G405" s="24"/>
      <c r="H405" s="25">
        <f>H401</f>
        <v>0</v>
      </c>
    </row>
    <row r="406" spans="1:8" s="3" customFormat="1" ht="12" customHeight="1" x14ac:dyDescent="0.3">
      <c r="A406" s="3">
        <v>21096</v>
      </c>
      <c r="B406" s="10" t="s">
        <v>1545</v>
      </c>
      <c r="C406" s="11"/>
      <c r="D406" s="11" t="s">
        <v>1546</v>
      </c>
      <c r="E406" s="18" t="s">
        <v>422</v>
      </c>
      <c r="F406" s="42">
        <v>128</v>
      </c>
      <c r="G406" s="19">
        <v>0</v>
      </c>
      <c r="H406" s="15">
        <f>IF(E406 = CHAR(37), F406*G406/100,F406*G406)</f>
        <v>0</v>
      </c>
    </row>
    <row r="407" spans="1:8" s="3" customFormat="1" ht="12" customHeight="1" x14ac:dyDescent="0.3">
      <c r="B407" s="16"/>
      <c r="C407" s="17"/>
      <c r="D407" s="17"/>
      <c r="E407" s="17"/>
      <c r="F407" s="17"/>
      <c r="G407" s="17"/>
      <c r="H407" s="17"/>
    </row>
    <row r="408" spans="1:8" s="3" customFormat="1" ht="12" customHeight="1" x14ac:dyDescent="0.3">
      <c r="A408" s="3">
        <v>21097</v>
      </c>
      <c r="B408" s="10" t="s">
        <v>1547</v>
      </c>
      <c r="C408" s="11"/>
      <c r="D408" s="11" t="s">
        <v>1548</v>
      </c>
      <c r="E408" s="18" t="s">
        <v>422</v>
      </c>
      <c r="F408" s="42">
        <v>128</v>
      </c>
      <c r="G408" s="19">
        <v>0</v>
      </c>
      <c r="H408" s="15">
        <f>IF(E408 = CHAR(37), F408*G408/100,F408*G408)</f>
        <v>0</v>
      </c>
    </row>
    <row r="409" spans="1:8" s="3" customFormat="1" ht="12" customHeight="1" x14ac:dyDescent="0.3">
      <c r="B409" s="16"/>
      <c r="C409" s="17"/>
      <c r="D409" s="17"/>
      <c r="E409" s="17"/>
      <c r="F409" s="17"/>
      <c r="G409" s="17"/>
      <c r="H409" s="17"/>
    </row>
    <row r="410" spans="1:8" s="3" customFormat="1" ht="36" customHeight="1" x14ac:dyDescent="0.3">
      <c r="A410" s="3">
        <v>21098</v>
      </c>
      <c r="B410" s="10"/>
      <c r="C410" s="11"/>
      <c r="D410" s="12" t="s">
        <v>1549</v>
      </c>
      <c r="E410" s="18"/>
      <c r="F410" s="42"/>
      <c r="G410" s="15"/>
      <c r="H410" s="15"/>
    </row>
    <row r="411" spans="1:8" s="3" customFormat="1" ht="12" customHeight="1" x14ac:dyDescent="0.3">
      <c r="B411" s="16"/>
      <c r="C411" s="17"/>
      <c r="D411" s="17"/>
      <c r="E411" s="17"/>
      <c r="F411" s="17"/>
      <c r="G411" s="17"/>
      <c r="H411" s="17"/>
    </row>
    <row r="412" spans="1:8" s="3" customFormat="1" ht="12" customHeight="1" x14ac:dyDescent="0.3">
      <c r="A412" s="3">
        <v>21099</v>
      </c>
      <c r="B412" s="10" t="s">
        <v>1550</v>
      </c>
      <c r="C412" s="11"/>
      <c r="D412" s="11" t="s">
        <v>1551</v>
      </c>
      <c r="E412" s="18" t="s">
        <v>422</v>
      </c>
      <c r="F412" s="42">
        <v>50</v>
      </c>
      <c r="G412" s="19">
        <v>0</v>
      </c>
      <c r="H412" s="15">
        <f>IF(E412 = CHAR(37), F412*G412/100,F412*G412)</f>
        <v>0</v>
      </c>
    </row>
    <row r="413" spans="1:8" s="3" customFormat="1" ht="12" customHeight="1" x14ac:dyDescent="0.3">
      <c r="B413" s="16"/>
      <c r="C413" s="17"/>
      <c r="D413" s="17"/>
      <c r="E413" s="17"/>
      <c r="F413" s="17"/>
      <c r="G413" s="17"/>
      <c r="H413" s="17"/>
    </row>
    <row r="414" spans="1:8" s="3" customFormat="1" ht="12" customHeight="1" x14ac:dyDescent="0.3">
      <c r="A414" s="3">
        <v>21100</v>
      </c>
      <c r="B414" s="10" t="s">
        <v>1552</v>
      </c>
      <c r="C414" s="11"/>
      <c r="D414" s="11" t="s">
        <v>1553</v>
      </c>
      <c r="E414" s="18" t="s">
        <v>422</v>
      </c>
      <c r="F414" s="42">
        <v>30</v>
      </c>
      <c r="G414" s="19">
        <v>0</v>
      </c>
      <c r="H414" s="15">
        <f>IF(E414 = CHAR(37), F414*G414/100,F414*G414)</f>
        <v>0</v>
      </c>
    </row>
    <row r="415" spans="1:8" s="3" customFormat="1" ht="12" customHeight="1" x14ac:dyDescent="0.3">
      <c r="B415" s="16"/>
      <c r="C415" s="17"/>
      <c r="D415" s="17"/>
      <c r="E415" s="17"/>
      <c r="F415" s="17"/>
      <c r="G415" s="17"/>
      <c r="H415" s="17"/>
    </row>
    <row r="416" spans="1:8" s="3" customFormat="1" ht="12" customHeight="1" x14ac:dyDescent="0.3">
      <c r="A416" s="3">
        <v>21015</v>
      </c>
      <c r="B416" s="10" t="s">
        <v>1554</v>
      </c>
      <c r="C416" s="11" t="s">
        <v>1387</v>
      </c>
      <c r="D416" s="12" t="s">
        <v>1417</v>
      </c>
      <c r="E416" s="18"/>
      <c r="F416" s="42"/>
      <c r="G416" s="15"/>
      <c r="H416" s="15"/>
    </row>
    <row r="417" spans="1:8" s="3" customFormat="1" ht="12" customHeight="1" x14ac:dyDescent="0.3">
      <c r="B417" s="16"/>
      <c r="C417" s="17"/>
      <c r="D417" s="17"/>
      <c r="E417" s="17"/>
      <c r="F417" s="17"/>
      <c r="G417" s="17"/>
      <c r="H417" s="17"/>
    </row>
    <row r="418" spans="1:8" s="3" customFormat="1" ht="12" customHeight="1" x14ac:dyDescent="0.3">
      <c r="A418" s="3">
        <v>21016</v>
      </c>
      <c r="B418" s="10"/>
      <c r="C418" s="11"/>
      <c r="D418" s="12" t="s">
        <v>1555</v>
      </c>
      <c r="E418" s="18"/>
      <c r="F418" s="42"/>
      <c r="G418" s="15"/>
      <c r="H418" s="15"/>
    </row>
    <row r="419" spans="1:8" s="3" customFormat="1" ht="12" customHeight="1" x14ac:dyDescent="0.3">
      <c r="B419" s="16"/>
      <c r="C419" s="17"/>
      <c r="D419" s="17"/>
      <c r="E419" s="17"/>
      <c r="F419" s="17"/>
      <c r="G419" s="17"/>
      <c r="H419" s="17"/>
    </row>
    <row r="420" spans="1:8" s="3" customFormat="1" ht="24" customHeight="1" x14ac:dyDescent="0.3">
      <c r="A420" s="3">
        <v>21017</v>
      </c>
      <c r="B420" s="10" t="s">
        <v>1556</v>
      </c>
      <c r="C420" s="11"/>
      <c r="D420" s="11" t="s">
        <v>1420</v>
      </c>
      <c r="E420" s="18" t="s">
        <v>434</v>
      </c>
      <c r="F420" s="42">
        <v>20</v>
      </c>
      <c r="G420" s="19">
        <v>0</v>
      </c>
      <c r="H420" s="15">
        <f>IF(E420 = CHAR(37), F420*G420/100,F420*G420)</f>
        <v>0</v>
      </c>
    </row>
    <row r="421" spans="1:8" s="3" customFormat="1" ht="12" customHeight="1" x14ac:dyDescent="0.3">
      <c r="B421" s="16"/>
      <c r="C421" s="17"/>
      <c r="D421" s="17"/>
      <c r="E421" s="17"/>
      <c r="F421" s="17"/>
      <c r="G421" s="17"/>
      <c r="H421" s="17"/>
    </row>
    <row r="422" spans="1:8" s="3" customFormat="1" ht="12" customHeight="1" x14ac:dyDescent="0.3">
      <c r="A422" s="3">
        <v>21018</v>
      </c>
      <c r="B422" s="10"/>
      <c r="C422" s="11"/>
      <c r="D422" s="12" t="s">
        <v>1557</v>
      </c>
      <c r="E422" s="18"/>
      <c r="F422" s="42"/>
      <c r="G422" s="15"/>
      <c r="H422" s="15"/>
    </row>
    <row r="423" spans="1:8" s="3" customFormat="1" ht="12" customHeight="1" x14ac:dyDescent="0.3">
      <c r="B423" s="16"/>
      <c r="C423" s="17"/>
      <c r="D423" s="17"/>
      <c r="E423" s="17"/>
      <c r="F423" s="17"/>
      <c r="G423" s="17"/>
      <c r="H423" s="17"/>
    </row>
    <row r="424" spans="1:8" s="3" customFormat="1" ht="24" customHeight="1" x14ac:dyDescent="0.3">
      <c r="A424" s="3">
        <v>21019</v>
      </c>
      <c r="B424" s="10" t="s">
        <v>1558</v>
      </c>
      <c r="C424" s="11"/>
      <c r="D424" s="11" t="s">
        <v>1423</v>
      </c>
      <c r="E424" s="18" t="s">
        <v>434</v>
      </c>
      <c r="F424" s="42">
        <v>26</v>
      </c>
      <c r="G424" s="19">
        <v>0</v>
      </c>
      <c r="H424" s="15">
        <f>IF(E424 = CHAR(37), F424*G424/100,F424*G424)</f>
        <v>0</v>
      </c>
    </row>
    <row r="425" spans="1:8" s="3" customFormat="1" ht="12" customHeight="1" x14ac:dyDescent="0.3">
      <c r="B425" s="16"/>
      <c r="C425" s="17"/>
      <c r="D425" s="17"/>
      <c r="E425" s="17"/>
      <c r="F425" s="17"/>
      <c r="G425" s="17"/>
      <c r="H425" s="17"/>
    </row>
    <row r="426" spans="1:8" s="3" customFormat="1" ht="12" customHeight="1" x14ac:dyDescent="0.3">
      <c r="B426" s="16"/>
      <c r="C426" s="17"/>
      <c r="D426" s="17"/>
      <c r="E426" s="17"/>
      <c r="F426" s="17"/>
      <c r="G426" s="17"/>
      <c r="H426" s="17"/>
    </row>
    <row r="427" spans="1:8" s="3" customFormat="1" ht="12" customHeight="1" x14ac:dyDescent="0.3">
      <c r="B427" s="16"/>
      <c r="C427" s="17"/>
      <c r="D427" s="17"/>
      <c r="E427" s="17"/>
      <c r="F427" s="17"/>
      <c r="G427" s="17"/>
      <c r="H427" s="17"/>
    </row>
    <row r="428" spans="1:8" s="3" customFormat="1" ht="12" customHeight="1" x14ac:dyDescent="0.3">
      <c r="B428" s="16"/>
      <c r="C428" s="17"/>
      <c r="D428" s="17"/>
      <c r="E428" s="17"/>
      <c r="F428" s="17"/>
      <c r="G428" s="17"/>
      <c r="H428" s="17"/>
    </row>
    <row r="429" spans="1:8" s="3" customFormat="1" ht="12" customHeight="1" x14ac:dyDescent="0.3">
      <c r="B429" s="16"/>
      <c r="C429" s="17"/>
      <c r="D429" s="17"/>
      <c r="E429" s="17"/>
      <c r="F429" s="17"/>
      <c r="G429" s="17"/>
      <c r="H429" s="17"/>
    </row>
    <row r="430" spans="1:8" s="3" customFormat="1" ht="12" customHeight="1" x14ac:dyDescent="0.3">
      <c r="B430" s="16"/>
      <c r="C430" s="17"/>
      <c r="D430" s="17"/>
      <c r="E430" s="17"/>
      <c r="F430" s="17"/>
      <c r="G430" s="17"/>
      <c r="H430" s="17"/>
    </row>
    <row r="431" spans="1:8" s="3" customFormat="1" ht="12" customHeight="1" x14ac:dyDescent="0.3">
      <c r="B431" s="16"/>
      <c r="C431" s="17"/>
      <c r="D431" s="17"/>
      <c r="E431" s="17"/>
      <c r="F431" s="17"/>
      <c r="G431" s="17"/>
      <c r="H431" s="17"/>
    </row>
    <row r="432" spans="1:8" s="3" customFormat="1" ht="12" customHeight="1" x14ac:dyDescent="0.3">
      <c r="B432" s="16"/>
      <c r="C432" s="17"/>
      <c r="D432" s="17"/>
      <c r="E432" s="17"/>
      <c r="F432" s="17"/>
      <c r="G432" s="17"/>
      <c r="H432" s="17"/>
    </row>
    <row r="433" spans="2:8" s="3" customFormat="1" ht="12" customHeight="1" x14ac:dyDescent="0.3">
      <c r="B433" s="16"/>
      <c r="C433" s="17"/>
      <c r="D433" s="17"/>
      <c r="E433" s="17"/>
      <c r="F433" s="17"/>
      <c r="G433" s="17"/>
      <c r="H433" s="17"/>
    </row>
    <row r="434" spans="2:8" s="3" customFormat="1" ht="12" customHeight="1" x14ac:dyDescent="0.3">
      <c r="B434" s="16"/>
      <c r="C434" s="17"/>
      <c r="D434" s="17"/>
      <c r="E434" s="17"/>
      <c r="F434" s="17"/>
      <c r="G434" s="17"/>
      <c r="H434" s="17"/>
    </row>
    <row r="435" spans="2:8" s="3" customFormat="1" ht="12" customHeight="1" x14ac:dyDescent="0.3">
      <c r="B435" s="16"/>
      <c r="C435" s="17"/>
      <c r="D435" s="17"/>
      <c r="E435" s="17"/>
      <c r="F435" s="17"/>
      <c r="G435" s="17"/>
      <c r="H435" s="17"/>
    </row>
    <row r="436" spans="2:8" s="3" customFormat="1" ht="12" customHeight="1" x14ac:dyDescent="0.3">
      <c r="B436" s="16"/>
      <c r="C436" s="17"/>
      <c r="D436" s="17"/>
      <c r="E436" s="17"/>
      <c r="F436" s="17"/>
      <c r="G436" s="17"/>
      <c r="H436" s="17"/>
    </row>
    <row r="437" spans="2:8" s="3" customFormat="1" ht="12" customHeight="1" x14ac:dyDescent="0.3">
      <c r="B437" s="16"/>
      <c r="C437" s="17"/>
      <c r="D437" s="17"/>
      <c r="E437" s="17"/>
      <c r="F437" s="17"/>
      <c r="G437" s="17"/>
      <c r="H437" s="17"/>
    </row>
    <row r="438" spans="2:8" s="3" customFormat="1" ht="12" customHeight="1" x14ac:dyDescent="0.3">
      <c r="B438" s="16"/>
      <c r="C438" s="17"/>
      <c r="D438" s="17"/>
      <c r="E438" s="17"/>
      <c r="F438" s="17"/>
      <c r="G438" s="17"/>
      <c r="H438" s="17"/>
    </row>
    <row r="439" spans="2:8" s="3" customFormat="1" ht="12" customHeight="1" x14ac:dyDescent="0.3">
      <c r="B439" s="16"/>
      <c r="C439" s="17"/>
      <c r="D439" s="17"/>
      <c r="E439" s="17"/>
      <c r="F439" s="17"/>
      <c r="G439" s="17"/>
      <c r="H439" s="17"/>
    </row>
    <row r="440" spans="2:8" s="3" customFormat="1" ht="12" customHeight="1" x14ac:dyDescent="0.3">
      <c r="B440" s="16"/>
      <c r="C440" s="17"/>
      <c r="D440" s="17"/>
      <c r="E440" s="17"/>
      <c r="F440" s="17"/>
      <c r="G440" s="17"/>
      <c r="H440" s="17"/>
    </row>
    <row r="441" spans="2:8" s="3" customFormat="1" ht="12" customHeight="1" x14ac:dyDescent="0.3">
      <c r="B441" s="16"/>
      <c r="C441" s="17"/>
      <c r="D441" s="17"/>
      <c r="E441" s="17"/>
      <c r="F441" s="17"/>
      <c r="G441" s="17"/>
      <c r="H441" s="17"/>
    </row>
    <row r="442" spans="2:8" s="3" customFormat="1" ht="12" customHeight="1" x14ac:dyDescent="0.3">
      <c r="B442" s="16"/>
      <c r="C442" s="17"/>
      <c r="D442" s="17"/>
      <c r="E442" s="17"/>
      <c r="F442" s="17"/>
      <c r="G442" s="17"/>
      <c r="H442" s="17"/>
    </row>
    <row r="443" spans="2:8" s="3" customFormat="1" ht="12" customHeight="1" x14ac:dyDescent="0.3">
      <c r="B443" s="16"/>
      <c r="C443" s="17"/>
      <c r="D443" s="17"/>
      <c r="E443" s="17"/>
      <c r="F443" s="17"/>
      <c r="G443" s="17"/>
      <c r="H443" s="17"/>
    </row>
    <row r="444" spans="2:8" s="3" customFormat="1" ht="12" customHeight="1" x14ac:dyDescent="0.3">
      <c r="B444" s="16"/>
      <c r="C444" s="17"/>
      <c r="D444" s="17"/>
      <c r="E444" s="17"/>
      <c r="F444" s="17"/>
      <c r="G444" s="17"/>
      <c r="H444" s="17"/>
    </row>
    <row r="445" spans="2:8" s="3" customFormat="1" ht="12" customHeight="1" x14ac:dyDescent="0.3">
      <c r="B445" s="16"/>
      <c r="C445" s="17"/>
      <c r="D445" s="17"/>
      <c r="E445" s="17"/>
      <c r="F445" s="17"/>
      <c r="G445" s="17"/>
      <c r="H445" s="17"/>
    </row>
    <row r="446" spans="2:8" s="3" customFormat="1" ht="12" customHeight="1" x14ac:dyDescent="0.3">
      <c r="B446" s="16"/>
      <c r="C446" s="17"/>
      <c r="D446" s="17"/>
      <c r="E446" s="17"/>
      <c r="F446" s="17"/>
      <c r="G446" s="17"/>
      <c r="H446" s="17"/>
    </row>
    <row r="447" spans="2:8" s="3" customFormat="1" ht="12" customHeight="1" x14ac:dyDescent="0.3">
      <c r="B447" s="16"/>
      <c r="C447" s="17"/>
      <c r="D447" s="17"/>
      <c r="E447" s="17"/>
      <c r="F447" s="17"/>
      <c r="G447" s="17"/>
      <c r="H447" s="17"/>
    </row>
    <row r="448" spans="2:8" s="3" customFormat="1" ht="12" customHeight="1" x14ac:dyDescent="0.3">
      <c r="B448" s="16"/>
      <c r="C448" s="17"/>
      <c r="D448" s="17"/>
      <c r="E448" s="17"/>
      <c r="F448" s="17"/>
      <c r="G448" s="17"/>
      <c r="H448" s="17"/>
    </row>
    <row r="449" spans="1:8" s="3" customFormat="1" ht="12" customHeight="1" x14ac:dyDescent="0.3">
      <c r="B449" s="16"/>
      <c r="C449" s="17"/>
      <c r="D449" s="17"/>
      <c r="E449" s="17"/>
      <c r="F449" s="17"/>
      <c r="G449" s="17"/>
      <c r="H449" s="17"/>
    </row>
    <row r="450" spans="1:8" s="3" customFormat="1" ht="12" customHeight="1" x14ac:dyDescent="0.3">
      <c r="B450" s="16"/>
      <c r="C450" s="17"/>
      <c r="D450" s="17"/>
      <c r="E450" s="17"/>
      <c r="F450" s="17"/>
      <c r="G450" s="17"/>
      <c r="H450" s="17"/>
    </row>
    <row r="451" spans="1:8" s="3" customFormat="1" ht="12" customHeight="1" x14ac:dyDescent="0.3">
      <c r="B451" s="16"/>
      <c r="C451" s="17"/>
      <c r="D451" s="17"/>
      <c r="E451" s="17"/>
      <c r="F451" s="17"/>
      <c r="G451" s="17"/>
      <c r="H451" s="17"/>
    </row>
    <row r="452" spans="1:8" s="3" customFormat="1" ht="12" customHeight="1" x14ac:dyDescent="0.3">
      <c r="B452" s="16"/>
      <c r="C452" s="17"/>
      <c r="D452" s="17"/>
      <c r="E452" s="17"/>
      <c r="F452" s="17"/>
      <c r="G452" s="17"/>
      <c r="H452" s="17"/>
    </row>
    <row r="453" spans="1:8" s="3" customFormat="1" ht="12" customHeight="1" x14ac:dyDescent="0.3">
      <c r="B453" s="16"/>
      <c r="C453" s="17"/>
      <c r="D453" s="17"/>
      <c r="E453" s="17"/>
      <c r="F453" s="17"/>
      <c r="G453" s="17"/>
      <c r="H453" s="17"/>
    </row>
    <row r="454" spans="1:8" s="3" customFormat="1" ht="12" customHeight="1" x14ac:dyDescent="0.3">
      <c r="B454" s="16"/>
      <c r="C454" s="17"/>
      <c r="D454" s="17"/>
      <c r="E454" s="17"/>
      <c r="F454" s="17"/>
      <c r="G454" s="17"/>
      <c r="H454" s="17"/>
    </row>
    <row r="455" spans="1:8" s="3" customFormat="1" ht="12" customHeight="1" x14ac:dyDescent="0.3">
      <c r="B455" s="16"/>
      <c r="C455" s="17"/>
      <c r="D455" s="17"/>
      <c r="E455" s="17"/>
      <c r="F455" s="17"/>
      <c r="G455" s="17"/>
      <c r="H455" s="17"/>
    </row>
    <row r="456" spans="1:8" s="3" customFormat="1" ht="12" customHeight="1" x14ac:dyDescent="0.3">
      <c r="B456" s="16"/>
      <c r="C456" s="17"/>
      <c r="D456" s="17"/>
      <c r="E456" s="17"/>
      <c r="F456" s="17"/>
      <c r="G456" s="17"/>
      <c r="H456" s="17"/>
    </row>
    <row r="457" spans="1:8" s="3" customFormat="1" ht="12" customHeight="1" x14ac:dyDescent="0.3">
      <c r="B457" s="16"/>
      <c r="C457" s="17"/>
      <c r="D457" s="17"/>
      <c r="E457" s="17"/>
      <c r="F457" s="17"/>
      <c r="G457" s="17"/>
      <c r="H457" s="17"/>
    </row>
    <row r="458" spans="1:8" s="3" customFormat="1" ht="12" customHeight="1" x14ac:dyDescent="0.3">
      <c r="B458" s="16"/>
      <c r="C458" s="17"/>
      <c r="D458" s="17"/>
      <c r="E458" s="17"/>
      <c r="F458" s="17"/>
      <c r="G458" s="17"/>
      <c r="H458" s="17"/>
    </row>
    <row r="459" spans="1:8" s="3" customFormat="1" ht="12" customHeight="1" x14ac:dyDescent="0.3">
      <c r="B459" s="16"/>
      <c r="C459" s="17"/>
      <c r="D459" s="17"/>
      <c r="E459" s="17"/>
      <c r="F459" s="17"/>
      <c r="G459" s="17"/>
      <c r="H459" s="17"/>
    </row>
    <row r="460" spans="1:8" s="4" customFormat="1" ht="20.100000000000001" customHeight="1" x14ac:dyDescent="0.3">
      <c r="B460" s="20" t="s">
        <v>98</v>
      </c>
      <c r="C460" s="21"/>
      <c r="D460" s="22"/>
      <c r="E460" s="23"/>
      <c r="F460" s="24"/>
      <c r="G460" s="24"/>
      <c r="H460" s="25">
        <f>SUM(H405:H459)</f>
        <v>0</v>
      </c>
    </row>
    <row r="461" spans="1:8" s="1" customFormat="1" ht="13.8" x14ac:dyDescent="0.3">
      <c r="B461" s="40" t="s">
        <v>1327</v>
      </c>
    </row>
    <row r="462" spans="1:8" s="2" customFormat="1" ht="12" x14ac:dyDescent="0.3">
      <c r="H462" s="38" t="s">
        <v>1559</v>
      </c>
    </row>
    <row r="463" spans="1:8" s="3" customFormat="1" ht="27.45" customHeight="1" x14ac:dyDescent="0.3">
      <c r="B463" s="8" t="s">
        <v>404</v>
      </c>
      <c r="C463" s="8" t="s">
        <v>5</v>
      </c>
      <c r="D463" s="8" t="s">
        <v>6</v>
      </c>
      <c r="E463" s="8" t="s">
        <v>7</v>
      </c>
      <c r="F463" s="8" t="s">
        <v>8</v>
      </c>
      <c r="G463" s="8" t="s">
        <v>9</v>
      </c>
      <c r="H463" s="9" t="s">
        <v>10</v>
      </c>
    </row>
    <row r="464" spans="1:8" s="3" customFormat="1" ht="12" customHeight="1" x14ac:dyDescent="0.3">
      <c r="A464" s="3">
        <v>20956</v>
      </c>
      <c r="B464" s="10" t="s">
        <v>1560</v>
      </c>
      <c r="C464" s="11"/>
      <c r="D464" s="12" t="s">
        <v>1561</v>
      </c>
      <c r="E464" s="18"/>
      <c r="F464" s="42"/>
      <c r="G464" s="15"/>
      <c r="H464" s="15"/>
    </row>
    <row r="465" spans="1:8" s="3" customFormat="1" ht="12" customHeight="1" x14ac:dyDescent="0.3">
      <c r="B465" s="16"/>
      <c r="C465" s="17"/>
      <c r="D465" s="17"/>
      <c r="E465" s="17"/>
      <c r="F465" s="17"/>
      <c r="G465" s="17"/>
      <c r="H465" s="17"/>
    </row>
    <row r="466" spans="1:8" s="3" customFormat="1" ht="12" customHeight="1" x14ac:dyDescent="0.3">
      <c r="A466" s="3">
        <v>21020</v>
      </c>
      <c r="B466" s="10"/>
      <c r="C466" s="11"/>
      <c r="D466" s="12" t="s">
        <v>910</v>
      </c>
      <c r="E466" s="18"/>
      <c r="F466" s="42"/>
      <c r="G466" s="15"/>
      <c r="H466" s="15"/>
    </row>
    <row r="467" spans="1:8" s="3" customFormat="1" ht="12" customHeight="1" x14ac:dyDescent="0.3">
      <c r="B467" s="16"/>
      <c r="C467" s="17"/>
      <c r="D467" s="17"/>
      <c r="E467" s="17"/>
      <c r="F467" s="17"/>
      <c r="G467" s="17"/>
      <c r="H467" s="17"/>
    </row>
    <row r="468" spans="1:8" s="3" customFormat="1" ht="12" customHeight="1" x14ac:dyDescent="0.3">
      <c r="A468" s="3">
        <v>21021</v>
      </c>
      <c r="B468" s="10"/>
      <c r="C468" s="11"/>
      <c r="D468" s="12" t="s">
        <v>1562</v>
      </c>
      <c r="E468" s="18"/>
      <c r="F468" s="42"/>
      <c r="G468" s="15"/>
      <c r="H468" s="15"/>
    </row>
    <row r="469" spans="1:8" s="3" customFormat="1" ht="12" customHeight="1" x14ac:dyDescent="0.3">
      <c r="B469" s="16"/>
      <c r="C469" s="17"/>
      <c r="D469" s="17"/>
      <c r="E469" s="17"/>
      <c r="F469" s="17"/>
      <c r="G469" s="17"/>
      <c r="H469" s="17"/>
    </row>
    <row r="470" spans="1:8" s="3" customFormat="1" ht="108" customHeight="1" x14ac:dyDescent="0.3">
      <c r="A470" s="3">
        <v>21022</v>
      </c>
      <c r="B470" s="10"/>
      <c r="C470" s="11"/>
      <c r="D470" s="41" t="s">
        <v>1563</v>
      </c>
      <c r="E470" s="18"/>
      <c r="F470" s="42"/>
      <c r="G470" s="15"/>
      <c r="H470" s="15"/>
    </row>
    <row r="471" spans="1:8" s="3" customFormat="1" ht="12" customHeight="1" x14ac:dyDescent="0.3">
      <c r="B471" s="16"/>
      <c r="C471" s="17"/>
      <c r="D471" s="17"/>
      <c r="E471" s="17"/>
      <c r="F471" s="17"/>
      <c r="G471" s="17"/>
      <c r="H471" s="17"/>
    </row>
    <row r="472" spans="1:8" s="3" customFormat="1" ht="12" customHeight="1" x14ac:dyDescent="0.3">
      <c r="A472" s="3">
        <v>21023</v>
      </c>
      <c r="B472" s="10" t="s">
        <v>1564</v>
      </c>
      <c r="C472" s="11"/>
      <c r="D472" s="12" t="s">
        <v>1565</v>
      </c>
      <c r="E472" s="18"/>
      <c r="F472" s="42"/>
      <c r="G472" s="15"/>
      <c r="H472" s="15"/>
    </row>
    <row r="473" spans="1:8" s="3" customFormat="1" ht="12" customHeight="1" x14ac:dyDescent="0.3">
      <c r="B473" s="16"/>
      <c r="C473" s="17"/>
      <c r="D473" s="17"/>
      <c r="E473" s="17"/>
      <c r="F473" s="17"/>
      <c r="G473" s="17"/>
      <c r="H473" s="17"/>
    </row>
    <row r="474" spans="1:8" s="3" customFormat="1" ht="36" customHeight="1" x14ac:dyDescent="0.3">
      <c r="A474" s="3">
        <v>21024</v>
      </c>
      <c r="B474" s="10"/>
      <c r="C474" s="11"/>
      <c r="D474" s="12" t="s">
        <v>1566</v>
      </c>
      <c r="E474" s="18"/>
      <c r="F474" s="42"/>
      <c r="G474" s="15"/>
      <c r="H474" s="15"/>
    </row>
    <row r="475" spans="1:8" s="3" customFormat="1" ht="12" customHeight="1" x14ac:dyDescent="0.3">
      <c r="B475" s="16"/>
      <c r="C475" s="17"/>
      <c r="D475" s="17"/>
      <c r="E475" s="17"/>
      <c r="F475" s="17"/>
      <c r="G475" s="17"/>
      <c r="H475" s="17"/>
    </row>
    <row r="476" spans="1:8" s="3" customFormat="1" ht="12" customHeight="1" x14ac:dyDescent="0.3">
      <c r="A476" s="3">
        <v>21025</v>
      </c>
      <c r="B476" s="10" t="s">
        <v>1567</v>
      </c>
      <c r="C476" s="11"/>
      <c r="D476" s="11" t="s">
        <v>1568</v>
      </c>
      <c r="E476" s="18" t="s">
        <v>422</v>
      </c>
      <c r="F476" s="42">
        <v>166</v>
      </c>
      <c r="G476" s="19">
        <v>0</v>
      </c>
      <c r="H476" s="15">
        <f>IF(E476 = CHAR(37), F476*G476/100,F476*G476)</f>
        <v>0</v>
      </c>
    </row>
    <row r="477" spans="1:8" s="3" customFormat="1" ht="12" customHeight="1" x14ac:dyDescent="0.3">
      <c r="B477" s="16"/>
      <c r="C477" s="17"/>
      <c r="D477" s="17"/>
      <c r="E477" s="17"/>
      <c r="F477" s="17"/>
      <c r="G477" s="17"/>
      <c r="H477" s="17"/>
    </row>
    <row r="478" spans="1:8" s="3" customFormat="1" ht="48" customHeight="1" x14ac:dyDescent="0.3">
      <c r="A478" s="3">
        <v>21190</v>
      </c>
      <c r="B478" s="10"/>
      <c r="C478" s="11"/>
      <c r="D478" s="12" t="s">
        <v>1569</v>
      </c>
      <c r="E478" s="18"/>
      <c r="F478" s="42"/>
      <c r="G478" s="15"/>
      <c r="H478" s="15"/>
    </row>
    <row r="479" spans="1:8" s="3" customFormat="1" ht="12" customHeight="1" x14ac:dyDescent="0.3">
      <c r="B479" s="16"/>
      <c r="C479" s="17"/>
      <c r="D479" s="17"/>
      <c r="E479" s="17"/>
      <c r="F479" s="17"/>
      <c r="G479" s="17"/>
      <c r="H479" s="17"/>
    </row>
    <row r="480" spans="1:8" s="3" customFormat="1" ht="12" customHeight="1" x14ac:dyDescent="0.3">
      <c r="A480" s="3">
        <v>21191</v>
      </c>
      <c r="B480" s="10" t="s">
        <v>1570</v>
      </c>
      <c r="C480" s="11"/>
      <c r="D480" s="11" t="s">
        <v>1571</v>
      </c>
      <c r="E480" s="18" t="s">
        <v>422</v>
      </c>
      <c r="F480" s="42">
        <v>80</v>
      </c>
      <c r="G480" s="19">
        <v>0</v>
      </c>
      <c r="H480" s="15">
        <f>IF(E480 = CHAR(37), F480*G480/100,F480*G480)</f>
        <v>0</v>
      </c>
    </row>
    <row r="481" spans="2:8" s="3" customFormat="1" ht="12" customHeight="1" x14ac:dyDescent="0.3">
      <c r="B481" s="16"/>
      <c r="C481" s="17"/>
      <c r="D481" s="17"/>
      <c r="E481" s="17"/>
      <c r="F481" s="17"/>
      <c r="G481" s="17"/>
      <c r="H481" s="17"/>
    </row>
    <row r="482" spans="2:8" s="3" customFormat="1" ht="12" customHeight="1" x14ac:dyDescent="0.3">
      <c r="B482" s="16"/>
      <c r="C482" s="17"/>
      <c r="D482" s="17"/>
      <c r="E482" s="17"/>
      <c r="F482" s="17"/>
      <c r="G482" s="17"/>
      <c r="H482" s="17"/>
    </row>
    <row r="483" spans="2:8" s="3" customFormat="1" ht="12" customHeight="1" x14ac:dyDescent="0.3">
      <c r="B483" s="16"/>
      <c r="C483" s="17"/>
      <c r="D483" s="17"/>
      <c r="E483" s="17"/>
      <c r="F483" s="17"/>
      <c r="G483" s="17"/>
      <c r="H483" s="17"/>
    </row>
    <row r="484" spans="2:8" s="3" customFormat="1" ht="12" customHeight="1" x14ac:dyDescent="0.3">
      <c r="B484" s="16"/>
      <c r="C484" s="17"/>
      <c r="D484" s="17"/>
      <c r="E484" s="17"/>
      <c r="F484" s="17"/>
      <c r="G484" s="17"/>
      <c r="H484" s="17"/>
    </row>
    <row r="485" spans="2:8" s="3" customFormat="1" ht="12" customHeight="1" x14ac:dyDescent="0.3">
      <c r="B485" s="16"/>
      <c r="C485" s="17"/>
      <c r="D485" s="17"/>
      <c r="E485" s="17"/>
      <c r="F485" s="17"/>
      <c r="G485" s="17"/>
      <c r="H485" s="17"/>
    </row>
    <row r="486" spans="2:8" s="3" customFormat="1" ht="12" customHeight="1" x14ac:dyDescent="0.3">
      <c r="B486" s="16"/>
      <c r="C486" s="17"/>
      <c r="D486" s="17"/>
      <c r="E486" s="17"/>
      <c r="F486" s="17"/>
      <c r="G486" s="17"/>
      <c r="H486" s="17"/>
    </row>
    <row r="487" spans="2:8" s="3" customFormat="1" ht="12" customHeight="1" x14ac:dyDescent="0.3">
      <c r="B487" s="16"/>
      <c r="C487" s="17"/>
      <c r="D487" s="17"/>
      <c r="E487" s="17"/>
      <c r="F487" s="17"/>
      <c r="G487" s="17"/>
      <c r="H487" s="17"/>
    </row>
    <row r="488" spans="2:8" s="3" customFormat="1" ht="12" customHeight="1" x14ac:dyDescent="0.3">
      <c r="B488" s="16"/>
      <c r="C488" s="17"/>
      <c r="D488" s="17"/>
      <c r="E488" s="17"/>
      <c r="F488" s="17"/>
      <c r="G488" s="17"/>
      <c r="H488" s="17"/>
    </row>
    <row r="489" spans="2:8" s="3" customFormat="1" ht="12" customHeight="1" x14ac:dyDescent="0.3">
      <c r="B489" s="16"/>
      <c r="C489" s="17"/>
      <c r="D489" s="17"/>
      <c r="E489" s="17"/>
      <c r="F489" s="17"/>
      <c r="G489" s="17"/>
      <c r="H489" s="17"/>
    </row>
    <row r="490" spans="2:8" s="3" customFormat="1" ht="12" customHeight="1" x14ac:dyDescent="0.3">
      <c r="B490" s="16"/>
      <c r="C490" s="17"/>
      <c r="D490" s="17"/>
      <c r="E490" s="17"/>
      <c r="F490" s="17"/>
      <c r="G490" s="17"/>
      <c r="H490" s="17"/>
    </row>
    <row r="491" spans="2:8" s="3" customFormat="1" ht="12" customHeight="1" x14ac:dyDescent="0.3">
      <c r="B491" s="16"/>
      <c r="C491" s="17"/>
      <c r="D491" s="17"/>
      <c r="E491" s="17"/>
      <c r="F491" s="17"/>
      <c r="G491" s="17"/>
      <c r="H491" s="17"/>
    </row>
    <row r="492" spans="2:8" s="3" customFormat="1" ht="12" customHeight="1" x14ac:dyDescent="0.3">
      <c r="B492" s="16"/>
      <c r="C492" s="17"/>
      <c r="D492" s="17"/>
      <c r="E492" s="17"/>
      <c r="F492" s="17"/>
      <c r="G492" s="17"/>
      <c r="H492" s="17"/>
    </row>
    <row r="493" spans="2:8" s="3" customFormat="1" ht="12" customHeight="1" x14ac:dyDescent="0.3">
      <c r="B493" s="16"/>
      <c r="C493" s="17"/>
      <c r="D493" s="17"/>
      <c r="E493" s="17"/>
      <c r="F493" s="17"/>
      <c r="G493" s="17"/>
      <c r="H493" s="17"/>
    </row>
    <row r="494" spans="2:8" s="3" customFormat="1" ht="12" customHeight="1" x14ac:dyDescent="0.3">
      <c r="B494" s="16"/>
      <c r="C494" s="17"/>
      <c r="D494" s="17"/>
      <c r="E494" s="17"/>
      <c r="F494" s="17"/>
      <c r="G494" s="17"/>
      <c r="H494" s="17"/>
    </row>
    <row r="495" spans="2:8" s="3" customFormat="1" ht="12" customHeight="1" x14ac:dyDescent="0.3">
      <c r="B495" s="16"/>
      <c r="C495" s="17"/>
      <c r="D495" s="17"/>
      <c r="E495" s="17"/>
      <c r="F495" s="17"/>
      <c r="G495" s="17"/>
      <c r="H495" s="17"/>
    </row>
    <row r="496" spans="2:8" s="3" customFormat="1" ht="12" customHeight="1" x14ac:dyDescent="0.3">
      <c r="B496" s="16"/>
      <c r="C496" s="17"/>
      <c r="D496" s="17"/>
      <c r="E496" s="17"/>
      <c r="F496" s="17"/>
      <c r="G496" s="17"/>
      <c r="H496" s="17"/>
    </row>
    <row r="497" spans="2:8" s="3" customFormat="1" ht="12" customHeight="1" x14ac:dyDescent="0.3">
      <c r="B497" s="16"/>
      <c r="C497" s="17"/>
      <c r="D497" s="17"/>
      <c r="E497" s="17"/>
      <c r="F497" s="17"/>
      <c r="G497" s="17"/>
      <c r="H497" s="17"/>
    </row>
    <row r="498" spans="2:8" s="3" customFormat="1" ht="12" customHeight="1" x14ac:dyDescent="0.3">
      <c r="B498" s="16"/>
      <c r="C498" s="17"/>
      <c r="D498" s="17"/>
      <c r="E498" s="17"/>
      <c r="F498" s="17"/>
      <c r="G498" s="17"/>
      <c r="H498" s="17"/>
    </row>
    <row r="499" spans="2:8" s="3" customFormat="1" ht="12" customHeight="1" x14ac:dyDescent="0.3">
      <c r="B499" s="16"/>
      <c r="C499" s="17"/>
      <c r="D499" s="17"/>
      <c r="E499" s="17"/>
      <c r="F499" s="17"/>
      <c r="G499" s="17"/>
      <c r="H499" s="17"/>
    </row>
    <row r="500" spans="2:8" s="3" customFormat="1" ht="12" customHeight="1" x14ac:dyDescent="0.3">
      <c r="B500" s="16"/>
      <c r="C500" s="17"/>
      <c r="D500" s="17"/>
      <c r="E500" s="17"/>
      <c r="F500" s="17"/>
      <c r="G500" s="17"/>
      <c r="H500" s="17"/>
    </row>
    <row r="501" spans="2:8" s="3" customFormat="1" ht="12" customHeight="1" x14ac:dyDescent="0.3">
      <c r="B501" s="16"/>
      <c r="C501" s="17"/>
      <c r="D501" s="17"/>
      <c r="E501" s="17"/>
      <c r="F501" s="17"/>
      <c r="G501" s="17"/>
      <c r="H501" s="17"/>
    </row>
    <row r="502" spans="2:8" s="3" customFormat="1" ht="12" customHeight="1" x14ac:dyDescent="0.3">
      <c r="B502" s="16"/>
      <c r="C502" s="17"/>
      <c r="D502" s="17"/>
      <c r="E502" s="17"/>
      <c r="F502" s="17"/>
      <c r="G502" s="17"/>
      <c r="H502" s="17"/>
    </row>
    <row r="503" spans="2:8" s="3" customFormat="1" ht="12" customHeight="1" x14ac:dyDescent="0.3">
      <c r="B503" s="16"/>
      <c r="C503" s="17"/>
      <c r="D503" s="17"/>
      <c r="E503" s="17"/>
      <c r="F503" s="17"/>
      <c r="G503" s="17"/>
      <c r="H503" s="17"/>
    </row>
    <row r="504" spans="2:8" s="3" customFormat="1" ht="12" customHeight="1" x14ac:dyDescent="0.3">
      <c r="B504" s="16"/>
      <c r="C504" s="17"/>
      <c r="D504" s="17"/>
      <c r="E504" s="17"/>
      <c r="F504" s="17"/>
      <c r="G504" s="17"/>
      <c r="H504" s="17"/>
    </row>
    <row r="505" spans="2:8" s="3" customFormat="1" ht="12" customHeight="1" x14ac:dyDescent="0.3">
      <c r="B505" s="16"/>
      <c r="C505" s="17"/>
      <c r="D505" s="17"/>
      <c r="E505" s="17"/>
      <c r="F505" s="17"/>
      <c r="G505" s="17"/>
      <c r="H505" s="17"/>
    </row>
    <row r="506" spans="2:8" s="3" customFormat="1" ht="12" customHeight="1" x14ac:dyDescent="0.3">
      <c r="B506" s="16"/>
      <c r="C506" s="17"/>
      <c r="D506" s="17"/>
      <c r="E506" s="17"/>
      <c r="F506" s="17"/>
      <c r="G506" s="17"/>
      <c r="H506" s="17"/>
    </row>
    <row r="507" spans="2:8" s="3" customFormat="1" ht="12" customHeight="1" x14ac:dyDescent="0.3">
      <c r="B507" s="16"/>
      <c r="C507" s="17"/>
      <c r="D507" s="17"/>
      <c r="E507" s="17"/>
      <c r="F507" s="17"/>
      <c r="G507" s="17"/>
      <c r="H507" s="17"/>
    </row>
    <row r="508" spans="2:8" s="3" customFormat="1" ht="12" customHeight="1" x14ac:dyDescent="0.3">
      <c r="B508" s="16"/>
      <c r="C508" s="17"/>
      <c r="D508" s="17"/>
      <c r="E508" s="17"/>
      <c r="F508" s="17"/>
      <c r="G508" s="17"/>
      <c r="H508" s="17"/>
    </row>
    <row r="509" spans="2:8" s="3" customFormat="1" ht="12" customHeight="1" x14ac:dyDescent="0.3">
      <c r="B509" s="16"/>
      <c r="C509" s="17"/>
      <c r="D509" s="17"/>
      <c r="E509" s="17"/>
      <c r="F509" s="17"/>
      <c r="G509" s="17"/>
      <c r="H509" s="17"/>
    </row>
    <row r="510" spans="2:8" s="3" customFormat="1" ht="12" customHeight="1" x14ac:dyDescent="0.3">
      <c r="B510" s="16"/>
      <c r="C510" s="17"/>
      <c r="D510" s="17"/>
      <c r="E510" s="17"/>
      <c r="F510" s="17"/>
      <c r="G510" s="17"/>
      <c r="H510" s="17"/>
    </row>
    <row r="511" spans="2:8" s="4" customFormat="1" ht="20.100000000000001" customHeight="1" x14ac:dyDescent="0.3">
      <c r="B511" s="20" t="s">
        <v>98</v>
      </c>
      <c r="C511" s="21"/>
      <c r="D511" s="22"/>
      <c r="E511" s="23"/>
      <c r="F511" s="24"/>
      <c r="G511" s="24"/>
      <c r="H511" s="25">
        <f>SUM(H464:H510)</f>
        <v>0</v>
      </c>
    </row>
    <row r="512" spans="2:8" s="1" customFormat="1" ht="13.8" x14ac:dyDescent="0.3">
      <c r="B512" s="40" t="s">
        <v>1327</v>
      </c>
    </row>
    <row r="513" spans="1:8" s="2" customFormat="1" ht="12" x14ac:dyDescent="0.3">
      <c r="H513" s="38" t="s">
        <v>1572</v>
      </c>
    </row>
    <row r="514" spans="1:8" s="3" customFormat="1" ht="27.45" customHeight="1" x14ac:dyDescent="0.3">
      <c r="B514" s="8" t="s">
        <v>404</v>
      </c>
      <c r="C514" s="8" t="s">
        <v>5</v>
      </c>
      <c r="D514" s="8" t="s">
        <v>6</v>
      </c>
      <c r="E514" s="8" t="s">
        <v>7</v>
      </c>
      <c r="F514" s="8" t="s">
        <v>8</v>
      </c>
      <c r="G514" s="8" t="s">
        <v>9</v>
      </c>
      <c r="H514" s="9" t="s">
        <v>10</v>
      </c>
    </row>
    <row r="515" spans="1:8" s="3" customFormat="1" ht="24" customHeight="1" x14ac:dyDescent="0.3">
      <c r="A515" s="3">
        <v>20957</v>
      </c>
      <c r="B515" s="10" t="s">
        <v>1573</v>
      </c>
      <c r="C515" s="11" t="s">
        <v>1574</v>
      </c>
      <c r="D515" s="12" t="s">
        <v>1575</v>
      </c>
      <c r="E515" s="18"/>
      <c r="F515" s="42"/>
      <c r="G515" s="15"/>
      <c r="H515" s="15"/>
    </row>
    <row r="516" spans="1:8" s="3" customFormat="1" ht="12" customHeight="1" x14ac:dyDescent="0.3">
      <c r="B516" s="16"/>
      <c r="C516" s="17"/>
      <c r="D516" s="17"/>
      <c r="E516" s="17"/>
      <c r="F516" s="17"/>
      <c r="G516" s="17"/>
      <c r="H516" s="17"/>
    </row>
    <row r="517" spans="1:8" s="3" customFormat="1" ht="12" customHeight="1" x14ac:dyDescent="0.3">
      <c r="A517" s="3">
        <v>21026</v>
      </c>
      <c r="B517" s="10" t="s">
        <v>1576</v>
      </c>
      <c r="C517" s="11"/>
      <c r="D517" s="12" t="s">
        <v>1577</v>
      </c>
      <c r="E517" s="18"/>
      <c r="F517" s="42"/>
      <c r="G517" s="15"/>
      <c r="H517" s="15"/>
    </row>
    <row r="518" spans="1:8" s="3" customFormat="1" ht="12" customHeight="1" x14ac:dyDescent="0.3">
      <c r="B518" s="16"/>
      <c r="C518" s="17"/>
      <c r="D518" s="17"/>
      <c r="E518" s="17"/>
      <c r="F518" s="17"/>
      <c r="G518" s="17"/>
      <c r="H518" s="17"/>
    </row>
    <row r="519" spans="1:8" s="3" customFormat="1" ht="96" customHeight="1" x14ac:dyDescent="0.3">
      <c r="A519" s="3">
        <v>21027</v>
      </c>
      <c r="B519" s="10"/>
      <c r="C519" s="11"/>
      <c r="D519" s="12" t="s">
        <v>1578</v>
      </c>
      <c r="E519" s="18"/>
      <c r="F519" s="42"/>
      <c r="G519" s="15"/>
      <c r="H519" s="15"/>
    </row>
    <row r="520" spans="1:8" s="3" customFormat="1" ht="12" customHeight="1" x14ac:dyDescent="0.3">
      <c r="B520" s="16"/>
      <c r="C520" s="17"/>
      <c r="D520" s="17"/>
      <c r="E520" s="17"/>
      <c r="F520" s="17"/>
      <c r="G520" s="17"/>
      <c r="H520" s="17"/>
    </row>
    <row r="521" spans="1:8" s="3" customFormat="1" ht="48" customHeight="1" x14ac:dyDescent="0.3">
      <c r="A521" s="3">
        <v>21028</v>
      </c>
      <c r="B521" s="10"/>
      <c r="C521" s="11"/>
      <c r="D521" s="12" t="s">
        <v>1579</v>
      </c>
      <c r="E521" s="18"/>
      <c r="F521" s="42"/>
      <c r="G521" s="15"/>
      <c r="H521" s="15"/>
    </row>
    <row r="522" spans="1:8" s="3" customFormat="1" ht="12" customHeight="1" x14ac:dyDescent="0.3">
      <c r="B522" s="16"/>
      <c r="C522" s="17"/>
      <c r="D522" s="17"/>
      <c r="E522" s="17"/>
      <c r="F522" s="17"/>
      <c r="G522" s="17"/>
      <c r="H522" s="17"/>
    </row>
    <row r="523" spans="1:8" s="3" customFormat="1" ht="60" customHeight="1" x14ac:dyDescent="0.3">
      <c r="A523" s="3">
        <v>21029</v>
      </c>
      <c r="B523" s="10"/>
      <c r="C523" s="11"/>
      <c r="D523" s="12" t="s">
        <v>1580</v>
      </c>
      <c r="E523" s="18"/>
      <c r="F523" s="42"/>
      <c r="G523" s="15"/>
      <c r="H523" s="15"/>
    </row>
    <row r="524" spans="1:8" s="3" customFormat="1" ht="12" customHeight="1" x14ac:dyDescent="0.3">
      <c r="B524" s="16"/>
      <c r="C524" s="17"/>
      <c r="D524" s="17"/>
      <c r="E524" s="17"/>
      <c r="F524" s="17"/>
      <c r="G524" s="17"/>
      <c r="H524" s="17"/>
    </row>
    <row r="525" spans="1:8" s="3" customFormat="1" ht="168" customHeight="1" x14ac:dyDescent="0.3">
      <c r="A525" s="3">
        <v>21030</v>
      </c>
      <c r="B525" s="10"/>
      <c r="C525" s="11"/>
      <c r="D525" s="41" t="s">
        <v>1581</v>
      </c>
      <c r="E525" s="18"/>
      <c r="F525" s="42"/>
      <c r="G525" s="15"/>
      <c r="H525" s="15"/>
    </row>
    <row r="526" spans="1:8" s="3" customFormat="1" ht="12" customHeight="1" x14ac:dyDescent="0.3">
      <c r="B526" s="16"/>
      <c r="C526" s="17"/>
      <c r="D526" s="17"/>
      <c r="E526" s="17"/>
      <c r="F526" s="17"/>
      <c r="G526" s="17"/>
      <c r="H526" s="17"/>
    </row>
    <row r="527" spans="1:8" s="3" customFormat="1" ht="24" customHeight="1" x14ac:dyDescent="0.3">
      <c r="A527" s="3">
        <v>21031</v>
      </c>
      <c r="B527" s="10"/>
      <c r="C527" s="11"/>
      <c r="D527" s="12" t="s">
        <v>1582</v>
      </c>
      <c r="E527" s="18"/>
      <c r="F527" s="42"/>
      <c r="G527" s="15"/>
      <c r="H527" s="15"/>
    </row>
    <row r="528" spans="1:8" s="3" customFormat="1" ht="12" customHeight="1" x14ac:dyDescent="0.3">
      <c r="B528" s="16"/>
      <c r="C528" s="17"/>
      <c r="D528" s="17"/>
      <c r="E528" s="17"/>
      <c r="F528" s="17"/>
      <c r="G528" s="17"/>
      <c r="H528" s="17"/>
    </row>
    <row r="529" spans="1:8" s="3" customFormat="1" ht="60" customHeight="1" x14ac:dyDescent="0.3">
      <c r="A529" s="3">
        <v>21032</v>
      </c>
      <c r="B529" s="10"/>
      <c r="C529" s="11"/>
      <c r="D529" s="12" t="s">
        <v>1583</v>
      </c>
      <c r="E529" s="18"/>
      <c r="F529" s="42"/>
      <c r="G529" s="15"/>
      <c r="H529" s="15"/>
    </row>
    <row r="530" spans="1:8" s="3" customFormat="1" ht="12" customHeight="1" x14ac:dyDescent="0.3">
      <c r="B530" s="16"/>
      <c r="C530" s="17"/>
      <c r="D530" s="17"/>
      <c r="E530" s="17"/>
      <c r="F530" s="17"/>
      <c r="G530" s="17"/>
      <c r="H530" s="17"/>
    </row>
    <row r="531" spans="1:8" s="3" customFormat="1" ht="72" customHeight="1" x14ac:dyDescent="0.3">
      <c r="A531" s="3">
        <v>21033</v>
      </c>
      <c r="B531" s="10"/>
      <c r="C531" s="11"/>
      <c r="D531" s="12" t="s">
        <v>1584</v>
      </c>
      <c r="E531" s="18"/>
      <c r="F531" s="42"/>
      <c r="G531" s="15"/>
      <c r="H531" s="15"/>
    </row>
    <row r="532" spans="1:8" s="3" customFormat="1" ht="12" customHeight="1" x14ac:dyDescent="0.3">
      <c r="B532" s="16"/>
      <c r="C532" s="17"/>
      <c r="D532" s="17"/>
      <c r="E532" s="17"/>
      <c r="F532" s="17"/>
      <c r="G532" s="17"/>
      <c r="H532" s="17"/>
    </row>
    <row r="533" spans="1:8" s="3" customFormat="1" ht="12" customHeight="1" x14ac:dyDescent="0.3">
      <c r="B533" s="16"/>
      <c r="C533" s="17"/>
      <c r="D533" s="17"/>
      <c r="E533" s="17"/>
      <c r="F533" s="17"/>
      <c r="G533" s="17"/>
      <c r="H533" s="17"/>
    </row>
    <row r="534" spans="1:8" s="3" customFormat="1" ht="12" customHeight="1" x14ac:dyDescent="0.3">
      <c r="B534" s="16"/>
      <c r="C534" s="17"/>
      <c r="D534" s="17"/>
      <c r="E534" s="17"/>
      <c r="F534" s="17"/>
      <c r="G534" s="17"/>
      <c r="H534" s="17"/>
    </row>
    <row r="535" spans="1:8" s="3" customFormat="1" ht="12" customHeight="1" x14ac:dyDescent="0.3">
      <c r="B535" s="16"/>
      <c r="C535" s="17"/>
      <c r="D535" s="17"/>
      <c r="E535" s="17"/>
      <c r="F535" s="17"/>
      <c r="G535" s="17"/>
      <c r="H535" s="17"/>
    </row>
    <row r="536" spans="1:8" s="3" customFormat="1" ht="12" customHeight="1" x14ac:dyDescent="0.3">
      <c r="B536" s="16"/>
      <c r="C536" s="17"/>
      <c r="D536" s="17"/>
      <c r="E536" s="17"/>
      <c r="F536" s="17"/>
      <c r="G536" s="17"/>
      <c r="H536" s="17"/>
    </row>
    <row r="537" spans="1:8" s="4" customFormat="1" ht="20.100000000000001" customHeight="1" x14ac:dyDescent="0.3">
      <c r="B537" s="20" t="s">
        <v>78</v>
      </c>
      <c r="C537" s="21"/>
      <c r="D537" s="22"/>
      <c r="E537" s="23"/>
      <c r="F537" s="24"/>
      <c r="G537" s="24"/>
      <c r="H537" s="25">
        <f>SUM(H515:H536)</f>
        <v>0</v>
      </c>
    </row>
    <row r="538" spans="1:8" s="1" customFormat="1" ht="13.8" x14ac:dyDescent="0.3">
      <c r="B538" s="40" t="s">
        <v>1327</v>
      </c>
    </row>
    <row r="539" spans="1:8" s="2" customFormat="1" ht="12" x14ac:dyDescent="0.3">
      <c r="H539" s="38" t="s">
        <v>1572</v>
      </c>
    </row>
    <row r="540" spans="1:8" s="3" customFormat="1" ht="27.45" customHeight="1" x14ac:dyDescent="0.3">
      <c r="B540" s="8" t="s">
        <v>404</v>
      </c>
      <c r="C540" s="8" t="s">
        <v>5</v>
      </c>
      <c r="D540" s="8" t="s">
        <v>6</v>
      </c>
      <c r="E540" s="8" t="s">
        <v>7</v>
      </c>
      <c r="F540" s="8" t="s">
        <v>8</v>
      </c>
      <c r="G540" s="8" t="s">
        <v>9</v>
      </c>
      <c r="H540" s="9" t="s">
        <v>10</v>
      </c>
    </row>
    <row r="541" spans="1:8" s="4" customFormat="1" ht="20.100000000000001" customHeight="1" x14ac:dyDescent="0.3">
      <c r="B541" s="20" t="s">
        <v>79</v>
      </c>
      <c r="C541" s="21"/>
      <c r="D541" s="22"/>
      <c r="E541" s="23"/>
      <c r="F541" s="24"/>
      <c r="G541" s="24"/>
      <c r="H541" s="25">
        <f>H537</f>
        <v>0</v>
      </c>
    </row>
    <row r="542" spans="1:8" s="3" customFormat="1" ht="60" customHeight="1" x14ac:dyDescent="0.3">
      <c r="A542" s="3">
        <v>21034</v>
      </c>
      <c r="B542" s="10"/>
      <c r="C542" s="11"/>
      <c r="D542" s="12" t="s">
        <v>1585</v>
      </c>
      <c r="E542" s="18"/>
      <c r="F542" s="42"/>
      <c r="G542" s="15"/>
      <c r="H542" s="15"/>
    </row>
    <row r="543" spans="1:8" s="3" customFormat="1" ht="12" customHeight="1" x14ac:dyDescent="0.3">
      <c r="B543" s="16"/>
      <c r="C543" s="17"/>
      <c r="D543" s="17"/>
      <c r="E543" s="17"/>
      <c r="F543" s="17"/>
      <c r="G543" s="17"/>
      <c r="H543" s="17"/>
    </row>
    <row r="544" spans="1:8" s="3" customFormat="1" ht="120" customHeight="1" x14ac:dyDescent="0.3">
      <c r="A544" s="3">
        <v>21035</v>
      </c>
      <c r="B544" s="10"/>
      <c r="C544" s="11"/>
      <c r="D544" s="41" t="s">
        <v>1586</v>
      </c>
      <c r="E544" s="18"/>
      <c r="F544" s="42"/>
      <c r="G544" s="15"/>
      <c r="H544" s="15"/>
    </row>
    <row r="545" spans="1:8" s="3" customFormat="1" ht="12" customHeight="1" x14ac:dyDescent="0.3">
      <c r="B545" s="16"/>
      <c r="C545" s="17"/>
      <c r="D545" s="17"/>
      <c r="E545" s="17"/>
      <c r="F545" s="17"/>
      <c r="G545" s="17"/>
      <c r="H545" s="17"/>
    </row>
    <row r="546" spans="1:8" s="3" customFormat="1" ht="48" customHeight="1" x14ac:dyDescent="0.3">
      <c r="A546" s="3">
        <v>21036</v>
      </c>
      <c r="B546" s="10"/>
      <c r="C546" s="11"/>
      <c r="D546" s="12" t="s">
        <v>1587</v>
      </c>
      <c r="E546" s="18"/>
      <c r="F546" s="42"/>
      <c r="G546" s="15"/>
      <c r="H546" s="15"/>
    </row>
    <row r="547" spans="1:8" s="3" customFormat="1" ht="12" customHeight="1" x14ac:dyDescent="0.3">
      <c r="B547" s="16"/>
      <c r="C547" s="17"/>
      <c r="D547" s="17"/>
      <c r="E547" s="17"/>
      <c r="F547" s="17"/>
      <c r="G547" s="17"/>
      <c r="H547" s="17"/>
    </row>
    <row r="548" spans="1:8" s="3" customFormat="1" ht="24" customHeight="1" x14ac:dyDescent="0.3">
      <c r="A548" s="3">
        <v>21037</v>
      </c>
      <c r="B548" s="10" t="s">
        <v>1588</v>
      </c>
      <c r="C548" s="11"/>
      <c r="D548" s="12" t="s">
        <v>1589</v>
      </c>
      <c r="E548" s="18"/>
      <c r="F548" s="42"/>
      <c r="G548" s="15"/>
      <c r="H548" s="15"/>
    </row>
    <row r="549" spans="1:8" s="3" customFormat="1" ht="12" customHeight="1" x14ac:dyDescent="0.3">
      <c r="B549" s="16"/>
      <c r="C549" s="17"/>
      <c r="D549" s="17"/>
      <c r="E549" s="17"/>
      <c r="F549" s="17"/>
      <c r="G549" s="17"/>
      <c r="H549" s="17"/>
    </row>
    <row r="550" spans="1:8" s="3" customFormat="1" ht="36" customHeight="1" x14ac:dyDescent="0.3">
      <c r="A550" s="3">
        <v>21105</v>
      </c>
      <c r="B550" s="10"/>
      <c r="C550" s="11"/>
      <c r="D550" s="12" t="s">
        <v>1590</v>
      </c>
      <c r="E550" s="18"/>
      <c r="F550" s="42"/>
      <c r="G550" s="15"/>
      <c r="H550" s="15"/>
    </row>
    <row r="551" spans="1:8" s="3" customFormat="1" ht="12" customHeight="1" x14ac:dyDescent="0.3">
      <c r="B551" s="16"/>
      <c r="C551" s="17"/>
      <c r="D551" s="17"/>
      <c r="E551" s="17"/>
      <c r="F551" s="17"/>
      <c r="G551" s="17"/>
      <c r="H551" s="17"/>
    </row>
    <row r="552" spans="1:8" s="3" customFormat="1" ht="24" customHeight="1" x14ac:dyDescent="0.3">
      <c r="A552" s="3">
        <v>21038</v>
      </c>
      <c r="B552" s="10"/>
      <c r="C552" s="11"/>
      <c r="D552" s="12" t="s">
        <v>1591</v>
      </c>
      <c r="E552" s="18"/>
      <c r="F552" s="42"/>
      <c r="G552" s="15"/>
      <c r="H552" s="15"/>
    </row>
    <row r="553" spans="1:8" s="3" customFormat="1" ht="12" customHeight="1" x14ac:dyDescent="0.3">
      <c r="B553" s="16"/>
      <c r="C553" s="17"/>
      <c r="D553" s="17"/>
      <c r="E553" s="17"/>
      <c r="F553" s="17"/>
      <c r="G553" s="17"/>
      <c r="H553" s="17"/>
    </row>
    <row r="554" spans="1:8" s="3" customFormat="1" ht="12" customHeight="1" x14ac:dyDescent="0.3">
      <c r="A554" s="3">
        <v>21039</v>
      </c>
      <c r="B554" s="10" t="s">
        <v>1592</v>
      </c>
      <c r="C554" s="11"/>
      <c r="D554" s="11" t="s">
        <v>1593</v>
      </c>
      <c r="E554" s="18" t="s">
        <v>68</v>
      </c>
      <c r="F554" s="42">
        <v>10</v>
      </c>
      <c r="G554" s="19">
        <v>0</v>
      </c>
      <c r="H554" s="15">
        <f>IF(E554 = CHAR(37), F554*G554/100,F554*G554)</f>
        <v>0</v>
      </c>
    </row>
    <row r="555" spans="1:8" s="3" customFormat="1" ht="12" customHeight="1" x14ac:dyDescent="0.3">
      <c r="B555" s="16"/>
      <c r="C555" s="17"/>
      <c r="D555" s="17"/>
      <c r="E555" s="17"/>
      <c r="F555" s="17"/>
      <c r="G555" s="17"/>
      <c r="H555" s="17"/>
    </row>
    <row r="556" spans="1:8" s="3" customFormat="1" ht="48" customHeight="1" x14ac:dyDescent="0.3">
      <c r="A556" s="3">
        <v>21040</v>
      </c>
      <c r="B556" s="10"/>
      <c r="C556" s="11"/>
      <c r="D556" s="12" t="s">
        <v>1594</v>
      </c>
      <c r="E556" s="18"/>
      <c r="F556" s="42"/>
      <c r="G556" s="15"/>
      <c r="H556" s="15"/>
    </row>
    <row r="557" spans="1:8" s="3" customFormat="1" ht="12" customHeight="1" x14ac:dyDescent="0.3">
      <c r="B557" s="16"/>
      <c r="C557" s="17"/>
      <c r="D557" s="17"/>
      <c r="E557" s="17"/>
      <c r="F557" s="17"/>
      <c r="G557" s="17"/>
      <c r="H557" s="17"/>
    </row>
    <row r="558" spans="1:8" s="3" customFormat="1" ht="48" customHeight="1" x14ac:dyDescent="0.3">
      <c r="A558" s="3">
        <v>21041</v>
      </c>
      <c r="B558" s="10"/>
      <c r="C558" s="11"/>
      <c r="D558" s="12" t="s">
        <v>1595</v>
      </c>
      <c r="E558" s="18"/>
      <c r="F558" s="42"/>
      <c r="G558" s="15"/>
      <c r="H558" s="15"/>
    </row>
    <row r="559" spans="1:8" s="3" customFormat="1" ht="12" customHeight="1" x14ac:dyDescent="0.3">
      <c r="B559" s="16"/>
      <c r="C559" s="17"/>
      <c r="D559" s="17"/>
      <c r="E559" s="17"/>
      <c r="F559" s="17"/>
      <c r="G559" s="17"/>
      <c r="H559" s="17"/>
    </row>
    <row r="560" spans="1:8" s="3" customFormat="1" ht="12" customHeight="1" x14ac:dyDescent="0.3">
      <c r="A560" s="3">
        <v>21042</v>
      </c>
      <c r="B560" s="10" t="s">
        <v>1596</v>
      </c>
      <c r="C560" s="11"/>
      <c r="D560" s="11" t="s">
        <v>1597</v>
      </c>
      <c r="E560" s="18" t="s">
        <v>68</v>
      </c>
      <c r="F560" s="42">
        <v>8</v>
      </c>
      <c r="G560" s="19">
        <v>0</v>
      </c>
      <c r="H560" s="15">
        <f>IF(E560 = CHAR(37), F560*G560/100,F560*G560)</f>
        <v>0</v>
      </c>
    </row>
    <row r="561" spans="1:8" s="3" customFormat="1" ht="12" customHeight="1" x14ac:dyDescent="0.3">
      <c r="B561" s="16"/>
      <c r="C561" s="17"/>
      <c r="D561" s="17"/>
      <c r="E561" s="17"/>
      <c r="F561" s="17"/>
      <c r="G561" s="17"/>
      <c r="H561" s="17"/>
    </row>
    <row r="562" spans="1:8" s="3" customFormat="1" ht="12" customHeight="1" x14ac:dyDescent="0.3">
      <c r="A562" s="3">
        <v>21101</v>
      </c>
      <c r="B562" s="10" t="s">
        <v>1598</v>
      </c>
      <c r="C562" s="11"/>
      <c r="D562" s="11" t="s">
        <v>1599</v>
      </c>
      <c r="E562" s="18" t="s">
        <v>68</v>
      </c>
      <c r="F562" s="42">
        <v>14</v>
      </c>
      <c r="G562" s="19">
        <v>0</v>
      </c>
      <c r="H562" s="15">
        <f>IF(E562 = CHAR(37), F562*G562/100,F562*G562)</f>
        <v>0</v>
      </c>
    </row>
    <row r="563" spans="1:8" s="3" customFormat="1" ht="12" customHeight="1" x14ac:dyDescent="0.3">
      <c r="B563" s="16"/>
      <c r="C563" s="17"/>
      <c r="D563" s="17"/>
      <c r="E563" s="17"/>
      <c r="F563" s="17"/>
      <c r="G563" s="17"/>
      <c r="H563" s="17"/>
    </row>
    <row r="564" spans="1:8" s="3" customFormat="1" ht="12" customHeight="1" x14ac:dyDescent="0.3">
      <c r="A564" s="3">
        <v>21193</v>
      </c>
      <c r="B564" s="10"/>
      <c r="C564" s="11"/>
      <c r="D564" s="12" t="s">
        <v>1600</v>
      </c>
      <c r="E564" s="18"/>
      <c r="F564" s="42"/>
      <c r="G564" s="15"/>
      <c r="H564" s="15"/>
    </row>
    <row r="565" spans="1:8" s="3" customFormat="1" ht="12" customHeight="1" x14ac:dyDescent="0.3">
      <c r="B565" s="16"/>
      <c r="C565" s="17"/>
      <c r="D565" s="17"/>
      <c r="E565" s="17"/>
      <c r="F565" s="17"/>
      <c r="G565" s="17"/>
      <c r="H565" s="17"/>
    </row>
    <row r="566" spans="1:8" s="3" customFormat="1" ht="36" customHeight="1" x14ac:dyDescent="0.3">
      <c r="A566" s="3">
        <v>21194</v>
      </c>
      <c r="B566" s="10" t="s">
        <v>1601</v>
      </c>
      <c r="C566" s="11"/>
      <c r="D566" s="11" t="s">
        <v>1602</v>
      </c>
      <c r="E566" s="18" t="s">
        <v>19</v>
      </c>
      <c r="F566" s="42">
        <v>1</v>
      </c>
      <c r="G566" s="19">
        <v>0</v>
      </c>
      <c r="H566" s="15">
        <f>IF(E566 = CHAR(37), F566*G566/100,F566*G566)</f>
        <v>0</v>
      </c>
    </row>
    <row r="567" spans="1:8" s="3" customFormat="1" ht="12" customHeight="1" x14ac:dyDescent="0.3">
      <c r="B567" s="16"/>
      <c r="C567" s="17"/>
      <c r="D567" s="17"/>
      <c r="E567" s="17"/>
      <c r="F567" s="17"/>
      <c r="G567" s="17"/>
      <c r="H567" s="17"/>
    </row>
    <row r="568" spans="1:8" s="3" customFormat="1" ht="24" customHeight="1" x14ac:dyDescent="0.3">
      <c r="A568" s="3">
        <v>21195</v>
      </c>
      <c r="B568" s="10" t="s">
        <v>1603</v>
      </c>
      <c r="C568" s="11"/>
      <c r="D568" s="11" t="s">
        <v>1604</v>
      </c>
      <c r="E568" s="18" t="s">
        <v>19</v>
      </c>
      <c r="F568" s="42">
        <v>1</v>
      </c>
      <c r="G568" s="19">
        <v>0</v>
      </c>
      <c r="H568" s="15">
        <f>IF(E568 = CHAR(37), F568*G568/100,F568*G568)</f>
        <v>0</v>
      </c>
    </row>
    <row r="569" spans="1:8" s="3" customFormat="1" ht="12" customHeight="1" x14ac:dyDescent="0.3">
      <c r="B569" s="16"/>
      <c r="C569" s="17"/>
      <c r="D569" s="17"/>
      <c r="E569" s="17"/>
      <c r="F569" s="17"/>
      <c r="G569" s="17"/>
      <c r="H569" s="17"/>
    </row>
    <row r="570" spans="1:8" s="3" customFormat="1" ht="12" customHeight="1" x14ac:dyDescent="0.3">
      <c r="A570" s="3">
        <v>21043</v>
      </c>
      <c r="B570" s="10" t="s">
        <v>1605</v>
      </c>
      <c r="C570" s="11"/>
      <c r="D570" s="12" t="s">
        <v>1606</v>
      </c>
      <c r="E570" s="18"/>
      <c r="F570" s="42"/>
      <c r="G570" s="15"/>
      <c r="H570" s="15"/>
    </row>
    <row r="571" spans="1:8" s="4" customFormat="1" ht="20.100000000000001" customHeight="1" x14ac:dyDescent="0.3">
      <c r="B571" s="20" t="s">
        <v>78</v>
      </c>
      <c r="C571" s="21"/>
      <c r="D571" s="22"/>
      <c r="E571" s="23"/>
      <c r="F571" s="24"/>
      <c r="G571" s="24"/>
      <c r="H571" s="25">
        <f>SUM(H541:H570)</f>
        <v>0</v>
      </c>
    </row>
    <row r="572" spans="1:8" s="1" customFormat="1" ht="13.8" x14ac:dyDescent="0.3">
      <c r="B572" s="40" t="s">
        <v>1327</v>
      </c>
    </row>
    <row r="573" spans="1:8" s="2" customFormat="1" ht="12" x14ac:dyDescent="0.3">
      <c r="H573" s="38" t="s">
        <v>1572</v>
      </c>
    </row>
    <row r="574" spans="1:8" s="3" customFormat="1" ht="27.45" customHeight="1" x14ac:dyDescent="0.3">
      <c r="B574" s="8" t="s">
        <v>404</v>
      </c>
      <c r="C574" s="8" t="s">
        <v>5</v>
      </c>
      <c r="D574" s="8" t="s">
        <v>6</v>
      </c>
      <c r="E574" s="8" t="s">
        <v>7</v>
      </c>
      <c r="F574" s="8" t="s">
        <v>8</v>
      </c>
      <c r="G574" s="8" t="s">
        <v>9</v>
      </c>
      <c r="H574" s="9" t="s">
        <v>10</v>
      </c>
    </row>
    <row r="575" spans="1:8" s="4" customFormat="1" ht="20.100000000000001" customHeight="1" x14ac:dyDescent="0.3">
      <c r="B575" s="20" t="s">
        <v>79</v>
      </c>
      <c r="C575" s="21"/>
      <c r="D575" s="22"/>
      <c r="E575" s="23"/>
      <c r="F575" s="24"/>
      <c r="G575" s="24"/>
      <c r="H575" s="25">
        <f>H571</f>
        <v>0</v>
      </c>
    </row>
    <row r="576" spans="1:8" s="3" customFormat="1" ht="84" customHeight="1" x14ac:dyDescent="0.3">
      <c r="A576" s="3">
        <v>21044</v>
      </c>
      <c r="B576" s="10"/>
      <c r="C576" s="11"/>
      <c r="D576" s="12" t="s">
        <v>1607</v>
      </c>
      <c r="E576" s="18"/>
      <c r="F576" s="42"/>
      <c r="G576" s="15"/>
      <c r="H576" s="15"/>
    </row>
    <row r="577" spans="1:8" s="3" customFormat="1" ht="12" customHeight="1" x14ac:dyDescent="0.3">
      <c r="B577" s="16"/>
      <c r="C577" s="17"/>
      <c r="D577" s="17"/>
      <c r="E577" s="17"/>
      <c r="F577" s="17"/>
      <c r="G577" s="17"/>
      <c r="H577" s="17"/>
    </row>
    <row r="578" spans="1:8" s="3" customFormat="1" ht="24" customHeight="1" x14ac:dyDescent="0.3">
      <c r="A578" s="3">
        <v>21045</v>
      </c>
      <c r="B578" s="10" t="s">
        <v>1608</v>
      </c>
      <c r="C578" s="11"/>
      <c r="D578" s="11" t="s">
        <v>1609</v>
      </c>
      <c r="E578" s="18" t="s">
        <v>68</v>
      </c>
      <c r="F578" s="42">
        <v>4</v>
      </c>
      <c r="G578" s="19">
        <v>0</v>
      </c>
      <c r="H578" s="15">
        <f>IF(E578 = CHAR(37), F578*G578/100,F578*G578)</f>
        <v>0</v>
      </c>
    </row>
    <row r="579" spans="1:8" s="3" customFormat="1" ht="12" customHeight="1" x14ac:dyDescent="0.3">
      <c r="B579" s="16"/>
      <c r="C579" s="17"/>
      <c r="D579" s="17"/>
      <c r="E579" s="17"/>
      <c r="F579" s="17"/>
      <c r="G579" s="17"/>
      <c r="H579" s="17"/>
    </row>
    <row r="580" spans="1:8" s="3" customFormat="1" ht="24" customHeight="1" x14ac:dyDescent="0.3">
      <c r="A580" s="3">
        <v>21106</v>
      </c>
      <c r="B580" s="10" t="s">
        <v>1610</v>
      </c>
      <c r="C580" s="12" t="s">
        <v>1611</v>
      </c>
      <c r="D580" s="12" t="s">
        <v>1612</v>
      </c>
      <c r="E580" s="18"/>
      <c r="F580" s="42"/>
      <c r="G580" s="15"/>
      <c r="H580" s="15"/>
    </row>
    <row r="581" spans="1:8" s="3" customFormat="1" ht="12" customHeight="1" x14ac:dyDescent="0.3">
      <c r="B581" s="16"/>
      <c r="C581" s="17"/>
      <c r="D581" s="17"/>
      <c r="E581" s="17"/>
      <c r="F581" s="17"/>
      <c r="G581" s="17"/>
      <c r="H581" s="17"/>
    </row>
    <row r="582" spans="1:8" s="3" customFormat="1" ht="12" customHeight="1" x14ac:dyDescent="0.3">
      <c r="A582" s="3">
        <v>21150</v>
      </c>
      <c r="B582" s="10"/>
      <c r="C582" s="12" t="s">
        <v>427</v>
      </c>
      <c r="D582" s="12" t="s">
        <v>1613</v>
      </c>
      <c r="E582" s="18"/>
      <c r="F582" s="42"/>
      <c r="G582" s="15"/>
      <c r="H582" s="15"/>
    </row>
    <row r="583" spans="1:8" s="3" customFormat="1" ht="12" customHeight="1" x14ac:dyDescent="0.3">
      <c r="B583" s="16"/>
      <c r="C583" s="17"/>
      <c r="D583" s="17"/>
      <c r="E583" s="17"/>
      <c r="F583" s="17"/>
      <c r="G583" s="17"/>
      <c r="H583" s="17"/>
    </row>
    <row r="584" spans="1:8" s="3" customFormat="1" ht="12" customHeight="1" x14ac:dyDescent="0.3">
      <c r="A584" s="3">
        <v>21222</v>
      </c>
      <c r="B584" s="10" t="s">
        <v>1614</v>
      </c>
      <c r="C584" s="11"/>
      <c r="D584" s="11" t="s">
        <v>1615</v>
      </c>
      <c r="E584" s="18" t="s">
        <v>434</v>
      </c>
      <c r="F584" s="42">
        <v>80</v>
      </c>
      <c r="G584" s="19">
        <v>0</v>
      </c>
      <c r="H584" s="15">
        <f>IF(E584 = CHAR(37), F584*G584/100,F584*G584)</f>
        <v>0</v>
      </c>
    </row>
    <row r="585" spans="1:8" s="3" customFormat="1" ht="12" customHeight="1" x14ac:dyDescent="0.3">
      <c r="B585" s="16"/>
      <c r="C585" s="17"/>
      <c r="D585" s="17"/>
      <c r="E585" s="17"/>
      <c r="F585" s="17"/>
      <c r="G585" s="17"/>
      <c r="H585" s="17"/>
    </row>
    <row r="586" spans="1:8" s="3" customFormat="1" ht="48" customHeight="1" x14ac:dyDescent="0.3">
      <c r="A586" s="3">
        <v>21151</v>
      </c>
      <c r="B586" s="10"/>
      <c r="C586" s="12" t="s">
        <v>1616</v>
      </c>
      <c r="D586" s="12" t="s">
        <v>1617</v>
      </c>
      <c r="E586" s="18"/>
      <c r="F586" s="42"/>
      <c r="G586" s="15"/>
      <c r="H586" s="15"/>
    </row>
    <row r="587" spans="1:8" s="3" customFormat="1" ht="12" customHeight="1" x14ac:dyDescent="0.3">
      <c r="B587" s="16"/>
      <c r="C587" s="17"/>
      <c r="D587" s="17"/>
      <c r="E587" s="17"/>
      <c r="F587" s="17"/>
      <c r="G587" s="17"/>
      <c r="H587" s="17"/>
    </row>
    <row r="588" spans="1:8" s="3" customFormat="1" ht="12" customHeight="1" x14ac:dyDescent="0.3">
      <c r="A588" s="3">
        <v>21152</v>
      </c>
      <c r="B588" s="10" t="s">
        <v>1618</v>
      </c>
      <c r="C588" s="11" t="s">
        <v>1619</v>
      </c>
      <c r="D588" s="11" t="s">
        <v>1620</v>
      </c>
      <c r="E588" s="18" t="s">
        <v>434</v>
      </c>
      <c r="F588" s="42">
        <v>80</v>
      </c>
      <c r="G588" s="19">
        <v>0</v>
      </c>
      <c r="H588" s="15">
        <f>IF(E588 = CHAR(37), F588*G588/100,F588*G588)</f>
        <v>0</v>
      </c>
    </row>
    <row r="589" spans="1:8" s="3" customFormat="1" ht="12" customHeight="1" x14ac:dyDescent="0.3">
      <c r="B589" s="16"/>
      <c r="C589" s="17"/>
      <c r="D589" s="17"/>
      <c r="E589" s="17"/>
      <c r="F589" s="17"/>
      <c r="G589" s="17"/>
      <c r="H589" s="17"/>
    </row>
    <row r="590" spans="1:8" s="3" customFormat="1" ht="12" customHeight="1" x14ac:dyDescent="0.3">
      <c r="A590" s="3">
        <v>21153</v>
      </c>
      <c r="B590" s="10" t="s">
        <v>1621</v>
      </c>
      <c r="C590" s="11" t="s">
        <v>1622</v>
      </c>
      <c r="D590" s="11" t="s">
        <v>1623</v>
      </c>
      <c r="E590" s="18" t="s">
        <v>434</v>
      </c>
      <c r="F590" s="42">
        <v>10</v>
      </c>
      <c r="G590" s="19">
        <v>0</v>
      </c>
      <c r="H590" s="15">
        <f>IF(E590 = CHAR(37), F590*G590/100,F590*G590)</f>
        <v>0</v>
      </c>
    </row>
    <row r="591" spans="1:8" s="3" customFormat="1" ht="12" customHeight="1" x14ac:dyDescent="0.3">
      <c r="B591" s="16"/>
      <c r="C591" s="17"/>
      <c r="D591" s="17"/>
      <c r="E591" s="17"/>
      <c r="F591" s="17"/>
      <c r="G591" s="17"/>
      <c r="H591" s="17"/>
    </row>
    <row r="592" spans="1:8" s="3" customFormat="1" ht="12" customHeight="1" x14ac:dyDescent="0.3">
      <c r="A592" s="3">
        <v>21154</v>
      </c>
      <c r="B592" s="10" t="s">
        <v>1624</v>
      </c>
      <c r="C592" s="11" t="s">
        <v>1625</v>
      </c>
      <c r="D592" s="11" t="s">
        <v>1626</v>
      </c>
      <c r="E592" s="18" t="s">
        <v>68</v>
      </c>
      <c r="F592" s="42">
        <v>8</v>
      </c>
      <c r="G592" s="19">
        <v>0</v>
      </c>
      <c r="H592" s="15">
        <f>IF(E592 = CHAR(37), F592*G592/100,F592*G592)</f>
        <v>0</v>
      </c>
    </row>
    <row r="593" spans="2:8" s="3" customFormat="1" ht="12" customHeight="1" x14ac:dyDescent="0.3">
      <c r="B593" s="16"/>
      <c r="C593" s="17"/>
      <c r="D593" s="17"/>
      <c r="E593" s="17"/>
      <c r="F593" s="17"/>
      <c r="G593" s="17"/>
      <c r="H593" s="17"/>
    </row>
    <row r="594" spans="2:8" s="3" customFormat="1" ht="12" customHeight="1" x14ac:dyDescent="0.3">
      <c r="B594" s="16"/>
      <c r="C594" s="17"/>
      <c r="D594" s="17"/>
      <c r="E594" s="17"/>
      <c r="F594" s="17"/>
      <c r="G594" s="17"/>
      <c r="H594" s="17"/>
    </row>
    <row r="595" spans="2:8" s="3" customFormat="1" ht="12" customHeight="1" x14ac:dyDescent="0.3">
      <c r="B595" s="16"/>
      <c r="C595" s="17"/>
      <c r="D595" s="17"/>
      <c r="E595" s="17"/>
      <c r="F595" s="17"/>
      <c r="G595" s="17"/>
      <c r="H595" s="17"/>
    </row>
    <row r="596" spans="2:8" s="3" customFormat="1" ht="12" customHeight="1" x14ac:dyDescent="0.3">
      <c r="B596" s="16"/>
      <c r="C596" s="17"/>
      <c r="D596" s="17"/>
      <c r="E596" s="17"/>
      <c r="F596" s="17"/>
      <c r="G596" s="17"/>
      <c r="H596" s="17"/>
    </row>
    <row r="597" spans="2:8" s="3" customFormat="1" ht="12" customHeight="1" x14ac:dyDescent="0.3">
      <c r="B597" s="16"/>
      <c r="C597" s="17"/>
      <c r="D597" s="17"/>
      <c r="E597" s="17"/>
      <c r="F597" s="17"/>
      <c r="G597" s="17"/>
      <c r="H597" s="17"/>
    </row>
    <row r="598" spans="2:8" s="3" customFormat="1" ht="12" customHeight="1" x14ac:dyDescent="0.3">
      <c r="B598" s="16"/>
      <c r="C598" s="17"/>
      <c r="D598" s="17"/>
      <c r="E598" s="17"/>
      <c r="F598" s="17"/>
      <c r="G598" s="17"/>
      <c r="H598" s="17"/>
    </row>
    <row r="599" spans="2:8" s="3" customFormat="1" ht="12" customHeight="1" x14ac:dyDescent="0.3">
      <c r="B599" s="16"/>
      <c r="C599" s="17"/>
      <c r="D599" s="17"/>
      <c r="E599" s="17"/>
      <c r="F599" s="17"/>
      <c r="G599" s="17"/>
      <c r="H599" s="17"/>
    </row>
    <row r="600" spans="2:8" s="3" customFormat="1" ht="12" customHeight="1" x14ac:dyDescent="0.3">
      <c r="B600" s="16"/>
      <c r="C600" s="17"/>
      <c r="D600" s="17"/>
      <c r="E600" s="17"/>
      <c r="F600" s="17"/>
      <c r="G600" s="17"/>
      <c r="H600" s="17"/>
    </row>
    <row r="601" spans="2:8" s="3" customFormat="1" ht="12" customHeight="1" x14ac:dyDescent="0.3">
      <c r="B601" s="16"/>
      <c r="C601" s="17"/>
      <c r="D601" s="17"/>
      <c r="E601" s="17"/>
      <c r="F601" s="17"/>
      <c r="G601" s="17"/>
      <c r="H601" s="17"/>
    </row>
    <row r="602" spans="2:8" s="3" customFormat="1" ht="12" customHeight="1" x14ac:dyDescent="0.3">
      <c r="B602" s="16"/>
      <c r="C602" s="17"/>
      <c r="D602" s="17"/>
      <c r="E602" s="17"/>
      <c r="F602" s="17"/>
      <c r="G602" s="17"/>
      <c r="H602" s="17"/>
    </row>
    <row r="603" spans="2:8" s="3" customFormat="1" ht="12" customHeight="1" x14ac:dyDescent="0.3">
      <c r="B603" s="16"/>
      <c r="C603" s="17"/>
      <c r="D603" s="17"/>
      <c r="E603" s="17"/>
      <c r="F603" s="17"/>
      <c r="G603" s="17"/>
      <c r="H603" s="17"/>
    </row>
    <row r="604" spans="2:8" s="3" customFormat="1" ht="12" customHeight="1" x14ac:dyDescent="0.3">
      <c r="B604" s="16"/>
      <c r="C604" s="17"/>
      <c r="D604" s="17"/>
      <c r="E604" s="17"/>
      <c r="F604" s="17"/>
      <c r="G604" s="17"/>
      <c r="H604" s="17"/>
    </row>
    <row r="605" spans="2:8" s="3" customFormat="1" ht="12" customHeight="1" x14ac:dyDescent="0.3">
      <c r="B605" s="16"/>
      <c r="C605" s="17"/>
      <c r="D605" s="17"/>
      <c r="E605" s="17"/>
      <c r="F605" s="17"/>
      <c r="G605" s="17"/>
      <c r="H605" s="17"/>
    </row>
    <row r="606" spans="2:8" s="3" customFormat="1" ht="12" customHeight="1" x14ac:dyDescent="0.3">
      <c r="B606" s="16"/>
      <c r="C606" s="17"/>
      <c r="D606" s="17"/>
      <c r="E606" s="17"/>
      <c r="F606" s="17"/>
      <c r="G606" s="17"/>
      <c r="H606" s="17"/>
    </row>
    <row r="607" spans="2:8" s="3" customFormat="1" ht="12" customHeight="1" x14ac:dyDescent="0.3">
      <c r="B607" s="16"/>
      <c r="C607" s="17"/>
      <c r="D607" s="17"/>
      <c r="E607" s="17"/>
      <c r="F607" s="17"/>
      <c r="G607" s="17"/>
      <c r="H607" s="17"/>
    </row>
    <row r="608" spans="2:8" s="3" customFormat="1" ht="12" customHeight="1" x14ac:dyDescent="0.3">
      <c r="B608" s="16"/>
      <c r="C608" s="17"/>
      <c r="D608" s="17"/>
      <c r="E608" s="17"/>
      <c r="F608" s="17"/>
      <c r="G608" s="17"/>
      <c r="H608" s="17"/>
    </row>
    <row r="609" spans="2:8" s="3" customFormat="1" ht="12" customHeight="1" x14ac:dyDescent="0.3">
      <c r="B609" s="16"/>
      <c r="C609" s="17"/>
      <c r="D609" s="17"/>
      <c r="E609" s="17"/>
      <c r="F609" s="17"/>
      <c r="G609" s="17"/>
      <c r="H609" s="17"/>
    </row>
    <row r="610" spans="2:8" s="3" customFormat="1" ht="12" customHeight="1" x14ac:dyDescent="0.3">
      <c r="B610" s="16"/>
      <c r="C610" s="17"/>
      <c r="D610" s="17"/>
      <c r="E610" s="17"/>
      <c r="F610" s="17"/>
      <c r="G610" s="17"/>
      <c r="H610" s="17"/>
    </row>
    <row r="611" spans="2:8" s="3" customFormat="1" ht="12" customHeight="1" x14ac:dyDescent="0.3">
      <c r="B611" s="16"/>
      <c r="C611" s="17"/>
      <c r="D611" s="17"/>
      <c r="E611" s="17"/>
      <c r="F611" s="17"/>
      <c r="G611" s="17"/>
      <c r="H611" s="17"/>
    </row>
    <row r="612" spans="2:8" s="3" customFormat="1" ht="12" customHeight="1" x14ac:dyDescent="0.3">
      <c r="B612" s="16"/>
      <c r="C612" s="17"/>
      <c r="D612" s="17"/>
      <c r="E612" s="17"/>
      <c r="F612" s="17"/>
      <c r="G612" s="17"/>
      <c r="H612" s="17"/>
    </row>
    <row r="613" spans="2:8" s="3" customFormat="1" ht="12" customHeight="1" x14ac:dyDescent="0.3">
      <c r="B613" s="16"/>
      <c r="C613" s="17"/>
      <c r="D613" s="17"/>
      <c r="E613" s="17"/>
      <c r="F613" s="17"/>
      <c r="G613" s="17"/>
      <c r="H613" s="17"/>
    </row>
    <row r="614" spans="2:8" s="3" customFormat="1" ht="12" customHeight="1" x14ac:dyDescent="0.3">
      <c r="B614" s="16"/>
      <c r="C614" s="17"/>
      <c r="D614" s="17"/>
      <c r="E614" s="17"/>
      <c r="F614" s="17"/>
      <c r="G614" s="17"/>
      <c r="H614" s="17"/>
    </row>
    <row r="615" spans="2:8" s="3" customFormat="1" ht="12" customHeight="1" x14ac:dyDescent="0.3">
      <c r="B615" s="16"/>
      <c r="C615" s="17"/>
      <c r="D615" s="17"/>
      <c r="E615" s="17"/>
      <c r="F615" s="17"/>
      <c r="G615" s="17"/>
      <c r="H615" s="17"/>
    </row>
    <row r="616" spans="2:8" s="3" customFormat="1" ht="12" customHeight="1" x14ac:dyDescent="0.3">
      <c r="B616" s="16"/>
      <c r="C616" s="17"/>
      <c r="D616" s="17"/>
      <c r="E616" s="17"/>
      <c r="F616" s="17"/>
      <c r="G616" s="17"/>
      <c r="H616" s="17"/>
    </row>
    <row r="617" spans="2:8" s="3" customFormat="1" ht="12" customHeight="1" x14ac:dyDescent="0.3">
      <c r="B617" s="16"/>
      <c r="C617" s="17"/>
      <c r="D617" s="17"/>
      <c r="E617" s="17"/>
      <c r="F617" s="17"/>
      <c r="G617" s="17"/>
      <c r="H617" s="17"/>
    </row>
    <row r="618" spans="2:8" s="3" customFormat="1" ht="12" customHeight="1" x14ac:dyDescent="0.3">
      <c r="B618" s="16"/>
      <c r="C618" s="17"/>
      <c r="D618" s="17"/>
      <c r="E618" s="17"/>
      <c r="F618" s="17"/>
      <c r="G618" s="17"/>
      <c r="H618" s="17"/>
    </row>
    <row r="619" spans="2:8" s="3" customFormat="1" ht="12" customHeight="1" x14ac:dyDescent="0.3">
      <c r="B619" s="16"/>
      <c r="C619" s="17"/>
      <c r="D619" s="17"/>
      <c r="E619" s="17"/>
      <c r="F619" s="17"/>
      <c r="G619" s="17"/>
      <c r="H619" s="17"/>
    </row>
    <row r="620" spans="2:8" s="3" customFormat="1" ht="12" customHeight="1" x14ac:dyDescent="0.3">
      <c r="B620" s="16"/>
      <c r="C620" s="17"/>
      <c r="D620" s="17"/>
      <c r="E620" s="17"/>
      <c r="F620" s="17"/>
      <c r="G620" s="17"/>
      <c r="H620" s="17"/>
    </row>
    <row r="621" spans="2:8" s="3" customFormat="1" ht="12" customHeight="1" x14ac:dyDescent="0.3">
      <c r="B621" s="16"/>
      <c r="C621" s="17"/>
      <c r="D621" s="17"/>
      <c r="E621" s="17"/>
      <c r="F621" s="17"/>
      <c r="G621" s="17"/>
      <c r="H621" s="17"/>
    </row>
    <row r="622" spans="2:8" s="3" customFormat="1" ht="12" customHeight="1" x14ac:dyDescent="0.3">
      <c r="B622" s="16"/>
      <c r="C622" s="17"/>
      <c r="D622" s="17"/>
      <c r="E622" s="17"/>
      <c r="F622" s="17"/>
      <c r="G622" s="17"/>
      <c r="H622" s="17"/>
    </row>
    <row r="623" spans="2:8" s="4" customFormat="1" ht="20.100000000000001" customHeight="1" x14ac:dyDescent="0.3">
      <c r="B623" s="20" t="s">
        <v>98</v>
      </c>
      <c r="C623" s="21"/>
      <c r="D623" s="22"/>
      <c r="E623" s="23"/>
      <c r="F623" s="24"/>
      <c r="G623" s="24"/>
      <c r="H623" s="25">
        <f>SUM(H575:H622)</f>
        <v>0</v>
      </c>
    </row>
    <row r="624" spans="2:8" s="1" customFormat="1" ht="13.8" x14ac:dyDescent="0.3">
      <c r="B624" s="40" t="s">
        <v>1327</v>
      </c>
    </row>
    <row r="625" spans="1:8" s="2" customFormat="1" ht="12" x14ac:dyDescent="0.3">
      <c r="H625" s="38" t="s">
        <v>1627</v>
      </c>
    </row>
    <row r="626" spans="1:8" s="3" customFormat="1" ht="27.45" customHeight="1" x14ac:dyDescent="0.3">
      <c r="B626" s="8" t="s">
        <v>404</v>
      </c>
      <c r="C626" s="8" t="s">
        <v>5</v>
      </c>
      <c r="D626" s="8" t="s">
        <v>6</v>
      </c>
      <c r="E626" s="8" t="s">
        <v>7</v>
      </c>
      <c r="F626" s="8" t="s">
        <v>8</v>
      </c>
      <c r="G626" s="8" t="s">
        <v>9</v>
      </c>
      <c r="H626" s="9" t="s">
        <v>10</v>
      </c>
    </row>
    <row r="627" spans="1:8" s="3" customFormat="1" ht="36" customHeight="1" x14ac:dyDescent="0.3">
      <c r="A627" s="3">
        <v>20958</v>
      </c>
      <c r="B627" s="10" t="s">
        <v>1628</v>
      </c>
      <c r="C627" s="11" t="s">
        <v>1629</v>
      </c>
      <c r="D627" s="12" t="s">
        <v>1630</v>
      </c>
      <c r="E627" s="18"/>
      <c r="F627" s="42"/>
      <c r="G627" s="15"/>
      <c r="H627" s="15"/>
    </row>
    <row r="628" spans="1:8" s="3" customFormat="1" ht="12" customHeight="1" x14ac:dyDescent="0.3">
      <c r="B628" s="16"/>
      <c r="C628" s="17"/>
      <c r="D628" s="17"/>
      <c r="E628" s="17"/>
      <c r="F628" s="17"/>
      <c r="G628" s="17"/>
      <c r="H628" s="17"/>
    </row>
    <row r="629" spans="1:8" s="3" customFormat="1" ht="12" customHeight="1" x14ac:dyDescent="0.3">
      <c r="A629" s="3">
        <v>21046</v>
      </c>
      <c r="B629" s="10" t="s">
        <v>1631</v>
      </c>
      <c r="C629" s="11"/>
      <c r="D629" s="12" t="s">
        <v>1632</v>
      </c>
      <c r="E629" s="18"/>
      <c r="F629" s="42"/>
      <c r="G629" s="15"/>
      <c r="H629" s="15"/>
    </row>
    <row r="630" spans="1:8" s="3" customFormat="1" ht="12" customHeight="1" x14ac:dyDescent="0.3">
      <c r="B630" s="16"/>
      <c r="C630" s="17"/>
      <c r="D630" s="17"/>
      <c r="E630" s="17"/>
      <c r="F630" s="17"/>
      <c r="G630" s="17"/>
      <c r="H630" s="17"/>
    </row>
    <row r="631" spans="1:8" s="3" customFormat="1" ht="60" customHeight="1" x14ac:dyDescent="0.3">
      <c r="A631" s="3">
        <v>21047</v>
      </c>
      <c r="B631" s="10"/>
      <c r="C631" s="11"/>
      <c r="D631" s="12" t="s">
        <v>1633</v>
      </c>
      <c r="E631" s="18"/>
      <c r="F631" s="42"/>
      <c r="G631" s="15"/>
      <c r="H631" s="15"/>
    </row>
    <row r="632" spans="1:8" s="3" customFormat="1" ht="12" customHeight="1" x14ac:dyDescent="0.3">
      <c r="B632" s="16"/>
      <c r="C632" s="17"/>
      <c r="D632" s="17"/>
      <c r="E632" s="17"/>
      <c r="F632" s="17"/>
      <c r="G632" s="17"/>
      <c r="H632" s="17"/>
    </row>
    <row r="633" spans="1:8" s="3" customFormat="1" ht="36" customHeight="1" x14ac:dyDescent="0.3">
      <c r="A633" s="3">
        <v>21048</v>
      </c>
      <c r="B633" s="10"/>
      <c r="C633" s="11"/>
      <c r="D633" s="12" t="s">
        <v>1634</v>
      </c>
      <c r="E633" s="18"/>
      <c r="F633" s="42"/>
      <c r="G633" s="15"/>
      <c r="H633" s="15"/>
    </row>
    <row r="634" spans="1:8" s="3" customFormat="1" ht="12" customHeight="1" x14ac:dyDescent="0.3">
      <c r="B634" s="16"/>
      <c r="C634" s="17"/>
      <c r="D634" s="17"/>
      <c r="E634" s="17"/>
      <c r="F634" s="17"/>
      <c r="G634" s="17"/>
      <c r="H634" s="17"/>
    </row>
    <row r="635" spans="1:8" s="3" customFormat="1" ht="48" customHeight="1" x14ac:dyDescent="0.3">
      <c r="A635" s="3">
        <v>21049</v>
      </c>
      <c r="B635" s="10"/>
      <c r="C635" s="11"/>
      <c r="D635" s="12" t="s">
        <v>1635</v>
      </c>
      <c r="E635" s="18"/>
      <c r="F635" s="42"/>
      <c r="G635" s="15"/>
      <c r="H635" s="15"/>
    </row>
    <row r="636" spans="1:8" s="3" customFormat="1" ht="12" customHeight="1" x14ac:dyDescent="0.3">
      <c r="B636" s="16"/>
      <c r="C636" s="17"/>
      <c r="D636" s="17"/>
      <c r="E636" s="17"/>
      <c r="F636" s="17"/>
      <c r="G636" s="17"/>
      <c r="H636" s="17"/>
    </row>
    <row r="637" spans="1:8" s="3" customFormat="1" ht="12" customHeight="1" x14ac:dyDescent="0.3">
      <c r="A637" s="3">
        <v>21050</v>
      </c>
      <c r="B637" s="10" t="s">
        <v>1636</v>
      </c>
      <c r="C637" s="11"/>
      <c r="D637" s="12" t="s">
        <v>1637</v>
      </c>
      <c r="E637" s="18"/>
      <c r="F637" s="42"/>
      <c r="G637" s="15"/>
      <c r="H637" s="15"/>
    </row>
    <row r="638" spans="1:8" s="3" customFormat="1" ht="12" customHeight="1" x14ac:dyDescent="0.3">
      <c r="B638" s="16"/>
      <c r="C638" s="17"/>
      <c r="D638" s="17"/>
      <c r="E638" s="17"/>
      <c r="F638" s="17"/>
      <c r="G638" s="17"/>
      <c r="H638" s="17"/>
    </row>
    <row r="639" spans="1:8" s="3" customFormat="1" ht="24" customHeight="1" x14ac:dyDescent="0.3">
      <c r="A639" s="3">
        <v>21051</v>
      </c>
      <c r="B639" s="10"/>
      <c r="C639" s="11"/>
      <c r="D639" s="12" t="s">
        <v>1638</v>
      </c>
      <c r="E639" s="18"/>
      <c r="F639" s="42"/>
      <c r="G639" s="15"/>
      <c r="H639" s="15"/>
    </row>
    <row r="640" spans="1:8" s="3" customFormat="1" ht="12" customHeight="1" x14ac:dyDescent="0.3">
      <c r="B640" s="16"/>
      <c r="C640" s="17"/>
      <c r="D640" s="17"/>
      <c r="E640" s="17"/>
      <c r="F640" s="17"/>
      <c r="G640" s="17"/>
      <c r="H640" s="17"/>
    </row>
    <row r="641" spans="1:8" s="3" customFormat="1" ht="24" customHeight="1" x14ac:dyDescent="0.3">
      <c r="A641" s="3">
        <v>21052</v>
      </c>
      <c r="B641" s="10" t="s">
        <v>1639</v>
      </c>
      <c r="C641" s="11"/>
      <c r="D641" s="11" t="s">
        <v>1640</v>
      </c>
      <c r="E641" s="18" t="s">
        <v>422</v>
      </c>
      <c r="F641" s="42">
        <v>315</v>
      </c>
      <c r="G641" s="19">
        <v>0</v>
      </c>
      <c r="H641" s="15">
        <f>IF(E641 = CHAR(37), F641*G641/100,F641*G641)</f>
        <v>0</v>
      </c>
    </row>
    <row r="642" spans="1:8" s="3" customFormat="1" ht="12" customHeight="1" x14ac:dyDescent="0.3">
      <c r="B642" s="16"/>
      <c r="C642" s="17"/>
      <c r="D642" s="17"/>
      <c r="E642" s="17"/>
      <c r="F642" s="17"/>
      <c r="G642" s="17"/>
      <c r="H642" s="17"/>
    </row>
    <row r="643" spans="1:8" s="3" customFormat="1" ht="12" customHeight="1" x14ac:dyDescent="0.3">
      <c r="A643" s="3">
        <v>21053</v>
      </c>
      <c r="B643" s="10" t="s">
        <v>1641</v>
      </c>
      <c r="C643" s="11"/>
      <c r="D643" s="12" t="s">
        <v>1642</v>
      </c>
      <c r="E643" s="18"/>
      <c r="F643" s="42"/>
      <c r="G643" s="15"/>
      <c r="H643" s="15"/>
    </row>
    <row r="644" spans="1:8" s="3" customFormat="1" ht="12" customHeight="1" x14ac:dyDescent="0.3">
      <c r="B644" s="16"/>
      <c r="C644" s="17"/>
      <c r="D644" s="17"/>
      <c r="E644" s="17"/>
      <c r="F644" s="17"/>
      <c r="G644" s="17"/>
      <c r="H644" s="17"/>
    </row>
    <row r="645" spans="1:8" s="3" customFormat="1" ht="24" customHeight="1" x14ac:dyDescent="0.3">
      <c r="A645" s="3">
        <v>21054</v>
      </c>
      <c r="B645" s="10"/>
      <c r="C645" s="11"/>
      <c r="D645" s="12" t="s">
        <v>1643</v>
      </c>
      <c r="E645" s="18"/>
      <c r="F645" s="42"/>
      <c r="G645" s="15"/>
      <c r="H645" s="15"/>
    </row>
    <row r="646" spans="1:8" s="3" customFormat="1" ht="12" customHeight="1" x14ac:dyDescent="0.3">
      <c r="B646" s="16"/>
      <c r="C646" s="17"/>
      <c r="D646" s="17"/>
      <c r="E646" s="17"/>
      <c r="F646" s="17"/>
      <c r="G646" s="17"/>
      <c r="H646" s="17"/>
    </row>
    <row r="647" spans="1:8" s="3" customFormat="1" ht="12" customHeight="1" x14ac:dyDescent="0.3">
      <c r="A647" s="3">
        <v>21055</v>
      </c>
      <c r="B647" s="10" t="s">
        <v>1644</v>
      </c>
      <c r="C647" s="11"/>
      <c r="D647" s="11" t="s">
        <v>1645</v>
      </c>
      <c r="E647" s="18" t="s">
        <v>422</v>
      </c>
      <c r="F647" s="42">
        <v>500</v>
      </c>
      <c r="G647" s="19">
        <v>0</v>
      </c>
      <c r="H647" s="15">
        <f>IF(E647 = CHAR(37), F647*G647/100,F647*G647)</f>
        <v>0</v>
      </c>
    </row>
    <row r="648" spans="1:8" s="3" customFormat="1" ht="12" customHeight="1" x14ac:dyDescent="0.3">
      <c r="B648" s="16"/>
      <c r="C648" s="17"/>
      <c r="D648" s="17"/>
      <c r="E648" s="17"/>
      <c r="F648" s="17"/>
      <c r="G648" s="17"/>
      <c r="H648" s="17"/>
    </row>
    <row r="649" spans="1:8" s="3" customFormat="1" ht="12" customHeight="1" x14ac:dyDescent="0.3">
      <c r="B649" s="16"/>
      <c r="C649" s="17"/>
      <c r="D649" s="17"/>
      <c r="E649" s="17"/>
      <c r="F649" s="17"/>
      <c r="G649" s="17"/>
      <c r="H649" s="17"/>
    </row>
    <row r="650" spans="1:8" s="3" customFormat="1" ht="12" customHeight="1" x14ac:dyDescent="0.3">
      <c r="B650" s="16"/>
      <c r="C650" s="17"/>
      <c r="D650" s="17"/>
      <c r="E650" s="17"/>
      <c r="F650" s="17"/>
      <c r="G650" s="17"/>
      <c r="H650" s="17"/>
    </row>
    <row r="651" spans="1:8" s="3" customFormat="1" ht="12" customHeight="1" x14ac:dyDescent="0.3">
      <c r="B651" s="16"/>
      <c r="C651" s="17"/>
      <c r="D651" s="17"/>
      <c r="E651" s="17"/>
      <c r="F651" s="17"/>
      <c r="G651" s="17"/>
      <c r="H651" s="17"/>
    </row>
    <row r="652" spans="1:8" s="3" customFormat="1" ht="12" customHeight="1" x14ac:dyDescent="0.3">
      <c r="B652" s="16"/>
      <c r="C652" s="17"/>
      <c r="D652" s="17"/>
      <c r="E652" s="17"/>
      <c r="F652" s="17"/>
      <c r="G652" s="17"/>
      <c r="H652" s="17"/>
    </row>
    <row r="653" spans="1:8" s="3" customFormat="1" ht="12" customHeight="1" x14ac:dyDescent="0.3">
      <c r="B653" s="16"/>
      <c r="C653" s="17"/>
      <c r="D653" s="17"/>
      <c r="E653" s="17"/>
      <c r="F653" s="17"/>
      <c r="G653" s="17"/>
      <c r="H653" s="17"/>
    </row>
    <row r="654" spans="1:8" s="3" customFormat="1" ht="12" customHeight="1" x14ac:dyDescent="0.3">
      <c r="B654" s="16"/>
      <c r="C654" s="17"/>
      <c r="D654" s="17"/>
      <c r="E654" s="17"/>
      <c r="F654" s="17"/>
      <c r="G654" s="17"/>
      <c r="H654" s="17"/>
    </row>
    <row r="655" spans="1:8" s="3" customFormat="1" ht="12" customHeight="1" x14ac:dyDescent="0.3">
      <c r="B655" s="16"/>
      <c r="C655" s="17"/>
      <c r="D655" s="17"/>
      <c r="E655" s="17"/>
      <c r="F655" s="17"/>
      <c r="G655" s="17"/>
      <c r="H655" s="17"/>
    </row>
    <row r="656" spans="1:8" s="3" customFormat="1" ht="12" customHeight="1" x14ac:dyDescent="0.3">
      <c r="B656" s="16"/>
      <c r="C656" s="17"/>
      <c r="D656" s="17"/>
      <c r="E656" s="17"/>
      <c r="F656" s="17"/>
      <c r="G656" s="17"/>
      <c r="H656" s="17"/>
    </row>
    <row r="657" spans="2:8" s="3" customFormat="1" ht="12" customHeight="1" x14ac:dyDescent="0.3">
      <c r="B657" s="16"/>
      <c r="C657" s="17"/>
      <c r="D657" s="17"/>
      <c r="E657" s="17"/>
      <c r="F657" s="17"/>
      <c r="G657" s="17"/>
      <c r="H657" s="17"/>
    </row>
    <row r="658" spans="2:8" s="3" customFormat="1" ht="12" customHeight="1" x14ac:dyDescent="0.3">
      <c r="B658" s="16"/>
      <c r="C658" s="17"/>
      <c r="D658" s="17"/>
      <c r="E658" s="17"/>
      <c r="F658" s="17"/>
      <c r="G658" s="17"/>
      <c r="H658" s="17"/>
    </row>
    <row r="659" spans="2:8" s="3" customFormat="1" ht="12" customHeight="1" x14ac:dyDescent="0.3">
      <c r="B659" s="16"/>
      <c r="C659" s="17"/>
      <c r="D659" s="17"/>
      <c r="E659" s="17"/>
      <c r="F659" s="17"/>
      <c r="G659" s="17"/>
      <c r="H659" s="17"/>
    </row>
    <row r="660" spans="2:8" s="3" customFormat="1" ht="12" customHeight="1" x14ac:dyDescent="0.3">
      <c r="B660" s="16"/>
      <c r="C660" s="17"/>
      <c r="D660" s="17"/>
      <c r="E660" s="17"/>
      <c r="F660" s="17"/>
      <c r="G660" s="17"/>
      <c r="H660" s="17"/>
    </row>
    <row r="661" spans="2:8" s="3" customFormat="1" ht="12" customHeight="1" x14ac:dyDescent="0.3">
      <c r="B661" s="16"/>
      <c r="C661" s="17"/>
      <c r="D661" s="17"/>
      <c r="E661" s="17"/>
      <c r="F661" s="17"/>
      <c r="G661" s="17"/>
      <c r="H661" s="17"/>
    </row>
    <row r="662" spans="2:8" s="3" customFormat="1" ht="12" customHeight="1" x14ac:dyDescent="0.3">
      <c r="B662" s="16"/>
      <c r="C662" s="17"/>
      <c r="D662" s="17"/>
      <c r="E662" s="17"/>
      <c r="F662" s="17"/>
      <c r="G662" s="17"/>
      <c r="H662" s="17"/>
    </row>
    <row r="663" spans="2:8" s="3" customFormat="1" ht="12" customHeight="1" x14ac:dyDescent="0.3">
      <c r="B663" s="16"/>
      <c r="C663" s="17"/>
      <c r="D663" s="17"/>
      <c r="E663" s="17"/>
      <c r="F663" s="17"/>
      <c r="G663" s="17"/>
      <c r="H663" s="17"/>
    </row>
    <row r="664" spans="2:8" s="3" customFormat="1" ht="12" customHeight="1" x14ac:dyDescent="0.3">
      <c r="B664" s="16"/>
      <c r="C664" s="17"/>
      <c r="D664" s="17"/>
      <c r="E664" s="17"/>
      <c r="F664" s="17"/>
      <c r="G664" s="17"/>
      <c r="H664" s="17"/>
    </row>
    <row r="665" spans="2:8" s="3" customFormat="1" ht="12" customHeight="1" x14ac:dyDescent="0.3">
      <c r="B665" s="16"/>
      <c r="C665" s="17"/>
      <c r="D665" s="17"/>
      <c r="E665" s="17"/>
      <c r="F665" s="17"/>
      <c r="G665" s="17"/>
      <c r="H665" s="17"/>
    </row>
    <row r="666" spans="2:8" s="3" customFormat="1" ht="12" customHeight="1" x14ac:dyDescent="0.3">
      <c r="B666" s="16"/>
      <c r="C666" s="17"/>
      <c r="D666" s="17"/>
      <c r="E666" s="17"/>
      <c r="F666" s="17"/>
      <c r="G666" s="17"/>
      <c r="H666" s="17"/>
    </row>
    <row r="667" spans="2:8" s="3" customFormat="1" ht="12" customHeight="1" x14ac:dyDescent="0.3">
      <c r="B667" s="16"/>
      <c r="C667" s="17"/>
      <c r="D667" s="17"/>
      <c r="E667" s="17"/>
      <c r="F667" s="17"/>
      <c r="G667" s="17"/>
      <c r="H667" s="17"/>
    </row>
    <row r="668" spans="2:8" s="3" customFormat="1" ht="12" customHeight="1" x14ac:dyDescent="0.3">
      <c r="B668" s="16"/>
      <c r="C668" s="17"/>
      <c r="D668" s="17"/>
      <c r="E668" s="17"/>
      <c r="F668" s="17"/>
      <c r="G668" s="17"/>
      <c r="H668" s="17"/>
    </row>
    <row r="669" spans="2:8" s="3" customFormat="1" ht="12" customHeight="1" x14ac:dyDescent="0.3">
      <c r="B669" s="16"/>
      <c r="C669" s="17"/>
      <c r="D669" s="17"/>
      <c r="E669" s="17"/>
      <c r="F669" s="17"/>
      <c r="G669" s="17"/>
      <c r="H669" s="17"/>
    </row>
    <row r="670" spans="2:8" s="3" customFormat="1" ht="12" customHeight="1" x14ac:dyDescent="0.3">
      <c r="B670" s="16"/>
      <c r="C670" s="17"/>
      <c r="D670" s="17"/>
      <c r="E670" s="17"/>
      <c r="F670" s="17"/>
      <c r="G670" s="17"/>
      <c r="H670" s="17"/>
    </row>
    <row r="671" spans="2:8" s="3" customFormat="1" ht="12" customHeight="1" x14ac:dyDescent="0.3">
      <c r="B671" s="16"/>
      <c r="C671" s="17"/>
      <c r="D671" s="17"/>
      <c r="E671" s="17"/>
      <c r="F671" s="17"/>
      <c r="G671" s="17"/>
      <c r="H671" s="17"/>
    </row>
    <row r="672" spans="2:8" s="3" customFormat="1" ht="12" customHeight="1" x14ac:dyDescent="0.3">
      <c r="B672" s="16"/>
      <c r="C672" s="17"/>
      <c r="D672" s="17"/>
      <c r="E672" s="17"/>
      <c r="F672" s="17"/>
      <c r="G672" s="17"/>
      <c r="H672" s="17"/>
    </row>
    <row r="673" spans="1:8" s="4" customFormat="1" ht="20.100000000000001" customHeight="1" x14ac:dyDescent="0.3">
      <c r="B673" s="20" t="s">
        <v>98</v>
      </c>
      <c r="C673" s="21"/>
      <c r="D673" s="22"/>
      <c r="E673" s="23"/>
      <c r="F673" s="24"/>
      <c r="G673" s="24"/>
      <c r="H673" s="25">
        <f>SUM(H627:H672)</f>
        <v>0</v>
      </c>
    </row>
    <row r="674" spans="1:8" s="1" customFormat="1" ht="13.8" x14ac:dyDescent="0.3">
      <c r="B674" s="40" t="s">
        <v>1327</v>
      </c>
    </row>
    <row r="675" spans="1:8" s="2" customFormat="1" ht="12" x14ac:dyDescent="0.3">
      <c r="H675" s="38" t="s">
        <v>1646</v>
      </c>
    </row>
    <row r="676" spans="1:8" s="3" customFormat="1" ht="27.45" customHeight="1" x14ac:dyDescent="0.3">
      <c r="B676" s="8" t="s">
        <v>404</v>
      </c>
      <c r="C676" s="8" t="s">
        <v>5</v>
      </c>
      <c r="D676" s="8" t="s">
        <v>6</v>
      </c>
      <c r="E676" s="8" t="s">
        <v>7</v>
      </c>
      <c r="F676" s="8" t="s">
        <v>8</v>
      </c>
      <c r="G676" s="8" t="s">
        <v>9</v>
      </c>
      <c r="H676" s="9" t="s">
        <v>10</v>
      </c>
    </row>
    <row r="677" spans="1:8" s="3" customFormat="1" ht="12" customHeight="1" x14ac:dyDescent="0.3">
      <c r="A677" s="3">
        <v>20959</v>
      </c>
      <c r="B677" s="10" t="s">
        <v>1647</v>
      </c>
      <c r="C677" s="11"/>
      <c r="D677" s="12" t="s">
        <v>1648</v>
      </c>
      <c r="E677" s="18"/>
      <c r="F677" s="42"/>
      <c r="G677" s="15"/>
      <c r="H677" s="15"/>
    </row>
    <row r="678" spans="1:8" s="3" customFormat="1" ht="12" customHeight="1" x14ac:dyDescent="0.3">
      <c r="B678" s="16"/>
      <c r="C678" s="17"/>
      <c r="D678" s="17"/>
      <c r="E678" s="17"/>
      <c r="F678" s="17"/>
      <c r="G678" s="17"/>
      <c r="H678" s="17"/>
    </row>
    <row r="679" spans="1:8" s="3" customFormat="1" ht="12" customHeight="1" x14ac:dyDescent="0.3">
      <c r="A679" s="3">
        <v>21056</v>
      </c>
      <c r="B679" s="10" t="s">
        <v>1649</v>
      </c>
      <c r="C679" s="11"/>
      <c r="D679" s="12" t="s">
        <v>1577</v>
      </c>
      <c r="E679" s="18"/>
      <c r="F679" s="42"/>
      <c r="G679" s="15"/>
      <c r="H679" s="15"/>
    </row>
    <row r="680" spans="1:8" s="3" customFormat="1" ht="12" customHeight="1" x14ac:dyDescent="0.3">
      <c r="B680" s="16"/>
      <c r="C680" s="17"/>
      <c r="D680" s="17"/>
      <c r="E680" s="17"/>
      <c r="F680" s="17"/>
      <c r="G680" s="17"/>
      <c r="H680" s="17"/>
    </row>
    <row r="681" spans="1:8" s="3" customFormat="1" ht="36" customHeight="1" x14ac:dyDescent="0.3">
      <c r="A681" s="3">
        <v>21057</v>
      </c>
      <c r="B681" s="10"/>
      <c r="C681" s="11"/>
      <c r="D681" s="12" t="s">
        <v>1650</v>
      </c>
      <c r="E681" s="18"/>
      <c r="F681" s="42"/>
      <c r="G681" s="15"/>
      <c r="H681" s="15"/>
    </row>
    <row r="682" spans="1:8" s="3" customFormat="1" ht="12" customHeight="1" x14ac:dyDescent="0.3">
      <c r="B682" s="16"/>
      <c r="C682" s="17"/>
      <c r="D682" s="17"/>
      <c r="E682" s="17"/>
      <c r="F682" s="17"/>
      <c r="G682" s="17"/>
      <c r="H682" s="17"/>
    </row>
    <row r="683" spans="1:8" s="3" customFormat="1" ht="12" customHeight="1" x14ac:dyDescent="0.3">
      <c r="A683" s="3">
        <v>21058</v>
      </c>
      <c r="B683" s="10" t="s">
        <v>1651</v>
      </c>
      <c r="C683" s="11"/>
      <c r="D683" s="12" t="s">
        <v>1652</v>
      </c>
      <c r="E683" s="18"/>
      <c r="F683" s="42"/>
      <c r="G683" s="15"/>
      <c r="H683" s="15"/>
    </row>
    <row r="684" spans="1:8" s="3" customFormat="1" ht="12" customHeight="1" x14ac:dyDescent="0.3">
      <c r="B684" s="16"/>
      <c r="C684" s="17"/>
      <c r="D684" s="17"/>
      <c r="E684" s="17"/>
      <c r="F684" s="17"/>
      <c r="G684" s="17"/>
      <c r="H684" s="17"/>
    </row>
    <row r="685" spans="1:8" s="3" customFormat="1" ht="60" customHeight="1" x14ac:dyDescent="0.3">
      <c r="A685" s="3">
        <v>21059</v>
      </c>
      <c r="B685" s="10"/>
      <c r="C685" s="11"/>
      <c r="D685" s="12" t="s">
        <v>1653</v>
      </c>
      <c r="E685" s="18"/>
      <c r="F685" s="42"/>
      <c r="G685" s="15"/>
      <c r="H685" s="15"/>
    </row>
    <row r="686" spans="1:8" s="3" customFormat="1" ht="12" customHeight="1" x14ac:dyDescent="0.3">
      <c r="B686" s="16"/>
      <c r="C686" s="17"/>
      <c r="D686" s="17"/>
      <c r="E686" s="17"/>
      <c r="F686" s="17"/>
      <c r="G686" s="17"/>
      <c r="H686" s="17"/>
    </row>
    <row r="687" spans="1:8" s="3" customFormat="1" ht="24" customHeight="1" x14ac:dyDescent="0.3">
      <c r="A687" s="3">
        <v>21196</v>
      </c>
      <c r="B687" s="10"/>
      <c r="C687" s="11"/>
      <c r="D687" s="11" t="s">
        <v>1654</v>
      </c>
      <c r="E687" s="18"/>
      <c r="F687" s="42"/>
      <c r="G687" s="15"/>
      <c r="H687" s="15"/>
    </row>
    <row r="688" spans="1:8" s="3" customFormat="1" ht="12" customHeight="1" x14ac:dyDescent="0.3">
      <c r="B688" s="16"/>
      <c r="C688" s="17"/>
      <c r="D688" s="17"/>
      <c r="E688" s="17"/>
      <c r="F688" s="17"/>
      <c r="G688" s="17"/>
      <c r="H688" s="17"/>
    </row>
    <row r="689" spans="1:8" s="3" customFormat="1" ht="24" customHeight="1" x14ac:dyDescent="0.3">
      <c r="A689" s="3">
        <v>21197</v>
      </c>
      <c r="B689" s="10"/>
      <c r="C689" s="11"/>
      <c r="D689" s="11" t="s">
        <v>1655</v>
      </c>
      <c r="E689" s="18"/>
      <c r="F689" s="42"/>
      <c r="G689" s="15"/>
      <c r="H689" s="15"/>
    </row>
    <row r="690" spans="1:8" s="3" customFormat="1" ht="12" customHeight="1" x14ac:dyDescent="0.3">
      <c r="B690" s="16"/>
      <c r="C690" s="17"/>
      <c r="D690" s="17"/>
      <c r="E690" s="17"/>
      <c r="F690" s="17"/>
      <c r="G690" s="17"/>
      <c r="H690" s="17"/>
    </row>
    <row r="691" spans="1:8" s="3" customFormat="1" ht="24" customHeight="1" x14ac:dyDescent="0.3">
      <c r="A691" s="3">
        <v>21198</v>
      </c>
      <c r="B691" s="10"/>
      <c r="C691" s="11"/>
      <c r="D691" s="11" t="s">
        <v>1656</v>
      </c>
      <c r="E691" s="18"/>
      <c r="F691" s="42"/>
      <c r="G691" s="15"/>
      <c r="H691" s="15"/>
    </row>
    <row r="692" spans="1:8" s="3" customFormat="1" ht="12" customHeight="1" x14ac:dyDescent="0.3">
      <c r="B692" s="16"/>
      <c r="C692" s="17"/>
      <c r="D692" s="17"/>
      <c r="E692" s="17"/>
      <c r="F692" s="17"/>
      <c r="G692" s="17"/>
      <c r="H692" s="17"/>
    </row>
    <row r="693" spans="1:8" s="3" customFormat="1" ht="12" customHeight="1" x14ac:dyDescent="0.3">
      <c r="A693" s="3">
        <v>21060</v>
      </c>
      <c r="B693" s="10" t="s">
        <v>1657</v>
      </c>
      <c r="C693" s="11"/>
      <c r="D693" s="11" t="s">
        <v>1658</v>
      </c>
      <c r="E693" s="18" t="s">
        <v>422</v>
      </c>
      <c r="F693" s="42">
        <v>300</v>
      </c>
      <c r="G693" s="19">
        <v>0</v>
      </c>
      <c r="H693" s="15">
        <f>IF(E693 = CHAR(37), F693*G693/100,F693*G693)</f>
        <v>0</v>
      </c>
    </row>
    <row r="694" spans="1:8" s="3" customFormat="1" ht="12" customHeight="1" x14ac:dyDescent="0.3">
      <c r="B694" s="16"/>
      <c r="C694" s="17"/>
      <c r="D694" s="17"/>
      <c r="E694" s="17"/>
      <c r="F694" s="17"/>
      <c r="G694" s="17"/>
      <c r="H694" s="17"/>
    </row>
    <row r="695" spans="1:8" s="3" customFormat="1" ht="12" customHeight="1" x14ac:dyDescent="0.3">
      <c r="A695" s="3">
        <v>21061</v>
      </c>
      <c r="B695" s="10" t="s">
        <v>1659</v>
      </c>
      <c r="C695" s="11"/>
      <c r="D695" s="12" t="s">
        <v>1660</v>
      </c>
      <c r="E695" s="18"/>
      <c r="F695" s="42"/>
      <c r="G695" s="15"/>
      <c r="H695" s="15"/>
    </row>
    <row r="696" spans="1:8" s="3" customFormat="1" ht="12" customHeight="1" x14ac:dyDescent="0.3">
      <c r="B696" s="16"/>
      <c r="C696" s="17"/>
      <c r="D696" s="17"/>
      <c r="E696" s="17"/>
      <c r="F696" s="17"/>
      <c r="G696" s="17"/>
      <c r="H696" s="17"/>
    </row>
    <row r="697" spans="1:8" s="3" customFormat="1" ht="60" customHeight="1" x14ac:dyDescent="0.3">
      <c r="A697" s="3">
        <v>21062</v>
      </c>
      <c r="B697" s="10"/>
      <c r="C697" s="11"/>
      <c r="D697" s="12" t="s">
        <v>1661</v>
      </c>
      <c r="E697" s="18"/>
      <c r="F697" s="42"/>
      <c r="G697" s="15"/>
      <c r="H697" s="15"/>
    </row>
    <row r="698" spans="1:8" s="3" customFormat="1" ht="12" customHeight="1" x14ac:dyDescent="0.3">
      <c r="B698" s="16"/>
      <c r="C698" s="17"/>
      <c r="D698" s="17"/>
      <c r="E698" s="17"/>
      <c r="F698" s="17"/>
      <c r="G698" s="17"/>
      <c r="H698" s="17"/>
    </row>
    <row r="699" spans="1:8" s="3" customFormat="1" ht="24" customHeight="1" x14ac:dyDescent="0.3">
      <c r="A699" s="3">
        <v>21199</v>
      </c>
      <c r="B699" s="10"/>
      <c r="C699" s="11"/>
      <c r="D699" s="11" t="s">
        <v>1654</v>
      </c>
      <c r="E699" s="18"/>
      <c r="F699" s="42"/>
      <c r="G699" s="15"/>
      <c r="H699" s="15"/>
    </row>
    <row r="700" spans="1:8" s="3" customFormat="1" ht="12" customHeight="1" x14ac:dyDescent="0.3">
      <c r="B700" s="16"/>
      <c r="C700" s="17"/>
      <c r="D700" s="17"/>
      <c r="E700" s="17"/>
      <c r="F700" s="17"/>
      <c r="G700" s="17"/>
      <c r="H700" s="17"/>
    </row>
    <row r="701" spans="1:8" s="3" customFormat="1" ht="24" customHeight="1" x14ac:dyDescent="0.3">
      <c r="A701" s="3">
        <v>21200</v>
      </c>
      <c r="B701" s="10"/>
      <c r="C701" s="11"/>
      <c r="D701" s="11" t="s">
        <v>1655</v>
      </c>
      <c r="E701" s="18"/>
      <c r="F701" s="42"/>
      <c r="G701" s="15"/>
      <c r="H701" s="15"/>
    </row>
    <row r="702" spans="1:8" s="3" customFormat="1" ht="12" customHeight="1" x14ac:dyDescent="0.3">
      <c r="B702" s="16"/>
      <c r="C702" s="17"/>
      <c r="D702" s="17"/>
      <c r="E702" s="17"/>
      <c r="F702" s="17"/>
      <c r="G702" s="17"/>
      <c r="H702" s="17"/>
    </row>
    <row r="703" spans="1:8" s="3" customFormat="1" ht="24" customHeight="1" x14ac:dyDescent="0.3">
      <c r="A703" s="3">
        <v>21201</v>
      </c>
      <c r="B703" s="10"/>
      <c r="C703" s="11"/>
      <c r="D703" s="11" t="s">
        <v>1656</v>
      </c>
      <c r="E703" s="18"/>
      <c r="F703" s="42"/>
      <c r="G703" s="15"/>
      <c r="H703" s="15"/>
    </row>
    <row r="704" spans="1:8" s="3" customFormat="1" ht="12" customHeight="1" x14ac:dyDescent="0.3">
      <c r="B704" s="16"/>
      <c r="C704" s="17"/>
      <c r="D704" s="17"/>
      <c r="E704" s="17"/>
      <c r="F704" s="17"/>
      <c r="G704" s="17"/>
      <c r="H704" s="17"/>
    </row>
    <row r="705" spans="1:8" s="3" customFormat="1" ht="12" customHeight="1" x14ac:dyDescent="0.3">
      <c r="A705" s="3">
        <v>21063</v>
      </c>
      <c r="B705" s="10" t="s">
        <v>1662</v>
      </c>
      <c r="C705" s="11"/>
      <c r="D705" s="11" t="s">
        <v>1663</v>
      </c>
      <c r="E705" s="18" t="s">
        <v>422</v>
      </c>
      <c r="F705" s="42">
        <v>152</v>
      </c>
      <c r="G705" s="19">
        <v>0</v>
      </c>
      <c r="H705" s="15">
        <f>IF(E705 = CHAR(37), F705*G705/100,F705*G705)</f>
        <v>0</v>
      </c>
    </row>
    <row r="706" spans="1:8" s="3" customFormat="1" ht="12" customHeight="1" x14ac:dyDescent="0.3">
      <c r="B706" s="16"/>
      <c r="C706" s="17"/>
      <c r="D706" s="17"/>
      <c r="E706" s="17"/>
      <c r="F706" s="17"/>
      <c r="G706" s="17"/>
      <c r="H706" s="17"/>
    </row>
    <row r="707" spans="1:8" s="3" customFormat="1" ht="12" customHeight="1" x14ac:dyDescent="0.3">
      <c r="A707" s="3">
        <v>21064</v>
      </c>
      <c r="B707" s="10" t="s">
        <v>1664</v>
      </c>
      <c r="C707" s="11"/>
      <c r="D707" s="12" t="s">
        <v>1665</v>
      </c>
      <c r="E707" s="18"/>
      <c r="F707" s="42"/>
      <c r="G707" s="15"/>
      <c r="H707" s="15"/>
    </row>
    <row r="708" spans="1:8" s="3" customFormat="1" ht="12" customHeight="1" x14ac:dyDescent="0.3">
      <c r="B708" s="16"/>
      <c r="C708" s="17"/>
      <c r="D708" s="17"/>
      <c r="E708" s="17"/>
      <c r="F708" s="17"/>
      <c r="G708" s="17"/>
      <c r="H708" s="17"/>
    </row>
    <row r="709" spans="1:8" s="3" customFormat="1" ht="24" customHeight="1" x14ac:dyDescent="0.3">
      <c r="A709" s="3">
        <v>21202</v>
      </c>
      <c r="B709" s="10"/>
      <c r="C709" s="11"/>
      <c r="D709" s="11" t="s">
        <v>1654</v>
      </c>
      <c r="E709" s="18"/>
      <c r="F709" s="42"/>
      <c r="G709" s="15"/>
      <c r="H709" s="15"/>
    </row>
    <row r="710" spans="1:8" s="3" customFormat="1" ht="12" customHeight="1" x14ac:dyDescent="0.3">
      <c r="B710" s="16"/>
      <c r="C710" s="17"/>
      <c r="D710" s="17"/>
      <c r="E710" s="17"/>
      <c r="F710" s="17"/>
      <c r="G710" s="17"/>
      <c r="H710" s="17"/>
    </row>
    <row r="711" spans="1:8" s="3" customFormat="1" ht="24" customHeight="1" x14ac:dyDescent="0.3">
      <c r="A711" s="3">
        <v>21203</v>
      </c>
      <c r="B711" s="10"/>
      <c r="C711" s="11"/>
      <c r="D711" s="11" t="s">
        <v>1655</v>
      </c>
      <c r="E711" s="18"/>
      <c r="F711" s="42"/>
      <c r="G711" s="15"/>
      <c r="H711" s="15"/>
    </row>
    <row r="712" spans="1:8" s="3" customFormat="1" ht="12" customHeight="1" x14ac:dyDescent="0.3">
      <c r="B712" s="16"/>
      <c r="C712" s="17"/>
      <c r="D712" s="17"/>
      <c r="E712" s="17"/>
      <c r="F712" s="17"/>
      <c r="G712" s="17"/>
      <c r="H712" s="17"/>
    </row>
    <row r="713" spans="1:8" s="3" customFormat="1" ht="24" customHeight="1" x14ac:dyDescent="0.3">
      <c r="A713" s="3">
        <v>21204</v>
      </c>
      <c r="B713" s="10"/>
      <c r="C713" s="11"/>
      <c r="D713" s="11" t="s">
        <v>1656</v>
      </c>
      <c r="E713" s="18"/>
      <c r="F713" s="42"/>
      <c r="G713" s="15"/>
      <c r="H713" s="15"/>
    </row>
    <row r="714" spans="1:8" s="3" customFormat="1" ht="12" customHeight="1" x14ac:dyDescent="0.3">
      <c r="B714" s="16"/>
      <c r="C714" s="17"/>
      <c r="D714" s="17"/>
      <c r="E714" s="17"/>
      <c r="F714" s="17"/>
      <c r="G714" s="17"/>
      <c r="H714" s="17"/>
    </row>
    <row r="715" spans="1:8" s="3" customFormat="1" ht="12" customHeight="1" x14ac:dyDescent="0.3">
      <c r="A715" s="3">
        <v>21065</v>
      </c>
      <c r="B715" s="10" t="s">
        <v>1666</v>
      </c>
      <c r="C715" s="11"/>
      <c r="D715" s="11" t="s">
        <v>1667</v>
      </c>
      <c r="E715" s="18" t="s">
        <v>434</v>
      </c>
      <c r="F715" s="42">
        <v>200</v>
      </c>
      <c r="G715" s="19">
        <v>0</v>
      </c>
      <c r="H715" s="15">
        <f>IF(E715 = CHAR(37), F715*G715/100,F715*G715)</f>
        <v>0</v>
      </c>
    </row>
    <row r="716" spans="1:8" s="3" customFormat="1" ht="12" customHeight="1" x14ac:dyDescent="0.3">
      <c r="B716" s="16"/>
      <c r="C716" s="17"/>
      <c r="D716" s="17"/>
      <c r="E716" s="17"/>
      <c r="F716" s="17"/>
      <c r="G716" s="17"/>
      <c r="H716" s="17"/>
    </row>
    <row r="717" spans="1:8" s="3" customFormat="1" ht="12" customHeight="1" x14ac:dyDescent="0.3">
      <c r="A717" s="3">
        <v>21102</v>
      </c>
      <c r="B717" s="10" t="s">
        <v>1668</v>
      </c>
      <c r="C717" s="11"/>
      <c r="D717" s="12" t="s">
        <v>1669</v>
      </c>
      <c r="E717" s="18"/>
      <c r="F717" s="42"/>
      <c r="G717" s="15"/>
      <c r="H717" s="15"/>
    </row>
    <row r="718" spans="1:8" s="4" customFormat="1" ht="20.100000000000001" customHeight="1" x14ac:dyDescent="0.3">
      <c r="B718" s="20" t="s">
        <v>78</v>
      </c>
      <c r="C718" s="21"/>
      <c r="D718" s="22"/>
      <c r="E718" s="23"/>
      <c r="F718" s="24"/>
      <c r="G718" s="24"/>
      <c r="H718" s="25">
        <f>SUM(H677:H717)</f>
        <v>0</v>
      </c>
    </row>
    <row r="719" spans="1:8" s="1" customFormat="1" ht="13.8" x14ac:dyDescent="0.3">
      <c r="B719" s="40" t="s">
        <v>1327</v>
      </c>
    </row>
    <row r="720" spans="1:8" s="2" customFormat="1" ht="12" x14ac:dyDescent="0.3">
      <c r="H720" s="38" t="s">
        <v>1646</v>
      </c>
    </row>
    <row r="721" spans="1:8" s="3" customFormat="1" ht="27.45" customHeight="1" x14ac:dyDescent="0.3">
      <c r="B721" s="8" t="s">
        <v>404</v>
      </c>
      <c r="C721" s="8" t="s">
        <v>5</v>
      </c>
      <c r="D721" s="8" t="s">
        <v>6</v>
      </c>
      <c r="E721" s="8" t="s">
        <v>7</v>
      </c>
      <c r="F721" s="8" t="s">
        <v>8</v>
      </c>
      <c r="G721" s="8" t="s">
        <v>9</v>
      </c>
      <c r="H721" s="9" t="s">
        <v>10</v>
      </c>
    </row>
    <row r="722" spans="1:8" s="4" customFormat="1" ht="20.100000000000001" customHeight="1" x14ac:dyDescent="0.3">
      <c r="B722" s="20" t="s">
        <v>79</v>
      </c>
      <c r="C722" s="21"/>
      <c r="D722" s="22"/>
      <c r="E722" s="23"/>
      <c r="F722" s="24"/>
      <c r="G722" s="24"/>
      <c r="H722" s="25">
        <f>H718</f>
        <v>0</v>
      </c>
    </row>
    <row r="723" spans="1:8" s="3" customFormat="1" ht="24" customHeight="1" x14ac:dyDescent="0.3">
      <c r="A723" s="3">
        <v>21103</v>
      </c>
      <c r="B723" s="10" t="s">
        <v>1670</v>
      </c>
      <c r="C723" s="11"/>
      <c r="D723" s="11" t="s">
        <v>1671</v>
      </c>
      <c r="E723" s="18" t="s">
        <v>422</v>
      </c>
      <c r="F723" s="42">
        <v>152</v>
      </c>
      <c r="G723" s="19">
        <v>0</v>
      </c>
      <c r="H723" s="15">
        <f>IF(E723 = CHAR(37), F723*G723/100,F723*G723)</f>
        <v>0</v>
      </c>
    </row>
    <row r="724" spans="1:8" s="3" customFormat="1" ht="12" customHeight="1" x14ac:dyDescent="0.3">
      <c r="B724" s="16"/>
      <c r="C724" s="17"/>
      <c r="D724" s="17"/>
      <c r="E724" s="17"/>
      <c r="F724" s="17"/>
      <c r="G724" s="17"/>
      <c r="H724" s="17"/>
    </row>
    <row r="725" spans="1:8" s="3" customFormat="1" ht="12" customHeight="1" x14ac:dyDescent="0.3">
      <c r="B725" s="16"/>
      <c r="C725" s="17"/>
      <c r="D725" s="17"/>
      <c r="E725" s="17"/>
      <c r="F725" s="17"/>
      <c r="G725" s="17"/>
      <c r="H725" s="17"/>
    </row>
    <row r="726" spans="1:8" s="3" customFormat="1" ht="12" customHeight="1" x14ac:dyDescent="0.3">
      <c r="B726" s="16"/>
      <c r="C726" s="17"/>
      <c r="D726" s="17"/>
      <c r="E726" s="17"/>
      <c r="F726" s="17"/>
      <c r="G726" s="17"/>
      <c r="H726" s="17"/>
    </row>
    <row r="727" spans="1:8" s="3" customFormat="1" ht="12" customHeight="1" x14ac:dyDescent="0.3">
      <c r="B727" s="16"/>
      <c r="C727" s="17"/>
      <c r="D727" s="17"/>
      <c r="E727" s="17"/>
      <c r="F727" s="17"/>
      <c r="G727" s="17"/>
      <c r="H727" s="17"/>
    </row>
    <row r="728" spans="1:8" s="3" customFormat="1" ht="12" customHeight="1" x14ac:dyDescent="0.3">
      <c r="B728" s="16"/>
      <c r="C728" s="17"/>
      <c r="D728" s="17"/>
      <c r="E728" s="17"/>
      <c r="F728" s="17"/>
      <c r="G728" s="17"/>
      <c r="H728" s="17"/>
    </row>
    <row r="729" spans="1:8" s="3" customFormat="1" ht="12" customHeight="1" x14ac:dyDescent="0.3">
      <c r="B729" s="16"/>
      <c r="C729" s="17"/>
      <c r="D729" s="17"/>
      <c r="E729" s="17"/>
      <c r="F729" s="17"/>
      <c r="G729" s="17"/>
      <c r="H729" s="17"/>
    </row>
    <row r="730" spans="1:8" s="3" customFormat="1" ht="12" customHeight="1" x14ac:dyDescent="0.3">
      <c r="B730" s="16"/>
      <c r="C730" s="17"/>
      <c r="D730" s="17"/>
      <c r="E730" s="17"/>
      <c r="F730" s="17"/>
      <c r="G730" s="17"/>
      <c r="H730" s="17"/>
    </row>
    <row r="731" spans="1:8" s="3" customFormat="1" ht="12" customHeight="1" x14ac:dyDescent="0.3">
      <c r="B731" s="16"/>
      <c r="C731" s="17"/>
      <c r="D731" s="17"/>
      <c r="E731" s="17"/>
      <c r="F731" s="17"/>
      <c r="G731" s="17"/>
      <c r="H731" s="17"/>
    </row>
    <row r="732" spans="1:8" s="3" customFormat="1" ht="12" customHeight="1" x14ac:dyDescent="0.3">
      <c r="B732" s="16"/>
      <c r="C732" s="17"/>
      <c r="D732" s="17"/>
      <c r="E732" s="17"/>
      <c r="F732" s="17"/>
      <c r="G732" s="17"/>
      <c r="H732" s="17"/>
    </row>
    <row r="733" spans="1:8" s="3" customFormat="1" ht="12" customHeight="1" x14ac:dyDescent="0.3">
      <c r="B733" s="16"/>
      <c r="C733" s="17"/>
      <c r="D733" s="17"/>
      <c r="E733" s="17"/>
      <c r="F733" s="17"/>
      <c r="G733" s="17"/>
      <c r="H733" s="17"/>
    </row>
    <row r="734" spans="1:8" s="3" customFormat="1" ht="12" customHeight="1" x14ac:dyDescent="0.3">
      <c r="B734" s="16"/>
      <c r="C734" s="17"/>
      <c r="D734" s="17"/>
      <c r="E734" s="17"/>
      <c r="F734" s="17"/>
      <c r="G734" s="17"/>
      <c r="H734" s="17"/>
    </row>
    <row r="735" spans="1:8" s="3" customFormat="1" ht="12" customHeight="1" x14ac:dyDescent="0.3">
      <c r="B735" s="16"/>
      <c r="C735" s="17"/>
      <c r="D735" s="17"/>
      <c r="E735" s="17"/>
      <c r="F735" s="17"/>
      <c r="G735" s="17"/>
      <c r="H735" s="17"/>
    </row>
    <row r="736" spans="1:8" s="3" customFormat="1" ht="12" customHeight="1" x14ac:dyDescent="0.3">
      <c r="B736" s="16"/>
      <c r="C736" s="17"/>
      <c r="D736" s="17"/>
      <c r="E736" s="17"/>
      <c r="F736" s="17"/>
      <c r="G736" s="17"/>
      <c r="H736" s="17"/>
    </row>
    <row r="737" spans="2:8" s="3" customFormat="1" ht="12" customHeight="1" x14ac:dyDescent="0.3">
      <c r="B737" s="16"/>
      <c r="C737" s="17"/>
      <c r="D737" s="17"/>
      <c r="E737" s="17"/>
      <c r="F737" s="17"/>
      <c r="G737" s="17"/>
      <c r="H737" s="17"/>
    </row>
    <row r="738" spans="2:8" s="3" customFormat="1" ht="12" customHeight="1" x14ac:dyDescent="0.3">
      <c r="B738" s="16"/>
      <c r="C738" s="17"/>
      <c r="D738" s="17"/>
      <c r="E738" s="17"/>
      <c r="F738" s="17"/>
      <c r="G738" s="17"/>
      <c r="H738" s="17"/>
    </row>
    <row r="739" spans="2:8" s="3" customFormat="1" ht="12" customHeight="1" x14ac:dyDescent="0.3">
      <c r="B739" s="16"/>
      <c r="C739" s="17"/>
      <c r="D739" s="17"/>
      <c r="E739" s="17"/>
      <c r="F739" s="17"/>
      <c r="G739" s="17"/>
      <c r="H739" s="17"/>
    </row>
    <row r="740" spans="2:8" s="3" customFormat="1" ht="12" customHeight="1" x14ac:dyDescent="0.3">
      <c r="B740" s="16"/>
      <c r="C740" s="17"/>
      <c r="D740" s="17"/>
      <c r="E740" s="17"/>
      <c r="F740" s="17"/>
      <c r="G740" s="17"/>
      <c r="H740" s="17"/>
    </row>
    <row r="741" spans="2:8" s="3" customFormat="1" ht="12" customHeight="1" x14ac:dyDescent="0.3">
      <c r="B741" s="16"/>
      <c r="C741" s="17"/>
      <c r="D741" s="17"/>
      <c r="E741" s="17"/>
      <c r="F741" s="17"/>
      <c r="G741" s="17"/>
      <c r="H741" s="17"/>
    </row>
    <row r="742" spans="2:8" s="3" customFormat="1" ht="12" customHeight="1" x14ac:dyDescent="0.3">
      <c r="B742" s="16"/>
      <c r="C742" s="17"/>
      <c r="D742" s="17"/>
      <c r="E742" s="17"/>
      <c r="F742" s="17"/>
      <c r="G742" s="17"/>
      <c r="H742" s="17"/>
    </row>
    <row r="743" spans="2:8" s="3" customFormat="1" ht="12" customHeight="1" x14ac:dyDescent="0.3">
      <c r="B743" s="16"/>
      <c r="C743" s="17"/>
      <c r="D743" s="17"/>
      <c r="E743" s="17"/>
      <c r="F743" s="17"/>
      <c r="G743" s="17"/>
      <c r="H743" s="17"/>
    </row>
    <row r="744" spans="2:8" s="3" customFormat="1" ht="12" customHeight="1" x14ac:dyDescent="0.3">
      <c r="B744" s="16"/>
      <c r="C744" s="17"/>
      <c r="D744" s="17"/>
      <c r="E744" s="17"/>
      <c r="F744" s="17"/>
      <c r="G744" s="17"/>
      <c r="H744" s="17"/>
    </row>
    <row r="745" spans="2:8" s="3" customFormat="1" ht="12" customHeight="1" x14ac:dyDescent="0.3">
      <c r="B745" s="16"/>
      <c r="C745" s="17"/>
      <c r="D745" s="17"/>
      <c r="E745" s="17"/>
      <c r="F745" s="17"/>
      <c r="G745" s="17"/>
      <c r="H745" s="17"/>
    </row>
    <row r="746" spans="2:8" s="3" customFormat="1" ht="12" customHeight="1" x14ac:dyDescent="0.3">
      <c r="B746" s="16"/>
      <c r="C746" s="17"/>
      <c r="D746" s="17"/>
      <c r="E746" s="17"/>
      <c r="F746" s="17"/>
      <c r="G746" s="17"/>
      <c r="H746" s="17"/>
    </row>
    <row r="747" spans="2:8" s="3" customFormat="1" ht="12" customHeight="1" x14ac:dyDescent="0.3">
      <c r="B747" s="16"/>
      <c r="C747" s="17"/>
      <c r="D747" s="17"/>
      <c r="E747" s="17"/>
      <c r="F747" s="17"/>
      <c r="G747" s="17"/>
      <c r="H747" s="17"/>
    </row>
    <row r="748" spans="2:8" s="3" customFormat="1" ht="12" customHeight="1" x14ac:dyDescent="0.3">
      <c r="B748" s="16"/>
      <c r="C748" s="17"/>
      <c r="D748" s="17"/>
      <c r="E748" s="17"/>
      <c r="F748" s="17"/>
      <c r="G748" s="17"/>
      <c r="H748" s="17"/>
    </row>
    <row r="749" spans="2:8" s="3" customFormat="1" ht="12" customHeight="1" x14ac:dyDescent="0.3">
      <c r="B749" s="16"/>
      <c r="C749" s="17"/>
      <c r="D749" s="17"/>
      <c r="E749" s="17"/>
      <c r="F749" s="17"/>
      <c r="G749" s="17"/>
      <c r="H749" s="17"/>
    </row>
    <row r="750" spans="2:8" s="3" customFormat="1" ht="12" customHeight="1" x14ac:dyDescent="0.3">
      <c r="B750" s="16"/>
      <c r="C750" s="17"/>
      <c r="D750" s="17"/>
      <c r="E750" s="17"/>
      <c r="F750" s="17"/>
      <c r="G750" s="17"/>
      <c r="H750" s="17"/>
    </row>
    <row r="751" spans="2:8" s="3" customFormat="1" ht="12" customHeight="1" x14ac:dyDescent="0.3">
      <c r="B751" s="16"/>
      <c r="C751" s="17"/>
      <c r="D751" s="17"/>
      <c r="E751" s="17"/>
      <c r="F751" s="17"/>
      <c r="G751" s="17"/>
      <c r="H751" s="17"/>
    </row>
    <row r="752" spans="2:8" s="3" customFormat="1" ht="12" customHeight="1" x14ac:dyDescent="0.3">
      <c r="B752" s="16"/>
      <c r="C752" s="17"/>
      <c r="D752" s="17"/>
      <c r="E752" s="17"/>
      <c r="F752" s="17"/>
      <c r="G752" s="17"/>
      <c r="H752" s="17"/>
    </row>
    <row r="753" spans="2:8" s="3" customFormat="1" ht="12" customHeight="1" x14ac:dyDescent="0.3">
      <c r="B753" s="16"/>
      <c r="C753" s="17"/>
      <c r="D753" s="17"/>
      <c r="E753" s="17"/>
      <c r="F753" s="17"/>
      <c r="G753" s="17"/>
      <c r="H753" s="17"/>
    </row>
    <row r="754" spans="2:8" s="3" customFormat="1" ht="12" customHeight="1" x14ac:dyDescent="0.3">
      <c r="B754" s="16"/>
      <c r="C754" s="17"/>
      <c r="D754" s="17"/>
      <c r="E754" s="17"/>
      <c r="F754" s="17"/>
      <c r="G754" s="17"/>
      <c r="H754" s="17"/>
    </row>
    <row r="755" spans="2:8" s="3" customFormat="1" ht="12" customHeight="1" x14ac:dyDescent="0.3">
      <c r="B755" s="16"/>
      <c r="C755" s="17"/>
      <c r="D755" s="17"/>
      <c r="E755" s="17"/>
      <c r="F755" s="17"/>
      <c r="G755" s="17"/>
      <c r="H755" s="17"/>
    </row>
    <row r="756" spans="2:8" s="3" customFormat="1" ht="12" customHeight="1" x14ac:dyDescent="0.3">
      <c r="B756" s="16"/>
      <c r="C756" s="17"/>
      <c r="D756" s="17"/>
      <c r="E756" s="17"/>
      <c r="F756" s="17"/>
      <c r="G756" s="17"/>
      <c r="H756" s="17"/>
    </row>
    <row r="757" spans="2:8" s="3" customFormat="1" ht="12" customHeight="1" x14ac:dyDescent="0.3">
      <c r="B757" s="16"/>
      <c r="C757" s="17"/>
      <c r="D757" s="17"/>
      <c r="E757" s="17"/>
      <c r="F757" s="17"/>
      <c r="G757" s="17"/>
      <c r="H757" s="17"/>
    </row>
    <row r="758" spans="2:8" s="3" customFormat="1" ht="12" customHeight="1" x14ac:dyDescent="0.3">
      <c r="B758" s="16"/>
      <c r="C758" s="17"/>
      <c r="D758" s="17"/>
      <c r="E758" s="17"/>
      <c r="F758" s="17"/>
      <c r="G758" s="17"/>
      <c r="H758" s="17"/>
    </row>
    <row r="759" spans="2:8" s="3" customFormat="1" ht="12" customHeight="1" x14ac:dyDescent="0.3">
      <c r="B759" s="16"/>
      <c r="C759" s="17"/>
      <c r="D759" s="17"/>
      <c r="E759" s="17"/>
      <c r="F759" s="17"/>
      <c r="G759" s="17"/>
      <c r="H759" s="17"/>
    </row>
    <row r="760" spans="2:8" s="3" customFormat="1" ht="12" customHeight="1" x14ac:dyDescent="0.3">
      <c r="B760" s="16"/>
      <c r="C760" s="17"/>
      <c r="D760" s="17"/>
      <c r="E760" s="17"/>
      <c r="F760" s="17"/>
      <c r="G760" s="17"/>
      <c r="H760" s="17"/>
    </row>
    <row r="761" spans="2:8" s="3" customFormat="1" ht="12" customHeight="1" x14ac:dyDescent="0.3">
      <c r="B761" s="16"/>
      <c r="C761" s="17"/>
      <c r="D761" s="17"/>
      <c r="E761" s="17"/>
      <c r="F761" s="17"/>
      <c r="G761" s="17"/>
      <c r="H761" s="17"/>
    </row>
    <row r="762" spans="2:8" s="3" customFormat="1" ht="12" customHeight="1" x14ac:dyDescent="0.3">
      <c r="B762" s="16"/>
      <c r="C762" s="17"/>
      <c r="D762" s="17"/>
      <c r="E762" s="17"/>
      <c r="F762" s="17"/>
      <c r="G762" s="17"/>
      <c r="H762" s="17"/>
    </row>
    <row r="763" spans="2:8" s="3" customFormat="1" ht="12" customHeight="1" x14ac:dyDescent="0.3">
      <c r="B763" s="16"/>
      <c r="C763" s="17"/>
      <c r="D763" s="17"/>
      <c r="E763" s="17"/>
      <c r="F763" s="17"/>
      <c r="G763" s="17"/>
      <c r="H763" s="17"/>
    </row>
    <row r="764" spans="2:8" s="3" customFormat="1" ht="12" customHeight="1" x14ac:dyDescent="0.3">
      <c r="B764" s="16"/>
      <c r="C764" s="17"/>
      <c r="D764" s="17"/>
      <c r="E764" s="17"/>
      <c r="F764" s="17"/>
      <c r="G764" s="17"/>
      <c r="H764" s="17"/>
    </row>
    <row r="765" spans="2:8" s="3" customFormat="1" ht="12" customHeight="1" x14ac:dyDescent="0.3">
      <c r="B765" s="16"/>
      <c r="C765" s="17"/>
      <c r="D765" s="17"/>
      <c r="E765" s="17"/>
      <c r="F765" s="17"/>
      <c r="G765" s="17"/>
      <c r="H765" s="17"/>
    </row>
    <row r="766" spans="2:8" s="3" customFormat="1" ht="12" customHeight="1" x14ac:dyDescent="0.3">
      <c r="B766" s="16"/>
      <c r="C766" s="17"/>
      <c r="D766" s="17"/>
      <c r="E766" s="17"/>
      <c r="F766" s="17"/>
      <c r="G766" s="17"/>
      <c r="H766" s="17"/>
    </row>
    <row r="767" spans="2:8" s="3" customFormat="1" ht="12" customHeight="1" x14ac:dyDescent="0.3">
      <c r="B767" s="16"/>
      <c r="C767" s="17"/>
      <c r="D767" s="17"/>
      <c r="E767" s="17"/>
      <c r="F767" s="17"/>
      <c r="G767" s="17"/>
      <c r="H767" s="17"/>
    </row>
    <row r="768" spans="2:8" s="3" customFormat="1" ht="12" customHeight="1" x14ac:dyDescent="0.3">
      <c r="B768" s="16"/>
      <c r="C768" s="17"/>
      <c r="D768" s="17"/>
      <c r="E768" s="17"/>
      <c r="F768" s="17"/>
      <c r="G768" s="17"/>
      <c r="H768" s="17"/>
    </row>
    <row r="769" spans="1:8" s="3" customFormat="1" ht="12" customHeight="1" x14ac:dyDescent="0.3">
      <c r="B769" s="16"/>
      <c r="C769" s="17"/>
      <c r="D769" s="17"/>
      <c r="E769" s="17"/>
      <c r="F769" s="17"/>
      <c r="G769" s="17"/>
      <c r="H769" s="17"/>
    </row>
    <row r="770" spans="1:8" s="3" customFormat="1" ht="12" customHeight="1" x14ac:dyDescent="0.3">
      <c r="B770" s="16"/>
      <c r="C770" s="17"/>
      <c r="D770" s="17"/>
      <c r="E770" s="17"/>
      <c r="F770" s="17"/>
      <c r="G770" s="17"/>
      <c r="H770" s="17"/>
    </row>
    <row r="771" spans="1:8" s="3" customFormat="1" ht="12" customHeight="1" x14ac:dyDescent="0.3">
      <c r="B771" s="16"/>
      <c r="C771" s="17"/>
      <c r="D771" s="17"/>
      <c r="E771" s="17"/>
      <c r="F771" s="17"/>
      <c r="G771" s="17"/>
      <c r="H771" s="17"/>
    </row>
    <row r="772" spans="1:8" s="3" customFormat="1" ht="12" customHeight="1" x14ac:dyDescent="0.3">
      <c r="B772" s="16"/>
      <c r="C772" s="17"/>
      <c r="D772" s="17"/>
      <c r="E772" s="17"/>
      <c r="F772" s="17"/>
      <c r="G772" s="17"/>
      <c r="H772" s="17"/>
    </row>
    <row r="773" spans="1:8" s="3" customFormat="1" ht="12" customHeight="1" x14ac:dyDescent="0.3">
      <c r="B773" s="16"/>
      <c r="C773" s="17"/>
      <c r="D773" s="17"/>
      <c r="E773" s="17"/>
      <c r="F773" s="17"/>
      <c r="G773" s="17"/>
      <c r="H773" s="17"/>
    </row>
    <row r="774" spans="1:8" s="3" customFormat="1" ht="12" customHeight="1" x14ac:dyDescent="0.3">
      <c r="B774" s="16"/>
      <c r="C774" s="17"/>
      <c r="D774" s="17"/>
      <c r="E774" s="17"/>
      <c r="F774" s="17"/>
      <c r="G774" s="17"/>
      <c r="H774" s="17"/>
    </row>
    <row r="775" spans="1:8" s="3" customFormat="1" ht="12" customHeight="1" x14ac:dyDescent="0.3">
      <c r="B775" s="16"/>
      <c r="C775" s="17"/>
      <c r="D775" s="17"/>
      <c r="E775" s="17"/>
      <c r="F775" s="17"/>
      <c r="G775" s="17"/>
      <c r="H775" s="17"/>
    </row>
    <row r="776" spans="1:8" s="3" customFormat="1" ht="12" customHeight="1" x14ac:dyDescent="0.3">
      <c r="B776" s="16"/>
      <c r="C776" s="17"/>
      <c r="D776" s="17"/>
      <c r="E776" s="17"/>
      <c r="F776" s="17"/>
      <c r="G776" s="17"/>
      <c r="H776" s="17"/>
    </row>
    <row r="777" spans="1:8" s="3" customFormat="1" ht="12" customHeight="1" x14ac:dyDescent="0.3">
      <c r="B777" s="16"/>
      <c r="C777" s="17"/>
      <c r="D777" s="17"/>
      <c r="E777" s="17"/>
      <c r="F777" s="17"/>
      <c r="G777" s="17"/>
      <c r="H777" s="17"/>
    </row>
    <row r="778" spans="1:8" s="3" customFormat="1" ht="12" customHeight="1" x14ac:dyDescent="0.3">
      <c r="B778" s="16"/>
      <c r="C778" s="17"/>
      <c r="D778" s="17"/>
      <c r="E778" s="17"/>
      <c r="F778" s="17"/>
      <c r="G778" s="17"/>
      <c r="H778" s="17"/>
    </row>
    <row r="779" spans="1:8" s="3" customFormat="1" ht="12" customHeight="1" x14ac:dyDescent="0.3">
      <c r="B779" s="16"/>
      <c r="C779" s="17"/>
      <c r="D779" s="17"/>
      <c r="E779" s="17"/>
      <c r="F779" s="17"/>
      <c r="G779" s="17"/>
      <c r="H779" s="17"/>
    </row>
    <row r="780" spans="1:8" s="4" customFormat="1" ht="20.100000000000001" customHeight="1" x14ac:dyDescent="0.3">
      <c r="B780" s="20" t="s">
        <v>98</v>
      </c>
      <c r="C780" s="21"/>
      <c r="D780" s="22"/>
      <c r="E780" s="23"/>
      <c r="F780" s="24"/>
      <c r="G780" s="24"/>
      <c r="H780" s="25">
        <f>SUM(H722:H779)</f>
        <v>0</v>
      </c>
    </row>
    <row r="781" spans="1:8" s="1" customFormat="1" ht="13.8" x14ac:dyDescent="0.3">
      <c r="B781" s="40" t="s">
        <v>1327</v>
      </c>
    </row>
    <row r="782" spans="1:8" s="2" customFormat="1" ht="12" x14ac:dyDescent="0.3">
      <c r="H782" s="38" t="s">
        <v>1672</v>
      </c>
    </row>
    <row r="783" spans="1:8" s="3" customFormat="1" ht="27.45" customHeight="1" x14ac:dyDescent="0.3">
      <c r="B783" s="8" t="s">
        <v>404</v>
      </c>
      <c r="C783" s="8" t="s">
        <v>5</v>
      </c>
      <c r="D783" s="8" t="s">
        <v>6</v>
      </c>
      <c r="E783" s="8" t="s">
        <v>7</v>
      </c>
      <c r="F783" s="8" t="s">
        <v>8</v>
      </c>
      <c r="G783" s="8" t="s">
        <v>9</v>
      </c>
      <c r="H783" s="9" t="s">
        <v>10</v>
      </c>
    </row>
    <row r="784" spans="1:8" s="3" customFormat="1" ht="12" customHeight="1" x14ac:dyDescent="0.3">
      <c r="A784" s="3">
        <v>20960</v>
      </c>
      <c r="B784" s="10" t="s">
        <v>1673</v>
      </c>
      <c r="C784" s="11"/>
      <c r="D784" s="12" t="s">
        <v>1674</v>
      </c>
      <c r="E784" s="18"/>
      <c r="F784" s="42"/>
      <c r="G784" s="15"/>
      <c r="H784" s="15"/>
    </row>
    <row r="785" spans="1:8" s="3" customFormat="1" ht="12" customHeight="1" x14ac:dyDescent="0.3">
      <c r="B785" s="16"/>
      <c r="C785" s="17"/>
      <c r="D785" s="17"/>
      <c r="E785" s="17"/>
      <c r="F785" s="17"/>
      <c r="G785" s="17"/>
      <c r="H785" s="17"/>
    </row>
    <row r="786" spans="1:8" s="3" customFormat="1" ht="24" customHeight="1" x14ac:dyDescent="0.3">
      <c r="A786" s="3">
        <v>21066</v>
      </c>
      <c r="B786" s="10" t="s">
        <v>1675</v>
      </c>
      <c r="C786" s="11"/>
      <c r="D786" s="12" t="s">
        <v>1676</v>
      </c>
      <c r="E786" s="18"/>
      <c r="F786" s="42"/>
      <c r="G786" s="15"/>
      <c r="H786" s="15"/>
    </row>
    <row r="787" spans="1:8" s="3" customFormat="1" ht="12" customHeight="1" x14ac:dyDescent="0.3">
      <c r="B787" s="16"/>
      <c r="C787" s="17"/>
      <c r="D787" s="17"/>
      <c r="E787" s="17"/>
      <c r="F787" s="17"/>
      <c r="G787" s="17"/>
      <c r="H787" s="17"/>
    </row>
    <row r="788" spans="1:8" s="3" customFormat="1" ht="24" customHeight="1" x14ac:dyDescent="0.3">
      <c r="A788" s="3">
        <v>21067</v>
      </c>
      <c r="B788" s="10"/>
      <c r="C788" s="11"/>
      <c r="D788" s="12" t="s">
        <v>1677</v>
      </c>
      <c r="E788" s="18"/>
      <c r="F788" s="42"/>
      <c r="G788" s="15"/>
      <c r="H788" s="15"/>
    </row>
    <row r="789" spans="1:8" s="3" customFormat="1" ht="12" customHeight="1" x14ac:dyDescent="0.3">
      <c r="B789" s="16"/>
      <c r="C789" s="17"/>
      <c r="D789" s="17"/>
      <c r="E789" s="17"/>
      <c r="F789" s="17"/>
      <c r="G789" s="17"/>
      <c r="H789" s="17"/>
    </row>
    <row r="790" spans="1:8" s="3" customFormat="1" ht="84" customHeight="1" x14ac:dyDescent="0.3">
      <c r="A790" s="3">
        <v>21068</v>
      </c>
      <c r="B790" s="10"/>
      <c r="C790" s="11"/>
      <c r="D790" s="12" t="s">
        <v>1678</v>
      </c>
      <c r="E790" s="18"/>
      <c r="F790" s="42"/>
      <c r="G790" s="15"/>
      <c r="H790" s="15"/>
    </row>
    <row r="791" spans="1:8" s="3" customFormat="1" ht="12" customHeight="1" x14ac:dyDescent="0.3">
      <c r="B791" s="16"/>
      <c r="C791" s="17"/>
      <c r="D791" s="17"/>
      <c r="E791" s="17"/>
      <c r="F791" s="17"/>
      <c r="G791" s="17"/>
      <c r="H791" s="17"/>
    </row>
    <row r="792" spans="1:8" s="3" customFormat="1" ht="12" customHeight="1" x14ac:dyDescent="0.3">
      <c r="A792" s="3">
        <v>21069</v>
      </c>
      <c r="B792" s="10"/>
      <c r="C792" s="11"/>
      <c r="D792" s="12" t="s">
        <v>1679</v>
      </c>
      <c r="E792" s="18"/>
      <c r="F792" s="42"/>
      <c r="G792" s="15"/>
      <c r="H792" s="15"/>
    </row>
    <row r="793" spans="1:8" s="3" customFormat="1" ht="12" customHeight="1" x14ac:dyDescent="0.3">
      <c r="B793" s="16"/>
      <c r="C793" s="17"/>
      <c r="D793" s="17"/>
      <c r="E793" s="17"/>
      <c r="F793" s="17"/>
      <c r="G793" s="17"/>
      <c r="H793" s="17"/>
    </row>
    <row r="794" spans="1:8" s="3" customFormat="1" ht="60" customHeight="1" x14ac:dyDescent="0.3">
      <c r="A794" s="3">
        <v>21070</v>
      </c>
      <c r="B794" s="10"/>
      <c r="C794" s="11"/>
      <c r="D794" s="12" t="s">
        <v>1680</v>
      </c>
      <c r="E794" s="18"/>
      <c r="F794" s="42"/>
      <c r="G794" s="15"/>
      <c r="H794" s="15"/>
    </row>
    <row r="795" spans="1:8" s="3" customFormat="1" ht="12" customHeight="1" x14ac:dyDescent="0.3">
      <c r="B795" s="16"/>
      <c r="C795" s="17"/>
      <c r="D795" s="17"/>
      <c r="E795" s="17"/>
      <c r="F795" s="17"/>
      <c r="G795" s="17"/>
      <c r="H795" s="17"/>
    </row>
    <row r="796" spans="1:8" s="3" customFormat="1" ht="12" customHeight="1" x14ac:dyDescent="0.3">
      <c r="A796" s="3">
        <v>21071</v>
      </c>
      <c r="B796" s="10"/>
      <c r="C796" s="11"/>
      <c r="D796" s="12" t="s">
        <v>1681</v>
      </c>
      <c r="E796" s="18"/>
      <c r="F796" s="42"/>
      <c r="G796" s="15"/>
      <c r="H796" s="15"/>
    </row>
    <row r="797" spans="1:8" s="3" customFormat="1" ht="12" customHeight="1" x14ac:dyDescent="0.3">
      <c r="B797" s="16"/>
      <c r="C797" s="17"/>
      <c r="D797" s="17"/>
      <c r="E797" s="17"/>
      <c r="F797" s="17"/>
      <c r="G797" s="17"/>
      <c r="H797" s="17"/>
    </row>
    <row r="798" spans="1:8" s="3" customFormat="1" ht="72" customHeight="1" x14ac:dyDescent="0.3">
      <c r="A798" s="3">
        <v>21072</v>
      </c>
      <c r="B798" s="10"/>
      <c r="C798" s="11"/>
      <c r="D798" s="12" t="s">
        <v>1682</v>
      </c>
      <c r="E798" s="18"/>
      <c r="F798" s="42"/>
      <c r="G798" s="15"/>
      <c r="H798" s="15"/>
    </row>
    <row r="799" spans="1:8" s="3" customFormat="1" ht="12" customHeight="1" x14ac:dyDescent="0.3">
      <c r="B799" s="16"/>
      <c r="C799" s="17"/>
      <c r="D799" s="17"/>
      <c r="E799" s="17"/>
      <c r="F799" s="17"/>
      <c r="G799" s="17"/>
      <c r="H799" s="17"/>
    </row>
    <row r="800" spans="1:8" s="3" customFormat="1" ht="36" customHeight="1" x14ac:dyDescent="0.3">
      <c r="A800" s="3">
        <v>21073</v>
      </c>
      <c r="B800" s="10" t="s">
        <v>1683</v>
      </c>
      <c r="C800" s="11"/>
      <c r="D800" s="12" t="s">
        <v>1684</v>
      </c>
      <c r="E800" s="18"/>
      <c r="F800" s="42"/>
      <c r="G800" s="15"/>
      <c r="H800" s="15"/>
    </row>
    <row r="801" spans="1:8" s="3" customFormat="1" ht="12" customHeight="1" x14ac:dyDescent="0.3">
      <c r="B801" s="16"/>
      <c r="C801" s="17"/>
      <c r="D801" s="17"/>
      <c r="E801" s="17"/>
      <c r="F801" s="17"/>
      <c r="G801" s="17"/>
      <c r="H801" s="17"/>
    </row>
    <row r="802" spans="1:8" s="3" customFormat="1" ht="48" customHeight="1" x14ac:dyDescent="0.3">
      <c r="A802" s="3">
        <v>21074</v>
      </c>
      <c r="B802" s="10"/>
      <c r="C802" s="11"/>
      <c r="D802" s="12" t="s">
        <v>1685</v>
      </c>
      <c r="E802" s="18"/>
      <c r="F802" s="42"/>
      <c r="G802" s="15"/>
      <c r="H802" s="15"/>
    </row>
    <row r="803" spans="1:8" s="3" customFormat="1" ht="12" customHeight="1" x14ac:dyDescent="0.3">
      <c r="B803" s="16"/>
      <c r="C803" s="17"/>
      <c r="D803" s="17"/>
      <c r="E803" s="17"/>
      <c r="F803" s="17"/>
      <c r="G803" s="17"/>
      <c r="H803" s="17"/>
    </row>
    <row r="804" spans="1:8" s="3" customFormat="1" ht="12" customHeight="1" x14ac:dyDescent="0.3">
      <c r="A804" s="3">
        <v>21075</v>
      </c>
      <c r="B804" s="10" t="s">
        <v>1686</v>
      </c>
      <c r="C804" s="11"/>
      <c r="D804" s="11" t="s">
        <v>1687</v>
      </c>
      <c r="E804" s="18" t="s">
        <v>422</v>
      </c>
      <c r="F804" s="42">
        <v>225</v>
      </c>
      <c r="G804" s="19">
        <v>0</v>
      </c>
      <c r="H804" s="15">
        <f>IF(E804 = CHAR(37), F804*G804/100,F804*G804)</f>
        <v>0</v>
      </c>
    </row>
    <row r="805" spans="1:8" s="3" customFormat="1" ht="12" customHeight="1" x14ac:dyDescent="0.3">
      <c r="B805" s="16"/>
      <c r="C805" s="17"/>
      <c r="D805" s="17"/>
      <c r="E805" s="17"/>
      <c r="F805" s="17"/>
      <c r="G805" s="17"/>
      <c r="H805" s="17"/>
    </row>
    <row r="806" spans="1:8" s="3" customFormat="1" ht="36" customHeight="1" x14ac:dyDescent="0.3">
      <c r="A806" s="3">
        <v>21077</v>
      </c>
      <c r="B806" s="10" t="s">
        <v>1688</v>
      </c>
      <c r="C806" s="11"/>
      <c r="D806" s="12" t="s">
        <v>1689</v>
      </c>
      <c r="E806" s="18"/>
      <c r="F806" s="42"/>
      <c r="G806" s="15"/>
      <c r="H806" s="15"/>
    </row>
    <row r="807" spans="1:8" s="3" customFormat="1" ht="12" customHeight="1" x14ac:dyDescent="0.3">
      <c r="B807" s="16"/>
      <c r="C807" s="17"/>
      <c r="D807" s="17"/>
      <c r="E807" s="17"/>
      <c r="F807" s="17"/>
      <c r="G807" s="17"/>
      <c r="H807" s="17"/>
    </row>
    <row r="808" spans="1:8" s="3" customFormat="1" ht="48" customHeight="1" x14ac:dyDescent="0.3">
      <c r="A808" s="3">
        <v>21078</v>
      </c>
      <c r="B808" s="10"/>
      <c r="C808" s="11"/>
      <c r="D808" s="12" t="s">
        <v>1690</v>
      </c>
      <c r="E808" s="18"/>
      <c r="F808" s="42"/>
      <c r="G808" s="15"/>
      <c r="H808" s="15"/>
    </row>
    <row r="809" spans="1:8" s="3" customFormat="1" ht="12" customHeight="1" x14ac:dyDescent="0.3">
      <c r="B809" s="16"/>
      <c r="C809" s="17"/>
      <c r="D809" s="17"/>
      <c r="E809" s="17"/>
      <c r="F809" s="17"/>
      <c r="G809" s="17"/>
      <c r="H809" s="17"/>
    </row>
    <row r="810" spans="1:8" s="3" customFormat="1" ht="12" customHeight="1" x14ac:dyDescent="0.3">
      <c r="A810" s="3">
        <v>21079</v>
      </c>
      <c r="B810" s="10" t="s">
        <v>1691</v>
      </c>
      <c r="C810" s="11"/>
      <c r="D810" s="11" t="s">
        <v>1692</v>
      </c>
      <c r="E810" s="18" t="s">
        <v>422</v>
      </c>
      <c r="F810" s="42">
        <v>245</v>
      </c>
      <c r="G810" s="19">
        <v>0</v>
      </c>
      <c r="H810" s="15">
        <f>IF(E810 = CHAR(37), F810*G810/100,F810*G810)</f>
        <v>0</v>
      </c>
    </row>
    <row r="811" spans="1:8" s="3" customFormat="1" ht="12" customHeight="1" x14ac:dyDescent="0.3">
      <c r="B811" s="16"/>
      <c r="C811" s="17"/>
      <c r="D811" s="17"/>
      <c r="E811" s="17"/>
      <c r="F811" s="17"/>
      <c r="G811" s="17"/>
      <c r="H811" s="17"/>
    </row>
    <row r="812" spans="1:8" s="3" customFormat="1" ht="24" customHeight="1" x14ac:dyDescent="0.3">
      <c r="A812" s="3">
        <v>21205</v>
      </c>
      <c r="B812" s="10" t="s">
        <v>1693</v>
      </c>
      <c r="C812" s="11"/>
      <c r="D812" s="12" t="s">
        <v>1694</v>
      </c>
      <c r="E812" s="18"/>
      <c r="F812" s="42"/>
      <c r="G812" s="15"/>
      <c r="H812" s="15"/>
    </row>
    <row r="813" spans="1:8" s="3" customFormat="1" ht="12" customHeight="1" x14ac:dyDescent="0.3">
      <c r="B813" s="16"/>
      <c r="C813" s="17"/>
      <c r="D813" s="17"/>
      <c r="E813" s="17"/>
      <c r="F813" s="17"/>
      <c r="G813" s="17"/>
      <c r="H813" s="17"/>
    </row>
    <row r="814" spans="1:8" s="3" customFormat="1" ht="12" customHeight="1" x14ac:dyDescent="0.3">
      <c r="B814" s="16"/>
      <c r="C814" s="17"/>
      <c r="D814" s="17"/>
      <c r="E814" s="17"/>
      <c r="F814" s="17"/>
      <c r="G814" s="17"/>
      <c r="H814" s="17"/>
    </row>
    <row r="815" spans="1:8" s="3" customFormat="1" ht="12" customHeight="1" x14ac:dyDescent="0.3">
      <c r="B815" s="16"/>
      <c r="C815" s="17"/>
      <c r="D815" s="17"/>
      <c r="E815" s="17"/>
      <c r="F815" s="17"/>
      <c r="G815" s="17"/>
      <c r="H815" s="17"/>
    </row>
    <row r="816" spans="1:8" s="4" customFormat="1" ht="20.100000000000001" customHeight="1" x14ac:dyDescent="0.3">
      <c r="B816" s="20" t="s">
        <v>78</v>
      </c>
      <c r="C816" s="21"/>
      <c r="D816" s="22"/>
      <c r="E816" s="23"/>
      <c r="F816" s="24"/>
      <c r="G816" s="24"/>
      <c r="H816" s="25">
        <f>SUM(H784:H815)</f>
        <v>0</v>
      </c>
    </row>
    <row r="817" spans="1:8" s="1" customFormat="1" ht="13.8" x14ac:dyDescent="0.3">
      <c r="B817" s="40" t="s">
        <v>1327</v>
      </c>
    </row>
    <row r="818" spans="1:8" s="2" customFormat="1" ht="12" x14ac:dyDescent="0.3">
      <c r="H818" s="38" t="s">
        <v>1672</v>
      </c>
    </row>
    <row r="819" spans="1:8" s="3" customFormat="1" ht="27.45" customHeight="1" x14ac:dyDescent="0.3">
      <c r="B819" s="8" t="s">
        <v>404</v>
      </c>
      <c r="C819" s="8" t="s">
        <v>5</v>
      </c>
      <c r="D819" s="8" t="s">
        <v>6</v>
      </c>
      <c r="E819" s="8" t="s">
        <v>7</v>
      </c>
      <c r="F819" s="8" t="s">
        <v>8</v>
      </c>
      <c r="G819" s="8" t="s">
        <v>9</v>
      </c>
      <c r="H819" s="9" t="s">
        <v>10</v>
      </c>
    </row>
    <row r="820" spans="1:8" s="4" customFormat="1" ht="20.100000000000001" customHeight="1" x14ac:dyDescent="0.3">
      <c r="B820" s="20" t="s">
        <v>79</v>
      </c>
      <c r="C820" s="21"/>
      <c r="D820" s="22"/>
      <c r="E820" s="23"/>
      <c r="F820" s="24"/>
      <c r="G820" s="24"/>
      <c r="H820" s="25">
        <f>H816</f>
        <v>0</v>
      </c>
    </row>
    <row r="821" spans="1:8" s="3" customFormat="1" ht="48" customHeight="1" x14ac:dyDescent="0.3">
      <c r="A821" s="3">
        <v>21206</v>
      </c>
      <c r="B821" s="10"/>
      <c r="C821" s="11"/>
      <c r="D821" s="12" t="s">
        <v>1690</v>
      </c>
      <c r="E821" s="18"/>
      <c r="F821" s="42"/>
      <c r="G821" s="15"/>
      <c r="H821" s="15"/>
    </row>
    <row r="822" spans="1:8" s="3" customFormat="1" ht="12" customHeight="1" x14ac:dyDescent="0.3">
      <c r="B822" s="16"/>
      <c r="C822" s="17"/>
      <c r="D822" s="17"/>
      <c r="E822" s="17"/>
      <c r="F822" s="17"/>
      <c r="G822" s="17"/>
      <c r="H822" s="17"/>
    </row>
    <row r="823" spans="1:8" s="3" customFormat="1" ht="24" customHeight="1" x14ac:dyDescent="0.3">
      <c r="A823" s="3">
        <v>22464</v>
      </c>
      <c r="B823" s="10" t="s">
        <v>1695</v>
      </c>
      <c r="C823" s="11"/>
      <c r="D823" s="11" t="s">
        <v>1696</v>
      </c>
      <c r="E823" s="18" t="s">
        <v>422</v>
      </c>
      <c r="F823" s="15">
        <v>152</v>
      </c>
      <c r="G823" s="19">
        <v>0</v>
      </c>
      <c r="H823" s="15">
        <f>IF(E823 = CHAR(37), F823*G823/100,F823*G823)</f>
        <v>0</v>
      </c>
    </row>
    <row r="824" spans="1:8" s="3" customFormat="1" ht="12" customHeight="1" x14ac:dyDescent="0.3">
      <c r="B824" s="16"/>
      <c r="C824" s="17"/>
      <c r="D824" s="17"/>
      <c r="E824" s="17"/>
      <c r="F824" s="17"/>
      <c r="G824" s="17"/>
      <c r="H824" s="17"/>
    </row>
    <row r="825" spans="1:8" s="3" customFormat="1" ht="12" customHeight="1" x14ac:dyDescent="0.3">
      <c r="B825" s="16"/>
      <c r="C825" s="17"/>
      <c r="D825" s="17"/>
      <c r="E825" s="17"/>
      <c r="F825" s="17"/>
      <c r="G825" s="17"/>
      <c r="H825" s="17"/>
    </row>
    <row r="826" spans="1:8" s="3" customFormat="1" ht="12" customHeight="1" x14ac:dyDescent="0.3">
      <c r="B826" s="16"/>
      <c r="C826" s="17"/>
      <c r="D826" s="17"/>
      <c r="E826" s="17"/>
      <c r="F826" s="17"/>
      <c r="G826" s="17"/>
      <c r="H826" s="17"/>
    </row>
    <row r="827" spans="1:8" s="3" customFormat="1" ht="12" customHeight="1" x14ac:dyDescent="0.3">
      <c r="B827" s="16"/>
      <c r="C827" s="17"/>
      <c r="D827" s="17"/>
      <c r="E827" s="17"/>
      <c r="F827" s="17"/>
      <c r="G827" s="17"/>
      <c r="H827" s="17"/>
    </row>
    <row r="828" spans="1:8" s="3" customFormat="1" ht="12" customHeight="1" x14ac:dyDescent="0.3">
      <c r="B828" s="16"/>
      <c r="C828" s="17"/>
      <c r="D828" s="17"/>
      <c r="E828" s="17"/>
      <c r="F828" s="17"/>
      <c r="G828" s="17"/>
      <c r="H828" s="17"/>
    </row>
    <row r="829" spans="1:8" s="3" customFormat="1" ht="12" customHeight="1" x14ac:dyDescent="0.3">
      <c r="B829" s="16"/>
      <c r="C829" s="17"/>
      <c r="D829" s="17"/>
      <c r="E829" s="17"/>
      <c r="F829" s="17"/>
      <c r="G829" s="17"/>
      <c r="H829" s="17"/>
    </row>
    <row r="830" spans="1:8" s="3" customFormat="1" ht="12" customHeight="1" x14ac:dyDescent="0.3">
      <c r="B830" s="16"/>
      <c r="C830" s="17"/>
      <c r="D830" s="17"/>
      <c r="E830" s="17"/>
      <c r="F830" s="17"/>
      <c r="G830" s="17"/>
      <c r="H830" s="17"/>
    </row>
    <row r="831" spans="1:8" s="3" customFormat="1" ht="12" customHeight="1" x14ac:dyDescent="0.3">
      <c r="B831" s="16"/>
      <c r="C831" s="17"/>
      <c r="D831" s="17"/>
      <c r="E831" s="17"/>
      <c r="F831" s="17"/>
      <c r="G831" s="17"/>
      <c r="H831" s="17"/>
    </row>
    <row r="832" spans="1:8" s="3" customFormat="1" ht="12" customHeight="1" x14ac:dyDescent="0.3">
      <c r="B832" s="16"/>
      <c r="C832" s="17"/>
      <c r="D832" s="17"/>
      <c r="E832" s="17"/>
      <c r="F832" s="17"/>
      <c r="G832" s="17"/>
      <c r="H832" s="17"/>
    </row>
    <row r="833" spans="2:8" s="3" customFormat="1" ht="12" customHeight="1" x14ac:dyDescent="0.3">
      <c r="B833" s="16"/>
      <c r="C833" s="17"/>
      <c r="D833" s="17"/>
      <c r="E833" s="17"/>
      <c r="F833" s="17"/>
      <c r="G833" s="17"/>
      <c r="H833" s="17"/>
    </row>
    <row r="834" spans="2:8" s="3" customFormat="1" ht="12" customHeight="1" x14ac:dyDescent="0.3">
      <c r="B834" s="16"/>
      <c r="C834" s="17"/>
      <c r="D834" s="17"/>
      <c r="E834" s="17"/>
      <c r="F834" s="17"/>
      <c r="G834" s="17"/>
      <c r="H834" s="17"/>
    </row>
    <row r="835" spans="2:8" s="3" customFormat="1" ht="12" customHeight="1" x14ac:dyDescent="0.3">
      <c r="B835" s="16"/>
      <c r="C835" s="17"/>
      <c r="D835" s="17"/>
      <c r="E835" s="17"/>
      <c r="F835" s="17"/>
      <c r="G835" s="17"/>
      <c r="H835" s="17"/>
    </row>
    <row r="836" spans="2:8" s="3" customFormat="1" ht="12" customHeight="1" x14ac:dyDescent="0.3">
      <c r="B836" s="16"/>
      <c r="C836" s="17"/>
      <c r="D836" s="17"/>
      <c r="E836" s="17"/>
      <c r="F836" s="17"/>
      <c r="G836" s="17"/>
      <c r="H836" s="17"/>
    </row>
    <row r="837" spans="2:8" s="3" customFormat="1" ht="12" customHeight="1" x14ac:dyDescent="0.3">
      <c r="B837" s="16"/>
      <c r="C837" s="17"/>
      <c r="D837" s="17"/>
      <c r="E837" s="17"/>
      <c r="F837" s="17"/>
      <c r="G837" s="17"/>
      <c r="H837" s="17"/>
    </row>
    <row r="838" spans="2:8" s="3" customFormat="1" ht="12" customHeight="1" x14ac:dyDescent="0.3">
      <c r="B838" s="16"/>
      <c r="C838" s="17"/>
      <c r="D838" s="17"/>
      <c r="E838" s="17"/>
      <c r="F838" s="17"/>
      <c r="G838" s="17"/>
      <c r="H838" s="17"/>
    </row>
    <row r="839" spans="2:8" s="3" customFormat="1" ht="12" customHeight="1" x14ac:dyDescent="0.3">
      <c r="B839" s="16"/>
      <c r="C839" s="17"/>
      <c r="D839" s="17"/>
      <c r="E839" s="17"/>
      <c r="F839" s="17"/>
      <c r="G839" s="17"/>
      <c r="H839" s="17"/>
    </row>
    <row r="840" spans="2:8" s="3" customFormat="1" ht="12" customHeight="1" x14ac:dyDescent="0.3">
      <c r="B840" s="16"/>
      <c r="C840" s="17"/>
      <c r="D840" s="17"/>
      <c r="E840" s="17"/>
      <c r="F840" s="17"/>
      <c r="G840" s="17"/>
      <c r="H840" s="17"/>
    </row>
    <row r="841" spans="2:8" s="3" customFormat="1" ht="12" customHeight="1" x14ac:dyDescent="0.3">
      <c r="B841" s="16"/>
      <c r="C841" s="17"/>
      <c r="D841" s="17"/>
      <c r="E841" s="17"/>
      <c r="F841" s="17"/>
      <c r="G841" s="17"/>
      <c r="H841" s="17"/>
    </row>
    <row r="842" spans="2:8" s="3" customFormat="1" ht="12" customHeight="1" x14ac:dyDescent="0.3">
      <c r="B842" s="16"/>
      <c r="C842" s="17"/>
      <c r="D842" s="17"/>
      <c r="E842" s="17"/>
      <c r="F842" s="17"/>
      <c r="G842" s="17"/>
      <c r="H842" s="17"/>
    </row>
    <row r="843" spans="2:8" s="3" customFormat="1" ht="12" customHeight="1" x14ac:dyDescent="0.3">
      <c r="B843" s="16"/>
      <c r="C843" s="17"/>
      <c r="D843" s="17"/>
      <c r="E843" s="17"/>
      <c r="F843" s="17"/>
      <c r="G843" s="17"/>
      <c r="H843" s="17"/>
    </row>
    <row r="844" spans="2:8" s="3" customFormat="1" ht="12" customHeight="1" x14ac:dyDescent="0.3">
      <c r="B844" s="16"/>
      <c r="C844" s="17"/>
      <c r="D844" s="17"/>
      <c r="E844" s="17"/>
      <c r="F844" s="17"/>
      <c r="G844" s="17"/>
      <c r="H844" s="17"/>
    </row>
    <row r="845" spans="2:8" s="3" customFormat="1" ht="12" customHeight="1" x14ac:dyDescent="0.3">
      <c r="B845" s="16"/>
      <c r="C845" s="17"/>
      <c r="D845" s="17"/>
      <c r="E845" s="17"/>
      <c r="F845" s="17"/>
      <c r="G845" s="17"/>
      <c r="H845" s="17"/>
    </row>
    <row r="846" spans="2:8" s="3" customFormat="1" ht="12" customHeight="1" x14ac:dyDescent="0.3">
      <c r="B846" s="16"/>
      <c r="C846" s="17"/>
      <c r="D846" s="17"/>
      <c r="E846" s="17"/>
      <c r="F846" s="17"/>
      <c r="G846" s="17"/>
      <c r="H846" s="17"/>
    </row>
    <row r="847" spans="2:8" s="3" customFormat="1" ht="12" customHeight="1" x14ac:dyDescent="0.3">
      <c r="B847" s="16"/>
      <c r="C847" s="17"/>
      <c r="D847" s="17"/>
      <c r="E847" s="17"/>
      <c r="F847" s="17"/>
      <c r="G847" s="17"/>
      <c r="H847" s="17"/>
    </row>
    <row r="848" spans="2:8" s="3" customFormat="1" ht="12" customHeight="1" x14ac:dyDescent="0.3">
      <c r="B848" s="16"/>
      <c r="C848" s="17"/>
      <c r="D848" s="17"/>
      <c r="E848" s="17"/>
      <c r="F848" s="17"/>
      <c r="G848" s="17"/>
      <c r="H848" s="17"/>
    </row>
    <row r="849" spans="2:8" s="3" customFormat="1" ht="12" customHeight="1" x14ac:dyDescent="0.3">
      <c r="B849" s="16"/>
      <c r="C849" s="17"/>
      <c r="D849" s="17"/>
      <c r="E849" s="17"/>
      <c r="F849" s="17"/>
      <c r="G849" s="17"/>
      <c r="H849" s="17"/>
    </row>
    <row r="850" spans="2:8" s="3" customFormat="1" ht="12" customHeight="1" x14ac:dyDescent="0.3">
      <c r="B850" s="16"/>
      <c r="C850" s="17"/>
      <c r="D850" s="17"/>
      <c r="E850" s="17"/>
      <c r="F850" s="17"/>
      <c r="G850" s="17"/>
      <c r="H850" s="17"/>
    </row>
    <row r="851" spans="2:8" s="3" customFormat="1" ht="12" customHeight="1" x14ac:dyDescent="0.3">
      <c r="B851" s="16"/>
      <c r="C851" s="17"/>
      <c r="D851" s="17"/>
      <c r="E851" s="17"/>
      <c r="F851" s="17"/>
      <c r="G851" s="17"/>
      <c r="H851" s="17"/>
    </row>
    <row r="852" spans="2:8" s="3" customFormat="1" ht="12" customHeight="1" x14ac:dyDescent="0.3">
      <c r="B852" s="16"/>
      <c r="C852" s="17"/>
      <c r="D852" s="17"/>
      <c r="E852" s="17"/>
      <c r="F852" s="17"/>
      <c r="G852" s="17"/>
      <c r="H852" s="17"/>
    </row>
    <row r="853" spans="2:8" s="3" customFormat="1" ht="12" customHeight="1" x14ac:dyDescent="0.3">
      <c r="B853" s="16"/>
      <c r="C853" s="17"/>
      <c r="D853" s="17"/>
      <c r="E853" s="17"/>
      <c r="F853" s="17"/>
      <c r="G853" s="17"/>
      <c r="H853" s="17"/>
    </row>
    <row r="854" spans="2:8" s="3" customFormat="1" ht="12" customHeight="1" x14ac:dyDescent="0.3">
      <c r="B854" s="16"/>
      <c r="C854" s="17"/>
      <c r="D854" s="17"/>
      <c r="E854" s="17"/>
      <c r="F854" s="17"/>
      <c r="G854" s="17"/>
      <c r="H854" s="17"/>
    </row>
    <row r="855" spans="2:8" s="3" customFormat="1" ht="12" customHeight="1" x14ac:dyDescent="0.3">
      <c r="B855" s="16"/>
      <c r="C855" s="17"/>
      <c r="D855" s="17"/>
      <c r="E855" s="17"/>
      <c r="F855" s="17"/>
      <c r="G855" s="17"/>
      <c r="H855" s="17"/>
    </row>
    <row r="856" spans="2:8" s="3" customFormat="1" ht="12" customHeight="1" x14ac:dyDescent="0.3">
      <c r="B856" s="16"/>
      <c r="C856" s="17"/>
      <c r="D856" s="17"/>
      <c r="E856" s="17"/>
      <c r="F856" s="17"/>
      <c r="G856" s="17"/>
      <c r="H856" s="17"/>
    </row>
    <row r="857" spans="2:8" s="3" customFormat="1" ht="12" customHeight="1" x14ac:dyDescent="0.3">
      <c r="B857" s="16"/>
      <c r="C857" s="17"/>
      <c r="D857" s="17"/>
      <c r="E857" s="17"/>
      <c r="F857" s="17"/>
      <c r="G857" s="17"/>
      <c r="H857" s="17"/>
    </row>
    <row r="858" spans="2:8" s="3" customFormat="1" ht="12" customHeight="1" x14ac:dyDescent="0.3">
      <c r="B858" s="16"/>
      <c r="C858" s="17"/>
      <c r="D858" s="17"/>
      <c r="E858" s="17"/>
      <c r="F858" s="17"/>
      <c r="G858" s="17"/>
      <c r="H858" s="17"/>
    </row>
    <row r="859" spans="2:8" s="3" customFormat="1" ht="12" customHeight="1" x14ac:dyDescent="0.3">
      <c r="B859" s="16"/>
      <c r="C859" s="17"/>
      <c r="D859" s="17"/>
      <c r="E859" s="17"/>
      <c r="F859" s="17"/>
      <c r="G859" s="17"/>
      <c r="H859" s="17"/>
    </row>
    <row r="860" spans="2:8" s="3" customFormat="1" ht="12" customHeight="1" x14ac:dyDescent="0.3">
      <c r="B860" s="16"/>
      <c r="C860" s="17"/>
      <c r="D860" s="17"/>
      <c r="E860" s="17"/>
      <c r="F860" s="17"/>
      <c r="G860" s="17"/>
      <c r="H860" s="17"/>
    </row>
    <row r="861" spans="2:8" s="3" customFormat="1" ht="12" customHeight="1" x14ac:dyDescent="0.3">
      <c r="B861" s="16"/>
      <c r="C861" s="17"/>
      <c r="D861" s="17"/>
      <c r="E861" s="17"/>
      <c r="F861" s="17"/>
      <c r="G861" s="17"/>
      <c r="H861" s="17"/>
    </row>
    <row r="862" spans="2:8" s="3" customFormat="1" ht="12" customHeight="1" x14ac:dyDescent="0.3">
      <c r="B862" s="16"/>
      <c r="C862" s="17"/>
      <c r="D862" s="17"/>
      <c r="E862" s="17"/>
      <c r="F862" s="17"/>
      <c r="G862" s="17"/>
      <c r="H862" s="17"/>
    </row>
    <row r="863" spans="2:8" s="3" customFormat="1" ht="12" customHeight="1" x14ac:dyDescent="0.3">
      <c r="B863" s="16"/>
      <c r="C863" s="17"/>
      <c r="D863" s="17"/>
      <c r="E863" s="17"/>
      <c r="F863" s="17"/>
      <c r="G863" s="17"/>
      <c r="H863" s="17"/>
    </row>
    <row r="864" spans="2:8" s="3" customFormat="1" ht="12" customHeight="1" x14ac:dyDescent="0.3">
      <c r="B864" s="16"/>
      <c r="C864" s="17"/>
      <c r="D864" s="17"/>
      <c r="E864" s="17"/>
      <c r="F864" s="17"/>
      <c r="G864" s="17"/>
      <c r="H864" s="17"/>
    </row>
    <row r="865" spans="1:8" s="3" customFormat="1" ht="12" customHeight="1" x14ac:dyDescent="0.3">
      <c r="B865" s="16"/>
      <c r="C865" s="17"/>
      <c r="D865" s="17"/>
      <c r="E865" s="17"/>
      <c r="F865" s="17"/>
      <c r="G865" s="17"/>
      <c r="H865" s="17"/>
    </row>
    <row r="866" spans="1:8" s="3" customFormat="1" ht="12" customHeight="1" x14ac:dyDescent="0.3">
      <c r="B866" s="16"/>
      <c r="C866" s="17"/>
      <c r="D866" s="17"/>
      <c r="E866" s="17"/>
      <c r="F866" s="17"/>
      <c r="G866" s="17"/>
      <c r="H866" s="17"/>
    </row>
    <row r="867" spans="1:8" s="3" customFormat="1" ht="12" customHeight="1" x14ac:dyDescent="0.3">
      <c r="B867" s="16"/>
      <c r="C867" s="17"/>
      <c r="D867" s="17"/>
      <c r="E867" s="17"/>
      <c r="F867" s="17"/>
      <c r="G867" s="17"/>
      <c r="H867" s="17"/>
    </row>
    <row r="868" spans="1:8" s="3" customFormat="1" ht="12" customHeight="1" x14ac:dyDescent="0.3">
      <c r="B868" s="16"/>
      <c r="C868" s="17"/>
      <c r="D868" s="17"/>
      <c r="E868" s="17"/>
      <c r="F868" s="17"/>
      <c r="G868" s="17"/>
      <c r="H868" s="17"/>
    </row>
    <row r="869" spans="1:8" s="3" customFormat="1" ht="12" customHeight="1" x14ac:dyDescent="0.3">
      <c r="B869" s="16"/>
      <c r="C869" s="17"/>
      <c r="D869" s="17"/>
      <c r="E869" s="17"/>
      <c r="F869" s="17"/>
      <c r="G869" s="17"/>
      <c r="H869" s="17"/>
    </row>
    <row r="870" spans="1:8" s="3" customFormat="1" ht="12" customHeight="1" x14ac:dyDescent="0.3">
      <c r="B870" s="16"/>
      <c r="C870" s="17"/>
      <c r="D870" s="17"/>
      <c r="E870" s="17"/>
      <c r="F870" s="17"/>
      <c r="G870" s="17"/>
      <c r="H870" s="17"/>
    </row>
    <row r="871" spans="1:8" s="3" customFormat="1" ht="12" customHeight="1" x14ac:dyDescent="0.3">
      <c r="B871" s="16"/>
      <c r="C871" s="17"/>
      <c r="D871" s="17"/>
      <c r="E871" s="17"/>
      <c r="F871" s="17"/>
      <c r="G871" s="17"/>
      <c r="H871" s="17"/>
    </row>
    <row r="872" spans="1:8" s="3" customFormat="1" ht="12" customHeight="1" x14ac:dyDescent="0.3">
      <c r="B872" s="16"/>
      <c r="C872" s="17"/>
      <c r="D872" s="17"/>
      <c r="E872" s="17"/>
      <c r="F872" s="17"/>
      <c r="G872" s="17"/>
      <c r="H872" s="17"/>
    </row>
    <row r="873" spans="1:8" s="3" customFormat="1" ht="12" customHeight="1" x14ac:dyDescent="0.3">
      <c r="B873" s="16"/>
      <c r="C873" s="17"/>
      <c r="D873" s="17"/>
      <c r="E873" s="17"/>
      <c r="F873" s="17"/>
      <c r="G873" s="17"/>
      <c r="H873" s="17"/>
    </row>
    <row r="874" spans="1:8" s="3" customFormat="1" ht="12" customHeight="1" x14ac:dyDescent="0.3">
      <c r="B874" s="16"/>
      <c r="C874" s="17"/>
      <c r="D874" s="17"/>
      <c r="E874" s="17"/>
      <c r="F874" s="17"/>
      <c r="G874" s="17"/>
      <c r="H874" s="17"/>
    </row>
    <row r="875" spans="1:8" s="4" customFormat="1" ht="20.100000000000001" customHeight="1" x14ac:dyDescent="0.3">
      <c r="B875" s="20" t="s">
        <v>98</v>
      </c>
      <c r="C875" s="21"/>
      <c r="D875" s="22"/>
      <c r="E875" s="23"/>
      <c r="F875" s="24"/>
      <c r="G875" s="24"/>
      <c r="H875" s="25">
        <f>SUM(H820:H874)</f>
        <v>0</v>
      </c>
    </row>
    <row r="876" spans="1:8" s="1" customFormat="1" ht="13.8" x14ac:dyDescent="0.3">
      <c r="B876" s="40" t="s">
        <v>1327</v>
      </c>
    </row>
    <row r="877" spans="1:8" s="2" customFormat="1" ht="12" x14ac:dyDescent="0.3">
      <c r="H877" s="38" t="s">
        <v>1697</v>
      </c>
    </row>
    <row r="878" spans="1:8" s="3" customFormat="1" ht="27.45" customHeight="1" x14ac:dyDescent="0.3">
      <c r="B878" s="8" t="s">
        <v>404</v>
      </c>
      <c r="C878" s="8" t="s">
        <v>5</v>
      </c>
      <c r="D878" s="8" t="s">
        <v>6</v>
      </c>
      <c r="E878" s="8" t="s">
        <v>7</v>
      </c>
      <c r="F878" s="8" t="s">
        <v>8</v>
      </c>
      <c r="G878" s="8" t="s">
        <v>9</v>
      </c>
      <c r="H878" s="9" t="s">
        <v>10</v>
      </c>
    </row>
    <row r="879" spans="1:8" s="3" customFormat="1" ht="24" customHeight="1" x14ac:dyDescent="0.3">
      <c r="A879" s="3">
        <v>21166</v>
      </c>
      <c r="B879" s="10" t="s">
        <v>1698</v>
      </c>
      <c r="C879" s="11" t="s">
        <v>1699</v>
      </c>
      <c r="D879" s="12" t="s">
        <v>1700</v>
      </c>
      <c r="E879" s="18"/>
      <c r="F879" s="15"/>
      <c r="G879" s="15"/>
      <c r="H879" s="15"/>
    </row>
    <row r="880" spans="1:8" s="3" customFormat="1" ht="12" customHeight="1" x14ac:dyDescent="0.3">
      <c r="B880" s="16"/>
      <c r="C880" s="17"/>
      <c r="D880" s="17"/>
      <c r="E880" s="17"/>
      <c r="F880" s="17"/>
      <c r="G880" s="17"/>
      <c r="H880" s="17"/>
    </row>
    <row r="881" spans="1:8" s="3" customFormat="1" ht="36" customHeight="1" x14ac:dyDescent="0.3">
      <c r="A881" s="3">
        <v>22465</v>
      </c>
      <c r="B881" s="10"/>
      <c r="C881" s="11"/>
      <c r="D881" s="11" t="s">
        <v>1701</v>
      </c>
      <c r="E881" s="18"/>
      <c r="F881" s="15"/>
      <c r="G881" s="15"/>
      <c r="H881" s="15"/>
    </row>
    <row r="882" spans="1:8" s="3" customFormat="1" ht="12" customHeight="1" x14ac:dyDescent="0.3">
      <c r="B882" s="16"/>
      <c r="C882" s="17"/>
      <c r="D882" s="17"/>
      <c r="E882" s="17"/>
      <c r="F882" s="17"/>
      <c r="G882" s="17"/>
      <c r="H882" s="17"/>
    </row>
    <row r="883" spans="1:8" s="3" customFormat="1" ht="84" customHeight="1" x14ac:dyDescent="0.3">
      <c r="A883" s="3">
        <v>22466</v>
      </c>
      <c r="B883" s="10" t="s">
        <v>1702</v>
      </c>
      <c r="C883" s="11"/>
      <c r="D883" s="11" t="s">
        <v>1703</v>
      </c>
      <c r="E883" s="18" t="s">
        <v>236</v>
      </c>
      <c r="F883" s="15">
        <v>1</v>
      </c>
      <c r="G883" s="36">
        <v>20000</v>
      </c>
      <c r="H883" s="15">
        <v>20000</v>
      </c>
    </row>
    <row r="884" spans="1:8" s="3" customFormat="1" ht="12" customHeight="1" x14ac:dyDescent="0.3">
      <c r="B884" s="16"/>
      <c r="C884" s="17"/>
      <c r="D884" s="17"/>
      <c r="E884" s="17"/>
      <c r="F884" s="17"/>
      <c r="G884" s="17"/>
      <c r="H884" s="17"/>
    </row>
    <row r="885" spans="1:8" s="3" customFormat="1" ht="24" customHeight="1" x14ac:dyDescent="0.3">
      <c r="A885" s="3">
        <v>22467</v>
      </c>
      <c r="B885" s="10" t="s">
        <v>1704</v>
      </c>
      <c r="C885" s="11"/>
      <c r="D885" s="11" t="s">
        <v>1705</v>
      </c>
      <c r="E885" s="18" t="s">
        <v>239</v>
      </c>
      <c r="F885" s="15">
        <f>H883</f>
        <v>20000</v>
      </c>
      <c r="G885" s="19">
        <v>0</v>
      </c>
      <c r="H885" s="15">
        <f>IF(E885 = CHAR(37), F885*G885/100,F885*G885)</f>
        <v>0</v>
      </c>
    </row>
    <row r="886" spans="1:8" s="3" customFormat="1" ht="12" customHeight="1" x14ac:dyDescent="0.3">
      <c r="B886" s="16"/>
      <c r="C886" s="17"/>
      <c r="D886" s="17"/>
      <c r="E886" s="17"/>
      <c r="F886" s="17"/>
      <c r="G886" s="17"/>
      <c r="H886" s="17"/>
    </row>
    <row r="887" spans="1:8" s="3" customFormat="1" ht="12" customHeight="1" x14ac:dyDescent="0.3">
      <c r="B887" s="16"/>
      <c r="C887" s="17"/>
      <c r="D887" s="17"/>
      <c r="E887" s="17"/>
      <c r="F887" s="17"/>
      <c r="G887" s="17"/>
      <c r="H887" s="17"/>
    </row>
    <row r="888" spans="1:8" s="3" customFormat="1" ht="12" customHeight="1" x14ac:dyDescent="0.3">
      <c r="B888" s="16"/>
      <c r="C888" s="17"/>
      <c r="D888" s="17"/>
      <c r="E888" s="17"/>
      <c r="F888" s="17"/>
      <c r="G888" s="17"/>
      <c r="H888" s="17"/>
    </row>
    <row r="889" spans="1:8" s="3" customFormat="1" ht="12" customHeight="1" x14ac:dyDescent="0.3">
      <c r="B889" s="16"/>
      <c r="C889" s="17"/>
      <c r="D889" s="17"/>
      <c r="E889" s="17"/>
      <c r="F889" s="17"/>
      <c r="G889" s="17"/>
      <c r="H889" s="17"/>
    </row>
    <row r="890" spans="1:8" s="3" customFormat="1" ht="12" customHeight="1" x14ac:dyDescent="0.3">
      <c r="B890" s="16"/>
      <c r="C890" s="17"/>
      <c r="D890" s="17"/>
      <c r="E890" s="17"/>
      <c r="F890" s="17"/>
      <c r="G890" s="17"/>
      <c r="H890" s="17"/>
    </row>
    <row r="891" spans="1:8" s="3" customFormat="1" ht="12" customHeight="1" x14ac:dyDescent="0.3">
      <c r="B891" s="16"/>
      <c r="C891" s="17"/>
      <c r="D891" s="17"/>
      <c r="E891" s="17"/>
      <c r="F891" s="17"/>
      <c r="G891" s="17"/>
      <c r="H891" s="17"/>
    </row>
    <row r="892" spans="1:8" s="3" customFormat="1" ht="12" customHeight="1" x14ac:dyDescent="0.3">
      <c r="B892" s="16"/>
      <c r="C892" s="17"/>
      <c r="D892" s="17"/>
      <c r="E892" s="17"/>
      <c r="F892" s="17"/>
      <c r="G892" s="17"/>
      <c r="H892" s="17"/>
    </row>
    <row r="893" spans="1:8" s="3" customFormat="1" ht="12" customHeight="1" x14ac:dyDescent="0.3">
      <c r="B893" s="16"/>
      <c r="C893" s="17"/>
      <c r="D893" s="17"/>
      <c r="E893" s="17"/>
      <c r="F893" s="17"/>
      <c r="G893" s="17"/>
      <c r="H893" s="17"/>
    </row>
    <row r="894" spans="1:8" s="3" customFormat="1" ht="12" customHeight="1" x14ac:dyDescent="0.3">
      <c r="B894" s="16"/>
      <c r="C894" s="17"/>
      <c r="D894" s="17"/>
      <c r="E894" s="17"/>
      <c r="F894" s="17"/>
      <c r="G894" s="17"/>
      <c r="H894" s="17"/>
    </row>
    <row r="895" spans="1:8" s="3" customFormat="1" ht="12" customHeight="1" x14ac:dyDescent="0.3">
      <c r="B895" s="16"/>
      <c r="C895" s="17"/>
      <c r="D895" s="17"/>
      <c r="E895" s="17"/>
      <c r="F895" s="17"/>
      <c r="G895" s="17"/>
      <c r="H895" s="17"/>
    </row>
    <row r="896" spans="1:8" s="3" customFormat="1" ht="12" customHeight="1" x14ac:dyDescent="0.3">
      <c r="B896" s="16"/>
      <c r="C896" s="17"/>
      <c r="D896" s="17"/>
      <c r="E896" s="17"/>
      <c r="F896" s="17"/>
      <c r="G896" s="17"/>
      <c r="H896" s="17"/>
    </row>
    <row r="897" spans="2:8" s="3" customFormat="1" ht="12" customHeight="1" x14ac:dyDescent="0.3">
      <c r="B897" s="16"/>
      <c r="C897" s="17"/>
      <c r="D897" s="17"/>
      <c r="E897" s="17"/>
      <c r="F897" s="17"/>
      <c r="G897" s="17"/>
      <c r="H897" s="17"/>
    </row>
    <row r="898" spans="2:8" s="3" customFormat="1" ht="12" customHeight="1" x14ac:dyDescent="0.3">
      <c r="B898" s="16"/>
      <c r="C898" s="17"/>
      <c r="D898" s="17"/>
      <c r="E898" s="17"/>
      <c r="F898" s="17"/>
      <c r="G898" s="17"/>
      <c r="H898" s="17"/>
    </row>
    <row r="899" spans="2:8" s="3" customFormat="1" ht="12" customHeight="1" x14ac:dyDescent="0.3">
      <c r="B899" s="16"/>
      <c r="C899" s="17"/>
      <c r="D899" s="17"/>
      <c r="E899" s="17"/>
      <c r="F899" s="17"/>
      <c r="G899" s="17"/>
      <c r="H899" s="17"/>
    </row>
    <row r="900" spans="2:8" s="3" customFormat="1" ht="12" customHeight="1" x14ac:dyDescent="0.3">
      <c r="B900" s="16"/>
      <c r="C900" s="17"/>
      <c r="D900" s="17"/>
      <c r="E900" s="17"/>
      <c r="F900" s="17"/>
      <c r="G900" s="17"/>
      <c r="H900" s="17"/>
    </row>
    <row r="901" spans="2:8" s="3" customFormat="1" ht="12" customHeight="1" x14ac:dyDescent="0.3">
      <c r="B901" s="16"/>
      <c r="C901" s="17"/>
      <c r="D901" s="17"/>
      <c r="E901" s="17"/>
      <c r="F901" s="17"/>
      <c r="G901" s="17"/>
      <c r="H901" s="17"/>
    </row>
    <row r="902" spans="2:8" s="3" customFormat="1" ht="12" customHeight="1" x14ac:dyDescent="0.3">
      <c r="B902" s="16"/>
      <c r="C902" s="17"/>
      <c r="D902" s="17"/>
      <c r="E902" s="17"/>
      <c r="F902" s="17"/>
      <c r="G902" s="17"/>
      <c r="H902" s="17"/>
    </row>
    <row r="903" spans="2:8" s="3" customFormat="1" ht="12" customHeight="1" x14ac:dyDescent="0.3">
      <c r="B903" s="16"/>
      <c r="C903" s="17"/>
      <c r="D903" s="17"/>
      <c r="E903" s="17"/>
      <c r="F903" s="17"/>
      <c r="G903" s="17"/>
      <c r="H903" s="17"/>
    </row>
    <row r="904" spans="2:8" s="3" customFormat="1" ht="12" customHeight="1" x14ac:dyDescent="0.3">
      <c r="B904" s="16"/>
      <c r="C904" s="17"/>
      <c r="D904" s="17"/>
      <c r="E904" s="17"/>
      <c r="F904" s="17"/>
      <c r="G904" s="17"/>
      <c r="H904" s="17"/>
    </row>
    <row r="905" spans="2:8" s="3" customFormat="1" ht="12" customHeight="1" x14ac:dyDescent="0.3">
      <c r="B905" s="16"/>
      <c r="C905" s="17"/>
      <c r="D905" s="17"/>
      <c r="E905" s="17"/>
      <c r="F905" s="17"/>
      <c r="G905" s="17"/>
      <c r="H905" s="17"/>
    </row>
    <row r="906" spans="2:8" s="3" customFormat="1" ht="12" customHeight="1" x14ac:dyDescent="0.3">
      <c r="B906" s="16"/>
      <c r="C906" s="17"/>
      <c r="D906" s="17"/>
      <c r="E906" s="17"/>
      <c r="F906" s="17"/>
      <c r="G906" s="17"/>
      <c r="H906" s="17"/>
    </row>
    <row r="907" spans="2:8" s="3" customFormat="1" ht="12" customHeight="1" x14ac:dyDescent="0.3">
      <c r="B907" s="16"/>
      <c r="C907" s="17"/>
      <c r="D907" s="17"/>
      <c r="E907" s="17"/>
      <c r="F907" s="17"/>
      <c r="G907" s="17"/>
      <c r="H907" s="17"/>
    </row>
    <row r="908" spans="2:8" s="3" customFormat="1" ht="12" customHeight="1" x14ac:dyDescent="0.3">
      <c r="B908" s="16"/>
      <c r="C908" s="17"/>
      <c r="D908" s="17"/>
      <c r="E908" s="17"/>
      <c r="F908" s="17"/>
      <c r="G908" s="17"/>
      <c r="H908" s="17"/>
    </row>
    <row r="909" spans="2:8" s="3" customFormat="1" ht="12" customHeight="1" x14ac:dyDescent="0.3">
      <c r="B909" s="16"/>
      <c r="C909" s="17"/>
      <c r="D909" s="17"/>
      <c r="E909" s="17"/>
      <c r="F909" s="17"/>
      <c r="G909" s="17"/>
      <c r="H909" s="17"/>
    </row>
    <row r="910" spans="2:8" s="3" customFormat="1" ht="12" customHeight="1" x14ac:dyDescent="0.3">
      <c r="B910" s="16"/>
      <c r="C910" s="17"/>
      <c r="D910" s="17"/>
      <c r="E910" s="17"/>
      <c r="F910" s="17"/>
      <c r="G910" s="17"/>
      <c r="H910" s="17"/>
    </row>
    <row r="911" spans="2:8" s="3" customFormat="1" ht="12" customHeight="1" x14ac:dyDescent="0.3">
      <c r="B911" s="16"/>
      <c r="C911" s="17"/>
      <c r="D911" s="17"/>
      <c r="E911" s="17"/>
      <c r="F911" s="17"/>
      <c r="G911" s="17"/>
      <c r="H911" s="17"/>
    </row>
    <row r="912" spans="2:8" s="3" customFormat="1" ht="12" customHeight="1" x14ac:dyDescent="0.3">
      <c r="B912" s="16"/>
      <c r="C912" s="17"/>
      <c r="D912" s="17"/>
      <c r="E912" s="17"/>
      <c r="F912" s="17"/>
      <c r="G912" s="17"/>
      <c r="H912" s="17"/>
    </row>
    <row r="913" spans="2:8" s="3" customFormat="1" ht="12" customHeight="1" x14ac:dyDescent="0.3">
      <c r="B913" s="16"/>
      <c r="C913" s="17"/>
      <c r="D913" s="17"/>
      <c r="E913" s="17"/>
      <c r="F913" s="17"/>
      <c r="G913" s="17"/>
      <c r="H913" s="17"/>
    </row>
    <row r="914" spans="2:8" s="3" customFormat="1" ht="12" customHeight="1" x14ac:dyDescent="0.3">
      <c r="B914" s="16"/>
      <c r="C914" s="17"/>
      <c r="D914" s="17"/>
      <c r="E914" s="17"/>
      <c r="F914" s="17"/>
      <c r="G914" s="17"/>
      <c r="H914" s="17"/>
    </row>
    <row r="915" spans="2:8" s="3" customFormat="1" ht="12" customHeight="1" x14ac:dyDescent="0.3">
      <c r="B915" s="16"/>
      <c r="C915" s="17"/>
      <c r="D915" s="17"/>
      <c r="E915" s="17"/>
      <c r="F915" s="17"/>
      <c r="G915" s="17"/>
      <c r="H915" s="17"/>
    </row>
    <row r="916" spans="2:8" s="3" customFormat="1" ht="12" customHeight="1" x14ac:dyDescent="0.3">
      <c r="B916" s="16"/>
      <c r="C916" s="17"/>
      <c r="D916" s="17"/>
      <c r="E916" s="17"/>
      <c r="F916" s="17"/>
      <c r="G916" s="17"/>
      <c r="H916" s="17"/>
    </row>
    <row r="917" spans="2:8" s="3" customFormat="1" ht="12" customHeight="1" x14ac:dyDescent="0.3">
      <c r="B917" s="16"/>
      <c r="C917" s="17"/>
      <c r="D917" s="17"/>
      <c r="E917" s="17"/>
      <c r="F917" s="17"/>
      <c r="G917" s="17"/>
      <c r="H917" s="17"/>
    </row>
    <row r="918" spans="2:8" s="3" customFormat="1" ht="12" customHeight="1" x14ac:dyDescent="0.3">
      <c r="B918" s="16"/>
      <c r="C918" s="17"/>
      <c r="D918" s="17"/>
      <c r="E918" s="17"/>
      <c r="F918" s="17"/>
      <c r="G918" s="17"/>
      <c r="H918" s="17"/>
    </row>
    <row r="919" spans="2:8" s="3" customFormat="1" ht="12" customHeight="1" x14ac:dyDescent="0.3">
      <c r="B919" s="16"/>
      <c r="C919" s="17"/>
      <c r="D919" s="17"/>
      <c r="E919" s="17"/>
      <c r="F919" s="17"/>
      <c r="G919" s="17"/>
      <c r="H919" s="17"/>
    </row>
    <row r="920" spans="2:8" s="3" customFormat="1" ht="12" customHeight="1" x14ac:dyDescent="0.3">
      <c r="B920" s="16"/>
      <c r="C920" s="17"/>
      <c r="D920" s="17"/>
      <c r="E920" s="17"/>
      <c r="F920" s="17"/>
      <c r="G920" s="17"/>
      <c r="H920" s="17"/>
    </row>
    <row r="921" spans="2:8" s="3" customFormat="1" ht="12" customHeight="1" x14ac:dyDescent="0.3">
      <c r="B921" s="16"/>
      <c r="C921" s="17"/>
      <c r="D921" s="17"/>
      <c r="E921" s="17"/>
      <c r="F921" s="17"/>
      <c r="G921" s="17"/>
      <c r="H921" s="17"/>
    </row>
    <row r="922" spans="2:8" s="3" customFormat="1" ht="12" customHeight="1" x14ac:dyDescent="0.3">
      <c r="B922" s="16"/>
      <c r="C922" s="17"/>
      <c r="D922" s="17"/>
      <c r="E922" s="17"/>
      <c r="F922" s="17"/>
      <c r="G922" s="17"/>
      <c r="H922" s="17"/>
    </row>
    <row r="923" spans="2:8" s="3" customFormat="1" ht="12" customHeight="1" x14ac:dyDescent="0.3">
      <c r="B923" s="16"/>
      <c r="C923" s="17"/>
      <c r="D923" s="17"/>
      <c r="E923" s="17"/>
      <c r="F923" s="17"/>
      <c r="G923" s="17"/>
      <c r="H923" s="17"/>
    </row>
    <row r="924" spans="2:8" s="3" customFormat="1" ht="12" customHeight="1" x14ac:dyDescent="0.3">
      <c r="B924" s="16"/>
      <c r="C924" s="17"/>
      <c r="D924" s="17"/>
      <c r="E924" s="17"/>
      <c r="F924" s="17"/>
      <c r="G924" s="17"/>
      <c r="H924" s="17"/>
    </row>
    <row r="925" spans="2:8" s="3" customFormat="1" ht="12" customHeight="1" x14ac:dyDescent="0.3">
      <c r="B925" s="16"/>
      <c r="C925" s="17"/>
      <c r="D925" s="17"/>
      <c r="E925" s="17"/>
      <c r="F925" s="17"/>
      <c r="G925" s="17"/>
      <c r="H925" s="17"/>
    </row>
    <row r="926" spans="2:8" s="3" customFormat="1" ht="12" customHeight="1" x14ac:dyDescent="0.3">
      <c r="B926" s="16"/>
      <c r="C926" s="17"/>
      <c r="D926" s="17"/>
      <c r="E926" s="17"/>
      <c r="F926" s="17"/>
      <c r="G926" s="17"/>
      <c r="H926" s="17"/>
    </row>
    <row r="927" spans="2:8" s="3" customFormat="1" ht="12" customHeight="1" x14ac:dyDescent="0.3">
      <c r="B927" s="16"/>
      <c r="C927" s="17"/>
      <c r="D927" s="17"/>
      <c r="E927" s="17"/>
      <c r="F927" s="17"/>
      <c r="G927" s="17"/>
      <c r="H927" s="17"/>
    </row>
    <row r="928" spans="2:8" s="3" customFormat="1" ht="12" customHeight="1" x14ac:dyDescent="0.3">
      <c r="B928" s="16"/>
      <c r="C928" s="17"/>
      <c r="D928" s="17"/>
      <c r="E928" s="17"/>
      <c r="F928" s="17"/>
      <c r="G928" s="17"/>
      <c r="H928" s="17"/>
    </row>
    <row r="929" spans="1:8" s="4" customFormat="1" ht="20.100000000000001" customHeight="1" x14ac:dyDescent="0.3">
      <c r="B929" s="20" t="s">
        <v>98</v>
      </c>
      <c r="C929" s="21"/>
      <c r="D929" s="22"/>
      <c r="E929" s="23"/>
      <c r="F929" s="24"/>
      <c r="G929" s="24"/>
      <c r="H929" s="25">
        <f>SUM(H879:H928)</f>
        <v>20000</v>
      </c>
    </row>
    <row r="930" spans="1:8" s="1" customFormat="1" ht="13.8" x14ac:dyDescent="0.3">
      <c r="B930" s="40" t="s">
        <v>1327</v>
      </c>
    </row>
    <row r="931" spans="1:8" s="2" customFormat="1" ht="12" x14ac:dyDescent="0.3">
      <c r="H931" s="38" t="s">
        <v>1706</v>
      </c>
    </row>
    <row r="932" spans="1:8" s="3" customFormat="1" ht="27.45" customHeight="1" x14ac:dyDescent="0.3">
      <c r="B932" s="8" t="s">
        <v>404</v>
      </c>
      <c r="C932" s="8" t="s">
        <v>5</v>
      </c>
      <c r="D932" s="8" t="s">
        <v>6</v>
      </c>
      <c r="E932" s="8" t="s">
        <v>7</v>
      </c>
      <c r="F932" s="8" t="s">
        <v>8</v>
      </c>
      <c r="G932" s="8" t="s">
        <v>9</v>
      </c>
      <c r="H932" s="9" t="s">
        <v>10</v>
      </c>
    </row>
    <row r="933" spans="1:8" s="3" customFormat="1" ht="12" customHeight="1" x14ac:dyDescent="0.3">
      <c r="A933" s="3">
        <v>22444</v>
      </c>
      <c r="B933" s="10" t="s">
        <v>1707</v>
      </c>
      <c r="C933" s="11"/>
      <c r="D933" s="12" t="s">
        <v>1708</v>
      </c>
      <c r="E933" s="18"/>
      <c r="F933" s="15"/>
      <c r="G933" s="15"/>
      <c r="H933" s="15"/>
    </row>
    <row r="934" spans="1:8" s="3" customFormat="1" ht="12" customHeight="1" x14ac:dyDescent="0.3">
      <c r="B934" s="16"/>
      <c r="C934" s="17"/>
      <c r="D934" s="17"/>
      <c r="E934" s="17"/>
      <c r="F934" s="17"/>
      <c r="G934" s="17"/>
      <c r="H934" s="17"/>
    </row>
    <row r="935" spans="1:8" s="3" customFormat="1" ht="36" customHeight="1" x14ac:dyDescent="0.3">
      <c r="A935" s="3">
        <v>22475</v>
      </c>
      <c r="B935" s="10"/>
      <c r="C935" s="11"/>
      <c r="D935" s="11" t="s">
        <v>1701</v>
      </c>
      <c r="E935" s="18"/>
      <c r="F935" s="15"/>
      <c r="G935" s="15"/>
      <c r="H935" s="15"/>
    </row>
    <row r="936" spans="1:8" s="3" customFormat="1" ht="12" customHeight="1" x14ac:dyDescent="0.3">
      <c r="B936" s="16"/>
      <c r="C936" s="17"/>
      <c r="D936" s="17"/>
      <c r="E936" s="17"/>
      <c r="F936" s="17"/>
      <c r="G936" s="17"/>
      <c r="H936" s="17"/>
    </row>
    <row r="937" spans="1:8" s="3" customFormat="1" ht="96" customHeight="1" x14ac:dyDescent="0.3">
      <c r="A937" s="3">
        <v>22476</v>
      </c>
      <c r="B937" s="10" t="s">
        <v>1709</v>
      </c>
      <c r="C937" s="11"/>
      <c r="D937" s="11" t="s">
        <v>1710</v>
      </c>
      <c r="E937" s="18" t="s">
        <v>236</v>
      </c>
      <c r="F937" s="15">
        <v>1</v>
      </c>
      <c r="G937" s="36">
        <v>25000</v>
      </c>
      <c r="H937" s="15">
        <v>25000</v>
      </c>
    </row>
    <row r="938" spans="1:8" s="3" customFormat="1" ht="12" customHeight="1" x14ac:dyDescent="0.3">
      <c r="B938" s="16"/>
      <c r="C938" s="17"/>
      <c r="D938" s="17"/>
      <c r="E938" s="17"/>
      <c r="F938" s="17"/>
      <c r="G938" s="17"/>
      <c r="H938" s="17"/>
    </row>
    <row r="939" spans="1:8" s="3" customFormat="1" ht="24" customHeight="1" x14ac:dyDescent="0.3">
      <c r="A939" s="3">
        <v>22477</v>
      </c>
      <c r="B939" s="10" t="s">
        <v>1711</v>
      </c>
      <c r="C939" s="11"/>
      <c r="D939" s="11" t="s">
        <v>1712</v>
      </c>
      <c r="E939" s="18" t="s">
        <v>239</v>
      </c>
      <c r="F939" s="15">
        <v>0</v>
      </c>
      <c r="G939" s="19">
        <v>0</v>
      </c>
      <c r="H939" s="15">
        <f>IF(E939 = CHAR(37), F939*G939/100,F939*G939)</f>
        <v>0</v>
      </c>
    </row>
    <row r="940" spans="1:8" s="3" customFormat="1" ht="12" customHeight="1" x14ac:dyDescent="0.3">
      <c r="B940" s="16"/>
      <c r="C940" s="17"/>
      <c r="D940" s="17"/>
      <c r="E940" s="17"/>
      <c r="F940" s="17"/>
      <c r="G940" s="17"/>
      <c r="H940" s="17"/>
    </row>
    <row r="941" spans="1:8" s="3" customFormat="1" ht="12" customHeight="1" x14ac:dyDescent="0.3">
      <c r="B941" s="16"/>
      <c r="C941" s="17"/>
      <c r="D941" s="17"/>
      <c r="E941" s="17"/>
      <c r="F941" s="17"/>
      <c r="G941" s="17"/>
      <c r="H941" s="17"/>
    </row>
    <row r="942" spans="1:8" s="3" customFormat="1" ht="12" customHeight="1" x14ac:dyDescent="0.3">
      <c r="B942" s="16"/>
      <c r="C942" s="17"/>
      <c r="D942" s="17"/>
      <c r="E942" s="17"/>
      <c r="F942" s="17"/>
      <c r="G942" s="17"/>
      <c r="H942" s="17"/>
    </row>
    <row r="943" spans="1:8" s="3" customFormat="1" ht="12" customHeight="1" x14ac:dyDescent="0.3">
      <c r="B943" s="16"/>
      <c r="C943" s="17"/>
      <c r="D943" s="17"/>
      <c r="E943" s="17"/>
      <c r="F943" s="17"/>
      <c r="G943" s="17"/>
      <c r="H943" s="17"/>
    </row>
    <row r="944" spans="1:8" s="3" customFormat="1" ht="12" customHeight="1" x14ac:dyDescent="0.3">
      <c r="B944" s="16"/>
      <c r="C944" s="17"/>
      <c r="D944" s="17"/>
      <c r="E944" s="17"/>
      <c r="F944" s="17"/>
      <c r="G944" s="17"/>
      <c r="H944" s="17"/>
    </row>
    <row r="945" spans="2:8" s="3" customFormat="1" ht="12" customHeight="1" x14ac:dyDescent="0.3">
      <c r="B945" s="16"/>
      <c r="C945" s="17"/>
      <c r="D945" s="17"/>
      <c r="E945" s="17"/>
      <c r="F945" s="17"/>
      <c r="G945" s="17"/>
      <c r="H945" s="17"/>
    </row>
    <row r="946" spans="2:8" s="3" customFormat="1" ht="12" customHeight="1" x14ac:dyDescent="0.3">
      <c r="B946" s="16"/>
      <c r="C946" s="17"/>
      <c r="D946" s="17"/>
      <c r="E946" s="17"/>
      <c r="F946" s="17"/>
      <c r="G946" s="17"/>
      <c r="H946" s="17"/>
    </row>
    <row r="947" spans="2:8" s="3" customFormat="1" ht="12" customHeight="1" x14ac:dyDescent="0.3">
      <c r="B947" s="16"/>
      <c r="C947" s="17"/>
      <c r="D947" s="17"/>
      <c r="E947" s="17"/>
      <c r="F947" s="17"/>
      <c r="G947" s="17"/>
      <c r="H947" s="17"/>
    </row>
    <row r="948" spans="2:8" s="3" customFormat="1" ht="12" customHeight="1" x14ac:dyDescent="0.3">
      <c r="B948" s="16"/>
      <c r="C948" s="17"/>
      <c r="D948" s="17"/>
      <c r="E948" s="17"/>
      <c r="F948" s="17"/>
      <c r="G948" s="17"/>
      <c r="H948" s="17"/>
    </row>
    <row r="949" spans="2:8" s="3" customFormat="1" ht="12" customHeight="1" x14ac:dyDescent="0.3">
      <c r="B949" s="16"/>
      <c r="C949" s="17"/>
      <c r="D949" s="17"/>
      <c r="E949" s="17"/>
      <c r="F949" s="17"/>
      <c r="G949" s="17"/>
      <c r="H949" s="17"/>
    </row>
    <row r="950" spans="2:8" s="3" customFormat="1" ht="12" customHeight="1" x14ac:dyDescent="0.3">
      <c r="B950" s="16"/>
      <c r="C950" s="17"/>
      <c r="D950" s="17"/>
      <c r="E950" s="17"/>
      <c r="F950" s="17"/>
      <c r="G950" s="17"/>
      <c r="H950" s="17"/>
    </row>
    <row r="951" spans="2:8" s="3" customFormat="1" ht="12" customHeight="1" x14ac:dyDescent="0.3">
      <c r="B951" s="16"/>
      <c r="C951" s="17"/>
      <c r="D951" s="17"/>
      <c r="E951" s="17"/>
      <c r="F951" s="17"/>
      <c r="G951" s="17"/>
      <c r="H951" s="17"/>
    </row>
    <row r="952" spans="2:8" s="3" customFormat="1" ht="12" customHeight="1" x14ac:dyDescent="0.3">
      <c r="B952" s="16"/>
      <c r="C952" s="17"/>
      <c r="D952" s="17"/>
      <c r="E952" s="17"/>
      <c r="F952" s="17"/>
      <c r="G952" s="17"/>
      <c r="H952" s="17"/>
    </row>
    <row r="953" spans="2:8" s="3" customFormat="1" ht="12" customHeight="1" x14ac:dyDescent="0.3">
      <c r="B953" s="16"/>
      <c r="C953" s="17"/>
      <c r="D953" s="17"/>
      <c r="E953" s="17"/>
      <c r="F953" s="17"/>
      <c r="G953" s="17"/>
      <c r="H953" s="17"/>
    </row>
    <row r="954" spans="2:8" s="3" customFormat="1" ht="12" customHeight="1" x14ac:dyDescent="0.3">
      <c r="B954" s="16"/>
      <c r="C954" s="17"/>
      <c r="D954" s="17"/>
      <c r="E954" s="17"/>
      <c r="F954" s="17"/>
      <c r="G954" s="17"/>
      <c r="H954" s="17"/>
    </row>
    <row r="955" spans="2:8" s="3" customFormat="1" ht="12" customHeight="1" x14ac:dyDescent="0.3">
      <c r="B955" s="16"/>
      <c r="C955" s="17"/>
      <c r="D955" s="17"/>
      <c r="E955" s="17"/>
      <c r="F955" s="17"/>
      <c r="G955" s="17"/>
      <c r="H955" s="17"/>
    </row>
    <row r="956" spans="2:8" s="3" customFormat="1" ht="12" customHeight="1" x14ac:dyDescent="0.3">
      <c r="B956" s="16"/>
      <c r="C956" s="17"/>
      <c r="D956" s="17"/>
      <c r="E956" s="17"/>
      <c r="F956" s="17"/>
      <c r="G956" s="17"/>
      <c r="H956" s="17"/>
    </row>
    <row r="957" spans="2:8" s="3" customFormat="1" ht="12" customHeight="1" x14ac:dyDescent="0.3">
      <c r="B957" s="16"/>
      <c r="C957" s="17"/>
      <c r="D957" s="17"/>
      <c r="E957" s="17"/>
      <c r="F957" s="17"/>
      <c r="G957" s="17"/>
      <c r="H957" s="17"/>
    </row>
    <row r="958" spans="2:8" s="3" customFormat="1" ht="12" customHeight="1" x14ac:dyDescent="0.3">
      <c r="B958" s="16"/>
      <c r="C958" s="17"/>
      <c r="D958" s="17"/>
      <c r="E958" s="17"/>
      <c r="F958" s="17"/>
      <c r="G958" s="17"/>
      <c r="H958" s="17"/>
    </row>
    <row r="959" spans="2:8" s="3" customFormat="1" ht="12" customHeight="1" x14ac:dyDescent="0.3">
      <c r="B959" s="16"/>
      <c r="C959" s="17"/>
      <c r="D959" s="17"/>
      <c r="E959" s="17"/>
      <c r="F959" s="17"/>
      <c r="G959" s="17"/>
      <c r="H959" s="17"/>
    </row>
    <row r="960" spans="2:8" s="3" customFormat="1" ht="12" customHeight="1" x14ac:dyDescent="0.3">
      <c r="B960" s="16"/>
      <c r="C960" s="17"/>
      <c r="D960" s="17"/>
      <c r="E960" s="17"/>
      <c r="F960" s="17"/>
      <c r="G960" s="17"/>
      <c r="H960" s="17"/>
    </row>
    <row r="961" spans="2:8" s="3" customFormat="1" ht="12" customHeight="1" x14ac:dyDescent="0.3">
      <c r="B961" s="16"/>
      <c r="C961" s="17"/>
      <c r="D961" s="17"/>
      <c r="E961" s="17"/>
      <c r="F961" s="17"/>
      <c r="G961" s="17"/>
      <c r="H961" s="17"/>
    </row>
    <row r="962" spans="2:8" s="3" customFormat="1" ht="12" customHeight="1" x14ac:dyDescent="0.3">
      <c r="B962" s="16"/>
      <c r="C962" s="17"/>
      <c r="D962" s="17"/>
      <c r="E962" s="17"/>
      <c r="F962" s="17"/>
      <c r="G962" s="17"/>
      <c r="H962" s="17"/>
    </row>
    <row r="963" spans="2:8" s="3" customFormat="1" ht="12" customHeight="1" x14ac:dyDescent="0.3">
      <c r="B963" s="16"/>
      <c r="C963" s="17"/>
      <c r="D963" s="17"/>
      <c r="E963" s="17"/>
      <c r="F963" s="17"/>
      <c r="G963" s="17"/>
      <c r="H963" s="17"/>
    </row>
    <row r="964" spans="2:8" s="3" customFormat="1" ht="12" customHeight="1" x14ac:dyDescent="0.3">
      <c r="B964" s="16"/>
      <c r="C964" s="17"/>
      <c r="D964" s="17"/>
      <c r="E964" s="17"/>
      <c r="F964" s="17"/>
      <c r="G964" s="17"/>
      <c r="H964" s="17"/>
    </row>
    <row r="965" spans="2:8" s="3" customFormat="1" ht="12" customHeight="1" x14ac:dyDescent="0.3">
      <c r="B965" s="16"/>
      <c r="C965" s="17"/>
      <c r="D965" s="17"/>
      <c r="E965" s="17"/>
      <c r="F965" s="17"/>
      <c r="G965" s="17"/>
      <c r="H965" s="17"/>
    </row>
    <row r="966" spans="2:8" s="3" customFormat="1" ht="12" customHeight="1" x14ac:dyDescent="0.3">
      <c r="B966" s="16"/>
      <c r="C966" s="17"/>
      <c r="D966" s="17"/>
      <c r="E966" s="17"/>
      <c r="F966" s="17"/>
      <c r="G966" s="17"/>
      <c r="H966" s="17"/>
    </row>
    <row r="967" spans="2:8" s="3" customFormat="1" ht="12" customHeight="1" x14ac:dyDescent="0.3">
      <c r="B967" s="16"/>
      <c r="C967" s="17"/>
      <c r="D967" s="17"/>
      <c r="E967" s="17"/>
      <c r="F967" s="17"/>
      <c r="G967" s="17"/>
      <c r="H967" s="17"/>
    </row>
    <row r="968" spans="2:8" s="3" customFormat="1" ht="12" customHeight="1" x14ac:dyDescent="0.3">
      <c r="B968" s="16"/>
      <c r="C968" s="17"/>
      <c r="D968" s="17"/>
      <c r="E968" s="17"/>
      <c r="F968" s="17"/>
      <c r="G968" s="17"/>
      <c r="H968" s="17"/>
    </row>
    <row r="969" spans="2:8" s="3" customFormat="1" ht="12" customHeight="1" x14ac:dyDescent="0.3">
      <c r="B969" s="16"/>
      <c r="C969" s="17"/>
      <c r="D969" s="17"/>
      <c r="E969" s="17"/>
      <c r="F969" s="17"/>
      <c r="G969" s="17"/>
      <c r="H969" s="17"/>
    </row>
    <row r="970" spans="2:8" s="3" customFormat="1" ht="12" customHeight="1" x14ac:dyDescent="0.3">
      <c r="B970" s="16"/>
      <c r="C970" s="17"/>
      <c r="D970" s="17"/>
      <c r="E970" s="17"/>
      <c r="F970" s="17"/>
      <c r="G970" s="17"/>
      <c r="H970" s="17"/>
    </row>
    <row r="971" spans="2:8" s="3" customFormat="1" ht="12" customHeight="1" x14ac:dyDescent="0.3">
      <c r="B971" s="16"/>
      <c r="C971" s="17"/>
      <c r="D971" s="17"/>
      <c r="E971" s="17"/>
      <c r="F971" s="17"/>
      <c r="G971" s="17"/>
      <c r="H971" s="17"/>
    </row>
    <row r="972" spans="2:8" s="3" customFormat="1" ht="12" customHeight="1" x14ac:dyDescent="0.3">
      <c r="B972" s="16"/>
      <c r="C972" s="17"/>
      <c r="D972" s="17"/>
      <c r="E972" s="17"/>
      <c r="F972" s="17"/>
      <c r="G972" s="17"/>
      <c r="H972" s="17"/>
    </row>
    <row r="973" spans="2:8" s="3" customFormat="1" ht="12" customHeight="1" x14ac:dyDescent="0.3">
      <c r="B973" s="16"/>
      <c r="C973" s="17"/>
      <c r="D973" s="17"/>
      <c r="E973" s="17"/>
      <c r="F973" s="17"/>
      <c r="G973" s="17"/>
      <c r="H973" s="17"/>
    </row>
    <row r="974" spans="2:8" s="3" customFormat="1" ht="12" customHeight="1" x14ac:dyDescent="0.3">
      <c r="B974" s="16"/>
      <c r="C974" s="17"/>
      <c r="D974" s="17"/>
      <c r="E974" s="17"/>
      <c r="F974" s="17"/>
      <c r="G974" s="17"/>
      <c r="H974" s="17"/>
    </row>
    <row r="975" spans="2:8" s="3" customFormat="1" ht="12" customHeight="1" x14ac:dyDescent="0.3">
      <c r="B975" s="16"/>
      <c r="C975" s="17"/>
      <c r="D975" s="17"/>
      <c r="E975" s="17"/>
      <c r="F975" s="17"/>
      <c r="G975" s="17"/>
      <c r="H975" s="17"/>
    </row>
    <row r="976" spans="2:8" s="3" customFormat="1" ht="12" customHeight="1" x14ac:dyDescent="0.3">
      <c r="B976" s="16"/>
      <c r="C976" s="17"/>
      <c r="D976" s="17"/>
      <c r="E976" s="17"/>
      <c r="F976" s="17"/>
      <c r="G976" s="17"/>
      <c r="H976" s="17"/>
    </row>
    <row r="977" spans="1:8" s="3" customFormat="1" ht="12" customHeight="1" x14ac:dyDescent="0.3">
      <c r="B977" s="16"/>
      <c r="C977" s="17"/>
      <c r="D977" s="17"/>
      <c r="E977" s="17"/>
      <c r="F977" s="17"/>
      <c r="G977" s="17"/>
      <c r="H977" s="17"/>
    </row>
    <row r="978" spans="1:8" s="3" customFormat="1" ht="12" customHeight="1" x14ac:dyDescent="0.3">
      <c r="B978" s="16"/>
      <c r="C978" s="17"/>
      <c r="D978" s="17"/>
      <c r="E978" s="17"/>
      <c r="F978" s="17"/>
      <c r="G978" s="17"/>
      <c r="H978" s="17"/>
    </row>
    <row r="979" spans="1:8" s="3" customFormat="1" ht="12" customHeight="1" x14ac:dyDescent="0.3">
      <c r="B979" s="16"/>
      <c r="C979" s="17"/>
      <c r="D979" s="17"/>
      <c r="E979" s="17"/>
      <c r="F979" s="17"/>
      <c r="G979" s="17"/>
      <c r="H979" s="17"/>
    </row>
    <row r="980" spans="1:8" s="3" customFormat="1" ht="12" customHeight="1" x14ac:dyDescent="0.3">
      <c r="B980" s="16"/>
      <c r="C980" s="17"/>
      <c r="D980" s="17"/>
      <c r="E980" s="17"/>
      <c r="F980" s="17"/>
      <c r="G980" s="17"/>
      <c r="H980" s="17"/>
    </row>
    <row r="981" spans="1:8" s="3" customFormat="1" ht="12" customHeight="1" x14ac:dyDescent="0.3">
      <c r="B981" s="16"/>
      <c r="C981" s="17"/>
      <c r="D981" s="17"/>
      <c r="E981" s="17"/>
      <c r="F981" s="17"/>
      <c r="G981" s="17"/>
      <c r="H981" s="17"/>
    </row>
    <row r="982" spans="1:8" s="3" customFormat="1" ht="12" customHeight="1" x14ac:dyDescent="0.3">
      <c r="B982" s="16"/>
      <c r="C982" s="17"/>
      <c r="D982" s="17"/>
      <c r="E982" s="17"/>
      <c r="F982" s="17"/>
      <c r="G982" s="17"/>
      <c r="H982" s="17"/>
    </row>
    <row r="983" spans="1:8" s="4" customFormat="1" ht="20.100000000000001" customHeight="1" x14ac:dyDescent="0.3">
      <c r="B983" s="20" t="s">
        <v>98</v>
      </c>
      <c r="C983" s="21"/>
      <c r="D983" s="22"/>
      <c r="E983" s="23"/>
      <c r="F983" s="24"/>
      <c r="G983" s="24"/>
      <c r="H983" s="25">
        <f>SUM(H933:H982)</f>
        <v>25000</v>
      </c>
    </row>
    <row r="984" spans="1:8" s="1" customFormat="1" ht="13.8" x14ac:dyDescent="0.3">
      <c r="B984" s="40" t="s">
        <v>1327</v>
      </c>
    </row>
    <row r="985" spans="1:8" s="2" customFormat="1" ht="12" x14ac:dyDescent="0.3">
      <c r="H985" s="38" t="s">
        <v>1713</v>
      </c>
    </row>
    <row r="986" spans="1:8" s="3" customFormat="1" ht="27.45" customHeight="1" x14ac:dyDescent="0.3">
      <c r="B986" s="8" t="s">
        <v>404</v>
      </c>
      <c r="C986" s="8" t="s">
        <v>5</v>
      </c>
      <c r="D986" s="8" t="s">
        <v>6</v>
      </c>
      <c r="E986" s="8" t="s">
        <v>7</v>
      </c>
      <c r="F986" s="8" t="s">
        <v>8</v>
      </c>
      <c r="G986" s="8" t="s">
        <v>9</v>
      </c>
      <c r="H986" s="9" t="s">
        <v>10</v>
      </c>
    </row>
    <row r="987" spans="1:8" s="3" customFormat="1" ht="12" customHeight="1" x14ac:dyDescent="0.3">
      <c r="A987" s="3">
        <v>21110</v>
      </c>
      <c r="B987" s="10" t="s">
        <v>1714</v>
      </c>
      <c r="C987" s="11"/>
      <c r="D987" s="12" t="s">
        <v>1125</v>
      </c>
      <c r="E987" s="18"/>
      <c r="F987" s="15"/>
      <c r="G987" s="15"/>
      <c r="H987" s="15"/>
    </row>
    <row r="988" spans="1:8" s="3" customFormat="1" ht="12" customHeight="1" x14ac:dyDescent="0.3">
      <c r="B988" s="16"/>
      <c r="C988" s="17"/>
      <c r="D988" s="17"/>
      <c r="E988" s="17"/>
      <c r="F988" s="17"/>
      <c r="G988" s="17"/>
      <c r="H988" s="17"/>
    </row>
    <row r="989" spans="1:8" s="3" customFormat="1" ht="12" customHeight="1" x14ac:dyDescent="0.3">
      <c r="A989" s="3">
        <v>21111</v>
      </c>
      <c r="B989" s="10"/>
      <c r="C989" s="11"/>
      <c r="D989" s="11" t="s">
        <v>1715</v>
      </c>
      <c r="E989" s="18"/>
      <c r="F989" s="15"/>
      <c r="G989" s="15"/>
      <c r="H989" s="15"/>
    </row>
    <row r="990" spans="1:8" s="3" customFormat="1" ht="12" customHeight="1" x14ac:dyDescent="0.3">
      <c r="B990" s="16"/>
      <c r="C990" s="17"/>
      <c r="D990" s="17"/>
      <c r="E990" s="17"/>
      <c r="F990" s="17"/>
      <c r="G990" s="17"/>
      <c r="H990" s="17"/>
    </row>
    <row r="991" spans="1:8" s="3" customFormat="1" ht="24" customHeight="1" x14ac:dyDescent="0.3">
      <c r="A991" s="3">
        <v>21112</v>
      </c>
      <c r="B991" s="10" t="s">
        <v>1716</v>
      </c>
      <c r="C991" s="11"/>
      <c r="D991" s="11" t="s">
        <v>1717</v>
      </c>
      <c r="E991" s="18" t="s">
        <v>236</v>
      </c>
      <c r="F991" s="42">
        <v>1</v>
      </c>
      <c r="G991" s="36">
        <v>10000</v>
      </c>
      <c r="H991" s="15">
        <v>10000</v>
      </c>
    </row>
    <row r="992" spans="1:8" s="3" customFormat="1" ht="12" customHeight="1" x14ac:dyDescent="0.3">
      <c r="B992" s="16"/>
      <c r="C992" s="17"/>
      <c r="D992" s="17"/>
      <c r="E992" s="17"/>
      <c r="F992" s="17"/>
      <c r="G992" s="17"/>
      <c r="H992" s="17"/>
    </row>
    <row r="993" spans="1:8" s="3" customFormat="1" ht="24" customHeight="1" x14ac:dyDescent="0.3">
      <c r="A993" s="3">
        <v>21113</v>
      </c>
      <c r="B993" s="10" t="s">
        <v>1718</v>
      </c>
      <c r="C993" s="11"/>
      <c r="D993" s="11" t="s">
        <v>1719</v>
      </c>
      <c r="E993" s="18" t="s">
        <v>239</v>
      </c>
      <c r="F993" s="42">
        <f>H991</f>
        <v>10000</v>
      </c>
      <c r="G993" s="19">
        <v>0</v>
      </c>
      <c r="H993" s="15">
        <f>IF(E993 = CHAR(37), F993*G993/100,F993*G993)</f>
        <v>0</v>
      </c>
    </row>
    <row r="994" spans="1:8" s="3" customFormat="1" ht="12" customHeight="1" x14ac:dyDescent="0.3">
      <c r="B994" s="16"/>
      <c r="C994" s="17"/>
      <c r="D994" s="17"/>
      <c r="E994" s="17"/>
      <c r="F994" s="17"/>
      <c r="G994" s="17"/>
      <c r="H994" s="17"/>
    </row>
    <row r="995" spans="1:8" s="3" customFormat="1" ht="24" customHeight="1" x14ac:dyDescent="0.3">
      <c r="A995" s="3">
        <v>21114</v>
      </c>
      <c r="B995" s="10"/>
      <c r="C995" s="11"/>
      <c r="D995" s="11" t="s">
        <v>1720</v>
      </c>
      <c r="E995" s="18"/>
      <c r="F995" s="42"/>
      <c r="G995" s="15"/>
      <c r="H995" s="15"/>
    </row>
    <row r="996" spans="1:8" s="3" customFormat="1" ht="12" customHeight="1" x14ac:dyDescent="0.3">
      <c r="B996" s="16"/>
      <c r="C996" s="17"/>
      <c r="D996" s="17"/>
      <c r="E996" s="17"/>
      <c r="F996" s="17"/>
      <c r="G996" s="17"/>
      <c r="H996" s="17"/>
    </row>
    <row r="997" spans="1:8" s="3" customFormat="1" ht="24" customHeight="1" x14ac:dyDescent="0.3">
      <c r="A997" s="3">
        <v>21115</v>
      </c>
      <c r="B997" s="10" t="s">
        <v>1721</v>
      </c>
      <c r="C997" s="11"/>
      <c r="D997" s="11" t="s">
        <v>1722</v>
      </c>
      <c r="E997" s="18" t="s">
        <v>236</v>
      </c>
      <c r="F997" s="42">
        <v>1</v>
      </c>
      <c r="G997" s="36">
        <v>20000</v>
      </c>
      <c r="H997" s="15">
        <v>20000</v>
      </c>
    </row>
    <row r="998" spans="1:8" s="3" customFormat="1" ht="12" customHeight="1" x14ac:dyDescent="0.3">
      <c r="B998" s="16"/>
      <c r="C998" s="17"/>
      <c r="D998" s="17"/>
      <c r="E998" s="17"/>
      <c r="F998" s="17"/>
      <c r="G998" s="17"/>
      <c r="H998" s="17"/>
    </row>
    <row r="999" spans="1:8" s="3" customFormat="1" ht="24" customHeight="1" x14ac:dyDescent="0.3">
      <c r="A999" s="3">
        <v>21116</v>
      </c>
      <c r="B999" s="10" t="s">
        <v>1723</v>
      </c>
      <c r="C999" s="11"/>
      <c r="D999" s="11" t="s">
        <v>1724</v>
      </c>
      <c r="E999" s="18" t="s">
        <v>239</v>
      </c>
      <c r="F999" s="42">
        <f>H997</f>
        <v>20000</v>
      </c>
      <c r="G999" s="19">
        <v>0</v>
      </c>
      <c r="H999" s="15">
        <f>IF(E999 = CHAR(37), F999*G999/100,F999*G999)</f>
        <v>0</v>
      </c>
    </row>
    <row r="1000" spans="1:8" s="3" customFormat="1" ht="12" customHeight="1" x14ac:dyDescent="0.3">
      <c r="B1000" s="16"/>
      <c r="C1000" s="17"/>
      <c r="D1000" s="17"/>
      <c r="E1000" s="17"/>
      <c r="F1000" s="17"/>
      <c r="G1000" s="17"/>
      <c r="H1000" s="17"/>
    </row>
    <row r="1001" spans="1:8" s="3" customFormat="1" ht="24" customHeight="1" x14ac:dyDescent="0.3">
      <c r="A1001" s="3">
        <v>21117</v>
      </c>
      <c r="B1001" s="10"/>
      <c r="C1001" s="11"/>
      <c r="D1001" s="11" t="s">
        <v>1725</v>
      </c>
      <c r="E1001" s="18"/>
      <c r="F1001" s="42"/>
      <c r="G1001" s="15"/>
      <c r="H1001" s="15"/>
    </row>
    <row r="1002" spans="1:8" s="3" customFormat="1" ht="12" customHeight="1" x14ac:dyDescent="0.3">
      <c r="B1002" s="16"/>
      <c r="C1002" s="17"/>
      <c r="D1002" s="17"/>
      <c r="E1002" s="17"/>
      <c r="F1002" s="17"/>
      <c r="G1002" s="17"/>
      <c r="H1002" s="17"/>
    </row>
    <row r="1003" spans="1:8" s="3" customFormat="1" ht="24" customHeight="1" x14ac:dyDescent="0.3">
      <c r="A1003" s="3">
        <v>21118</v>
      </c>
      <c r="B1003" s="10" t="s">
        <v>1726</v>
      </c>
      <c r="C1003" s="11"/>
      <c r="D1003" s="11" t="s">
        <v>1727</v>
      </c>
      <c r="E1003" s="18" t="s">
        <v>236</v>
      </c>
      <c r="F1003" s="42">
        <v>1</v>
      </c>
      <c r="G1003" s="36">
        <v>20000</v>
      </c>
      <c r="H1003" s="15">
        <v>20000</v>
      </c>
    </row>
    <row r="1004" spans="1:8" s="3" customFormat="1" ht="12" customHeight="1" x14ac:dyDescent="0.3">
      <c r="B1004" s="16"/>
      <c r="C1004" s="17"/>
      <c r="D1004" s="17"/>
      <c r="E1004" s="17"/>
      <c r="F1004" s="17"/>
      <c r="G1004" s="17"/>
      <c r="H1004" s="17"/>
    </row>
    <row r="1005" spans="1:8" s="3" customFormat="1" ht="24" customHeight="1" x14ac:dyDescent="0.3">
      <c r="A1005" s="3">
        <v>21119</v>
      </c>
      <c r="B1005" s="10" t="s">
        <v>1728</v>
      </c>
      <c r="C1005" s="11"/>
      <c r="D1005" s="11" t="s">
        <v>1729</v>
      </c>
      <c r="E1005" s="18" t="s">
        <v>239</v>
      </c>
      <c r="F1005" s="42">
        <f>H1003</f>
        <v>20000</v>
      </c>
      <c r="G1005" s="19">
        <v>0</v>
      </c>
      <c r="H1005" s="15">
        <f>IF(E1005 = CHAR(37), F1005*G1005/100,F1005*G1005)</f>
        <v>0</v>
      </c>
    </row>
    <row r="1006" spans="1:8" s="3" customFormat="1" ht="12" customHeight="1" x14ac:dyDescent="0.3">
      <c r="B1006" s="16"/>
      <c r="C1006" s="17"/>
      <c r="D1006" s="17"/>
      <c r="E1006" s="17"/>
      <c r="F1006" s="17"/>
      <c r="G1006" s="17"/>
      <c r="H1006" s="17"/>
    </row>
    <row r="1007" spans="1:8" s="3" customFormat="1" ht="24" customHeight="1" x14ac:dyDescent="0.3">
      <c r="A1007" s="3">
        <v>21120</v>
      </c>
      <c r="B1007" s="10"/>
      <c r="C1007" s="11"/>
      <c r="D1007" s="11" t="s">
        <v>1725</v>
      </c>
      <c r="E1007" s="18"/>
      <c r="F1007" s="42"/>
      <c r="G1007" s="15"/>
      <c r="H1007" s="15"/>
    </row>
    <row r="1008" spans="1:8" s="3" customFormat="1" ht="12" customHeight="1" x14ac:dyDescent="0.3">
      <c r="B1008" s="16"/>
      <c r="C1008" s="17"/>
      <c r="D1008" s="17"/>
      <c r="E1008" s="17"/>
      <c r="F1008" s="17"/>
      <c r="G1008" s="17"/>
      <c r="H1008" s="17"/>
    </row>
    <row r="1009" spans="1:8" s="3" customFormat="1" ht="24" customHeight="1" x14ac:dyDescent="0.3">
      <c r="A1009" s="3">
        <v>21121</v>
      </c>
      <c r="B1009" s="10" t="s">
        <v>1730</v>
      </c>
      <c r="C1009" s="11"/>
      <c r="D1009" s="11" t="s">
        <v>1731</v>
      </c>
      <c r="E1009" s="18" t="s">
        <v>236</v>
      </c>
      <c r="F1009" s="42">
        <v>1</v>
      </c>
      <c r="G1009" s="36">
        <v>25000</v>
      </c>
      <c r="H1009" s="15">
        <v>25000</v>
      </c>
    </row>
    <row r="1010" spans="1:8" s="3" customFormat="1" ht="12" customHeight="1" x14ac:dyDescent="0.3">
      <c r="B1010" s="16"/>
      <c r="C1010" s="17"/>
      <c r="D1010" s="17"/>
      <c r="E1010" s="17"/>
      <c r="F1010" s="17"/>
      <c r="G1010" s="17"/>
      <c r="H1010" s="17"/>
    </row>
    <row r="1011" spans="1:8" s="3" customFormat="1" ht="24" customHeight="1" x14ac:dyDescent="0.3">
      <c r="A1011" s="3">
        <v>21122</v>
      </c>
      <c r="B1011" s="10" t="s">
        <v>1732</v>
      </c>
      <c r="C1011" s="11"/>
      <c r="D1011" s="11" t="s">
        <v>1733</v>
      </c>
      <c r="E1011" s="18" t="s">
        <v>239</v>
      </c>
      <c r="F1011" s="42">
        <f>H1009</f>
        <v>25000</v>
      </c>
      <c r="G1011" s="19">
        <v>0</v>
      </c>
      <c r="H1011" s="15">
        <f>IF(E1011 = CHAR(37), F1011*G1011/100,F1011*G1011)</f>
        <v>0</v>
      </c>
    </row>
    <row r="1012" spans="1:8" s="3" customFormat="1" ht="12" customHeight="1" x14ac:dyDescent="0.3">
      <c r="B1012" s="16"/>
      <c r="C1012" s="17"/>
      <c r="D1012" s="17"/>
      <c r="E1012" s="17"/>
      <c r="F1012" s="17"/>
      <c r="G1012" s="17"/>
      <c r="H1012" s="17"/>
    </row>
    <row r="1013" spans="1:8" s="3" customFormat="1" ht="12" customHeight="1" x14ac:dyDescent="0.3">
      <c r="A1013" s="3">
        <v>21213</v>
      </c>
      <c r="B1013" s="10"/>
      <c r="C1013" s="11" t="s">
        <v>1734</v>
      </c>
      <c r="D1013" s="11" t="s">
        <v>1735</v>
      </c>
      <c r="E1013" s="18"/>
      <c r="F1013" s="42"/>
      <c r="G1013" s="15"/>
      <c r="H1013" s="15"/>
    </row>
    <row r="1014" spans="1:8" s="3" customFormat="1" ht="12" customHeight="1" x14ac:dyDescent="0.3">
      <c r="B1014" s="16"/>
      <c r="C1014" s="17"/>
      <c r="D1014" s="17"/>
      <c r="E1014" s="17"/>
      <c r="F1014" s="17"/>
      <c r="G1014" s="17"/>
      <c r="H1014" s="17"/>
    </row>
    <row r="1015" spans="1:8" s="3" customFormat="1" ht="24" customHeight="1" x14ac:dyDescent="0.3">
      <c r="A1015" s="3">
        <v>21214</v>
      </c>
      <c r="B1015" s="10" t="s">
        <v>1736</v>
      </c>
      <c r="C1015" s="11"/>
      <c r="D1015" s="11" t="s">
        <v>1737</v>
      </c>
      <c r="E1015" s="18" t="s">
        <v>236</v>
      </c>
      <c r="F1015" s="42">
        <v>1</v>
      </c>
      <c r="G1015" s="36">
        <v>50000</v>
      </c>
      <c r="H1015" s="15">
        <v>50000</v>
      </c>
    </row>
    <row r="1016" spans="1:8" s="3" customFormat="1" ht="12" customHeight="1" x14ac:dyDescent="0.3">
      <c r="B1016" s="16"/>
      <c r="C1016" s="17"/>
      <c r="D1016" s="17"/>
      <c r="E1016" s="17"/>
      <c r="F1016" s="17"/>
      <c r="G1016" s="17"/>
      <c r="H1016" s="17"/>
    </row>
    <row r="1017" spans="1:8" s="3" customFormat="1" ht="24" customHeight="1" x14ac:dyDescent="0.3">
      <c r="A1017" s="3">
        <v>21215</v>
      </c>
      <c r="B1017" s="10" t="s">
        <v>1738</v>
      </c>
      <c r="C1017" s="11"/>
      <c r="D1017" s="11" t="s">
        <v>1739</v>
      </c>
      <c r="E1017" s="18" t="s">
        <v>239</v>
      </c>
      <c r="F1017" s="42">
        <f>H1015</f>
        <v>50000</v>
      </c>
      <c r="G1017" s="19">
        <v>0</v>
      </c>
      <c r="H1017" s="15">
        <f>IF(E1017 = CHAR(37), F1017*G1017/100,F1017*G1017)</f>
        <v>0</v>
      </c>
    </row>
    <row r="1018" spans="1:8" s="3" customFormat="1" ht="12" customHeight="1" x14ac:dyDescent="0.3">
      <c r="B1018" s="16"/>
      <c r="C1018" s="17"/>
      <c r="D1018" s="17"/>
      <c r="E1018" s="17"/>
      <c r="F1018" s="17"/>
      <c r="G1018" s="17"/>
      <c r="H1018" s="17"/>
    </row>
    <row r="1019" spans="1:8" s="3" customFormat="1" ht="24" customHeight="1" x14ac:dyDescent="0.3">
      <c r="A1019" s="3">
        <v>21147</v>
      </c>
      <c r="B1019" s="10"/>
      <c r="C1019" s="11" t="s">
        <v>1740</v>
      </c>
      <c r="D1019" s="12" t="s">
        <v>1741</v>
      </c>
      <c r="E1019" s="18"/>
      <c r="F1019" s="42"/>
      <c r="G1019" s="15"/>
      <c r="H1019" s="15"/>
    </row>
    <row r="1020" spans="1:8" s="3" customFormat="1" ht="12" customHeight="1" x14ac:dyDescent="0.3">
      <c r="B1020" s="16"/>
      <c r="C1020" s="17"/>
      <c r="D1020" s="17"/>
      <c r="E1020" s="17"/>
      <c r="F1020" s="17"/>
      <c r="G1020" s="17"/>
      <c r="H1020" s="17"/>
    </row>
    <row r="1021" spans="1:8" s="3" customFormat="1" ht="36" customHeight="1" x14ac:dyDescent="0.3">
      <c r="A1021" s="3">
        <v>21148</v>
      </c>
      <c r="B1021" s="10" t="s">
        <v>1742</v>
      </c>
      <c r="C1021" s="11"/>
      <c r="D1021" s="11" t="s">
        <v>1743</v>
      </c>
      <c r="E1021" s="18" t="s">
        <v>236</v>
      </c>
      <c r="F1021" s="42">
        <v>1</v>
      </c>
      <c r="G1021" s="36">
        <v>35000</v>
      </c>
      <c r="H1021" s="15">
        <v>35000</v>
      </c>
    </row>
    <row r="1022" spans="1:8" s="3" customFormat="1" ht="12" customHeight="1" x14ac:dyDescent="0.3">
      <c r="B1022" s="16"/>
      <c r="C1022" s="17"/>
      <c r="D1022" s="17"/>
      <c r="E1022" s="17"/>
      <c r="F1022" s="17"/>
      <c r="G1022" s="17"/>
      <c r="H1022" s="17"/>
    </row>
    <row r="1023" spans="1:8" s="3" customFormat="1" ht="24" customHeight="1" x14ac:dyDescent="0.3">
      <c r="A1023" s="3">
        <v>21149</v>
      </c>
      <c r="B1023" s="10" t="s">
        <v>1744</v>
      </c>
      <c r="C1023" s="11"/>
      <c r="D1023" s="11" t="s">
        <v>1745</v>
      </c>
      <c r="E1023" s="18" t="s">
        <v>239</v>
      </c>
      <c r="F1023" s="42">
        <f>H1021</f>
        <v>35000</v>
      </c>
      <c r="G1023" s="19">
        <v>0</v>
      </c>
      <c r="H1023" s="15">
        <f>IF(E1023 = CHAR(37), F1023*G1023/100,F1023*G1023)</f>
        <v>0</v>
      </c>
    </row>
    <row r="1024" spans="1:8" s="3" customFormat="1" ht="12" customHeight="1" x14ac:dyDescent="0.3">
      <c r="B1024" s="16"/>
      <c r="C1024" s="17"/>
      <c r="D1024" s="17"/>
      <c r="E1024" s="17"/>
      <c r="F1024" s="17"/>
      <c r="G1024" s="17"/>
      <c r="H1024" s="17"/>
    </row>
    <row r="1025" spans="1:8" s="3" customFormat="1" ht="36" customHeight="1" x14ac:dyDescent="0.3">
      <c r="A1025" s="3">
        <v>21186</v>
      </c>
      <c r="B1025" s="10"/>
      <c r="C1025" s="11"/>
      <c r="D1025" s="12" t="s">
        <v>1746</v>
      </c>
      <c r="E1025" s="18"/>
      <c r="F1025" s="42"/>
      <c r="G1025" s="15"/>
      <c r="H1025" s="15"/>
    </row>
    <row r="1026" spans="1:8" s="3" customFormat="1" ht="12" customHeight="1" x14ac:dyDescent="0.3">
      <c r="B1026" s="16"/>
      <c r="C1026" s="17"/>
      <c r="D1026" s="17"/>
      <c r="E1026" s="17"/>
      <c r="F1026" s="17"/>
      <c r="G1026" s="17"/>
      <c r="H1026" s="17"/>
    </row>
    <row r="1027" spans="1:8" s="3" customFormat="1" ht="12" customHeight="1" x14ac:dyDescent="0.3">
      <c r="B1027" s="16"/>
      <c r="C1027" s="17"/>
      <c r="D1027" s="17"/>
      <c r="E1027" s="17"/>
      <c r="F1027" s="17"/>
      <c r="G1027" s="17"/>
      <c r="H1027" s="17"/>
    </row>
    <row r="1028" spans="1:8" s="4" customFormat="1" ht="20.100000000000001" customHeight="1" x14ac:dyDescent="0.3">
      <c r="B1028" s="20" t="s">
        <v>78</v>
      </c>
      <c r="C1028" s="21"/>
      <c r="D1028" s="22"/>
      <c r="E1028" s="23"/>
      <c r="F1028" s="24"/>
      <c r="G1028" s="24"/>
      <c r="H1028" s="25">
        <f>SUM(H987:H1027)</f>
        <v>160000</v>
      </c>
    </row>
    <row r="1029" spans="1:8" s="1" customFormat="1" ht="13.8" x14ac:dyDescent="0.3">
      <c r="B1029" s="40" t="s">
        <v>1327</v>
      </c>
    </row>
    <row r="1030" spans="1:8" s="2" customFormat="1" ht="12" x14ac:dyDescent="0.3">
      <c r="H1030" s="38" t="s">
        <v>1713</v>
      </c>
    </row>
    <row r="1031" spans="1:8" s="3" customFormat="1" ht="27.45" customHeight="1" x14ac:dyDescent="0.3">
      <c r="B1031" s="8" t="s">
        <v>404</v>
      </c>
      <c r="C1031" s="8" t="s">
        <v>5</v>
      </c>
      <c r="D1031" s="8" t="s">
        <v>6</v>
      </c>
      <c r="E1031" s="8" t="s">
        <v>7</v>
      </c>
      <c r="F1031" s="8" t="s">
        <v>8</v>
      </c>
      <c r="G1031" s="8" t="s">
        <v>9</v>
      </c>
      <c r="H1031" s="9" t="s">
        <v>10</v>
      </c>
    </row>
    <row r="1032" spans="1:8" s="4" customFormat="1" ht="20.100000000000001" customHeight="1" x14ac:dyDescent="0.3">
      <c r="B1032" s="20" t="s">
        <v>79</v>
      </c>
      <c r="C1032" s="21"/>
      <c r="D1032" s="22"/>
      <c r="E1032" s="23"/>
      <c r="F1032" s="24"/>
      <c r="G1032" s="24"/>
      <c r="H1032" s="25">
        <f>H1028</f>
        <v>160000</v>
      </c>
    </row>
    <row r="1033" spans="1:8" s="3" customFormat="1" ht="36" customHeight="1" x14ac:dyDescent="0.3">
      <c r="A1033" s="3">
        <v>21187</v>
      </c>
      <c r="B1033" s="10" t="s">
        <v>1747</v>
      </c>
      <c r="C1033" s="11"/>
      <c r="D1033" s="11" t="s">
        <v>1748</v>
      </c>
      <c r="E1033" s="18" t="s">
        <v>236</v>
      </c>
      <c r="F1033" s="42">
        <v>1</v>
      </c>
      <c r="G1033" s="36">
        <v>200000</v>
      </c>
      <c r="H1033" s="15">
        <v>200000</v>
      </c>
    </row>
    <row r="1034" spans="1:8" s="3" customFormat="1" ht="12" customHeight="1" x14ac:dyDescent="0.3">
      <c r="B1034" s="16"/>
      <c r="C1034" s="17"/>
      <c r="D1034" s="17"/>
      <c r="E1034" s="17"/>
      <c r="F1034" s="17"/>
      <c r="G1034" s="17"/>
      <c r="H1034" s="17"/>
    </row>
    <row r="1035" spans="1:8" s="3" customFormat="1" ht="24" customHeight="1" x14ac:dyDescent="0.3">
      <c r="A1035" s="3">
        <v>21188</v>
      </c>
      <c r="B1035" s="10" t="s">
        <v>1749</v>
      </c>
      <c r="C1035" s="11"/>
      <c r="D1035" s="11" t="s">
        <v>1750</v>
      </c>
      <c r="E1035" s="18" t="s">
        <v>239</v>
      </c>
      <c r="F1035" s="42">
        <f>H1033</f>
        <v>200000</v>
      </c>
      <c r="G1035" s="19">
        <v>0</v>
      </c>
      <c r="H1035" s="15">
        <f>IF(E1035 = CHAR(37), F1035*G1035/100,F1035*G1035)</f>
        <v>0</v>
      </c>
    </row>
    <row r="1036" spans="1:8" s="3" customFormat="1" ht="12" customHeight="1" x14ac:dyDescent="0.3">
      <c r="B1036" s="16"/>
      <c r="C1036" s="17"/>
      <c r="D1036" s="17"/>
      <c r="E1036" s="17"/>
      <c r="F1036" s="17"/>
      <c r="G1036" s="17"/>
      <c r="H1036" s="17"/>
    </row>
    <row r="1037" spans="1:8" s="3" customFormat="1" ht="24" customHeight="1" x14ac:dyDescent="0.3">
      <c r="A1037" s="3">
        <v>23071</v>
      </c>
      <c r="B1037" s="10"/>
      <c r="C1037" s="11"/>
      <c r="D1037" s="11" t="s">
        <v>1751</v>
      </c>
      <c r="E1037" s="18"/>
      <c r="F1037" s="42"/>
      <c r="G1037" s="15"/>
      <c r="H1037" s="15"/>
    </row>
    <row r="1038" spans="1:8" s="3" customFormat="1" ht="12" customHeight="1" x14ac:dyDescent="0.3">
      <c r="B1038" s="16"/>
      <c r="C1038" s="17"/>
      <c r="D1038" s="17"/>
      <c r="E1038" s="17"/>
      <c r="F1038" s="17"/>
      <c r="G1038" s="17"/>
      <c r="H1038" s="17"/>
    </row>
    <row r="1039" spans="1:8" s="3" customFormat="1" ht="24" customHeight="1" x14ac:dyDescent="0.3">
      <c r="A1039" s="3">
        <v>23072</v>
      </c>
      <c r="B1039" s="10" t="s">
        <v>1752</v>
      </c>
      <c r="C1039" s="11"/>
      <c r="D1039" s="11" t="s">
        <v>1753</v>
      </c>
      <c r="E1039" s="18" t="s">
        <v>236</v>
      </c>
      <c r="F1039" s="15">
        <v>1</v>
      </c>
      <c r="G1039" s="36">
        <v>25000</v>
      </c>
      <c r="H1039" s="15">
        <v>25000</v>
      </c>
    </row>
    <row r="1040" spans="1:8" s="3" customFormat="1" ht="12" customHeight="1" x14ac:dyDescent="0.3">
      <c r="B1040" s="16"/>
      <c r="C1040" s="17"/>
      <c r="D1040" s="17"/>
      <c r="E1040" s="17"/>
      <c r="F1040" s="17"/>
      <c r="G1040" s="17"/>
      <c r="H1040" s="17"/>
    </row>
    <row r="1041" spans="1:8" s="3" customFormat="1" ht="24" customHeight="1" x14ac:dyDescent="0.3">
      <c r="A1041" s="3">
        <v>23073</v>
      </c>
      <c r="B1041" s="10" t="s">
        <v>1754</v>
      </c>
      <c r="C1041" s="11"/>
      <c r="D1041" s="11" t="s">
        <v>1755</v>
      </c>
      <c r="E1041" s="18" t="s">
        <v>239</v>
      </c>
      <c r="F1041" s="15">
        <f>H1039</f>
        <v>25000</v>
      </c>
      <c r="G1041" s="19">
        <v>0</v>
      </c>
      <c r="H1041" s="15">
        <f>IF(E1041 = CHAR(37), F1041*G1041/100,F1041*G1041)</f>
        <v>0</v>
      </c>
    </row>
    <row r="1042" spans="1:8" s="3" customFormat="1" ht="12" customHeight="1" x14ac:dyDescent="0.3">
      <c r="B1042" s="16"/>
      <c r="C1042" s="17"/>
      <c r="D1042" s="17"/>
      <c r="E1042" s="17"/>
      <c r="F1042" s="17"/>
      <c r="G1042" s="17"/>
      <c r="H1042" s="17"/>
    </row>
    <row r="1043" spans="1:8" s="3" customFormat="1" ht="12" customHeight="1" x14ac:dyDescent="0.3">
      <c r="A1043" s="3">
        <v>23081</v>
      </c>
      <c r="B1043" s="10"/>
      <c r="C1043" s="11"/>
      <c r="D1043" s="11" t="s">
        <v>1756</v>
      </c>
      <c r="E1043" s="18"/>
      <c r="F1043" s="15"/>
      <c r="G1043" s="15"/>
      <c r="H1043" s="15"/>
    </row>
    <row r="1044" spans="1:8" s="3" customFormat="1" ht="12" customHeight="1" x14ac:dyDescent="0.3">
      <c r="B1044" s="16"/>
      <c r="C1044" s="17"/>
      <c r="D1044" s="17"/>
      <c r="E1044" s="17"/>
      <c r="F1044" s="17"/>
      <c r="G1044" s="17"/>
      <c r="H1044" s="17"/>
    </row>
    <row r="1045" spans="1:8" s="3" customFormat="1" ht="24" customHeight="1" x14ac:dyDescent="0.3">
      <c r="A1045" s="3">
        <v>23074</v>
      </c>
      <c r="B1045" s="10" t="s">
        <v>1757</v>
      </c>
      <c r="C1045" s="11"/>
      <c r="D1045" s="11" t="s">
        <v>1758</v>
      </c>
      <c r="E1045" s="18" t="s">
        <v>236</v>
      </c>
      <c r="F1045" s="15">
        <v>1</v>
      </c>
      <c r="G1045" s="36">
        <v>50000</v>
      </c>
      <c r="H1045" s="15">
        <v>50000</v>
      </c>
    </row>
    <row r="1046" spans="1:8" s="3" customFormat="1" ht="12" customHeight="1" x14ac:dyDescent="0.3">
      <c r="B1046" s="16"/>
      <c r="C1046" s="17"/>
      <c r="D1046" s="17"/>
      <c r="E1046" s="17"/>
      <c r="F1046" s="17"/>
      <c r="G1046" s="17"/>
      <c r="H1046" s="17"/>
    </row>
    <row r="1047" spans="1:8" s="3" customFormat="1" ht="24" customHeight="1" x14ac:dyDescent="0.3">
      <c r="A1047" s="3">
        <v>23075</v>
      </c>
      <c r="B1047" s="10" t="s">
        <v>1759</v>
      </c>
      <c r="C1047" s="11"/>
      <c r="D1047" s="11" t="s">
        <v>1760</v>
      </c>
      <c r="E1047" s="18" t="s">
        <v>239</v>
      </c>
      <c r="F1047" s="15">
        <f>H1045</f>
        <v>50000</v>
      </c>
      <c r="G1047" s="19">
        <v>0</v>
      </c>
      <c r="H1047" s="15">
        <f>IF(E1047 = CHAR(37), F1047*G1047/100,F1047*G1047)</f>
        <v>0</v>
      </c>
    </row>
    <row r="1048" spans="1:8" s="3" customFormat="1" ht="12" customHeight="1" x14ac:dyDescent="0.3">
      <c r="B1048" s="16"/>
      <c r="C1048" s="17"/>
      <c r="D1048" s="17"/>
      <c r="E1048" s="17"/>
      <c r="F1048" s="17"/>
      <c r="G1048" s="17"/>
      <c r="H1048" s="17"/>
    </row>
    <row r="1049" spans="1:8" s="3" customFormat="1" ht="12" customHeight="1" x14ac:dyDescent="0.3">
      <c r="B1049" s="16"/>
      <c r="C1049" s="17"/>
      <c r="D1049" s="17"/>
      <c r="E1049" s="17"/>
      <c r="F1049" s="17"/>
      <c r="G1049" s="17"/>
      <c r="H1049" s="17"/>
    </row>
    <row r="1050" spans="1:8" s="3" customFormat="1" ht="12" customHeight="1" x14ac:dyDescent="0.3">
      <c r="B1050" s="16"/>
      <c r="C1050" s="17"/>
      <c r="D1050" s="17"/>
      <c r="E1050" s="17"/>
      <c r="F1050" s="17"/>
      <c r="G1050" s="17"/>
      <c r="H1050" s="17"/>
    </row>
    <row r="1051" spans="1:8" s="3" customFormat="1" ht="12" customHeight="1" x14ac:dyDescent="0.3">
      <c r="B1051" s="16"/>
      <c r="C1051" s="17"/>
      <c r="D1051" s="17"/>
      <c r="E1051" s="17"/>
      <c r="F1051" s="17"/>
      <c r="G1051" s="17"/>
      <c r="H1051" s="17"/>
    </row>
    <row r="1052" spans="1:8" s="3" customFormat="1" ht="12" customHeight="1" x14ac:dyDescent="0.3">
      <c r="B1052" s="16"/>
      <c r="C1052" s="17"/>
      <c r="D1052" s="17"/>
      <c r="E1052" s="17"/>
      <c r="F1052" s="17"/>
      <c r="G1052" s="17"/>
      <c r="H1052" s="17"/>
    </row>
    <row r="1053" spans="1:8" s="3" customFormat="1" ht="12" customHeight="1" x14ac:dyDescent="0.3">
      <c r="B1053" s="16"/>
      <c r="C1053" s="17"/>
      <c r="D1053" s="17"/>
      <c r="E1053" s="17"/>
      <c r="F1053" s="17"/>
      <c r="G1053" s="17"/>
      <c r="H1053" s="17"/>
    </row>
    <row r="1054" spans="1:8" s="3" customFormat="1" ht="12" customHeight="1" x14ac:dyDescent="0.3">
      <c r="B1054" s="16"/>
      <c r="C1054" s="17"/>
      <c r="D1054" s="17"/>
      <c r="E1054" s="17"/>
      <c r="F1054" s="17"/>
      <c r="G1054" s="17"/>
      <c r="H1054" s="17"/>
    </row>
    <row r="1055" spans="1:8" s="3" customFormat="1" ht="12" customHeight="1" x14ac:dyDescent="0.3">
      <c r="B1055" s="16"/>
      <c r="C1055" s="17"/>
      <c r="D1055" s="17"/>
      <c r="E1055" s="17"/>
      <c r="F1055" s="17"/>
      <c r="G1055" s="17"/>
      <c r="H1055" s="17"/>
    </row>
    <row r="1056" spans="1:8" s="3" customFormat="1" ht="12" customHeight="1" x14ac:dyDescent="0.3">
      <c r="B1056" s="16"/>
      <c r="C1056" s="17"/>
      <c r="D1056" s="17"/>
      <c r="E1056" s="17"/>
      <c r="F1056" s="17"/>
      <c r="G1056" s="17"/>
      <c r="H1056" s="17"/>
    </row>
    <row r="1057" spans="2:8" s="3" customFormat="1" ht="12" customHeight="1" x14ac:dyDescent="0.3">
      <c r="B1057" s="16"/>
      <c r="C1057" s="17"/>
      <c r="D1057" s="17"/>
      <c r="E1057" s="17"/>
      <c r="F1057" s="17"/>
      <c r="G1057" s="17"/>
      <c r="H1057" s="17"/>
    </row>
    <row r="1058" spans="2:8" s="3" customFormat="1" ht="12" customHeight="1" x14ac:dyDescent="0.3">
      <c r="B1058" s="16"/>
      <c r="C1058" s="17"/>
      <c r="D1058" s="17"/>
      <c r="E1058" s="17"/>
      <c r="F1058" s="17"/>
      <c r="G1058" s="17"/>
      <c r="H1058" s="17"/>
    </row>
    <row r="1059" spans="2:8" s="3" customFormat="1" ht="12" customHeight="1" x14ac:dyDescent="0.3">
      <c r="B1059" s="16"/>
      <c r="C1059" s="17"/>
      <c r="D1059" s="17"/>
      <c r="E1059" s="17"/>
      <c r="F1059" s="17"/>
      <c r="G1059" s="17"/>
      <c r="H1059" s="17"/>
    </row>
    <row r="1060" spans="2:8" s="3" customFormat="1" ht="12" customHeight="1" x14ac:dyDescent="0.3">
      <c r="B1060" s="16"/>
      <c r="C1060" s="17"/>
      <c r="D1060" s="17"/>
      <c r="E1060" s="17"/>
      <c r="F1060" s="17"/>
      <c r="G1060" s="17"/>
      <c r="H1060" s="17"/>
    </row>
    <row r="1061" spans="2:8" s="3" customFormat="1" ht="12" customHeight="1" x14ac:dyDescent="0.3">
      <c r="B1061" s="16"/>
      <c r="C1061" s="17"/>
      <c r="D1061" s="17"/>
      <c r="E1061" s="17"/>
      <c r="F1061" s="17"/>
      <c r="G1061" s="17"/>
      <c r="H1061" s="17"/>
    </row>
    <row r="1062" spans="2:8" s="3" customFormat="1" ht="12" customHeight="1" x14ac:dyDescent="0.3">
      <c r="B1062" s="16"/>
      <c r="C1062" s="17"/>
      <c r="D1062" s="17"/>
      <c r="E1062" s="17"/>
      <c r="F1062" s="17"/>
      <c r="G1062" s="17"/>
      <c r="H1062" s="17"/>
    </row>
    <row r="1063" spans="2:8" s="3" customFormat="1" ht="12" customHeight="1" x14ac:dyDescent="0.3">
      <c r="B1063" s="16"/>
      <c r="C1063" s="17"/>
      <c r="D1063" s="17"/>
      <c r="E1063" s="17"/>
      <c r="F1063" s="17"/>
      <c r="G1063" s="17"/>
      <c r="H1063" s="17"/>
    </row>
    <row r="1064" spans="2:8" s="3" customFormat="1" ht="12" customHeight="1" x14ac:dyDescent="0.3">
      <c r="B1064" s="16"/>
      <c r="C1064" s="17"/>
      <c r="D1064" s="17"/>
      <c r="E1064" s="17"/>
      <c r="F1064" s="17"/>
      <c r="G1064" s="17"/>
      <c r="H1064" s="17"/>
    </row>
    <row r="1065" spans="2:8" s="3" customFormat="1" ht="12" customHeight="1" x14ac:dyDescent="0.3">
      <c r="B1065" s="16"/>
      <c r="C1065" s="17"/>
      <c r="D1065" s="17"/>
      <c r="E1065" s="17"/>
      <c r="F1065" s="17"/>
      <c r="G1065" s="17"/>
      <c r="H1065" s="17"/>
    </row>
    <row r="1066" spans="2:8" s="3" customFormat="1" ht="12" customHeight="1" x14ac:dyDescent="0.3">
      <c r="B1066" s="16"/>
      <c r="C1066" s="17"/>
      <c r="D1066" s="17"/>
      <c r="E1066" s="17"/>
      <c r="F1066" s="17"/>
      <c r="G1066" s="17"/>
      <c r="H1066" s="17"/>
    </row>
    <row r="1067" spans="2:8" s="3" customFormat="1" ht="12" customHeight="1" x14ac:dyDescent="0.3">
      <c r="B1067" s="16"/>
      <c r="C1067" s="17"/>
      <c r="D1067" s="17"/>
      <c r="E1067" s="17"/>
      <c r="F1067" s="17"/>
      <c r="G1067" s="17"/>
      <c r="H1067" s="17"/>
    </row>
    <row r="1068" spans="2:8" s="3" customFormat="1" ht="12" customHeight="1" x14ac:dyDescent="0.3">
      <c r="B1068" s="16"/>
      <c r="C1068" s="17"/>
      <c r="D1068" s="17"/>
      <c r="E1068" s="17"/>
      <c r="F1068" s="17"/>
      <c r="G1068" s="17"/>
      <c r="H1068" s="17"/>
    </row>
    <row r="1069" spans="2:8" s="3" customFormat="1" ht="12" customHeight="1" x14ac:dyDescent="0.3">
      <c r="B1069" s="16"/>
      <c r="C1069" s="17"/>
      <c r="D1069" s="17"/>
      <c r="E1069" s="17"/>
      <c r="F1069" s="17"/>
      <c r="G1069" s="17"/>
      <c r="H1069" s="17"/>
    </row>
    <row r="1070" spans="2:8" s="3" customFormat="1" ht="12" customHeight="1" x14ac:dyDescent="0.3">
      <c r="B1070" s="16"/>
      <c r="C1070" s="17"/>
      <c r="D1070" s="17"/>
      <c r="E1070" s="17"/>
      <c r="F1070" s="17"/>
      <c r="G1070" s="17"/>
      <c r="H1070" s="17"/>
    </row>
    <row r="1071" spans="2:8" s="3" customFormat="1" ht="12" customHeight="1" x14ac:dyDescent="0.3">
      <c r="B1071" s="16"/>
      <c r="C1071" s="17"/>
      <c r="D1071" s="17"/>
      <c r="E1071" s="17"/>
      <c r="F1071" s="17"/>
      <c r="G1071" s="17"/>
      <c r="H1071" s="17"/>
    </row>
    <row r="1072" spans="2:8" s="3" customFormat="1" ht="12" customHeight="1" x14ac:dyDescent="0.3">
      <c r="B1072" s="16"/>
      <c r="C1072" s="17"/>
      <c r="D1072" s="17"/>
      <c r="E1072" s="17"/>
      <c r="F1072" s="17"/>
      <c r="G1072" s="17"/>
      <c r="H1072" s="17"/>
    </row>
    <row r="1073" spans="1:8" s="3" customFormat="1" ht="12" customHeight="1" x14ac:dyDescent="0.3">
      <c r="B1073" s="16"/>
      <c r="C1073" s="17"/>
      <c r="D1073" s="17"/>
      <c r="E1073" s="17"/>
      <c r="F1073" s="17"/>
      <c r="G1073" s="17"/>
      <c r="H1073" s="17"/>
    </row>
    <row r="1074" spans="1:8" s="3" customFormat="1" ht="12" customHeight="1" x14ac:dyDescent="0.3">
      <c r="B1074" s="16"/>
      <c r="C1074" s="17"/>
      <c r="D1074" s="17"/>
      <c r="E1074" s="17"/>
      <c r="F1074" s="17"/>
      <c r="G1074" s="17"/>
      <c r="H1074" s="17"/>
    </row>
    <row r="1075" spans="1:8" s="3" customFormat="1" ht="12" customHeight="1" x14ac:dyDescent="0.3">
      <c r="B1075" s="16"/>
      <c r="C1075" s="17"/>
      <c r="D1075" s="17"/>
      <c r="E1075" s="17"/>
      <c r="F1075" s="17"/>
      <c r="G1075" s="17"/>
      <c r="H1075" s="17"/>
    </row>
    <row r="1076" spans="1:8" s="3" customFormat="1" ht="12" customHeight="1" x14ac:dyDescent="0.3">
      <c r="B1076" s="16"/>
      <c r="C1076" s="17"/>
      <c r="D1076" s="17"/>
      <c r="E1076" s="17"/>
      <c r="F1076" s="17"/>
      <c r="G1076" s="17"/>
      <c r="H1076" s="17"/>
    </row>
    <row r="1077" spans="1:8" s="3" customFormat="1" ht="12" customHeight="1" x14ac:dyDescent="0.3">
      <c r="B1077" s="16"/>
      <c r="C1077" s="17"/>
      <c r="D1077" s="17"/>
      <c r="E1077" s="17"/>
      <c r="F1077" s="17"/>
      <c r="G1077" s="17"/>
      <c r="H1077" s="17"/>
    </row>
    <row r="1078" spans="1:8" s="3" customFormat="1" ht="12" customHeight="1" x14ac:dyDescent="0.3">
      <c r="B1078" s="16"/>
      <c r="C1078" s="17"/>
      <c r="D1078" s="17"/>
      <c r="E1078" s="17"/>
      <c r="F1078" s="17"/>
      <c r="G1078" s="17"/>
      <c r="H1078" s="17"/>
    </row>
    <row r="1079" spans="1:8" s="3" customFormat="1" ht="12" customHeight="1" x14ac:dyDescent="0.3">
      <c r="B1079" s="16"/>
      <c r="C1079" s="17"/>
      <c r="D1079" s="17"/>
      <c r="E1079" s="17"/>
      <c r="F1079" s="17"/>
      <c r="G1079" s="17"/>
      <c r="H1079" s="17"/>
    </row>
    <row r="1080" spans="1:8" s="3" customFormat="1" ht="12" customHeight="1" x14ac:dyDescent="0.3">
      <c r="B1080" s="16"/>
      <c r="C1080" s="17"/>
      <c r="D1080" s="17"/>
      <c r="E1080" s="17"/>
      <c r="F1080" s="17"/>
      <c r="G1080" s="17"/>
      <c r="H1080" s="17"/>
    </row>
    <row r="1081" spans="1:8" s="3" customFormat="1" ht="12" customHeight="1" x14ac:dyDescent="0.3">
      <c r="B1081" s="16"/>
      <c r="C1081" s="17"/>
      <c r="D1081" s="17"/>
      <c r="E1081" s="17"/>
      <c r="F1081" s="17"/>
      <c r="G1081" s="17"/>
      <c r="H1081" s="17"/>
    </row>
    <row r="1082" spans="1:8" s="3" customFormat="1" ht="12" customHeight="1" x14ac:dyDescent="0.3">
      <c r="B1082" s="16"/>
      <c r="C1082" s="17"/>
      <c r="D1082" s="17"/>
      <c r="E1082" s="17"/>
      <c r="F1082" s="17"/>
      <c r="G1082" s="17"/>
      <c r="H1082" s="17"/>
    </row>
    <row r="1083" spans="1:8" s="4" customFormat="1" ht="20.100000000000001" customHeight="1" x14ac:dyDescent="0.3">
      <c r="B1083" s="20" t="s">
        <v>98</v>
      </c>
      <c r="C1083" s="21"/>
      <c r="D1083" s="22"/>
      <c r="E1083" s="23"/>
      <c r="F1083" s="24"/>
      <c r="G1083" s="24"/>
      <c r="H1083" s="25">
        <f>SUM(H1032:H1082)</f>
        <v>435000</v>
      </c>
    </row>
    <row r="1084" spans="1:8" s="1" customFormat="1" ht="13.8" x14ac:dyDescent="0.3">
      <c r="B1084" s="40" t="s">
        <v>1327</v>
      </c>
    </row>
    <row r="1085" spans="1:8" s="2" customFormat="1" ht="12" x14ac:dyDescent="0.3">
      <c r="H1085" s="38" t="s">
        <v>1761</v>
      </c>
    </row>
    <row r="1086" spans="1:8" s="3" customFormat="1" ht="27.45" customHeight="1" x14ac:dyDescent="0.3">
      <c r="B1086" s="8" t="s">
        <v>404</v>
      </c>
      <c r="C1086" s="8" t="s">
        <v>5</v>
      </c>
      <c r="D1086" s="8" t="s">
        <v>6</v>
      </c>
      <c r="E1086" s="8" t="s">
        <v>7</v>
      </c>
      <c r="F1086" s="8" t="s">
        <v>8</v>
      </c>
      <c r="G1086" s="8" t="s">
        <v>9</v>
      </c>
      <c r="H1086" s="9" t="s">
        <v>10</v>
      </c>
    </row>
    <row r="1087" spans="1:8" s="3" customFormat="1" ht="12" customHeight="1" x14ac:dyDescent="0.3">
      <c r="A1087" s="3">
        <v>21162</v>
      </c>
      <c r="B1087" s="10" t="s">
        <v>1762</v>
      </c>
      <c r="C1087" s="11"/>
      <c r="D1087" s="12" t="s">
        <v>1708</v>
      </c>
      <c r="E1087" s="18"/>
      <c r="F1087" s="15"/>
      <c r="G1087" s="15"/>
      <c r="H1087" s="15"/>
    </row>
    <row r="1088" spans="1:8" s="3" customFormat="1" ht="12" customHeight="1" x14ac:dyDescent="0.3">
      <c r="B1088" s="16"/>
      <c r="C1088" s="17"/>
      <c r="D1088" s="17"/>
      <c r="E1088" s="17"/>
      <c r="F1088" s="17"/>
      <c r="G1088" s="17"/>
      <c r="H1088" s="17"/>
    </row>
    <row r="1089" spans="1:8" s="3" customFormat="1" ht="12" customHeight="1" x14ac:dyDescent="0.3">
      <c r="A1089" s="3">
        <v>21167</v>
      </c>
      <c r="B1089" s="10" t="s">
        <v>1763</v>
      </c>
      <c r="C1089" s="11"/>
      <c r="D1089" s="27" t="s">
        <v>1764</v>
      </c>
      <c r="E1089" s="18"/>
      <c r="F1089" s="15"/>
      <c r="G1089" s="15"/>
      <c r="H1089" s="15"/>
    </row>
    <row r="1090" spans="1:8" s="3" customFormat="1" ht="12" customHeight="1" x14ac:dyDescent="0.3">
      <c r="B1090" s="16"/>
      <c r="C1090" s="17"/>
      <c r="D1090" s="17"/>
      <c r="E1090" s="17"/>
      <c r="F1090" s="17"/>
      <c r="G1090" s="17"/>
      <c r="H1090" s="17"/>
    </row>
    <row r="1091" spans="1:8" s="3" customFormat="1" ht="72" customHeight="1" x14ac:dyDescent="0.3">
      <c r="A1091" s="3">
        <v>21174</v>
      </c>
      <c r="B1091" s="10" t="s">
        <v>1765</v>
      </c>
      <c r="C1091" s="11"/>
      <c r="D1091" s="11" t="s">
        <v>1766</v>
      </c>
      <c r="E1091" s="18" t="s">
        <v>19</v>
      </c>
      <c r="F1091" s="42">
        <v>1</v>
      </c>
      <c r="G1091" s="19">
        <v>0</v>
      </c>
      <c r="H1091" s="15">
        <f>IF(E1091 = CHAR(37), F1091*G1091/100,F1091*G1091)</f>
        <v>0</v>
      </c>
    </row>
    <row r="1092" spans="1:8" s="3" customFormat="1" ht="12" customHeight="1" x14ac:dyDescent="0.3">
      <c r="B1092" s="16"/>
      <c r="C1092" s="17"/>
      <c r="D1092" s="17"/>
      <c r="E1092" s="17"/>
      <c r="F1092" s="17"/>
      <c r="G1092" s="17"/>
      <c r="H1092" s="17"/>
    </row>
    <row r="1093" spans="1:8" s="3" customFormat="1" ht="12" customHeight="1" x14ac:dyDescent="0.3">
      <c r="A1093" s="3">
        <v>21175</v>
      </c>
      <c r="B1093" s="10" t="s">
        <v>1767</v>
      </c>
      <c r="C1093" s="11"/>
      <c r="D1093" s="12" t="s">
        <v>1768</v>
      </c>
      <c r="E1093" s="18"/>
      <c r="F1093" s="42"/>
      <c r="G1093" s="15"/>
      <c r="H1093" s="15"/>
    </row>
    <row r="1094" spans="1:8" s="3" customFormat="1" ht="12" customHeight="1" x14ac:dyDescent="0.3">
      <c r="B1094" s="16"/>
      <c r="C1094" s="17"/>
      <c r="D1094" s="17"/>
      <c r="E1094" s="17"/>
      <c r="F1094" s="17"/>
      <c r="G1094" s="17"/>
      <c r="H1094" s="17"/>
    </row>
    <row r="1095" spans="1:8" s="3" customFormat="1" ht="36" customHeight="1" x14ac:dyDescent="0.3">
      <c r="A1095" s="3">
        <v>21176</v>
      </c>
      <c r="B1095" s="10"/>
      <c r="C1095" s="11"/>
      <c r="D1095" s="11" t="s">
        <v>1769</v>
      </c>
      <c r="E1095" s="18"/>
      <c r="F1095" s="42"/>
      <c r="G1095" s="15"/>
      <c r="H1095" s="15"/>
    </row>
    <row r="1096" spans="1:8" s="3" customFormat="1" ht="12" customHeight="1" x14ac:dyDescent="0.3">
      <c r="B1096" s="16"/>
      <c r="C1096" s="17"/>
      <c r="D1096" s="17"/>
      <c r="E1096" s="17"/>
      <c r="F1096" s="17"/>
      <c r="G1096" s="17"/>
      <c r="H1096" s="17"/>
    </row>
    <row r="1097" spans="1:8" s="3" customFormat="1" ht="12" customHeight="1" x14ac:dyDescent="0.3">
      <c r="A1097" s="3">
        <v>21163</v>
      </c>
      <c r="B1097" s="10" t="s">
        <v>1770</v>
      </c>
      <c r="C1097" s="11"/>
      <c r="D1097" s="12" t="s">
        <v>1771</v>
      </c>
      <c r="E1097" s="18" t="s">
        <v>19</v>
      </c>
      <c r="F1097" s="42">
        <v>1</v>
      </c>
      <c r="G1097" s="19">
        <v>0</v>
      </c>
      <c r="H1097" s="15">
        <f>IF(E1097 = CHAR(37), F1097*G1097/100,F1097*G1097)</f>
        <v>0</v>
      </c>
    </row>
    <row r="1098" spans="1:8" s="3" customFormat="1" ht="12" customHeight="1" x14ac:dyDescent="0.3">
      <c r="B1098" s="16"/>
      <c r="C1098" s="17"/>
      <c r="D1098" s="17"/>
      <c r="E1098" s="17"/>
      <c r="F1098" s="17"/>
      <c r="G1098" s="17"/>
      <c r="H1098" s="17"/>
    </row>
    <row r="1099" spans="1:8" s="3" customFormat="1" ht="12" customHeight="1" x14ac:dyDescent="0.3">
      <c r="A1099" s="3">
        <v>21164</v>
      </c>
      <c r="B1099" s="10" t="s">
        <v>1772</v>
      </c>
      <c r="C1099" s="11"/>
      <c r="D1099" s="12" t="s">
        <v>1773</v>
      </c>
      <c r="E1099" s="18" t="s">
        <v>19</v>
      </c>
      <c r="F1099" s="42">
        <v>1</v>
      </c>
      <c r="G1099" s="19">
        <v>0</v>
      </c>
      <c r="H1099" s="15">
        <f>IF(E1099 = CHAR(37), F1099*G1099/100,F1099*G1099)</f>
        <v>0</v>
      </c>
    </row>
    <row r="1100" spans="1:8" s="3" customFormat="1" ht="12" customHeight="1" x14ac:dyDescent="0.3">
      <c r="B1100" s="16"/>
      <c r="C1100" s="17"/>
      <c r="D1100" s="17"/>
      <c r="E1100" s="17"/>
      <c r="F1100" s="17"/>
      <c r="G1100" s="17"/>
      <c r="H1100" s="17"/>
    </row>
    <row r="1101" spans="1:8" s="3" customFormat="1" ht="12" customHeight="1" x14ac:dyDescent="0.3">
      <c r="A1101" s="3">
        <v>21165</v>
      </c>
      <c r="B1101" s="10" t="s">
        <v>1774</v>
      </c>
      <c r="C1101" s="11"/>
      <c r="D1101" s="12" t="s">
        <v>1775</v>
      </c>
      <c r="E1101" s="18" t="s">
        <v>19</v>
      </c>
      <c r="F1101" s="42">
        <v>1</v>
      </c>
      <c r="G1101" s="19">
        <v>0</v>
      </c>
      <c r="H1101" s="15">
        <f>IF(E1101 = CHAR(37), F1101*G1101/100,F1101*G1101)</f>
        <v>0</v>
      </c>
    </row>
    <row r="1102" spans="1:8" s="3" customFormat="1" ht="12" customHeight="1" x14ac:dyDescent="0.3">
      <c r="B1102" s="16"/>
      <c r="C1102" s="17"/>
      <c r="D1102" s="17"/>
      <c r="E1102" s="17"/>
      <c r="F1102" s="17"/>
      <c r="G1102" s="17"/>
      <c r="H1102" s="17"/>
    </row>
    <row r="1103" spans="1:8" s="3" customFormat="1" ht="12" customHeight="1" x14ac:dyDescent="0.3">
      <c r="B1103" s="16"/>
      <c r="C1103" s="17"/>
      <c r="D1103" s="17"/>
      <c r="E1103" s="17"/>
      <c r="F1103" s="17"/>
      <c r="G1103" s="17"/>
      <c r="H1103" s="17"/>
    </row>
    <row r="1104" spans="1:8" s="3" customFormat="1" ht="12" customHeight="1" x14ac:dyDescent="0.3">
      <c r="B1104" s="16"/>
      <c r="C1104" s="17"/>
      <c r="D1104" s="17"/>
      <c r="E1104" s="17"/>
      <c r="F1104" s="17"/>
      <c r="G1104" s="17"/>
      <c r="H1104" s="17"/>
    </row>
    <row r="1105" spans="2:8" s="3" customFormat="1" ht="12" customHeight="1" x14ac:dyDescent="0.3">
      <c r="B1105" s="16"/>
      <c r="C1105" s="17"/>
      <c r="D1105" s="17"/>
      <c r="E1105" s="17"/>
      <c r="F1105" s="17"/>
      <c r="G1105" s="17"/>
      <c r="H1105" s="17"/>
    </row>
    <row r="1106" spans="2:8" s="3" customFormat="1" ht="12" customHeight="1" x14ac:dyDescent="0.3">
      <c r="B1106" s="16"/>
      <c r="C1106" s="17"/>
      <c r="D1106" s="17"/>
      <c r="E1106" s="17"/>
      <c r="F1106" s="17"/>
      <c r="G1106" s="17"/>
      <c r="H1106" s="17"/>
    </row>
    <row r="1107" spans="2:8" s="3" customFormat="1" ht="12" customHeight="1" x14ac:dyDescent="0.3">
      <c r="B1107" s="16"/>
      <c r="C1107" s="17"/>
      <c r="D1107" s="17"/>
      <c r="E1107" s="17"/>
      <c r="F1107" s="17"/>
      <c r="G1107" s="17"/>
      <c r="H1107" s="17"/>
    </row>
    <row r="1108" spans="2:8" s="3" customFormat="1" ht="12" customHeight="1" x14ac:dyDescent="0.3">
      <c r="B1108" s="16"/>
      <c r="C1108" s="17"/>
      <c r="D1108" s="17"/>
      <c r="E1108" s="17"/>
      <c r="F1108" s="17"/>
      <c r="G1108" s="17"/>
      <c r="H1108" s="17"/>
    </row>
    <row r="1109" spans="2:8" s="3" customFormat="1" ht="12" customHeight="1" x14ac:dyDescent="0.3">
      <c r="B1109" s="16"/>
      <c r="C1109" s="17"/>
      <c r="D1109" s="17"/>
      <c r="E1109" s="17"/>
      <c r="F1109" s="17"/>
      <c r="G1109" s="17"/>
      <c r="H1109" s="17"/>
    </row>
    <row r="1110" spans="2:8" s="3" customFormat="1" ht="12" customHeight="1" x14ac:dyDescent="0.3">
      <c r="B1110" s="16"/>
      <c r="C1110" s="17"/>
      <c r="D1110" s="17"/>
      <c r="E1110" s="17"/>
      <c r="F1110" s="17"/>
      <c r="G1110" s="17"/>
      <c r="H1110" s="17"/>
    </row>
    <row r="1111" spans="2:8" s="3" customFormat="1" ht="12" customHeight="1" x14ac:dyDescent="0.3">
      <c r="B1111" s="16"/>
      <c r="C1111" s="17"/>
      <c r="D1111" s="17"/>
      <c r="E1111" s="17"/>
      <c r="F1111" s="17"/>
      <c r="G1111" s="17"/>
      <c r="H1111" s="17"/>
    </row>
    <row r="1112" spans="2:8" s="3" customFormat="1" ht="12" customHeight="1" x14ac:dyDescent="0.3">
      <c r="B1112" s="16"/>
      <c r="C1112" s="17"/>
      <c r="D1112" s="17"/>
      <c r="E1112" s="17"/>
      <c r="F1112" s="17"/>
      <c r="G1112" s="17"/>
      <c r="H1112" s="17"/>
    </row>
    <row r="1113" spans="2:8" s="3" customFormat="1" ht="12" customHeight="1" x14ac:dyDescent="0.3">
      <c r="B1113" s="16"/>
      <c r="C1113" s="17"/>
      <c r="D1113" s="17"/>
      <c r="E1113" s="17"/>
      <c r="F1113" s="17"/>
      <c r="G1113" s="17"/>
      <c r="H1113" s="17"/>
    </row>
    <row r="1114" spans="2:8" s="3" customFormat="1" ht="12" customHeight="1" x14ac:dyDescent="0.3">
      <c r="B1114" s="16"/>
      <c r="C1114" s="17"/>
      <c r="D1114" s="17"/>
      <c r="E1114" s="17"/>
      <c r="F1114" s="17"/>
      <c r="G1114" s="17"/>
      <c r="H1114" s="17"/>
    </row>
    <row r="1115" spans="2:8" s="3" customFormat="1" ht="12" customHeight="1" x14ac:dyDescent="0.3">
      <c r="B1115" s="16"/>
      <c r="C1115" s="17"/>
      <c r="D1115" s="17"/>
      <c r="E1115" s="17"/>
      <c r="F1115" s="17"/>
      <c r="G1115" s="17"/>
      <c r="H1115" s="17"/>
    </row>
    <row r="1116" spans="2:8" s="3" customFormat="1" ht="12" customHeight="1" x14ac:dyDescent="0.3">
      <c r="B1116" s="16"/>
      <c r="C1116" s="17"/>
      <c r="D1116" s="17"/>
      <c r="E1116" s="17"/>
      <c r="F1116" s="17"/>
      <c r="G1116" s="17"/>
      <c r="H1116" s="17"/>
    </row>
    <row r="1117" spans="2:8" s="3" customFormat="1" ht="12" customHeight="1" x14ac:dyDescent="0.3">
      <c r="B1117" s="16"/>
      <c r="C1117" s="17"/>
      <c r="D1117" s="17"/>
      <c r="E1117" s="17"/>
      <c r="F1117" s="17"/>
      <c r="G1117" s="17"/>
      <c r="H1117" s="17"/>
    </row>
    <row r="1118" spans="2:8" s="3" customFormat="1" ht="12" customHeight="1" x14ac:dyDescent="0.3">
      <c r="B1118" s="16"/>
      <c r="C1118" s="17"/>
      <c r="D1118" s="17"/>
      <c r="E1118" s="17"/>
      <c r="F1118" s="17"/>
      <c r="G1118" s="17"/>
      <c r="H1118" s="17"/>
    </row>
    <row r="1119" spans="2:8" s="3" customFormat="1" ht="12" customHeight="1" x14ac:dyDescent="0.3">
      <c r="B1119" s="16"/>
      <c r="C1119" s="17"/>
      <c r="D1119" s="17"/>
      <c r="E1119" s="17"/>
      <c r="F1119" s="17"/>
      <c r="G1119" s="17"/>
      <c r="H1119" s="17"/>
    </row>
    <row r="1120" spans="2:8" s="3" customFormat="1" ht="12" customHeight="1" x14ac:dyDescent="0.3">
      <c r="B1120" s="16"/>
      <c r="C1120" s="17"/>
      <c r="D1120" s="17"/>
      <c r="E1120" s="17"/>
      <c r="F1120" s="17"/>
      <c r="G1120" s="17"/>
      <c r="H1120" s="17"/>
    </row>
    <row r="1121" spans="2:8" s="3" customFormat="1" ht="12" customHeight="1" x14ac:dyDescent="0.3">
      <c r="B1121" s="16"/>
      <c r="C1121" s="17"/>
      <c r="D1121" s="17"/>
      <c r="E1121" s="17"/>
      <c r="F1121" s="17"/>
      <c r="G1121" s="17"/>
      <c r="H1121" s="17"/>
    </row>
    <row r="1122" spans="2:8" s="3" customFormat="1" ht="12" customHeight="1" x14ac:dyDescent="0.3">
      <c r="B1122" s="16"/>
      <c r="C1122" s="17"/>
      <c r="D1122" s="17"/>
      <c r="E1122" s="17"/>
      <c r="F1122" s="17"/>
      <c r="G1122" s="17"/>
      <c r="H1122" s="17"/>
    </row>
    <row r="1123" spans="2:8" s="3" customFormat="1" ht="12" customHeight="1" x14ac:dyDescent="0.3">
      <c r="B1123" s="16"/>
      <c r="C1123" s="17"/>
      <c r="D1123" s="17"/>
      <c r="E1123" s="17"/>
      <c r="F1123" s="17"/>
      <c r="G1123" s="17"/>
      <c r="H1123" s="17"/>
    </row>
    <row r="1124" spans="2:8" s="3" customFormat="1" ht="12" customHeight="1" x14ac:dyDescent="0.3">
      <c r="B1124" s="16"/>
      <c r="C1124" s="17"/>
      <c r="D1124" s="17"/>
      <c r="E1124" s="17"/>
      <c r="F1124" s="17"/>
      <c r="G1124" s="17"/>
      <c r="H1124" s="17"/>
    </row>
    <row r="1125" spans="2:8" s="3" customFormat="1" ht="12" customHeight="1" x14ac:dyDescent="0.3">
      <c r="B1125" s="16"/>
      <c r="C1125" s="17"/>
      <c r="D1125" s="17"/>
      <c r="E1125" s="17"/>
      <c r="F1125" s="17"/>
      <c r="G1125" s="17"/>
      <c r="H1125" s="17"/>
    </row>
    <row r="1126" spans="2:8" s="3" customFormat="1" ht="12" customHeight="1" x14ac:dyDescent="0.3">
      <c r="B1126" s="16"/>
      <c r="C1126" s="17"/>
      <c r="D1126" s="17"/>
      <c r="E1126" s="17"/>
      <c r="F1126" s="17"/>
      <c r="G1126" s="17"/>
      <c r="H1126" s="17"/>
    </row>
    <row r="1127" spans="2:8" s="3" customFormat="1" ht="12" customHeight="1" x14ac:dyDescent="0.3">
      <c r="B1127" s="16"/>
      <c r="C1127" s="17"/>
      <c r="D1127" s="17"/>
      <c r="E1127" s="17"/>
      <c r="F1127" s="17"/>
      <c r="G1127" s="17"/>
      <c r="H1127" s="17"/>
    </row>
    <row r="1128" spans="2:8" s="3" customFormat="1" ht="12" customHeight="1" x14ac:dyDescent="0.3">
      <c r="B1128" s="16"/>
      <c r="C1128" s="17"/>
      <c r="D1128" s="17"/>
      <c r="E1128" s="17"/>
      <c r="F1128" s="17"/>
      <c r="G1128" s="17"/>
      <c r="H1128" s="17"/>
    </row>
    <row r="1129" spans="2:8" s="3" customFormat="1" ht="12" customHeight="1" x14ac:dyDescent="0.3">
      <c r="B1129" s="16"/>
      <c r="C1129" s="17"/>
      <c r="D1129" s="17"/>
      <c r="E1129" s="17"/>
      <c r="F1129" s="17"/>
      <c r="G1129" s="17"/>
      <c r="H1129" s="17"/>
    </row>
    <row r="1130" spans="2:8" s="3" customFormat="1" ht="12" customHeight="1" x14ac:dyDescent="0.3">
      <c r="B1130" s="16"/>
      <c r="C1130" s="17"/>
      <c r="D1130" s="17"/>
      <c r="E1130" s="17"/>
      <c r="F1130" s="17"/>
      <c r="G1130" s="17"/>
      <c r="H1130" s="17"/>
    </row>
    <row r="1131" spans="2:8" s="3" customFormat="1" ht="12" customHeight="1" x14ac:dyDescent="0.3">
      <c r="B1131" s="16"/>
      <c r="C1131" s="17"/>
      <c r="D1131" s="17"/>
      <c r="E1131" s="17"/>
      <c r="F1131" s="17"/>
      <c r="G1131" s="17"/>
      <c r="H1131" s="17"/>
    </row>
    <row r="1132" spans="2:8" s="3" customFormat="1" ht="12" customHeight="1" x14ac:dyDescent="0.3">
      <c r="B1132" s="16"/>
      <c r="C1132" s="17"/>
      <c r="D1132" s="17"/>
      <c r="E1132" s="17"/>
      <c r="F1132" s="17"/>
      <c r="G1132" s="17"/>
      <c r="H1132" s="17"/>
    </row>
    <row r="1133" spans="2:8" s="3" customFormat="1" ht="12" customHeight="1" x14ac:dyDescent="0.3">
      <c r="B1133" s="16"/>
      <c r="C1133" s="17"/>
      <c r="D1133" s="17"/>
      <c r="E1133" s="17"/>
      <c r="F1133" s="17"/>
      <c r="G1133" s="17"/>
      <c r="H1133" s="17"/>
    </row>
    <row r="1134" spans="2:8" s="3" customFormat="1" ht="12" customHeight="1" x14ac:dyDescent="0.3">
      <c r="B1134" s="16"/>
      <c r="C1134" s="17"/>
      <c r="D1134" s="17"/>
      <c r="E1134" s="17"/>
      <c r="F1134" s="17"/>
      <c r="G1134" s="17"/>
      <c r="H1134" s="17"/>
    </row>
    <row r="1135" spans="2:8" s="3" customFormat="1" ht="12" customHeight="1" x14ac:dyDescent="0.3">
      <c r="B1135" s="16"/>
      <c r="C1135" s="17"/>
      <c r="D1135" s="17"/>
      <c r="E1135" s="17"/>
      <c r="F1135" s="17"/>
      <c r="G1135" s="17"/>
      <c r="H1135" s="17"/>
    </row>
    <row r="1136" spans="2:8" s="3" customFormat="1" ht="12" customHeight="1" x14ac:dyDescent="0.3">
      <c r="B1136" s="16"/>
      <c r="C1136" s="17"/>
      <c r="D1136" s="17"/>
      <c r="E1136" s="17"/>
      <c r="F1136" s="17"/>
      <c r="G1136" s="17"/>
      <c r="H1136" s="17"/>
    </row>
    <row r="1137" spans="2:8" s="3" customFormat="1" ht="12" customHeight="1" x14ac:dyDescent="0.3">
      <c r="B1137" s="16"/>
      <c r="C1137" s="17"/>
      <c r="D1137" s="17"/>
      <c r="E1137" s="17"/>
      <c r="F1137" s="17"/>
      <c r="G1137" s="17"/>
      <c r="H1137" s="17"/>
    </row>
    <row r="1138" spans="2:8" s="3" customFormat="1" ht="12" customHeight="1" x14ac:dyDescent="0.3">
      <c r="B1138" s="16"/>
      <c r="C1138" s="17"/>
      <c r="D1138" s="17"/>
      <c r="E1138" s="17"/>
      <c r="F1138" s="17"/>
      <c r="G1138" s="17"/>
      <c r="H1138" s="17"/>
    </row>
    <row r="1139" spans="2:8" s="3" customFormat="1" ht="12" customHeight="1" x14ac:dyDescent="0.3">
      <c r="B1139" s="16"/>
      <c r="C1139" s="17"/>
      <c r="D1139" s="17"/>
      <c r="E1139" s="17"/>
      <c r="F1139" s="17"/>
      <c r="G1139" s="17"/>
      <c r="H1139" s="17"/>
    </row>
    <row r="1140" spans="2:8" s="4" customFormat="1" ht="20.100000000000001" customHeight="1" x14ac:dyDescent="0.3">
      <c r="B1140" s="20" t="s">
        <v>98</v>
      </c>
      <c r="C1140" s="21"/>
      <c r="D1140" s="22"/>
      <c r="E1140" s="23"/>
      <c r="F1140" s="24"/>
      <c r="G1140" s="24"/>
      <c r="H1140" s="25">
        <f>SUM(H1087:H1139)</f>
        <v>0</v>
      </c>
    </row>
    <row r="1141" spans="2:8" s="1" customFormat="1" ht="13.8" x14ac:dyDescent="0.3">
      <c r="B1141" s="40" t="s">
        <v>1327</v>
      </c>
    </row>
    <row r="1142" spans="2:8" s="2" customFormat="1" ht="12" x14ac:dyDescent="0.3">
      <c r="D1142" s="39" t="s">
        <v>225</v>
      </c>
    </row>
    <row r="1143" spans="2:8" s="3" customFormat="1" ht="27.45" customHeight="1" x14ac:dyDescent="0.3">
      <c r="B1143" s="30" t="s">
        <v>226</v>
      </c>
      <c r="C1143" s="8" t="s">
        <v>227</v>
      </c>
      <c r="D1143" s="8" t="s">
        <v>6</v>
      </c>
      <c r="E1143" s="31"/>
      <c r="F1143" s="31"/>
      <c r="G1143" s="31"/>
      <c r="H1143" s="9" t="s">
        <v>10</v>
      </c>
    </row>
    <row r="1144" spans="2:8" s="3" customFormat="1" ht="12" customHeight="1" x14ac:dyDescent="0.3">
      <c r="B1144" s="32"/>
      <c r="C1144" s="33" t="s">
        <v>1329</v>
      </c>
      <c r="D1144" s="11" t="s">
        <v>1328</v>
      </c>
      <c r="E1144" s="28"/>
      <c r="F1144" s="28"/>
      <c r="G1144" s="28"/>
      <c r="H1144" s="15">
        <f>H178</f>
        <v>0</v>
      </c>
    </row>
    <row r="1145" spans="2:8" s="3" customFormat="1" ht="12" customHeight="1" x14ac:dyDescent="0.3">
      <c r="C1145" s="16"/>
      <c r="D1145" s="17"/>
      <c r="E1145" s="17"/>
      <c r="F1145" s="17"/>
      <c r="G1145" s="17"/>
      <c r="H1145" s="17"/>
    </row>
    <row r="1146" spans="2:8" s="3" customFormat="1" ht="12" customHeight="1" x14ac:dyDescent="0.3">
      <c r="B1146" s="32"/>
      <c r="C1146" s="33" t="s">
        <v>1425</v>
      </c>
      <c r="D1146" s="11" t="s">
        <v>1424</v>
      </c>
      <c r="E1146" s="28"/>
      <c r="F1146" s="28"/>
      <c r="G1146" s="28"/>
      <c r="H1146" s="15">
        <f>H362</f>
        <v>0</v>
      </c>
    </row>
    <row r="1147" spans="2:8" s="3" customFormat="1" ht="12" customHeight="1" x14ac:dyDescent="0.3">
      <c r="C1147" s="16"/>
      <c r="D1147" s="17"/>
      <c r="E1147" s="17"/>
      <c r="F1147" s="17"/>
      <c r="G1147" s="17"/>
      <c r="H1147" s="17"/>
    </row>
    <row r="1148" spans="2:8" s="3" customFormat="1" ht="12" customHeight="1" x14ac:dyDescent="0.3">
      <c r="B1148" s="32"/>
      <c r="C1148" s="33" t="s">
        <v>1526</v>
      </c>
      <c r="D1148" s="11" t="s">
        <v>1525</v>
      </c>
      <c r="E1148" s="28"/>
      <c r="F1148" s="28"/>
      <c r="G1148" s="28"/>
      <c r="H1148" s="15">
        <f>H460</f>
        <v>0</v>
      </c>
    </row>
    <row r="1149" spans="2:8" s="3" customFormat="1" ht="12" customHeight="1" x14ac:dyDescent="0.3">
      <c r="C1149" s="16"/>
      <c r="D1149" s="17"/>
      <c r="E1149" s="17"/>
      <c r="F1149" s="17"/>
      <c r="G1149" s="17"/>
      <c r="H1149" s="17"/>
    </row>
    <row r="1150" spans="2:8" s="3" customFormat="1" ht="12" customHeight="1" x14ac:dyDescent="0.3">
      <c r="B1150" s="32"/>
      <c r="C1150" s="33" t="s">
        <v>1560</v>
      </c>
      <c r="D1150" s="11" t="s">
        <v>1559</v>
      </c>
      <c r="E1150" s="28"/>
      <c r="F1150" s="28"/>
      <c r="G1150" s="28"/>
      <c r="H1150" s="15">
        <f>H511</f>
        <v>0</v>
      </c>
    </row>
    <row r="1151" spans="2:8" s="3" customFormat="1" ht="12" customHeight="1" x14ac:dyDescent="0.3">
      <c r="C1151" s="16"/>
      <c r="D1151" s="17"/>
      <c r="E1151" s="17"/>
      <c r="F1151" s="17"/>
      <c r="G1151" s="17"/>
      <c r="H1151" s="17"/>
    </row>
    <row r="1152" spans="2:8" s="3" customFormat="1" ht="12" customHeight="1" x14ac:dyDescent="0.3">
      <c r="B1152" s="32"/>
      <c r="C1152" s="33" t="s">
        <v>1573</v>
      </c>
      <c r="D1152" s="11" t="s">
        <v>1572</v>
      </c>
      <c r="E1152" s="28"/>
      <c r="F1152" s="28"/>
      <c r="G1152" s="28"/>
      <c r="H1152" s="15">
        <f>H623</f>
        <v>0</v>
      </c>
    </row>
    <row r="1153" spans="2:8" s="3" customFormat="1" ht="12" customHeight="1" x14ac:dyDescent="0.3">
      <c r="C1153" s="16"/>
      <c r="D1153" s="17"/>
      <c r="E1153" s="17"/>
      <c r="F1153" s="17"/>
      <c r="G1153" s="17"/>
      <c r="H1153" s="17"/>
    </row>
    <row r="1154" spans="2:8" s="3" customFormat="1" ht="12" customHeight="1" x14ac:dyDescent="0.3">
      <c r="B1154" s="32"/>
      <c r="C1154" s="33" t="s">
        <v>1628</v>
      </c>
      <c r="D1154" s="11" t="s">
        <v>1627</v>
      </c>
      <c r="E1154" s="28"/>
      <c r="F1154" s="28"/>
      <c r="G1154" s="28"/>
      <c r="H1154" s="15">
        <f>H673</f>
        <v>0</v>
      </c>
    </row>
    <row r="1155" spans="2:8" s="3" customFormat="1" ht="12" customHeight="1" x14ac:dyDescent="0.3">
      <c r="C1155" s="16"/>
      <c r="D1155" s="17"/>
      <c r="E1155" s="17"/>
      <c r="F1155" s="17"/>
      <c r="G1155" s="17"/>
      <c r="H1155" s="17"/>
    </row>
    <row r="1156" spans="2:8" s="3" customFormat="1" ht="12" customHeight="1" x14ac:dyDescent="0.3">
      <c r="B1156" s="32"/>
      <c r="C1156" s="33" t="s">
        <v>1647</v>
      </c>
      <c r="D1156" s="11" t="s">
        <v>1646</v>
      </c>
      <c r="E1156" s="28"/>
      <c r="F1156" s="28"/>
      <c r="G1156" s="28"/>
      <c r="H1156" s="15">
        <f>H780</f>
        <v>0</v>
      </c>
    </row>
    <row r="1157" spans="2:8" s="3" customFormat="1" ht="12" customHeight="1" x14ac:dyDescent="0.3">
      <c r="C1157" s="16"/>
      <c r="D1157" s="17"/>
      <c r="E1157" s="17"/>
      <c r="F1157" s="17"/>
      <c r="G1157" s="17"/>
      <c r="H1157" s="17"/>
    </row>
    <row r="1158" spans="2:8" s="3" customFormat="1" ht="12" customHeight="1" x14ac:dyDescent="0.3">
      <c r="B1158" s="32"/>
      <c r="C1158" s="33" t="s">
        <v>1673</v>
      </c>
      <c r="D1158" s="11" t="s">
        <v>1672</v>
      </c>
      <c r="E1158" s="28"/>
      <c r="F1158" s="28"/>
      <c r="G1158" s="28"/>
      <c r="H1158" s="15">
        <f>H875</f>
        <v>0</v>
      </c>
    </row>
    <row r="1159" spans="2:8" s="3" customFormat="1" ht="12" customHeight="1" x14ac:dyDescent="0.3">
      <c r="C1159" s="16"/>
      <c r="D1159" s="17"/>
      <c r="E1159" s="17"/>
      <c r="F1159" s="17"/>
      <c r="G1159" s="17"/>
      <c r="H1159" s="17"/>
    </row>
    <row r="1160" spans="2:8" s="3" customFormat="1" ht="12" customHeight="1" x14ac:dyDescent="0.3">
      <c r="B1160" s="32"/>
      <c r="C1160" s="33" t="s">
        <v>1698</v>
      </c>
      <c r="D1160" s="11" t="s">
        <v>1697</v>
      </c>
      <c r="E1160" s="28"/>
      <c r="F1160" s="28"/>
      <c r="G1160" s="28"/>
      <c r="H1160" s="15">
        <f>H929</f>
        <v>20000</v>
      </c>
    </row>
    <row r="1161" spans="2:8" s="3" customFormat="1" ht="12" customHeight="1" x14ac:dyDescent="0.3">
      <c r="C1161" s="16"/>
      <c r="D1161" s="17"/>
      <c r="E1161" s="17"/>
      <c r="F1161" s="17"/>
      <c r="G1161" s="17"/>
      <c r="H1161" s="17"/>
    </row>
    <row r="1162" spans="2:8" s="3" customFormat="1" ht="12" customHeight="1" x14ac:dyDescent="0.3">
      <c r="B1162" s="32"/>
      <c r="C1162" s="33" t="s">
        <v>1707</v>
      </c>
      <c r="D1162" s="11" t="s">
        <v>1706</v>
      </c>
      <c r="E1162" s="28"/>
      <c r="F1162" s="28"/>
      <c r="G1162" s="28"/>
      <c r="H1162" s="15">
        <f>H983</f>
        <v>25000</v>
      </c>
    </row>
    <row r="1163" spans="2:8" s="3" customFormat="1" ht="12" customHeight="1" x14ac:dyDescent="0.3">
      <c r="C1163" s="16"/>
      <c r="D1163" s="17"/>
      <c r="E1163" s="17"/>
      <c r="F1163" s="17"/>
      <c r="G1163" s="17"/>
      <c r="H1163" s="17"/>
    </row>
    <row r="1164" spans="2:8" s="3" customFormat="1" ht="12" customHeight="1" x14ac:dyDescent="0.3">
      <c r="B1164" s="32"/>
      <c r="C1164" s="33" t="s">
        <v>1714</v>
      </c>
      <c r="D1164" s="11" t="s">
        <v>1713</v>
      </c>
      <c r="E1164" s="28"/>
      <c r="F1164" s="28"/>
      <c r="G1164" s="28"/>
      <c r="H1164" s="15">
        <f>H1083</f>
        <v>435000</v>
      </c>
    </row>
    <row r="1165" spans="2:8" s="3" customFormat="1" ht="12" customHeight="1" x14ac:dyDescent="0.3">
      <c r="C1165" s="16"/>
      <c r="D1165" s="17"/>
      <c r="E1165" s="17"/>
      <c r="F1165" s="17"/>
      <c r="G1165" s="17"/>
      <c r="H1165" s="17"/>
    </row>
    <row r="1166" spans="2:8" s="3" customFormat="1" ht="12" customHeight="1" x14ac:dyDescent="0.3">
      <c r="B1166" s="32"/>
      <c r="C1166" s="33" t="s">
        <v>1762</v>
      </c>
      <c r="D1166" s="11" t="s">
        <v>1761</v>
      </c>
      <c r="E1166" s="28"/>
      <c r="F1166" s="28"/>
      <c r="G1166" s="28"/>
      <c r="H1166" s="15">
        <f>H1140</f>
        <v>0</v>
      </c>
    </row>
    <row r="1167" spans="2:8" s="3" customFormat="1" ht="12" customHeight="1" x14ac:dyDescent="0.3">
      <c r="C1167" s="16"/>
      <c r="D1167" s="17"/>
      <c r="E1167" s="17"/>
      <c r="F1167" s="17"/>
      <c r="G1167" s="17"/>
      <c r="H1167" s="17"/>
    </row>
    <row r="1168" spans="2:8" s="3" customFormat="1" ht="12" customHeight="1" x14ac:dyDescent="0.3">
      <c r="C1168" s="16"/>
      <c r="D1168" s="17"/>
      <c r="E1168" s="17"/>
      <c r="F1168" s="17"/>
      <c r="G1168" s="17"/>
      <c r="H1168" s="17"/>
    </row>
    <row r="1169" spans="3:8" s="3" customFormat="1" ht="12" customHeight="1" x14ac:dyDescent="0.3">
      <c r="C1169" s="16"/>
      <c r="D1169" s="17"/>
      <c r="E1169" s="17"/>
      <c r="F1169" s="17"/>
      <c r="G1169" s="17"/>
      <c r="H1169" s="17"/>
    </row>
    <row r="1170" spans="3:8" s="3" customFormat="1" ht="12" customHeight="1" x14ac:dyDescent="0.3">
      <c r="C1170" s="16"/>
      <c r="D1170" s="17"/>
      <c r="E1170" s="17"/>
      <c r="F1170" s="17"/>
      <c r="G1170" s="17"/>
      <c r="H1170" s="17"/>
    </row>
    <row r="1171" spans="3:8" s="3" customFormat="1" ht="12" customHeight="1" x14ac:dyDescent="0.3">
      <c r="C1171" s="16"/>
      <c r="D1171" s="17"/>
      <c r="E1171" s="17"/>
      <c r="F1171" s="17"/>
      <c r="G1171" s="17"/>
      <c r="H1171" s="17"/>
    </row>
    <row r="1172" spans="3:8" s="3" customFormat="1" ht="12" customHeight="1" x14ac:dyDescent="0.3">
      <c r="C1172" s="16"/>
      <c r="D1172" s="17"/>
      <c r="E1172" s="17"/>
      <c r="F1172" s="17"/>
      <c r="G1172" s="17"/>
      <c r="H1172" s="17"/>
    </row>
    <row r="1173" spans="3:8" s="3" customFormat="1" ht="12" customHeight="1" x14ac:dyDescent="0.3">
      <c r="C1173" s="16"/>
      <c r="D1173" s="17"/>
      <c r="E1173" s="17"/>
      <c r="F1173" s="17"/>
      <c r="G1173" s="17"/>
      <c r="H1173" s="17"/>
    </row>
    <row r="1174" spans="3:8" s="3" customFormat="1" ht="12" customHeight="1" x14ac:dyDescent="0.3">
      <c r="C1174" s="16"/>
      <c r="D1174" s="17"/>
      <c r="E1174" s="17"/>
      <c r="F1174" s="17"/>
      <c r="G1174" s="17"/>
      <c r="H1174" s="17"/>
    </row>
    <row r="1175" spans="3:8" s="3" customFormat="1" ht="12" customHeight="1" x14ac:dyDescent="0.3">
      <c r="C1175" s="16"/>
      <c r="D1175" s="17"/>
      <c r="E1175" s="17"/>
      <c r="F1175" s="17"/>
      <c r="G1175" s="17"/>
      <c r="H1175" s="17"/>
    </row>
    <row r="1176" spans="3:8" s="3" customFormat="1" ht="12" customHeight="1" x14ac:dyDescent="0.3">
      <c r="C1176" s="16"/>
      <c r="D1176" s="17"/>
      <c r="E1176" s="17"/>
      <c r="F1176" s="17"/>
      <c r="G1176" s="17"/>
      <c r="H1176" s="17"/>
    </row>
    <row r="1177" spans="3:8" s="3" customFormat="1" ht="12" customHeight="1" x14ac:dyDescent="0.3">
      <c r="C1177" s="16"/>
      <c r="D1177" s="17"/>
      <c r="E1177" s="17"/>
      <c r="F1177" s="17"/>
      <c r="G1177" s="17"/>
      <c r="H1177" s="17"/>
    </row>
    <row r="1178" spans="3:8" s="3" customFormat="1" ht="12" customHeight="1" x14ac:dyDescent="0.3">
      <c r="C1178" s="16"/>
      <c r="D1178" s="17"/>
      <c r="E1178" s="17"/>
      <c r="F1178" s="17"/>
      <c r="G1178" s="17"/>
      <c r="H1178" s="17"/>
    </row>
    <row r="1179" spans="3:8" s="3" customFormat="1" ht="12" customHeight="1" x14ac:dyDescent="0.3">
      <c r="C1179" s="16"/>
      <c r="D1179" s="17"/>
      <c r="E1179" s="17"/>
      <c r="F1179" s="17"/>
      <c r="G1179" s="17"/>
      <c r="H1179" s="17"/>
    </row>
    <row r="1180" spans="3:8" s="3" customFormat="1" ht="12" customHeight="1" x14ac:dyDescent="0.3">
      <c r="C1180" s="16"/>
      <c r="D1180" s="17"/>
      <c r="E1180" s="17"/>
      <c r="F1180" s="17"/>
      <c r="G1180" s="17"/>
      <c r="H1180" s="17"/>
    </row>
    <row r="1181" spans="3:8" s="3" customFormat="1" ht="12" customHeight="1" x14ac:dyDescent="0.3">
      <c r="C1181" s="16"/>
      <c r="D1181" s="17"/>
      <c r="E1181" s="17"/>
      <c r="F1181" s="17"/>
      <c r="G1181" s="17"/>
      <c r="H1181" s="17"/>
    </row>
    <row r="1182" spans="3:8" s="3" customFormat="1" ht="12" customHeight="1" x14ac:dyDescent="0.3">
      <c r="C1182" s="16"/>
      <c r="D1182" s="17"/>
      <c r="E1182" s="17"/>
      <c r="F1182" s="17"/>
      <c r="G1182" s="17"/>
      <c r="H1182" s="17"/>
    </row>
    <row r="1183" spans="3:8" s="3" customFormat="1" ht="12" customHeight="1" x14ac:dyDescent="0.3">
      <c r="C1183" s="16"/>
      <c r="D1183" s="17"/>
      <c r="E1183" s="17"/>
      <c r="F1183" s="17"/>
      <c r="G1183" s="17"/>
      <c r="H1183" s="17"/>
    </row>
    <row r="1184" spans="3:8" s="3" customFormat="1" ht="12" customHeight="1" x14ac:dyDescent="0.3">
      <c r="C1184" s="16"/>
      <c r="D1184" s="17"/>
      <c r="E1184" s="17"/>
      <c r="F1184" s="17"/>
      <c r="G1184" s="17"/>
      <c r="H1184" s="17"/>
    </row>
    <row r="1185" spans="3:8" s="3" customFormat="1" ht="12" customHeight="1" x14ac:dyDescent="0.3">
      <c r="C1185" s="16"/>
      <c r="D1185" s="17"/>
      <c r="E1185" s="17"/>
      <c r="F1185" s="17"/>
      <c r="G1185" s="17"/>
      <c r="H1185" s="17"/>
    </row>
    <row r="1186" spans="3:8" s="3" customFormat="1" ht="12" customHeight="1" x14ac:dyDescent="0.3">
      <c r="C1186" s="16"/>
      <c r="D1186" s="17"/>
      <c r="E1186" s="17"/>
      <c r="F1186" s="17"/>
      <c r="G1186" s="17"/>
      <c r="H1186" s="17"/>
    </row>
    <row r="1187" spans="3:8" s="3" customFormat="1" ht="12" customHeight="1" x14ac:dyDescent="0.3">
      <c r="C1187" s="16"/>
      <c r="D1187" s="17"/>
      <c r="E1187" s="17"/>
      <c r="F1187" s="17"/>
      <c r="G1187" s="17"/>
      <c r="H1187" s="17"/>
    </row>
    <row r="1188" spans="3:8" s="3" customFormat="1" ht="12" customHeight="1" x14ac:dyDescent="0.3">
      <c r="C1188" s="16"/>
      <c r="D1188" s="17"/>
      <c r="E1188" s="17"/>
      <c r="F1188" s="17"/>
      <c r="G1188" s="17"/>
      <c r="H1188" s="17"/>
    </row>
    <row r="1189" spans="3:8" s="3" customFormat="1" ht="12" customHeight="1" x14ac:dyDescent="0.3">
      <c r="C1189" s="16"/>
      <c r="D1189" s="17"/>
      <c r="E1189" s="17"/>
      <c r="F1189" s="17"/>
      <c r="G1189" s="17"/>
      <c r="H1189" s="17"/>
    </row>
    <row r="1190" spans="3:8" s="3" customFormat="1" ht="12" customHeight="1" x14ac:dyDescent="0.3">
      <c r="C1190" s="16"/>
      <c r="D1190" s="17"/>
      <c r="E1190" s="17"/>
      <c r="F1190" s="17"/>
      <c r="G1190" s="17"/>
      <c r="H1190" s="17"/>
    </row>
    <row r="1191" spans="3:8" s="3" customFormat="1" ht="12" customHeight="1" x14ac:dyDescent="0.3">
      <c r="C1191" s="16"/>
      <c r="D1191" s="17"/>
      <c r="E1191" s="17"/>
      <c r="F1191" s="17"/>
      <c r="G1191" s="17"/>
      <c r="H1191" s="17"/>
    </row>
    <row r="1192" spans="3:8" s="3" customFormat="1" ht="12" customHeight="1" x14ac:dyDescent="0.3">
      <c r="C1192" s="16"/>
      <c r="D1192" s="17"/>
      <c r="E1192" s="17"/>
      <c r="F1192" s="17"/>
      <c r="G1192" s="17"/>
      <c r="H1192" s="17"/>
    </row>
    <row r="1193" spans="3:8" s="3" customFormat="1" ht="12" customHeight="1" x14ac:dyDescent="0.3">
      <c r="C1193" s="16"/>
      <c r="D1193" s="17"/>
      <c r="E1193" s="17"/>
      <c r="F1193" s="17"/>
      <c r="G1193" s="17"/>
      <c r="H1193" s="17"/>
    </row>
    <row r="1194" spans="3:8" s="3" customFormat="1" ht="12" customHeight="1" x14ac:dyDescent="0.3">
      <c r="C1194" s="16"/>
      <c r="D1194" s="17"/>
      <c r="E1194" s="17"/>
      <c r="F1194" s="17"/>
      <c r="G1194" s="17"/>
      <c r="H1194" s="17"/>
    </row>
    <row r="1195" spans="3:8" s="3" customFormat="1" ht="12" customHeight="1" x14ac:dyDescent="0.3">
      <c r="C1195" s="16"/>
      <c r="D1195" s="17"/>
      <c r="E1195" s="17"/>
      <c r="F1195" s="17"/>
      <c r="G1195" s="17"/>
      <c r="H1195" s="17"/>
    </row>
    <row r="1196" spans="3:8" s="3" customFormat="1" ht="12" customHeight="1" x14ac:dyDescent="0.3">
      <c r="C1196" s="16"/>
      <c r="D1196" s="17"/>
      <c r="E1196" s="17"/>
      <c r="F1196" s="17"/>
      <c r="G1196" s="17"/>
      <c r="H1196" s="17"/>
    </row>
    <row r="1197" spans="3:8" s="3" customFormat="1" ht="12" customHeight="1" x14ac:dyDescent="0.3">
      <c r="C1197" s="16"/>
      <c r="D1197" s="17"/>
      <c r="E1197" s="17"/>
      <c r="F1197" s="17"/>
      <c r="G1197" s="17"/>
      <c r="H1197" s="17"/>
    </row>
    <row r="1198" spans="3:8" s="3" customFormat="1" ht="12" customHeight="1" x14ac:dyDescent="0.3">
      <c r="C1198" s="16"/>
      <c r="D1198" s="17"/>
      <c r="E1198" s="17"/>
      <c r="F1198" s="17"/>
      <c r="G1198" s="17"/>
      <c r="H1198" s="17"/>
    </row>
    <row r="1199" spans="3:8" s="3" customFormat="1" ht="12" customHeight="1" x14ac:dyDescent="0.3">
      <c r="C1199" s="16"/>
      <c r="D1199" s="17"/>
      <c r="E1199" s="17"/>
      <c r="F1199" s="17"/>
      <c r="G1199" s="17"/>
      <c r="H1199" s="17"/>
    </row>
    <row r="1200" spans="3:8" s="3" customFormat="1" ht="12" customHeight="1" x14ac:dyDescent="0.3">
      <c r="C1200" s="16"/>
      <c r="D1200" s="17"/>
      <c r="E1200" s="17"/>
      <c r="F1200" s="17"/>
      <c r="G1200" s="17"/>
      <c r="H1200" s="17"/>
    </row>
    <row r="1201" spans="2:8" s="3" customFormat="1" ht="12" customHeight="1" x14ac:dyDescent="0.3">
      <c r="C1201" s="16"/>
      <c r="D1201" s="17"/>
      <c r="E1201" s="17"/>
      <c r="F1201" s="17"/>
      <c r="G1201" s="17"/>
      <c r="H1201" s="17"/>
    </row>
    <row r="1202" spans="2:8" s="4" customFormat="1" ht="20.100000000000001" customHeight="1" x14ac:dyDescent="0.3">
      <c r="B1202" s="34"/>
      <c r="C1202" s="20" t="s">
        <v>228</v>
      </c>
      <c r="D1202" s="22" t="s">
        <v>228</v>
      </c>
      <c r="E1202" s="35"/>
      <c r="F1202" s="35"/>
      <c r="G1202" s="35"/>
      <c r="H1202" s="25">
        <f>SUM(H1144:H1201)</f>
        <v>480000</v>
      </c>
    </row>
  </sheetData>
  <sheetProtection algorithmName="SHA-512" hashValue="OYWkotbFQ7mij7X5ECtkqA5MtixfrTDTrS1SYYF3sJndzzzK7Be4HcNYQ5r/cVtbpRDHYsu5eZ3YsKJ2Vsu4lA==" saltValue="deKwLuDjnRrvgUA0HYHa8OWamcTPgtxQQceCy5oitoD85JzrzG3RgBcWlivOgs2mRe8TxOddTpZ5Jo56Jv4H5Q==" spinCount="100000" sheet="1" objects="1" scenarios="1"/>
  <pageMargins left="0.78749999999999998" right="0.78749999999999998" top="0.98402780000000001" bottom="0.98402780000000001" header="0.3" footer="0.3"/>
  <pageSetup paperSize="9" orientation="portrait"/>
  <rowBreaks count="26" manualBreakCount="26">
    <brk id="18" man="1"/>
    <brk id="49" man="1"/>
    <brk id="88" man="1"/>
    <brk id="130" man="1"/>
    <brk id="178" man="1"/>
    <brk id="204" man="1"/>
    <brk id="251" man="1"/>
    <brk id="302" man="1"/>
    <brk id="362" man="1"/>
    <brk id="401" man="1"/>
    <brk id="460" man="1"/>
    <brk id="511" man="1"/>
    <brk id="537" man="1"/>
    <brk id="571" man="1"/>
    <brk id="623" man="1"/>
    <brk id="673" man="1"/>
    <brk id="718" man="1"/>
    <brk id="780" man="1"/>
    <brk id="816" man="1"/>
    <brk id="875" man="1"/>
    <brk id="929" man="1"/>
    <brk id="983" man="1"/>
    <brk id="1028" man="1"/>
    <brk id="1083" man="1"/>
    <brk id="1140" man="1"/>
    <brk id="1202" man="1"/>
  </rowBreaks>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745"/>
  <sheetViews>
    <sheetView showGridLines="0" topLeftCell="B1" workbookViewId="0">
      <selection activeCell="B2" sqref="B2"/>
    </sheetView>
  </sheetViews>
  <sheetFormatPr defaultColWidth="9.109375" defaultRowHeight="14.4" x14ac:dyDescent="0.3"/>
  <cols>
    <col min="1" max="1" width="5.44140625" style="5" hidden="1" customWidth="1"/>
    <col min="2" max="2" width="8.5546875" style="5" customWidth="1"/>
    <col min="3" max="3" width="13.44140625" style="5" customWidth="1"/>
    <col min="4" max="4" width="30.6640625" style="5" customWidth="1"/>
    <col min="5" max="5" width="6" style="5" customWidth="1"/>
    <col min="6" max="7" width="11.88671875" style="5" customWidth="1"/>
    <col min="8" max="8" width="15.6640625" style="5" customWidth="1"/>
    <col min="9" max="16384" width="9.109375" style="5"/>
  </cols>
  <sheetData>
    <row r="1" spans="1:8" s="1" customFormat="1" ht="13.8" x14ac:dyDescent="0.3">
      <c r="A1" s="1" t="s">
        <v>0</v>
      </c>
      <c r="B1" s="40" t="s">
        <v>1776</v>
      </c>
    </row>
    <row r="2" spans="1:8" s="2" customFormat="1" ht="12" x14ac:dyDescent="0.3">
      <c r="H2" s="38" t="s">
        <v>1777</v>
      </c>
    </row>
    <row r="3" spans="1:8" s="3" customFormat="1" ht="27.45" customHeight="1" x14ac:dyDescent="0.3">
      <c r="B3" s="8" t="s">
        <v>404</v>
      </c>
      <c r="C3" s="8" t="s">
        <v>5</v>
      </c>
      <c r="D3" s="8" t="s">
        <v>6</v>
      </c>
      <c r="E3" s="8" t="s">
        <v>7</v>
      </c>
      <c r="F3" s="8" t="s">
        <v>8</v>
      </c>
      <c r="G3" s="8" t="s">
        <v>9</v>
      </c>
      <c r="H3" s="9" t="s">
        <v>10</v>
      </c>
    </row>
    <row r="4" spans="1:8" s="3" customFormat="1" ht="24" customHeight="1" x14ac:dyDescent="0.3">
      <c r="A4" s="3">
        <v>21670</v>
      </c>
      <c r="B4" s="10" t="s">
        <v>1778</v>
      </c>
      <c r="C4" s="12" t="s">
        <v>1779</v>
      </c>
      <c r="D4" s="12" t="s">
        <v>1780</v>
      </c>
      <c r="E4" s="13"/>
      <c r="F4" s="14"/>
      <c r="G4" s="14"/>
      <c r="H4" s="15"/>
    </row>
    <row r="5" spans="1:8" s="3" customFormat="1" ht="12" customHeight="1" x14ac:dyDescent="0.3">
      <c r="B5" s="16"/>
      <c r="C5" s="17"/>
      <c r="D5" s="17"/>
      <c r="E5" s="17"/>
      <c r="F5" s="17"/>
      <c r="G5" s="17"/>
      <c r="H5" s="17"/>
    </row>
    <row r="6" spans="1:8" s="3" customFormat="1" ht="24" customHeight="1" x14ac:dyDescent="0.3">
      <c r="A6" s="3">
        <v>21915</v>
      </c>
      <c r="B6" s="10"/>
      <c r="C6" s="11"/>
      <c r="D6" s="12" t="s">
        <v>1781</v>
      </c>
      <c r="E6" s="13"/>
      <c r="F6" s="14"/>
      <c r="G6" s="14"/>
      <c r="H6" s="15"/>
    </row>
    <row r="7" spans="1:8" s="3" customFormat="1" ht="12" customHeight="1" x14ac:dyDescent="0.3">
      <c r="B7" s="16"/>
      <c r="C7" s="17"/>
      <c r="D7" s="17"/>
      <c r="E7" s="17"/>
      <c r="F7" s="17"/>
      <c r="G7" s="17"/>
      <c r="H7" s="17"/>
    </row>
    <row r="8" spans="1:8" s="3" customFormat="1" ht="12" customHeight="1" x14ac:dyDescent="0.3">
      <c r="A8" s="3">
        <v>21671</v>
      </c>
      <c r="B8" s="10" t="s">
        <v>1782</v>
      </c>
      <c r="C8" s="11"/>
      <c r="D8" s="12" t="s">
        <v>1780</v>
      </c>
      <c r="E8" s="13"/>
      <c r="F8" s="14"/>
      <c r="G8" s="14"/>
      <c r="H8" s="15"/>
    </row>
    <row r="9" spans="1:8" s="3" customFormat="1" ht="12" customHeight="1" x14ac:dyDescent="0.3">
      <c r="B9" s="16"/>
      <c r="C9" s="17"/>
      <c r="D9" s="17"/>
      <c r="E9" s="17"/>
      <c r="F9" s="17"/>
      <c r="G9" s="17"/>
      <c r="H9" s="17"/>
    </row>
    <row r="10" spans="1:8" s="3" customFormat="1" ht="24" customHeight="1" x14ac:dyDescent="0.3">
      <c r="A10" s="3">
        <v>21672</v>
      </c>
      <c r="B10" s="10"/>
      <c r="C10" s="12" t="s">
        <v>1783</v>
      </c>
      <c r="D10" s="12" t="s">
        <v>859</v>
      </c>
      <c r="E10" s="13"/>
      <c r="F10" s="14"/>
      <c r="G10" s="14"/>
      <c r="H10" s="15"/>
    </row>
    <row r="11" spans="1:8" s="3" customFormat="1" ht="12" customHeight="1" x14ac:dyDescent="0.3">
      <c r="B11" s="16"/>
      <c r="C11" s="17"/>
      <c r="D11" s="17"/>
      <c r="E11" s="17"/>
      <c r="F11" s="17"/>
      <c r="G11" s="17"/>
      <c r="H11" s="17"/>
    </row>
    <row r="12" spans="1:8" s="3" customFormat="1" ht="24" customHeight="1" x14ac:dyDescent="0.3">
      <c r="A12" s="3">
        <v>21747</v>
      </c>
      <c r="B12" s="10" t="s">
        <v>1784</v>
      </c>
      <c r="C12" s="11" t="s">
        <v>1785</v>
      </c>
      <c r="D12" s="11" t="s">
        <v>1786</v>
      </c>
      <c r="E12" s="18" t="s">
        <v>434</v>
      </c>
      <c r="F12" s="42">
        <v>15</v>
      </c>
      <c r="G12" s="19">
        <v>0</v>
      </c>
      <c r="H12" s="15">
        <f>IF(E12 = CHAR(37), F12*G12/100,F12*G12)</f>
        <v>0</v>
      </c>
    </row>
    <row r="13" spans="1:8" s="3" customFormat="1" ht="12" customHeight="1" x14ac:dyDescent="0.3">
      <c r="B13" s="16"/>
      <c r="C13" s="17"/>
      <c r="D13" s="17"/>
      <c r="E13" s="17"/>
      <c r="F13" s="17"/>
      <c r="G13" s="17"/>
      <c r="H13" s="17"/>
    </row>
    <row r="14" spans="1:8" s="3" customFormat="1" ht="36" customHeight="1" x14ac:dyDescent="0.3">
      <c r="A14" s="3">
        <v>21920</v>
      </c>
      <c r="B14" s="10" t="s">
        <v>1787</v>
      </c>
      <c r="C14" s="11" t="s">
        <v>1788</v>
      </c>
      <c r="D14" s="11" t="s">
        <v>1789</v>
      </c>
      <c r="E14" s="18" t="s">
        <v>422</v>
      </c>
      <c r="F14" s="42">
        <v>13</v>
      </c>
      <c r="G14" s="19">
        <v>0</v>
      </c>
      <c r="H14" s="15">
        <f>IF(E14 = CHAR(37), F14*G14/100,F14*G14)</f>
        <v>0</v>
      </c>
    </row>
    <row r="15" spans="1:8" s="3" customFormat="1" ht="12" customHeight="1" x14ac:dyDescent="0.3">
      <c r="B15" s="16"/>
      <c r="C15" s="17"/>
      <c r="D15" s="17"/>
      <c r="E15" s="17"/>
      <c r="F15" s="17"/>
      <c r="G15" s="17"/>
      <c r="H15" s="17"/>
    </row>
    <row r="16" spans="1:8" s="3" customFormat="1" ht="24" customHeight="1" x14ac:dyDescent="0.3">
      <c r="A16" s="3">
        <v>21754</v>
      </c>
      <c r="B16" s="10"/>
      <c r="C16" s="12" t="s">
        <v>1790</v>
      </c>
      <c r="D16" s="12" t="s">
        <v>1791</v>
      </c>
      <c r="E16" s="18"/>
      <c r="F16" s="42"/>
      <c r="G16" s="15"/>
      <c r="H16" s="15"/>
    </row>
    <row r="17" spans="1:8" s="3" customFormat="1" ht="12" customHeight="1" x14ac:dyDescent="0.3">
      <c r="B17" s="16"/>
      <c r="C17" s="17"/>
      <c r="D17" s="17"/>
      <c r="E17" s="17"/>
      <c r="F17" s="17"/>
      <c r="G17" s="17"/>
      <c r="H17" s="17"/>
    </row>
    <row r="18" spans="1:8" s="3" customFormat="1" ht="12" customHeight="1" x14ac:dyDescent="0.3">
      <c r="A18" s="3">
        <v>21755</v>
      </c>
      <c r="B18" s="10" t="s">
        <v>1792</v>
      </c>
      <c r="C18" s="11"/>
      <c r="D18" s="11" t="s">
        <v>1793</v>
      </c>
      <c r="E18" s="18" t="s">
        <v>422</v>
      </c>
      <c r="F18" s="42">
        <v>15</v>
      </c>
      <c r="G18" s="19">
        <v>0</v>
      </c>
      <c r="H18" s="15">
        <f>IF(E18 = CHAR(37), F18*G18/100,F18*G18)</f>
        <v>0</v>
      </c>
    </row>
    <row r="19" spans="1:8" s="3" customFormat="1" ht="12" customHeight="1" x14ac:dyDescent="0.3">
      <c r="B19" s="16"/>
      <c r="C19" s="17"/>
      <c r="D19" s="17"/>
      <c r="E19" s="17"/>
      <c r="F19" s="17"/>
      <c r="G19" s="17"/>
      <c r="H19" s="17"/>
    </row>
    <row r="20" spans="1:8" s="3" customFormat="1" ht="24" customHeight="1" x14ac:dyDescent="0.3">
      <c r="A20" s="3">
        <v>21838</v>
      </c>
      <c r="B20" s="10" t="s">
        <v>1794</v>
      </c>
      <c r="C20" s="11" t="s">
        <v>1795</v>
      </c>
      <c r="D20" s="11" t="s">
        <v>1796</v>
      </c>
      <c r="E20" s="18" t="s">
        <v>176</v>
      </c>
      <c r="F20" s="42">
        <v>4</v>
      </c>
      <c r="G20" s="19">
        <v>0</v>
      </c>
      <c r="H20" s="15">
        <f>IF(E20 = CHAR(37), F20*G20/100,F20*G20)</f>
        <v>0</v>
      </c>
    </row>
    <row r="21" spans="1:8" s="3" customFormat="1" ht="12" customHeight="1" x14ac:dyDescent="0.3">
      <c r="B21" s="16"/>
      <c r="C21" s="17"/>
      <c r="D21" s="17"/>
      <c r="E21" s="17"/>
      <c r="F21" s="17"/>
      <c r="G21" s="17"/>
      <c r="H21" s="17"/>
    </row>
    <row r="22" spans="1:8" s="3" customFormat="1" ht="24" customHeight="1" x14ac:dyDescent="0.3">
      <c r="A22" s="3">
        <v>21957</v>
      </c>
      <c r="B22" s="10"/>
      <c r="C22" s="12" t="s">
        <v>1797</v>
      </c>
      <c r="D22" s="12" t="s">
        <v>1798</v>
      </c>
      <c r="E22" s="18"/>
      <c r="F22" s="42"/>
      <c r="G22" s="15"/>
      <c r="H22" s="15"/>
    </row>
    <row r="23" spans="1:8" s="3" customFormat="1" ht="12" customHeight="1" x14ac:dyDescent="0.3">
      <c r="B23" s="16"/>
      <c r="C23" s="17"/>
      <c r="D23" s="17"/>
      <c r="E23" s="17"/>
      <c r="F23" s="17"/>
      <c r="G23" s="17"/>
      <c r="H23" s="17"/>
    </row>
    <row r="24" spans="1:8" s="3" customFormat="1" ht="36" customHeight="1" x14ac:dyDescent="0.3">
      <c r="A24" s="3">
        <v>21766</v>
      </c>
      <c r="B24" s="10"/>
      <c r="C24" s="12" t="s">
        <v>861</v>
      </c>
      <c r="D24" s="12" t="s">
        <v>1799</v>
      </c>
      <c r="E24" s="18"/>
      <c r="F24" s="42"/>
      <c r="G24" s="15"/>
      <c r="H24" s="15"/>
    </row>
    <row r="25" spans="1:8" s="3" customFormat="1" ht="12" customHeight="1" x14ac:dyDescent="0.3">
      <c r="B25" s="16"/>
      <c r="C25" s="17"/>
      <c r="D25" s="17"/>
      <c r="E25" s="17"/>
      <c r="F25" s="17"/>
      <c r="G25" s="17"/>
      <c r="H25" s="17"/>
    </row>
    <row r="26" spans="1:8" s="3" customFormat="1" ht="24" customHeight="1" x14ac:dyDescent="0.3">
      <c r="A26" s="3">
        <v>21839</v>
      </c>
      <c r="B26" s="10" t="s">
        <v>1800</v>
      </c>
      <c r="C26" s="11"/>
      <c r="D26" s="11" t="s">
        <v>1801</v>
      </c>
      <c r="E26" s="18" t="s">
        <v>68</v>
      </c>
      <c r="F26" s="42">
        <v>1</v>
      </c>
      <c r="G26" s="19">
        <v>0</v>
      </c>
      <c r="H26" s="15">
        <f>IF(E26 = CHAR(37), F26*G26/100,F26*G26)</f>
        <v>0</v>
      </c>
    </row>
    <row r="27" spans="1:8" s="3" customFormat="1" ht="12" customHeight="1" x14ac:dyDescent="0.3">
      <c r="B27" s="16"/>
      <c r="C27" s="17"/>
      <c r="D27" s="17"/>
      <c r="E27" s="17"/>
      <c r="F27" s="17"/>
      <c r="G27" s="17"/>
      <c r="H27" s="17"/>
    </row>
    <row r="28" spans="1:8" s="3" customFormat="1" ht="12" customHeight="1" x14ac:dyDescent="0.3">
      <c r="B28" s="16"/>
      <c r="C28" s="17"/>
      <c r="D28" s="17"/>
      <c r="E28" s="17"/>
      <c r="F28" s="17"/>
      <c r="G28" s="17"/>
      <c r="H28" s="17"/>
    </row>
    <row r="29" spans="1:8" s="3" customFormat="1" ht="12" customHeight="1" x14ac:dyDescent="0.3">
      <c r="B29" s="16"/>
      <c r="C29" s="17"/>
      <c r="D29" s="17"/>
      <c r="E29" s="17"/>
      <c r="F29" s="17"/>
      <c r="G29" s="17"/>
      <c r="H29" s="17"/>
    </row>
    <row r="30" spans="1:8" s="3" customFormat="1" ht="12" customHeight="1" x14ac:dyDescent="0.3">
      <c r="B30" s="16"/>
      <c r="C30" s="17"/>
      <c r="D30" s="17"/>
      <c r="E30" s="17"/>
      <c r="F30" s="17"/>
      <c r="G30" s="17"/>
      <c r="H30" s="17"/>
    </row>
    <row r="31" spans="1:8" s="3" customFormat="1" ht="12" customHeight="1" x14ac:dyDescent="0.3">
      <c r="B31" s="16"/>
      <c r="C31" s="17"/>
      <c r="D31" s="17"/>
      <c r="E31" s="17"/>
      <c r="F31" s="17"/>
      <c r="G31" s="17"/>
      <c r="H31" s="17"/>
    </row>
    <row r="32" spans="1:8" s="3" customFormat="1" ht="12" customHeight="1" x14ac:dyDescent="0.3">
      <c r="B32" s="16"/>
      <c r="C32" s="17"/>
      <c r="D32" s="17"/>
      <c r="E32" s="17"/>
      <c r="F32" s="17"/>
      <c r="G32" s="17"/>
      <c r="H32" s="17"/>
    </row>
    <row r="33" spans="2:8" s="3" customFormat="1" ht="12" customHeight="1" x14ac:dyDescent="0.3">
      <c r="B33" s="16"/>
      <c r="C33" s="17"/>
      <c r="D33" s="17"/>
      <c r="E33" s="17"/>
      <c r="F33" s="17"/>
      <c r="G33" s="17"/>
      <c r="H33" s="17"/>
    </row>
    <row r="34" spans="2:8" s="3" customFormat="1" ht="12" customHeight="1" x14ac:dyDescent="0.3">
      <c r="B34" s="16"/>
      <c r="C34" s="17"/>
      <c r="D34" s="17"/>
      <c r="E34" s="17"/>
      <c r="F34" s="17"/>
      <c r="G34" s="17"/>
      <c r="H34" s="17"/>
    </row>
    <row r="35" spans="2:8" s="3" customFormat="1" ht="12" customHeight="1" x14ac:dyDescent="0.3">
      <c r="B35" s="16"/>
      <c r="C35" s="17"/>
      <c r="D35" s="17"/>
      <c r="E35" s="17"/>
      <c r="F35" s="17"/>
      <c r="G35" s="17"/>
      <c r="H35" s="17"/>
    </row>
    <row r="36" spans="2:8" s="3" customFormat="1" ht="12" customHeight="1" x14ac:dyDescent="0.3">
      <c r="B36" s="16"/>
      <c r="C36" s="17"/>
      <c r="D36" s="17"/>
      <c r="E36" s="17"/>
      <c r="F36" s="17"/>
      <c r="G36" s="17"/>
      <c r="H36" s="17"/>
    </row>
    <row r="37" spans="2:8" s="3" customFormat="1" ht="12" customHeight="1" x14ac:dyDescent="0.3">
      <c r="B37" s="16"/>
      <c r="C37" s="17"/>
      <c r="D37" s="17"/>
      <c r="E37" s="17"/>
      <c r="F37" s="17"/>
      <c r="G37" s="17"/>
      <c r="H37" s="17"/>
    </row>
    <row r="38" spans="2:8" s="3" customFormat="1" ht="12" customHeight="1" x14ac:dyDescent="0.3">
      <c r="B38" s="16"/>
      <c r="C38" s="17"/>
      <c r="D38" s="17"/>
      <c r="E38" s="17"/>
      <c r="F38" s="17"/>
      <c r="G38" s="17"/>
      <c r="H38" s="17"/>
    </row>
    <row r="39" spans="2:8" s="3" customFormat="1" ht="12" customHeight="1" x14ac:dyDescent="0.3">
      <c r="B39" s="16"/>
      <c r="C39" s="17"/>
      <c r="D39" s="17"/>
      <c r="E39" s="17"/>
      <c r="F39" s="17"/>
      <c r="G39" s="17"/>
      <c r="H39" s="17"/>
    </row>
    <row r="40" spans="2:8" s="3" customFormat="1" ht="12" customHeight="1" x14ac:dyDescent="0.3">
      <c r="B40" s="16"/>
      <c r="C40" s="17"/>
      <c r="D40" s="17"/>
      <c r="E40" s="17"/>
      <c r="F40" s="17"/>
      <c r="G40" s="17"/>
      <c r="H40" s="17"/>
    </row>
    <row r="41" spans="2:8" s="3" customFormat="1" ht="12" customHeight="1" x14ac:dyDescent="0.3">
      <c r="B41" s="16"/>
      <c r="C41" s="17"/>
      <c r="D41" s="17"/>
      <c r="E41" s="17"/>
      <c r="F41" s="17"/>
      <c r="G41" s="17"/>
      <c r="H41" s="17"/>
    </row>
    <row r="42" spans="2:8" s="3" customFormat="1" ht="12" customHeight="1" x14ac:dyDescent="0.3">
      <c r="B42" s="16"/>
      <c r="C42" s="17"/>
      <c r="D42" s="17"/>
      <c r="E42" s="17"/>
      <c r="F42" s="17"/>
      <c r="G42" s="17"/>
      <c r="H42" s="17"/>
    </row>
    <row r="43" spans="2:8" s="3" customFormat="1" ht="12" customHeight="1" x14ac:dyDescent="0.3">
      <c r="B43" s="16"/>
      <c r="C43" s="17"/>
      <c r="D43" s="17"/>
      <c r="E43" s="17"/>
      <c r="F43" s="17"/>
      <c r="G43" s="17"/>
      <c r="H43" s="17"/>
    </row>
    <row r="44" spans="2:8" s="3" customFormat="1" ht="12" customHeight="1" x14ac:dyDescent="0.3">
      <c r="B44" s="16"/>
      <c r="C44" s="17"/>
      <c r="D44" s="17"/>
      <c r="E44" s="17"/>
      <c r="F44" s="17"/>
      <c r="G44" s="17"/>
      <c r="H44" s="17"/>
    </row>
    <row r="45" spans="2:8" s="3" customFormat="1" ht="12" customHeight="1" x14ac:dyDescent="0.3">
      <c r="B45" s="16"/>
      <c r="C45" s="17"/>
      <c r="D45" s="17"/>
      <c r="E45" s="17"/>
      <c r="F45" s="17"/>
      <c r="G45" s="17"/>
      <c r="H45" s="17"/>
    </row>
    <row r="46" spans="2:8" s="3" customFormat="1" ht="12" customHeight="1" x14ac:dyDescent="0.3">
      <c r="B46" s="16"/>
      <c r="C46" s="17"/>
      <c r="D46" s="17"/>
      <c r="E46" s="17"/>
      <c r="F46" s="17"/>
      <c r="G46" s="17"/>
      <c r="H46" s="17"/>
    </row>
    <row r="47" spans="2:8" s="3" customFormat="1" ht="12" customHeight="1" x14ac:dyDescent="0.3">
      <c r="B47" s="16"/>
      <c r="C47" s="17"/>
      <c r="D47" s="17"/>
      <c r="E47" s="17"/>
      <c r="F47" s="17"/>
      <c r="G47" s="17"/>
      <c r="H47" s="17"/>
    </row>
    <row r="48" spans="2:8" s="3" customFormat="1" ht="12" customHeight="1" x14ac:dyDescent="0.3">
      <c r="B48" s="16"/>
      <c r="C48" s="17"/>
      <c r="D48" s="17"/>
      <c r="E48" s="17"/>
      <c r="F48" s="17"/>
      <c r="G48" s="17"/>
      <c r="H48" s="17"/>
    </row>
    <row r="49" spans="1:8" s="3" customFormat="1" ht="12" customHeight="1" x14ac:dyDescent="0.3">
      <c r="B49" s="16"/>
      <c r="C49" s="17"/>
      <c r="D49" s="17"/>
      <c r="E49" s="17"/>
      <c r="F49" s="17"/>
      <c r="G49" s="17"/>
      <c r="H49" s="17"/>
    </row>
    <row r="50" spans="1:8" s="3" customFormat="1" ht="12" customHeight="1" x14ac:dyDescent="0.3">
      <c r="B50" s="16"/>
      <c r="C50" s="17"/>
      <c r="D50" s="17"/>
      <c r="E50" s="17"/>
      <c r="F50" s="17"/>
      <c r="G50" s="17"/>
      <c r="H50" s="17"/>
    </row>
    <row r="51" spans="1:8" s="3" customFormat="1" ht="12" customHeight="1" x14ac:dyDescent="0.3">
      <c r="B51" s="16"/>
      <c r="C51" s="17"/>
      <c r="D51" s="17"/>
      <c r="E51" s="17"/>
      <c r="F51" s="17"/>
      <c r="G51" s="17"/>
      <c r="H51" s="17"/>
    </row>
    <row r="52" spans="1:8" s="4" customFormat="1" ht="20.100000000000001" customHeight="1" x14ac:dyDescent="0.3">
      <c r="B52" s="20" t="s">
        <v>98</v>
      </c>
      <c r="C52" s="21"/>
      <c r="D52" s="22"/>
      <c r="E52" s="23"/>
      <c r="F52" s="24"/>
      <c r="G52" s="24"/>
      <c r="H52" s="25">
        <f>SUM(H4:H51)</f>
        <v>0</v>
      </c>
    </row>
    <row r="53" spans="1:8" s="1" customFormat="1" ht="13.8" x14ac:dyDescent="0.3">
      <c r="B53" s="40" t="s">
        <v>1776</v>
      </c>
    </row>
    <row r="54" spans="1:8" s="2" customFormat="1" ht="12" x14ac:dyDescent="0.3">
      <c r="H54" s="38" t="s">
        <v>1802</v>
      </c>
    </row>
    <row r="55" spans="1:8" s="3" customFormat="1" ht="27.45" customHeight="1" x14ac:dyDescent="0.3">
      <c r="B55" s="8" t="s">
        <v>404</v>
      </c>
      <c r="C55" s="8" t="s">
        <v>5</v>
      </c>
      <c r="D55" s="8" t="s">
        <v>6</v>
      </c>
      <c r="E55" s="8" t="s">
        <v>7</v>
      </c>
      <c r="F55" s="8" t="s">
        <v>8</v>
      </c>
      <c r="G55" s="8" t="s">
        <v>9</v>
      </c>
      <c r="H55" s="9" t="s">
        <v>10</v>
      </c>
    </row>
    <row r="56" spans="1:8" s="3" customFormat="1" ht="24" customHeight="1" x14ac:dyDescent="0.3">
      <c r="A56" s="3">
        <v>21673</v>
      </c>
      <c r="B56" s="10" t="s">
        <v>1803</v>
      </c>
      <c r="C56" s="12" t="s">
        <v>1804</v>
      </c>
      <c r="D56" s="12" t="s">
        <v>509</v>
      </c>
      <c r="E56" s="18"/>
      <c r="F56" s="42"/>
      <c r="G56" s="15"/>
      <c r="H56" s="15"/>
    </row>
    <row r="57" spans="1:8" s="3" customFormat="1" ht="12" customHeight="1" x14ac:dyDescent="0.3">
      <c r="B57" s="16"/>
      <c r="C57" s="17"/>
      <c r="D57" s="17"/>
      <c r="E57" s="17"/>
      <c r="F57" s="17"/>
      <c r="G57" s="17"/>
      <c r="H57" s="17"/>
    </row>
    <row r="58" spans="1:8" s="3" customFormat="1" ht="36" customHeight="1" x14ac:dyDescent="0.3">
      <c r="A58" s="3">
        <v>21719</v>
      </c>
      <c r="B58" s="10" t="s">
        <v>1805</v>
      </c>
      <c r="C58" s="12" t="s">
        <v>1806</v>
      </c>
      <c r="D58" s="12" t="s">
        <v>868</v>
      </c>
      <c r="E58" s="18"/>
      <c r="F58" s="42"/>
      <c r="G58" s="15"/>
      <c r="H58" s="15"/>
    </row>
    <row r="59" spans="1:8" s="3" customFormat="1" ht="12" customHeight="1" x14ac:dyDescent="0.3">
      <c r="B59" s="16"/>
      <c r="C59" s="17"/>
      <c r="D59" s="17"/>
      <c r="E59" s="17"/>
      <c r="F59" s="17"/>
      <c r="G59" s="17"/>
      <c r="H59" s="17"/>
    </row>
    <row r="60" spans="1:8" s="3" customFormat="1" ht="84" customHeight="1" x14ac:dyDescent="0.3">
      <c r="A60" s="3">
        <v>21674</v>
      </c>
      <c r="B60" s="10"/>
      <c r="C60" s="12" t="s">
        <v>1807</v>
      </c>
      <c r="D60" s="12" t="s">
        <v>1808</v>
      </c>
      <c r="E60" s="18"/>
      <c r="F60" s="42"/>
      <c r="G60" s="15"/>
      <c r="H60" s="15"/>
    </row>
    <row r="61" spans="1:8" s="3" customFormat="1" ht="12" customHeight="1" x14ac:dyDescent="0.3">
      <c r="B61" s="16"/>
      <c r="C61" s="17"/>
      <c r="D61" s="17"/>
      <c r="E61" s="17"/>
      <c r="F61" s="17"/>
      <c r="G61" s="17"/>
      <c r="H61" s="17"/>
    </row>
    <row r="62" spans="1:8" s="3" customFormat="1" ht="12" customHeight="1" x14ac:dyDescent="0.3">
      <c r="A62" s="3">
        <v>21675</v>
      </c>
      <c r="B62" s="10" t="s">
        <v>1809</v>
      </c>
      <c r="C62" s="11"/>
      <c r="D62" s="11" t="s">
        <v>1810</v>
      </c>
      <c r="E62" s="18" t="s">
        <v>176</v>
      </c>
      <c r="F62" s="42">
        <v>9</v>
      </c>
      <c r="G62" s="19">
        <v>0</v>
      </c>
      <c r="H62" s="15">
        <f>IF(E62 = CHAR(37), F62*G62/100,F62*G62)</f>
        <v>0</v>
      </c>
    </row>
    <row r="63" spans="1:8" s="3" customFormat="1" ht="12" customHeight="1" x14ac:dyDescent="0.3">
      <c r="B63" s="16"/>
      <c r="C63" s="17"/>
      <c r="D63" s="17"/>
      <c r="E63" s="17"/>
      <c r="F63" s="17"/>
      <c r="G63" s="17"/>
      <c r="H63" s="17"/>
    </row>
    <row r="64" spans="1:8" s="3" customFormat="1" ht="12" customHeight="1" x14ac:dyDescent="0.3">
      <c r="A64" s="3">
        <v>21959</v>
      </c>
      <c r="B64" s="10" t="s">
        <v>1811</v>
      </c>
      <c r="C64" s="11"/>
      <c r="D64" s="11" t="s">
        <v>1812</v>
      </c>
      <c r="E64" s="18" t="s">
        <v>176</v>
      </c>
      <c r="F64" s="42">
        <v>10</v>
      </c>
      <c r="G64" s="19">
        <v>0</v>
      </c>
      <c r="H64" s="15">
        <f>IF(E64 = CHAR(37), F64*G64/100,F64*G64)</f>
        <v>0</v>
      </c>
    </row>
    <row r="65" spans="1:8" s="3" customFormat="1" ht="12" customHeight="1" x14ac:dyDescent="0.3">
      <c r="B65" s="16"/>
      <c r="C65" s="17"/>
      <c r="D65" s="17"/>
      <c r="E65" s="17"/>
      <c r="F65" s="17"/>
      <c r="G65" s="17"/>
      <c r="H65" s="17"/>
    </row>
    <row r="66" spans="1:8" s="3" customFormat="1" ht="12" customHeight="1" x14ac:dyDescent="0.3">
      <c r="A66" s="3">
        <v>21840</v>
      </c>
      <c r="B66" s="10" t="s">
        <v>1813</v>
      </c>
      <c r="C66" s="11"/>
      <c r="D66" s="12" t="s">
        <v>1814</v>
      </c>
      <c r="E66" s="18"/>
      <c r="F66" s="42"/>
      <c r="G66" s="15"/>
      <c r="H66" s="15"/>
    </row>
    <row r="67" spans="1:8" s="3" customFormat="1" ht="12" customHeight="1" x14ac:dyDescent="0.3">
      <c r="B67" s="16"/>
      <c r="C67" s="17"/>
      <c r="D67" s="17"/>
      <c r="E67" s="17"/>
      <c r="F67" s="17"/>
      <c r="G67" s="17"/>
      <c r="H67" s="17"/>
    </row>
    <row r="68" spans="1:8" s="3" customFormat="1" ht="36" customHeight="1" x14ac:dyDescent="0.3">
      <c r="A68" s="3">
        <v>21720</v>
      </c>
      <c r="B68" s="10" t="s">
        <v>1815</v>
      </c>
      <c r="C68" s="11"/>
      <c r="D68" s="11" t="s">
        <v>1816</v>
      </c>
      <c r="E68" s="18" t="s">
        <v>422</v>
      </c>
      <c r="F68" s="42">
        <v>16</v>
      </c>
      <c r="G68" s="19">
        <v>0</v>
      </c>
      <c r="H68" s="15">
        <f>IF(E68 = CHAR(37), F68*G68/100,F68*G68)</f>
        <v>0</v>
      </c>
    </row>
    <row r="69" spans="1:8" s="3" customFormat="1" ht="12" customHeight="1" x14ac:dyDescent="0.3">
      <c r="B69" s="16"/>
      <c r="C69" s="17"/>
      <c r="D69" s="17"/>
      <c r="E69" s="17"/>
      <c r="F69" s="17"/>
      <c r="G69" s="17"/>
      <c r="H69" s="17"/>
    </row>
    <row r="70" spans="1:8" s="3" customFormat="1" ht="12" customHeight="1" x14ac:dyDescent="0.3">
      <c r="A70" s="3">
        <v>21676</v>
      </c>
      <c r="B70" s="10" t="s">
        <v>1817</v>
      </c>
      <c r="C70" s="11"/>
      <c r="D70" s="12" t="s">
        <v>1818</v>
      </c>
      <c r="E70" s="18"/>
      <c r="F70" s="42"/>
      <c r="G70" s="15"/>
      <c r="H70" s="15"/>
    </row>
    <row r="71" spans="1:8" s="3" customFormat="1" ht="12" customHeight="1" x14ac:dyDescent="0.3">
      <c r="B71" s="16"/>
      <c r="C71" s="17"/>
      <c r="D71" s="17"/>
      <c r="E71" s="17"/>
      <c r="F71" s="17"/>
      <c r="G71" s="17"/>
      <c r="H71" s="17"/>
    </row>
    <row r="72" spans="1:8" s="3" customFormat="1" ht="24" customHeight="1" x14ac:dyDescent="0.3">
      <c r="A72" s="3">
        <v>21841</v>
      </c>
      <c r="B72" s="10"/>
      <c r="C72" s="12" t="s">
        <v>1819</v>
      </c>
      <c r="D72" s="12" t="s">
        <v>1820</v>
      </c>
      <c r="E72" s="18"/>
      <c r="F72" s="42"/>
      <c r="G72" s="15"/>
      <c r="H72" s="15"/>
    </row>
    <row r="73" spans="1:8" s="3" customFormat="1" ht="12" customHeight="1" x14ac:dyDescent="0.3">
      <c r="B73" s="16"/>
      <c r="C73" s="17"/>
      <c r="D73" s="17"/>
      <c r="E73" s="17"/>
      <c r="F73" s="17"/>
      <c r="G73" s="17"/>
      <c r="H73" s="17"/>
    </row>
    <row r="74" spans="1:8" s="3" customFormat="1" ht="36" customHeight="1" x14ac:dyDescent="0.3">
      <c r="A74" s="3">
        <v>21842</v>
      </c>
      <c r="B74" s="10" t="s">
        <v>1821</v>
      </c>
      <c r="C74" s="11"/>
      <c r="D74" s="11" t="s">
        <v>1822</v>
      </c>
      <c r="E74" s="18" t="s">
        <v>176</v>
      </c>
      <c r="F74" s="42">
        <v>20</v>
      </c>
      <c r="G74" s="19">
        <v>0</v>
      </c>
      <c r="H74" s="15">
        <f>IF(E74 = CHAR(37), F74*G74/100,F74*G74)</f>
        <v>0</v>
      </c>
    </row>
    <row r="75" spans="1:8" s="3" customFormat="1" ht="12" customHeight="1" x14ac:dyDescent="0.3">
      <c r="B75" s="16"/>
      <c r="C75" s="17"/>
      <c r="D75" s="17"/>
      <c r="E75" s="17"/>
      <c r="F75" s="17"/>
      <c r="G75" s="17"/>
      <c r="H75" s="17"/>
    </row>
    <row r="76" spans="1:8" s="3" customFormat="1" ht="12" customHeight="1" x14ac:dyDescent="0.3">
      <c r="B76" s="16"/>
      <c r="C76" s="17"/>
      <c r="D76" s="17"/>
      <c r="E76" s="17"/>
      <c r="F76" s="17"/>
      <c r="G76" s="17"/>
      <c r="H76" s="17"/>
    </row>
    <row r="77" spans="1:8" s="3" customFormat="1" ht="12" customHeight="1" x14ac:dyDescent="0.3">
      <c r="B77" s="16"/>
      <c r="C77" s="17"/>
      <c r="D77" s="17"/>
      <c r="E77" s="17"/>
      <c r="F77" s="17"/>
      <c r="G77" s="17"/>
      <c r="H77" s="17"/>
    </row>
    <row r="78" spans="1:8" s="3" customFormat="1" ht="12" customHeight="1" x14ac:dyDescent="0.3">
      <c r="B78" s="16"/>
      <c r="C78" s="17"/>
      <c r="D78" s="17"/>
      <c r="E78" s="17"/>
      <c r="F78" s="17"/>
      <c r="G78" s="17"/>
      <c r="H78" s="17"/>
    </row>
    <row r="79" spans="1:8" s="3" customFormat="1" ht="12" customHeight="1" x14ac:dyDescent="0.3">
      <c r="B79" s="16"/>
      <c r="C79" s="17"/>
      <c r="D79" s="17"/>
      <c r="E79" s="17"/>
      <c r="F79" s="17"/>
      <c r="G79" s="17"/>
      <c r="H79" s="17"/>
    </row>
    <row r="80" spans="1:8" s="3" customFormat="1" ht="12" customHeight="1" x14ac:dyDescent="0.3">
      <c r="B80" s="16"/>
      <c r="C80" s="17"/>
      <c r="D80" s="17"/>
      <c r="E80" s="17"/>
      <c r="F80" s="17"/>
      <c r="G80" s="17"/>
      <c r="H80" s="17"/>
    </row>
    <row r="81" spans="2:8" s="3" customFormat="1" ht="12" customHeight="1" x14ac:dyDescent="0.3">
      <c r="B81" s="16"/>
      <c r="C81" s="17"/>
      <c r="D81" s="17"/>
      <c r="E81" s="17"/>
      <c r="F81" s="17"/>
      <c r="G81" s="17"/>
      <c r="H81" s="17"/>
    </row>
    <row r="82" spans="2:8" s="3" customFormat="1" ht="12" customHeight="1" x14ac:dyDescent="0.3">
      <c r="B82" s="16"/>
      <c r="C82" s="17"/>
      <c r="D82" s="17"/>
      <c r="E82" s="17"/>
      <c r="F82" s="17"/>
      <c r="G82" s="17"/>
      <c r="H82" s="17"/>
    </row>
    <row r="83" spans="2:8" s="3" customFormat="1" ht="12" customHeight="1" x14ac:dyDescent="0.3">
      <c r="B83" s="16"/>
      <c r="C83" s="17"/>
      <c r="D83" s="17"/>
      <c r="E83" s="17"/>
      <c r="F83" s="17"/>
      <c r="G83" s="17"/>
      <c r="H83" s="17"/>
    </row>
    <row r="84" spans="2:8" s="3" customFormat="1" ht="12" customHeight="1" x14ac:dyDescent="0.3">
      <c r="B84" s="16"/>
      <c r="C84" s="17"/>
      <c r="D84" s="17"/>
      <c r="E84" s="17"/>
      <c r="F84" s="17"/>
      <c r="G84" s="17"/>
      <c r="H84" s="17"/>
    </row>
    <row r="85" spans="2:8" s="3" customFormat="1" ht="12" customHeight="1" x14ac:dyDescent="0.3">
      <c r="B85" s="16"/>
      <c r="C85" s="17"/>
      <c r="D85" s="17"/>
      <c r="E85" s="17"/>
      <c r="F85" s="17"/>
      <c r="G85" s="17"/>
      <c r="H85" s="17"/>
    </row>
    <row r="86" spans="2:8" s="3" customFormat="1" ht="12" customHeight="1" x14ac:dyDescent="0.3">
      <c r="B86" s="16"/>
      <c r="C86" s="17"/>
      <c r="D86" s="17"/>
      <c r="E86" s="17"/>
      <c r="F86" s="17"/>
      <c r="G86" s="17"/>
      <c r="H86" s="17"/>
    </row>
    <row r="87" spans="2:8" s="3" customFormat="1" ht="12" customHeight="1" x14ac:dyDescent="0.3">
      <c r="B87" s="16"/>
      <c r="C87" s="17"/>
      <c r="D87" s="17"/>
      <c r="E87" s="17"/>
      <c r="F87" s="17"/>
      <c r="G87" s="17"/>
      <c r="H87" s="17"/>
    </row>
    <row r="88" spans="2:8" s="3" customFormat="1" ht="12" customHeight="1" x14ac:dyDescent="0.3">
      <c r="B88" s="16"/>
      <c r="C88" s="17"/>
      <c r="D88" s="17"/>
      <c r="E88" s="17"/>
      <c r="F88" s="17"/>
      <c r="G88" s="17"/>
      <c r="H88" s="17"/>
    </row>
    <row r="89" spans="2:8" s="3" customFormat="1" ht="12" customHeight="1" x14ac:dyDescent="0.3">
      <c r="B89" s="16"/>
      <c r="C89" s="17"/>
      <c r="D89" s="17"/>
      <c r="E89" s="17"/>
      <c r="F89" s="17"/>
      <c r="G89" s="17"/>
      <c r="H89" s="17"/>
    </row>
    <row r="90" spans="2:8" s="3" customFormat="1" ht="12" customHeight="1" x14ac:dyDescent="0.3">
      <c r="B90" s="16"/>
      <c r="C90" s="17"/>
      <c r="D90" s="17"/>
      <c r="E90" s="17"/>
      <c r="F90" s="17"/>
      <c r="G90" s="17"/>
      <c r="H90" s="17"/>
    </row>
    <row r="91" spans="2:8" s="3" customFormat="1" ht="12" customHeight="1" x14ac:dyDescent="0.3">
      <c r="B91" s="16"/>
      <c r="C91" s="17"/>
      <c r="D91" s="17"/>
      <c r="E91" s="17"/>
      <c r="F91" s="17"/>
      <c r="G91" s="17"/>
      <c r="H91" s="17"/>
    </row>
    <row r="92" spans="2:8" s="3" customFormat="1" ht="12" customHeight="1" x14ac:dyDescent="0.3">
      <c r="B92" s="16"/>
      <c r="C92" s="17"/>
      <c r="D92" s="17"/>
      <c r="E92" s="17"/>
      <c r="F92" s="17"/>
      <c r="G92" s="17"/>
      <c r="H92" s="17"/>
    </row>
    <row r="93" spans="2:8" s="3" customFormat="1" ht="12" customHeight="1" x14ac:dyDescent="0.3">
      <c r="B93" s="16"/>
      <c r="C93" s="17"/>
      <c r="D93" s="17"/>
      <c r="E93" s="17"/>
      <c r="F93" s="17"/>
      <c r="G93" s="17"/>
      <c r="H93" s="17"/>
    </row>
    <row r="94" spans="2:8" s="3" customFormat="1" ht="12" customHeight="1" x14ac:dyDescent="0.3">
      <c r="B94" s="16"/>
      <c r="C94" s="17"/>
      <c r="D94" s="17"/>
      <c r="E94" s="17"/>
      <c r="F94" s="17"/>
      <c r="G94" s="17"/>
      <c r="H94" s="17"/>
    </row>
    <row r="95" spans="2:8" s="3" customFormat="1" ht="12" customHeight="1" x14ac:dyDescent="0.3">
      <c r="B95" s="16"/>
      <c r="C95" s="17"/>
      <c r="D95" s="17"/>
      <c r="E95" s="17"/>
      <c r="F95" s="17"/>
      <c r="G95" s="17"/>
      <c r="H95" s="17"/>
    </row>
    <row r="96" spans="2:8" s="3" customFormat="1" ht="12" customHeight="1" x14ac:dyDescent="0.3">
      <c r="B96" s="16"/>
      <c r="C96" s="17"/>
      <c r="D96" s="17"/>
      <c r="E96" s="17"/>
      <c r="F96" s="17"/>
      <c r="G96" s="17"/>
      <c r="H96" s="17"/>
    </row>
    <row r="97" spans="1:8" s="3" customFormat="1" ht="12" customHeight="1" x14ac:dyDescent="0.3">
      <c r="B97" s="16"/>
      <c r="C97" s="17"/>
      <c r="D97" s="17"/>
      <c r="E97" s="17"/>
      <c r="F97" s="17"/>
      <c r="G97" s="17"/>
      <c r="H97" s="17"/>
    </row>
    <row r="98" spans="1:8" s="3" customFormat="1" ht="12" customHeight="1" x14ac:dyDescent="0.3">
      <c r="B98" s="16"/>
      <c r="C98" s="17"/>
      <c r="D98" s="17"/>
      <c r="E98" s="17"/>
      <c r="F98" s="17"/>
      <c r="G98" s="17"/>
      <c r="H98" s="17"/>
    </row>
    <row r="99" spans="1:8" s="3" customFormat="1" ht="12" customHeight="1" x14ac:dyDescent="0.3">
      <c r="B99" s="16"/>
      <c r="C99" s="17"/>
      <c r="D99" s="17"/>
      <c r="E99" s="17"/>
      <c r="F99" s="17"/>
      <c r="G99" s="17"/>
      <c r="H99" s="17"/>
    </row>
    <row r="100" spans="1:8" s="3" customFormat="1" ht="12" customHeight="1" x14ac:dyDescent="0.3">
      <c r="B100" s="16"/>
      <c r="C100" s="17"/>
      <c r="D100" s="17"/>
      <c r="E100" s="17"/>
      <c r="F100" s="17"/>
      <c r="G100" s="17"/>
      <c r="H100" s="17"/>
    </row>
    <row r="101" spans="1:8" s="3" customFormat="1" ht="12" customHeight="1" x14ac:dyDescent="0.3">
      <c r="B101" s="16"/>
      <c r="C101" s="17"/>
      <c r="D101" s="17"/>
      <c r="E101" s="17"/>
      <c r="F101" s="17"/>
      <c r="G101" s="17"/>
      <c r="H101" s="17"/>
    </row>
    <row r="102" spans="1:8" s="4" customFormat="1" ht="20.100000000000001" customHeight="1" x14ac:dyDescent="0.3">
      <c r="B102" s="20" t="s">
        <v>98</v>
      </c>
      <c r="C102" s="21"/>
      <c r="D102" s="22"/>
      <c r="E102" s="23"/>
      <c r="F102" s="24"/>
      <c r="G102" s="24"/>
      <c r="H102" s="25">
        <f>SUM(H56:H101)</f>
        <v>0</v>
      </c>
    </row>
    <row r="103" spans="1:8" s="1" customFormat="1" ht="13.8" x14ac:dyDescent="0.3">
      <c r="B103" s="40" t="s">
        <v>1776</v>
      </c>
    </row>
    <row r="104" spans="1:8" s="2" customFormat="1" ht="12" x14ac:dyDescent="0.3">
      <c r="H104" s="38" t="s">
        <v>1823</v>
      </c>
    </row>
    <row r="105" spans="1:8" s="3" customFormat="1" ht="27.45" customHeight="1" x14ac:dyDescent="0.3">
      <c r="B105" s="8" t="s">
        <v>404</v>
      </c>
      <c r="C105" s="8" t="s">
        <v>5</v>
      </c>
      <c r="D105" s="8" t="s">
        <v>6</v>
      </c>
      <c r="E105" s="8" t="s">
        <v>7</v>
      </c>
      <c r="F105" s="8" t="s">
        <v>8</v>
      </c>
      <c r="G105" s="8" t="s">
        <v>9</v>
      </c>
      <c r="H105" s="9" t="s">
        <v>10</v>
      </c>
    </row>
    <row r="106" spans="1:8" s="3" customFormat="1" ht="12" customHeight="1" x14ac:dyDescent="0.3">
      <c r="A106" s="3">
        <v>22566</v>
      </c>
      <c r="B106" s="10" t="s">
        <v>1824</v>
      </c>
      <c r="C106" s="12" t="s">
        <v>1825</v>
      </c>
      <c r="D106" s="12" t="s">
        <v>415</v>
      </c>
      <c r="E106" s="18"/>
      <c r="F106" s="42"/>
      <c r="G106" s="15"/>
      <c r="H106" s="15"/>
    </row>
    <row r="107" spans="1:8" s="3" customFormat="1" ht="12" customHeight="1" x14ac:dyDescent="0.3">
      <c r="B107" s="16"/>
      <c r="C107" s="17"/>
      <c r="D107" s="17"/>
      <c r="E107" s="17"/>
      <c r="F107" s="17"/>
      <c r="G107" s="17"/>
      <c r="H107" s="17"/>
    </row>
    <row r="108" spans="1:8" s="3" customFormat="1" ht="24" customHeight="1" x14ac:dyDescent="0.3">
      <c r="A108" s="3">
        <v>22567</v>
      </c>
      <c r="B108" s="10" t="s">
        <v>1826</v>
      </c>
      <c r="C108" s="12" t="s">
        <v>1827</v>
      </c>
      <c r="D108" s="12" t="s">
        <v>1828</v>
      </c>
      <c r="E108" s="18"/>
      <c r="F108" s="42"/>
      <c r="G108" s="15"/>
      <c r="H108" s="15"/>
    </row>
    <row r="109" spans="1:8" s="3" customFormat="1" ht="12" customHeight="1" x14ac:dyDescent="0.3">
      <c r="B109" s="16"/>
      <c r="C109" s="17"/>
      <c r="D109" s="17"/>
      <c r="E109" s="17"/>
      <c r="F109" s="17"/>
      <c r="G109" s="17"/>
      <c r="H109" s="17"/>
    </row>
    <row r="110" spans="1:8" s="3" customFormat="1" ht="48" customHeight="1" x14ac:dyDescent="0.3">
      <c r="A110" s="3">
        <v>22572</v>
      </c>
      <c r="B110" s="10"/>
      <c r="C110" s="11" t="s">
        <v>1829</v>
      </c>
      <c r="D110" s="27" t="s">
        <v>1830</v>
      </c>
      <c r="E110" s="18"/>
      <c r="F110" s="42"/>
      <c r="G110" s="15"/>
      <c r="H110" s="15"/>
    </row>
    <row r="111" spans="1:8" s="3" customFormat="1" ht="12" customHeight="1" x14ac:dyDescent="0.3">
      <c r="B111" s="16"/>
      <c r="C111" s="17"/>
      <c r="D111" s="17"/>
      <c r="E111" s="17"/>
      <c r="F111" s="17"/>
      <c r="G111" s="17"/>
      <c r="H111" s="17"/>
    </row>
    <row r="112" spans="1:8" s="3" customFormat="1" ht="24" customHeight="1" x14ac:dyDescent="0.3">
      <c r="A112" s="3">
        <v>22573</v>
      </c>
      <c r="B112" s="10"/>
      <c r="C112" s="11"/>
      <c r="D112" s="37" t="s">
        <v>1831</v>
      </c>
      <c r="E112" s="18"/>
      <c r="F112" s="42"/>
      <c r="G112" s="15"/>
      <c r="H112" s="15"/>
    </row>
    <row r="113" spans="1:8" s="3" customFormat="1" ht="12" customHeight="1" x14ac:dyDescent="0.3">
      <c r="B113" s="16"/>
      <c r="C113" s="17"/>
      <c r="D113" s="17"/>
      <c r="E113" s="17"/>
      <c r="F113" s="17"/>
      <c r="G113" s="17"/>
      <c r="H113" s="17"/>
    </row>
    <row r="114" spans="1:8" s="3" customFormat="1" ht="12" customHeight="1" x14ac:dyDescent="0.3">
      <c r="A114" s="3">
        <v>22574</v>
      </c>
      <c r="B114" s="10" t="s">
        <v>1832</v>
      </c>
      <c r="C114" s="11"/>
      <c r="D114" s="11" t="s">
        <v>1833</v>
      </c>
      <c r="E114" s="18" t="s">
        <v>176</v>
      </c>
      <c r="F114" s="15">
        <v>15</v>
      </c>
      <c r="G114" s="19">
        <v>0</v>
      </c>
      <c r="H114" s="15">
        <f>IF(E114 = CHAR(37), F114*G114/100,F114*G114)</f>
        <v>0</v>
      </c>
    </row>
    <row r="115" spans="1:8" s="3" customFormat="1" ht="12" customHeight="1" x14ac:dyDescent="0.3">
      <c r="B115" s="16"/>
      <c r="C115" s="17"/>
      <c r="D115" s="17"/>
      <c r="E115" s="17"/>
      <c r="F115" s="17"/>
      <c r="G115" s="17"/>
      <c r="H115" s="17"/>
    </row>
    <row r="116" spans="1:8" s="3" customFormat="1" ht="24.3" customHeight="1" x14ac:dyDescent="0.3">
      <c r="A116" s="3">
        <v>22575</v>
      </c>
      <c r="B116" s="10"/>
      <c r="C116" s="27" t="s">
        <v>1834</v>
      </c>
      <c r="D116" s="27" t="s">
        <v>1835</v>
      </c>
      <c r="E116" s="18"/>
      <c r="F116" s="15"/>
      <c r="G116" s="15"/>
      <c r="H116" s="15"/>
    </row>
    <row r="117" spans="1:8" s="3" customFormat="1" ht="12" customHeight="1" x14ac:dyDescent="0.3">
      <c r="B117" s="16"/>
      <c r="C117" s="17"/>
      <c r="D117" s="17"/>
      <c r="E117" s="17"/>
      <c r="F117" s="17"/>
      <c r="G117" s="17"/>
      <c r="H117" s="17"/>
    </row>
    <row r="118" spans="1:8" s="3" customFormat="1" ht="12" customHeight="1" x14ac:dyDescent="0.3">
      <c r="A118" s="3">
        <v>22576</v>
      </c>
      <c r="B118" s="10" t="s">
        <v>1836</v>
      </c>
      <c r="C118" s="11"/>
      <c r="D118" s="11" t="s">
        <v>1837</v>
      </c>
      <c r="E118" s="18" t="s">
        <v>176</v>
      </c>
      <c r="F118" s="15">
        <v>5</v>
      </c>
      <c r="G118" s="19">
        <v>0</v>
      </c>
      <c r="H118" s="15">
        <f>IF(E118 = CHAR(37), F118*G118/100,F118*G118)</f>
        <v>0</v>
      </c>
    </row>
    <row r="119" spans="1:8" s="3" customFormat="1" ht="12" customHeight="1" x14ac:dyDescent="0.3">
      <c r="B119" s="16"/>
      <c r="C119" s="17"/>
      <c r="D119" s="17"/>
      <c r="E119" s="17"/>
      <c r="F119" s="17"/>
      <c r="G119" s="17"/>
      <c r="H119" s="17"/>
    </row>
    <row r="120" spans="1:8" s="3" customFormat="1" ht="12" customHeight="1" x14ac:dyDescent="0.3">
      <c r="A120" s="3">
        <v>22577</v>
      </c>
      <c r="B120" s="10" t="s">
        <v>1838</v>
      </c>
      <c r="C120" s="11"/>
      <c r="D120" s="11" t="s">
        <v>1839</v>
      </c>
      <c r="E120" s="18" t="s">
        <v>176</v>
      </c>
      <c r="F120" s="15">
        <v>2</v>
      </c>
      <c r="G120" s="19">
        <v>0</v>
      </c>
      <c r="H120" s="15">
        <f>IF(E120 = CHAR(37), F120*G120/100,F120*G120)</f>
        <v>0</v>
      </c>
    </row>
    <row r="121" spans="1:8" s="3" customFormat="1" ht="12" customHeight="1" x14ac:dyDescent="0.3">
      <c r="B121" s="16"/>
      <c r="C121" s="17"/>
      <c r="D121" s="17"/>
      <c r="E121" s="17"/>
      <c r="F121" s="17"/>
      <c r="G121" s="17"/>
      <c r="H121" s="17"/>
    </row>
    <row r="122" spans="1:8" s="3" customFormat="1" ht="24" customHeight="1" x14ac:dyDescent="0.3">
      <c r="A122" s="3">
        <v>22578</v>
      </c>
      <c r="B122" s="10" t="s">
        <v>1840</v>
      </c>
      <c r="C122" s="11"/>
      <c r="D122" s="11" t="s">
        <v>1841</v>
      </c>
      <c r="E122" s="18" t="s">
        <v>176</v>
      </c>
      <c r="F122" s="15">
        <v>1</v>
      </c>
      <c r="G122" s="19">
        <v>0</v>
      </c>
      <c r="H122" s="15">
        <f>IF(E122 = CHAR(37), F122*G122/100,F122*G122)</f>
        <v>0</v>
      </c>
    </row>
    <row r="123" spans="1:8" s="3" customFormat="1" ht="12" customHeight="1" x14ac:dyDescent="0.3">
      <c r="B123" s="16"/>
      <c r="C123" s="17"/>
      <c r="D123" s="17"/>
      <c r="E123" s="17"/>
      <c r="F123" s="17"/>
      <c r="G123" s="17"/>
      <c r="H123" s="17"/>
    </row>
    <row r="124" spans="1:8" s="3" customFormat="1" ht="24" customHeight="1" x14ac:dyDescent="0.3">
      <c r="A124" s="3">
        <v>22579</v>
      </c>
      <c r="B124" s="10" t="s">
        <v>1842</v>
      </c>
      <c r="C124" s="11"/>
      <c r="D124" s="11" t="s">
        <v>1843</v>
      </c>
      <c r="E124" s="18" t="s">
        <v>176</v>
      </c>
      <c r="F124" s="15">
        <v>1</v>
      </c>
      <c r="G124" s="19">
        <v>0</v>
      </c>
      <c r="H124" s="15">
        <f>IF(E124 = CHAR(37), F124*G124/100,F124*G124)</f>
        <v>0</v>
      </c>
    </row>
    <row r="125" spans="1:8" s="3" customFormat="1" ht="12" customHeight="1" x14ac:dyDescent="0.3">
      <c r="B125" s="16"/>
      <c r="C125" s="17"/>
      <c r="D125" s="17"/>
      <c r="E125" s="17"/>
      <c r="F125" s="17"/>
      <c r="G125" s="17"/>
      <c r="H125" s="17"/>
    </row>
    <row r="126" spans="1:8" s="3" customFormat="1" ht="36" customHeight="1" x14ac:dyDescent="0.3">
      <c r="A126" s="3">
        <v>22580</v>
      </c>
      <c r="B126" s="10" t="s">
        <v>1844</v>
      </c>
      <c r="C126" s="11"/>
      <c r="D126" s="11" t="s">
        <v>1845</v>
      </c>
      <c r="E126" s="18" t="s">
        <v>176</v>
      </c>
      <c r="F126" s="15">
        <v>5</v>
      </c>
      <c r="G126" s="19">
        <v>0</v>
      </c>
      <c r="H126" s="15">
        <f>IF(E126 = CHAR(37), F126*G126/100,F126*G126)</f>
        <v>0</v>
      </c>
    </row>
    <row r="127" spans="1:8" s="3" customFormat="1" ht="12" customHeight="1" x14ac:dyDescent="0.3">
      <c r="B127" s="16"/>
      <c r="C127" s="17"/>
      <c r="D127" s="17"/>
      <c r="E127" s="17"/>
      <c r="F127" s="17"/>
      <c r="G127" s="17"/>
      <c r="H127" s="17"/>
    </row>
    <row r="128" spans="1:8" s="3" customFormat="1" ht="36" customHeight="1" x14ac:dyDescent="0.3">
      <c r="A128" s="3">
        <v>22581</v>
      </c>
      <c r="B128" s="10" t="s">
        <v>1846</v>
      </c>
      <c r="C128" s="11" t="s">
        <v>1847</v>
      </c>
      <c r="D128" s="11" t="s">
        <v>1848</v>
      </c>
      <c r="E128" s="18" t="s">
        <v>176</v>
      </c>
      <c r="F128" s="15">
        <v>5</v>
      </c>
      <c r="G128" s="19">
        <v>0</v>
      </c>
      <c r="H128" s="15">
        <f>IF(E128 = CHAR(37), F128*G128/100,F128*G128)</f>
        <v>0</v>
      </c>
    </row>
    <row r="129" spans="1:8" s="3" customFormat="1" ht="12" customHeight="1" x14ac:dyDescent="0.3">
      <c r="B129" s="16"/>
      <c r="C129" s="17"/>
      <c r="D129" s="17"/>
      <c r="E129" s="17"/>
      <c r="F129" s="17"/>
      <c r="G129" s="17"/>
      <c r="H129" s="17"/>
    </row>
    <row r="130" spans="1:8" s="3" customFormat="1" ht="24" customHeight="1" x14ac:dyDescent="0.3">
      <c r="A130" s="3">
        <v>22582</v>
      </c>
      <c r="B130" s="10" t="s">
        <v>1849</v>
      </c>
      <c r="C130" s="11"/>
      <c r="D130" s="11" t="s">
        <v>1850</v>
      </c>
      <c r="E130" s="18" t="s">
        <v>176</v>
      </c>
      <c r="F130" s="15">
        <v>5</v>
      </c>
      <c r="G130" s="19">
        <v>0</v>
      </c>
      <c r="H130" s="15">
        <f>IF(E130 = CHAR(37), F130*G130/100,F130*G130)</f>
        <v>0</v>
      </c>
    </row>
    <row r="131" spans="1:8" s="3" customFormat="1" ht="12" customHeight="1" x14ac:dyDescent="0.3">
      <c r="B131" s="16"/>
      <c r="C131" s="17"/>
      <c r="D131" s="17"/>
      <c r="E131" s="17"/>
      <c r="F131" s="17"/>
      <c r="G131" s="17"/>
      <c r="H131" s="17"/>
    </row>
    <row r="132" spans="1:8" s="3" customFormat="1" ht="12" customHeight="1" x14ac:dyDescent="0.3">
      <c r="A132" s="3">
        <v>22568</v>
      </c>
      <c r="B132" s="10" t="s">
        <v>1851</v>
      </c>
      <c r="C132" s="12" t="s">
        <v>411</v>
      </c>
      <c r="D132" s="12" t="s">
        <v>1852</v>
      </c>
      <c r="E132" s="18"/>
      <c r="F132" s="15"/>
      <c r="G132" s="15"/>
      <c r="H132" s="15"/>
    </row>
    <row r="133" spans="1:8" s="3" customFormat="1" ht="12" customHeight="1" x14ac:dyDescent="0.3">
      <c r="B133" s="16"/>
      <c r="C133" s="17"/>
      <c r="D133" s="17"/>
      <c r="E133" s="17"/>
      <c r="F133" s="17"/>
      <c r="G133" s="17"/>
      <c r="H133" s="17"/>
    </row>
    <row r="134" spans="1:8" s="3" customFormat="1" ht="24" customHeight="1" x14ac:dyDescent="0.3">
      <c r="A134" s="3">
        <v>22569</v>
      </c>
      <c r="B134" s="10"/>
      <c r="C134" s="11"/>
      <c r="D134" s="27" t="s">
        <v>1853</v>
      </c>
      <c r="E134" s="18"/>
      <c r="F134" s="15"/>
      <c r="G134" s="15"/>
      <c r="H134" s="15"/>
    </row>
    <row r="135" spans="1:8" s="3" customFormat="1" ht="12" customHeight="1" x14ac:dyDescent="0.3">
      <c r="B135" s="16"/>
      <c r="C135" s="17"/>
      <c r="D135" s="17"/>
      <c r="E135" s="17"/>
      <c r="F135" s="17"/>
      <c r="G135" s="17"/>
      <c r="H135" s="17"/>
    </row>
    <row r="136" spans="1:8" s="3" customFormat="1" ht="24" customHeight="1" x14ac:dyDescent="0.3">
      <c r="A136" s="3">
        <v>22570</v>
      </c>
      <c r="B136" s="10" t="s">
        <v>1854</v>
      </c>
      <c r="C136" s="11" t="s">
        <v>1855</v>
      </c>
      <c r="D136" s="11" t="s">
        <v>1856</v>
      </c>
      <c r="E136" s="18" t="s">
        <v>176</v>
      </c>
      <c r="F136" s="15">
        <v>10</v>
      </c>
      <c r="G136" s="19">
        <v>0</v>
      </c>
      <c r="H136" s="15">
        <f>IF(E136 = CHAR(37), F136*G136/100,F136*G136)</f>
        <v>0</v>
      </c>
    </row>
    <row r="137" spans="1:8" s="3" customFormat="1" ht="12" customHeight="1" x14ac:dyDescent="0.3">
      <c r="B137" s="16"/>
      <c r="C137" s="17"/>
      <c r="D137" s="17"/>
      <c r="E137" s="17"/>
      <c r="F137" s="17"/>
      <c r="G137" s="17"/>
      <c r="H137" s="17"/>
    </row>
    <row r="138" spans="1:8" s="3" customFormat="1" ht="24" customHeight="1" x14ac:dyDescent="0.3">
      <c r="A138" s="3">
        <v>22571</v>
      </c>
      <c r="B138" s="10" t="s">
        <v>1857</v>
      </c>
      <c r="C138" s="11" t="s">
        <v>1858</v>
      </c>
      <c r="D138" s="11" t="s">
        <v>1859</v>
      </c>
      <c r="E138" s="18" t="s">
        <v>176</v>
      </c>
      <c r="F138" s="15">
        <v>10</v>
      </c>
      <c r="G138" s="19">
        <v>0</v>
      </c>
      <c r="H138" s="15">
        <f>IF(E138 = CHAR(37), F138*G138/100,F138*G138)</f>
        <v>0</v>
      </c>
    </row>
    <row r="139" spans="1:8" s="3" customFormat="1" ht="12" customHeight="1" x14ac:dyDescent="0.3">
      <c r="B139" s="16"/>
      <c r="C139" s="17"/>
      <c r="D139" s="17"/>
      <c r="E139" s="17"/>
      <c r="F139" s="17"/>
      <c r="G139" s="17"/>
      <c r="H139" s="17"/>
    </row>
    <row r="140" spans="1:8" s="3" customFormat="1" ht="12" customHeight="1" x14ac:dyDescent="0.3">
      <c r="B140" s="16"/>
      <c r="C140" s="17"/>
      <c r="D140" s="17"/>
      <c r="E140" s="17"/>
      <c r="F140" s="17"/>
      <c r="G140" s="17"/>
      <c r="H140" s="17"/>
    </row>
    <row r="141" spans="1:8" s="3" customFormat="1" ht="12" customHeight="1" x14ac:dyDescent="0.3">
      <c r="B141" s="16"/>
      <c r="C141" s="17"/>
      <c r="D141" s="17"/>
      <c r="E141" s="17"/>
      <c r="F141" s="17"/>
      <c r="G141" s="17"/>
      <c r="H141" s="17"/>
    </row>
    <row r="142" spans="1:8" s="3" customFormat="1" ht="12" customHeight="1" x14ac:dyDescent="0.3">
      <c r="B142" s="16"/>
      <c r="C142" s="17"/>
      <c r="D142" s="17"/>
      <c r="E142" s="17"/>
      <c r="F142" s="17"/>
      <c r="G142" s="17"/>
      <c r="H142" s="17"/>
    </row>
    <row r="143" spans="1:8" s="3" customFormat="1" ht="12" customHeight="1" x14ac:dyDescent="0.3">
      <c r="B143" s="16"/>
      <c r="C143" s="17"/>
      <c r="D143" s="17"/>
      <c r="E143" s="17"/>
      <c r="F143" s="17"/>
      <c r="G143" s="17"/>
      <c r="H143" s="17"/>
    </row>
    <row r="144" spans="1:8" s="3" customFormat="1" ht="12" customHeight="1" x14ac:dyDescent="0.3">
      <c r="B144" s="16"/>
      <c r="C144" s="17"/>
      <c r="D144" s="17"/>
      <c r="E144" s="17"/>
      <c r="F144" s="17"/>
      <c r="G144" s="17"/>
      <c r="H144" s="17"/>
    </row>
    <row r="145" spans="1:8" s="3" customFormat="1" ht="12" customHeight="1" x14ac:dyDescent="0.3">
      <c r="B145" s="16"/>
      <c r="C145" s="17"/>
      <c r="D145" s="17"/>
      <c r="E145" s="17"/>
      <c r="F145" s="17"/>
      <c r="G145" s="17"/>
      <c r="H145" s="17"/>
    </row>
    <row r="146" spans="1:8" s="3" customFormat="1" ht="12" customHeight="1" x14ac:dyDescent="0.3">
      <c r="B146" s="16"/>
      <c r="C146" s="17"/>
      <c r="D146" s="17"/>
      <c r="E146" s="17"/>
      <c r="F146" s="17"/>
      <c r="G146" s="17"/>
      <c r="H146" s="17"/>
    </row>
    <row r="147" spans="1:8" s="3" customFormat="1" ht="12" customHeight="1" x14ac:dyDescent="0.3">
      <c r="B147" s="16"/>
      <c r="C147" s="17"/>
      <c r="D147" s="17"/>
      <c r="E147" s="17"/>
      <c r="F147" s="17"/>
      <c r="G147" s="17"/>
      <c r="H147" s="17"/>
    </row>
    <row r="148" spans="1:8" s="3" customFormat="1" ht="12" customHeight="1" x14ac:dyDescent="0.3">
      <c r="B148" s="16"/>
      <c r="C148" s="17"/>
      <c r="D148" s="17"/>
      <c r="E148" s="17"/>
      <c r="F148" s="17"/>
      <c r="G148" s="17"/>
      <c r="H148" s="17"/>
    </row>
    <row r="149" spans="1:8" s="3" customFormat="1" ht="12" customHeight="1" x14ac:dyDescent="0.3">
      <c r="B149" s="16"/>
      <c r="C149" s="17"/>
      <c r="D149" s="17"/>
      <c r="E149" s="17"/>
      <c r="F149" s="17"/>
      <c r="G149" s="17"/>
      <c r="H149" s="17"/>
    </row>
    <row r="150" spans="1:8" s="4" customFormat="1" ht="20.100000000000001" customHeight="1" x14ac:dyDescent="0.3">
      <c r="B150" s="20" t="s">
        <v>98</v>
      </c>
      <c r="C150" s="21"/>
      <c r="D150" s="22"/>
      <c r="E150" s="23"/>
      <c r="F150" s="24"/>
      <c r="G150" s="24"/>
      <c r="H150" s="25">
        <f>SUM(H106:H149)</f>
        <v>0</v>
      </c>
    </row>
    <row r="151" spans="1:8" s="1" customFormat="1" ht="13.8" x14ac:dyDescent="0.3">
      <c r="B151" s="40" t="s">
        <v>1776</v>
      </c>
    </row>
    <row r="152" spans="1:8" s="2" customFormat="1" ht="12" x14ac:dyDescent="0.3">
      <c r="H152" s="38" t="s">
        <v>1860</v>
      </c>
    </row>
    <row r="153" spans="1:8" s="3" customFormat="1" ht="27.45" customHeight="1" x14ac:dyDescent="0.3">
      <c r="B153" s="8" t="s">
        <v>404</v>
      </c>
      <c r="C153" s="8" t="s">
        <v>5</v>
      </c>
      <c r="D153" s="8" t="s">
        <v>6</v>
      </c>
      <c r="E153" s="8" t="s">
        <v>7</v>
      </c>
      <c r="F153" s="8" t="s">
        <v>8</v>
      </c>
      <c r="G153" s="8" t="s">
        <v>9</v>
      </c>
      <c r="H153" s="9" t="s">
        <v>10</v>
      </c>
    </row>
    <row r="154" spans="1:8" s="3" customFormat="1" ht="12" customHeight="1" x14ac:dyDescent="0.3">
      <c r="A154" s="3">
        <v>22583</v>
      </c>
      <c r="B154" s="10" t="s">
        <v>1861</v>
      </c>
      <c r="C154" s="12" t="s">
        <v>1862</v>
      </c>
      <c r="D154" s="12" t="s">
        <v>1863</v>
      </c>
      <c r="E154" s="18"/>
      <c r="F154" s="15"/>
      <c r="G154" s="15"/>
      <c r="H154" s="15"/>
    </row>
    <row r="155" spans="1:8" s="3" customFormat="1" ht="12" customHeight="1" x14ac:dyDescent="0.3">
      <c r="B155" s="16"/>
      <c r="C155" s="17"/>
      <c r="D155" s="17"/>
      <c r="E155" s="17"/>
      <c r="F155" s="17"/>
      <c r="G155" s="17"/>
      <c r="H155" s="17"/>
    </row>
    <row r="156" spans="1:8" s="3" customFormat="1" ht="24" customHeight="1" x14ac:dyDescent="0.3">
      <c r="A156" s="3">
        <v>22591</v>
      </c>
      <c r="B156" s="10" t="s">
        <v>1864</v>
      </c>
      <c r="C156" s="27" t="s">
        <v>1865</v>
      </c>
      <c r="D156" s="27" t="s">
        <v>1866</v>
      </c>
      <c r="E156" s="18"/>
      <c r="F156" s="15"/>
      <c r="G156" s="15"/>
      <c r="H156" s="15"/>
    </row>
    <row r="157" spans="1:8" s="3" customFormat="1" ht="12" customHeight="1" x14ac:dyDescent="0.3">
      <c r="B157" s="16"/>
      <c r="C157" s="17"/>
      <c r="D157" s="17"/>
      <c r="E157" s="17"/>
      <c r="F157" s="17"/>
      <c r="G157" s="17"/>
      <c r="H157" s="17"/>
    </row>
    <row r="158" spans="1:8" s="3" customFormat="1" ht="24" customHeight="1" x14ac:dyDescent="0.3">
      <c r="A158" s="3">
        <v>22584</v>
      </c>
      <c r="B158" s="10" t="s">
        <v>1867</v>
      </c>
      <c r="C158" s="11"/>
      <c r="D158" s="11" t="s">
        <v>1868</v>
      </c>
      <c r="E158" s="18" t="s">
        <v>176</v>
      </c>
      <c r="F158" s="15">
        <v>5</v>
      </c>
      <c r="G158" s="19">
        <v>0</v>
      </c>
      <c r="H158" s="15">
        <f>IF(E158 = CHAR(37), F158*G158/100,F158*G158)</f>
        <v>0</v>
      </c>
    </row>
    <row r="159" spans="1:8" s="3" customFormat="1" ht="12" customHeight="1" x14ac:dyDescent="0.3">
      <c r="B159" s="16"/>
      <c r="C159" s="17"/>
      <c r="D159" s="17"/>
      <c r="E159" s="17"/>
      <c r="F159" s="17"/>
      <c r="G159" s="17"/>
      <c r="H159" s="17"/>
    </row>
    <row r="160" spans="1:8" s="3" customFormat="1" ht="24" customHeight="1" x14ac:dyDescent="0.3">
      <c r="A160" s="3">
        <v>22585</v>
      </c>
      <c r="B160" s="10" t="s">
        <v>1869</v>
      </c>
      <c r="C160" s="11"/>
      <c r="D160" s="11" t="s">
        <v>1870</v>
      </c>
      <c r="E160" s="18" t="s">
        <v>176</v>
      </c>
      <c r="F160" s="15">
        <v>10</v>
      </c>
      <c r="G160" s="19">
        <v>0</v>
      </c>
      <c r="H160" s="15">
        <f>IF(E160 = CHAR(37), F160*G160/100,F160*G160)</f>
        <v>0</v>
      </c>
    </row>
    <row r="161" spans="1:8" s="3" customFormat="1" ht="12" customHeight="1" x14ac:dyDescent="0.3">
      <c r="B161" s="16"/>
      <c r="C161" s="17"/>
      <c r="D161" s="17"/>
      <c r="E161" s="17"/>
      <c r="F161" s="17"/>
      <c r="G161" s="17"/>
      <c r="H161" s="17"/>
    </row>
    <row r="162" spans="1:8" s="3" customFormat="1" ht="60" customHeight="1" x14ac:dyDescent="0.3">
      <c r="A162" s="3">
        <v>22587</v>
      </c>
      <c r="B162" s="10" t="s">
        <v>1871</v>
      </c>
      <c r="C162" s="11" t="s">
        <v>1872</v>
      </c>
      <c r="D162" s="11" t="s">
        <v>1873</v>
      </c>
      <c r="E162" s="18" t="s">
        <v>176</v>
      </c>
      <c r="F162" s="15">
        <v>2</v>
      </c>
      <c r="G162" s="19">
        <v>0</v>
      </c>
      <c r="H162" s="15">
        <f>IF(E162 = CHAR(37), F162*G162/100,F162*G162)</f>
        <v>0</v>
      </c>
    </row>
    <row r="163" spans="1:8" s="3" customFormat="1" ht="12" customHeight="1" x14ac:dyDescent="0.3">
      <c r="B163" s="16"/>
      <c r="C163" s="17"/>
      <c r="D163" s="17"/>
      <c r="E163" s="17"/>
      <c r="F163" s="17"/>
      <c r="G163" s="17"/>
      <c r="H163" s="17"/>
    </row>
    <row r="164" spans="1:8" s="3" customFormat="1" ht="12" customHeight="1" x14ac:dyDescent="0.3">
      <c r="A164" s="3">
        <v>22588</v>
      </c>
      <c r="B164" s="10" t="s">
        <v>1874</v>
      </c>
      <c r="C164" s="27" t="s">
        <v>1875</v>
      </c>
      <c r="D164" s="27" t="s">
        <v>1876</v>
      </c>
      <c r="E164" s="18"/>
      <c r="F164" s="15"/>
      <c r="G164" s="15"/>
      <c r="H164" s="15"/>
    </row>
    <row r="165" spans="1:8" s="3" customFormat="1" ht="12" customHeight="1" x14ac:dyDescent="0.3">
      <c r="B165" s="16"/>
      <c r="C165" s="17"/>
      <c r="D165" s="17"/>
      <c r="E165" s="17"/>
      <c r="F165" s="17"/>
      <c r="G165" s="17"/>
      <c r="H165" s="17"/>
    </row>
    <row r="166" spans="1:8" s="3" customFormat="1" ht="12" customHeight="1" x14ac:dyDescent="0.3">
      <c r="A166" s="3">
        <v>22589</v>
      </c>
      <c r="B166" s="10"/>
      <c r="C166" s="11" t="s">
        <v>1877</v>
      </c>
      <c r="D166" s="37" t="s">
        <v>1878</v>
      </c>
      <c r="E166" s="18"/>
      <c r="F166" s="15"/>
      <c r="G166" s="15"/>
      <c r="H166" s="15"/>
    </row>
    <row r="167" spans="1:8" s="3" customFormat="1" ht="12" customHeight="1" x14ac:dyDescent="0.3">
      <c r="B167" s="16"/>
      <c r="C167" s="17"/>
      <c r="D167" s="17"/>
      <c r="E167" s="17"/>
      <c r="F167" s="17"/>
      <c r="G167" s="17"/>
      <c r="H167" s="17"/>
    </row>
    <row r="168" spans="1:8" s="3" customFormat="1" ht="36" customHeight="1" x14ac:dyDescent="0.3">
      <c r="A168" s="3">
        <v>22590</v>
      </c>
      <c r="B168" s="10" t="s">
        <v>1879</v>
      </c>
      <c r="C168" s="11"/>
      <c r="D168" s="11" t="s">
        <v>1880</v>
      </c>
      <c r="E168" s="18" t="s">
        <v>176</v>
      </c>
      <c r="F168" s="15">
        <v>5</v>
      </c>
      <c r="G168" s="19">
        <v>0</v>
      </c>
      <c r="H168" s="15">
        <f>IF(E168 = CHAR(37), F168*G168/100,F168*G168)</f>
        <v>0</v>
      </c>
    </row>
    <row r="169" spans="1:8" s="3" customFormat="1" ht="12" customHeight="1" x14ac:dyDescent="0.3">
      <c r="B169" s="16"/>
      <c r="C169" s="17"/>
      <c r="D169" s="17"/>
      <c r="E169" s="17"/>
      <c r="F169" s="17"/>
      <c r="G169" s="17"/>
      <c r="H169" s="17"/>
    </row>
    <row r="170" spans="1:8" s="3" customFormat="1" ht="24" customHeight="1" x14ac:dyDescent="0.3">
      <c r="A170" s="3">
        <v>22586</v>
      </c>
      <c r="B170" s="10" t="s">
        <v>1881</v>
      </c>
      <c r="C170" s="11"/>
      <c r="D170" s="11" t="s">
        <v>1882</v>
      </c>
      <c r="E170" s="18" t="s">
        <v>176</v>
      </c>
      <c r="F170" s="15">
        <v>10</v>
      </c>
      <c r="G170" s="19">
        <v>0</v>
      </c>
      <c r="H170" s="15">
        <f>IF(E170 = CHAR(37), F170*G170/100,F170*G170)</f>
        <v>0</v>
      </c>
    </row>
    <row r="171" spans="1:8" s="3" customFormat="1" ht="12" customHeight="1" x14ac:dyDescent="0.3">
      <c r="B171" s="16"/>
      <c r="C171" s="17"/>
      <c r="D171" s="17"/>
      <c r="E171" s="17"/>
      <c r="F171" s="17"/>
      <c r="G171" s="17"/>
      <c r="H171" s="17"/>
    </row>
    <row r="172" spans="1:8" s="3" customFormat="1" ht="12" customHeight="1" x14ac:dyDescent="0.3">
      <c r="B172" s="16"/>
      <c r="C172" s="17"/>
      <c r="D172" s="17"/>
      <c r="E172" s="17"/>
      <c r="F172" s="17"/>
      <c r="G172" s="17"/>
      <c r="H172" s="17"/>
    </row>
    <row r="173" spans="1:8" s="3" customFormat="1" ht="12" customHeight="1" x14ac:dyDescent="0.3">
      <c r="B173" s="16"/>
      <c r="C173" s="17"/>
      <c r="D173" s="17"/>
      <c r="E173" s="17"/>
      <c r="F173" s="17"/>
      <c r="G173" s="17"/>
      <c r="H173" s="17"/>
    </row>
    <row r="174" spans="1:8" s="3" customFormat="1" ht="12" customHeight="1" x14ac:dyDescent="0.3">
      <c r="B174" s="16"/>
      <c r="C174" s="17"/>
      <c r="D174" s="17"/>
      <c r="E174" s="17"/>
      <c r="F174" s="17"/>
      <c r="G174" s="17"/>
      <c r="H174" s="17"/>
    </row>
    <row r="175" spans="1:8" s="3" customFormat="1" ht="12" customHeight="1" x14ac:dyDescent="0.3">
      <c r="B175" s="16"/>
      <c r="C175" s="17"/>
      <c r="D175" s="17"/>
      <c r="E175" s="17"/>
      <c r="F175" s="17"/>
      <c r="G175" s="17"/>
      <c r="H175" s="17"/>
    </row>
    <row r="176" spans="1:8" s="3" customFormat="1" ht="12" customHeight="1" x14ac:dyDescent="0.3">
      <c r="B176" s="16"/>
      <c r="C176" s="17"/>
      <c r="D176" s="17"/>
      <c r="E176" s="17"/>
      <c r="F176" s="17"/>
      <c r="G176" s="17"/>
      <c r="H176" s="17"/>
    </row>
    <row r="177" spans="2:8" s="3" customFormat="1" ht="12" customHeight="1" x14ac:dyDescent="0.3">
      <c r="B177" s="16"/>
      <c r="C177" s="17"/>
      <c r="D177" s="17"/>
      <c r="E177" s="17"/>
      <c r="F177" s="17"/>
      <c r="G177" s="17"/>
      <c r="H177" s="17"/>
    </row>
    <row r="178" spans="2:8" s="3" customFormat="1" ht="12" customHeight="1" x14ac:dyDescent="0.3">
      <c r="B178" s="16"/>
      <c r="C178" s="17"/>
      <c r="D178" s="17"/>
      <c r="E178" s="17"/>
      <c r="F178" s="17"/>
      <c r="G178" s="17"/>
      <c r="H178" s="17"/>
    </row>
    <row r="179" spans="2:8" s="3" customFormat="1" ht="12" customHeight="1" x14ac:dyDescent="0.3">
      <c r="B179" s="16"/>
      <c r="C179" s="17"/>
      <c r="D179" s="17"/>
      <c r="E179" s="17"/>
      <c r="F179" s="17"/>
      <c r="G179" s="17"/>
      <c r="H179" s="17"/>
    </row>
    <row r="180" spans="2:8" s="3" customFormat="1" ht="12" customHeight="1" x14ac:dyDescent="0.3">
      <c r="B180" s="16"/>
      <c r="C180" s="17"/>
      <c r="D180" s="17"/>
      <c r="E180" s="17"/>
      <c r="F180" s="17"/>
      <c r="G180" s="17"/>
      <c r="H180" s="17"/>
    </row>
    <row r="181" spans="2:8" s="3" customFormat="1" ht="12" customHeight="1" x14ac:dyDescent="0.3">
      <c r="B181" s="16"/>
      <c r="C181" s="17"/>
      <c r="D181" s="17"/>
      <c r="E181" s="17"/>
      <c r="F181" s="17"/>
      <c r="G181" s="17"/>
      <c r="H181" s="17"/>
    </row>
    <row r="182" spans="2:8" s="3" customFormat="1" ht="12" customHeight="1" x14ac:dyDescent="0.3">
      <c r="B182" s="16"/>
      <c r="C182" s="17"/>
      <c r="D182" s="17"/>
      <c r="E182" s="17"/>
      <c r="F182" s="17"/>
      <c r="G182" s="17"/>
      <c r="H182" s="17"/>
    </row>
    <row r="183" spans="2:8" s="3" customFormat="1" ht="12" customHeight="1" x14ac:dyDescent="0.3">
      <c r="B183" s="16"/>
      <c r="C183" s="17"/>
      <c r="D183" s="17"/>
      <c r="E183" s="17"/>
      <c r="F183" s="17"/>
      <c r="G183" s="17"/>
      <c r="H183" s="17"/>
    </row>
    <row r="184" spans="2:8" s="3" customFormat="1" ht="12" customHeight="1" x14ac:dyDescent="0.3">
      <c r="B184" s="16"/>
      <c r="C184" s="17"/>
      <c r="D184" s="17"/>
      <c r="E184" s="17"/>
      <c r="F184" s="17"/>
      <c r="G184" s="17"/>
      <c r="H184" s="17"/>
    </row>
    <row r="185" spans="2:8" s="3" customFormat="1" ht="12" customHeight="1" x14ac:dyDescent="0.3">
      <c r="B185" s="16"/>
      <c r="C185" s="17"/>
      <c r="D185" s="17"/>
      <c r="E185" s="17"/>
      <c r="F185" s="17"/>
      <c r="G185" s="17"/>
      <c r="H185" s="17"/>
    </row>
    <row r="186" spans="2:8" s="3" customFormat="1" ht="12" customHeight="1" x14ac:dyDescent="0.3">
      <c r="B186" s="16"/>
      <c r="C186" s="17"/>
      <c r="D186" s="17"/>
      <c r="E186" s="17"/>
      <c r="F186" s="17"/>
      <c r="G186" s="17"/>
      <c r="H186" s="17"/>
    </row>
    <row r="187" spans="2:8" s="3" customFormat="1" ht="12" customHeight="1" x14ac:dyDescent="0.3">
      <c r="B187" s="16"/>
      <c r="C187" s="17"/>
      <c r="D187" s="17"/>
      <c r="E187" s="17"/>
      <c r="F187" s="17"/>
      <c r="G187" s="17"/>
      <c r="H187" s="17"/>
    </row>
    <row r="188" spans="2:8" s="3" customFormat="1" ht="12" customHeight="1" x14ac:dyDescent="0.3">
      <c r="B188" s="16"/>
      <c r="C188" s="17"/>
      <c r="D188" s="17"/>
      <c r="E188" s="17"/>
      <c r="F188" s="17"/>
      <c r="G188" s="17"/>
      <c r="H188" s="17"/>
    </row>
    <row r="189" spans="2:8" s="3" customFormat="1" ht="12" customHeight="1" x14ac:dyDescent="0.3">
      <c r="B189" s="16"/>
      <c r="C189" s="17"/>
      <c r="D189" s="17"/>
      <c r="E189" s="17"/>
      <c r="F189" s="17"/>
      <c r="G189" s="17"/>
      <c r="H189" s="17"/>
    </row>
    <row r="190" spans="2:8" s="3" customFormat="1" ht="12" customHeight="1" x14ac:dyDescent="0.3">
      <c r="B190" s="16"/>
      <c r="C190" s="17"/>
      <c r="D190" s="17"/>
      <c r="E190" s="17"/>
      <c r="F190" s="17"/>
      <c r="G190" s="17"/>
      <c r="H190" s="17"/>
    </row>
    <row r="191" spans="2:8" s="3" customFormat="1" ht="12" customHeight="1" x14ac:dyDescent="0.3">
      <c r="B191" s="16"/>
      <c r="C191" s="17"/>
      <c r="D191" s="17"/>
      <c r="E191" s="17"/>
      <c r="F191" s="17"/>
      <c r="G191" s="17"/>
      <c r="H191" s="17"/>
    </row>
    <row r="192" spans="2:8" s="3" customFormat="1" ht="12" customHeight="1" x14ac:dyDescent="0.3">
      <c r="B192" s="16"/>
      <c r="C192" s="17"/>
      <c r="D192" s="17"/>
      <c r="E192" s="17"/>
      <c r="F192" s="17"/>
      <c r="G192" s="17"/>
      <c r="H192" s="17"/>
    </row>
    <row r="193" spans="1:8" s="3" customFormat="1" ht="12" customHeight="1" x14ac:dyDescent="0.3">
      <c r="B193" s="16"/>
      <c r="C193" s="17"/>
      <c r="D193" s="17"/>
      <c r="E193" s="17"/>
      <c r="F193" s="17"/>
      <c r="G193" s="17"/>
      <c r="H193" s="17"/>
    </row>
    <row r="194" spans="1:8" s="3" customFormat="1" ht="12" customHeight="1" x14ac:dyDescent="0.3">
      <c r="B194" s="16"/>
      <c r="C194" s="17"/>
      <c r="D194" s="17"/>
      <c r="E194" s="17"/>
      <c r="F194" s="17"/>
      <c r="G194" s="17"/>
      <c r="H194" s="17"/>
    </row>
    <row r="195" spans="1:8" s="3" customFormat="1" ht="12" customHeight="1" x14ac:dyDescent="0.3">
      <c r="B195" s="16"/>
      <c r="C195" s="17"/>
      <c r="D195" s="17"/>
      <c r="E195" s="17"/>
      <c r="F195" s="17"/>
      <c r="G195" s="17"/>
      <c r="H195" s="17"/>
    </row>
    <row r="196" spans="1:8" s="3" customFormat="1" ht="12" customHeight="1" x14ac:dyDescent="0.3">
      <c r="B196" s="16"/>
      <c r="C196" s="17"/>
      <c r="D196" s="17"/>
      <c r="E196" s="17"/>
      <c r="F196" s="17"/>
      <c r="G196" s="17"/>
      <c r="H196" s="17"/>
    </row>
    <row r="197" spans="1:8" s="3" customFormat="1" ht="12" customHeight="1" x14ac:dyDescent="0.3">
      <c r="B197" s="16"/>
      <c r="C197" s="17"/>
      <c r="D197" s="17"/>
      <c r="E197" s="17"/>
      <c r="F197" s="17"/>
      <c r="G197" s="17"/>
      <c r="H197" s="17"/>
    </row>
    <row r="198" spans="1:8" s="3" customFormat="1" ht="12" customHeight="1" x14ac:dyDescent="0.3">
      <c r="B198" s="16"/>
      <c r="C198" s="17"/>
      <c r="D198" s="17"/>
      <c r="E198" s="17"/>
      <c r="F198" s="17"/>
      <c r="G198" s="17"/>
      <c r="H198" s="17"/>
    </row>
    <row r="199" spans="1:8" s="3" customFormat="1" ht="12" customHeight="1" x14ac:dyDescent="0.3">
      <c r="B199" s="16"/>
      <c r="C199" s="17"/>
      <c r="D199" s="17"/>
      <c r="E199" s="17"/>
      <c r="F199" s="17"/>
      <c r="G199" s="17"/>
      <c r="H199" s="17"/>
    </row>
    <row r="200" spans="1:8" s="3" customFormat="1" ht="12" customHeight="1" x14ac:dyDescent="0.3">
      <c r="B200" s="16"/>
      <c r="C200" s="17"/>
      <c r="D200" s="17"/>
      <c r="E200" s="17"/>
      <c r="F200" s="17"/>
      <c r="G200" s="17"/>
      <c r="H200" s="17"/>
    </row>
    <row r="201" spans="1:8" s="3" customFormat="1" ht="12" customHeight="1" x14ac:dyDescent="0.3">
      <c r="B201" s="16"/>
      <c r="C201" s="17"/>
      <c r="D201" s="17"/>
      <c r="E201" s="17"/>
      <c r="F201" s="17"/>
      <c r="G201" s="17"/>
      <c r="H201" s="17"/>
    </row>
    <row r="202" spans="1:8" s="3" customFormat="1" ht="12" customHeight="1" x14ac:dyDescent="0.3">
      <c r="B202" s="16"/>
      <c r="C202" s="17"/>
      <c r="D202" s="17"/>
      <c r="E202" s="17"/>
      <c r="F202" s="17"/>
      <c r="G202" s="17"/>
      <c r="H202" s="17"/>
    </row>
    <row r="203" spans="1:8" s="3" customFormat="1" ht="12" customHeight="1" x14ac:dyDescent="0.3">
      <c r="B203" s="16"/>
      <c r="C203" s="17"/>
      <c r="D203" s="17"/>
      <c r="E203" s="17"/>
      <c r="F203" s="17"/>
      <c r="G203" s="17"/>
      <c r="H203" s="17"/>
    </row>
    <row r="204" spans="1:8" s="4" customFormat="1" ht="20.100000000000001" customHeight="1" x14ac:dyDescent="0.3">
      <c r="B204" s="20" t="s">
        <v>98</v>
      </c>
      <c r="C204" s="21"/>
      <c r="D204" s="22"/>
      <c r="E204" s="23"/>
      <c r="F204" s="24"/>
      <c r="G204" s="24"/>
      <c r="H204" s="25">
        <f>SUM(H154:H203)</f>
        <v>0</v>
      </c>
    </row>
    <row r="205" spans="1:8" s="1" customFormat="1" ht="13.8" x14ac:dyDescent="0.3">
      <c r="B205" s="40" t="s">
        <v>1776</v>
      </c>
    </row>
    <row r="206" spans="1:8" s="2" customFormat="1" ht="12" x14ac:dyDescent="0.3">
      <c r="H206" s="38" t="s">
        <v>1883</v>
      </c>
    </row>
    <row r="207" spans="1:8" s="3" customFormat="1" ht="27.45" customHeight="1" x14ac:dyDescent="0.3">
      <c r="B207" s="8" t="s">
        <v>404</v>
      </c>
      <c r="C207" s="8" t="s">
        <v>5</v>
      </c>
      <c r="D207" s="8" t="s">
        <v>6</v>
      </c>
      <c r="E207" s="8" t="s">
        <v>7</v>
      </c>
      <c r="F207" s="8" t="s">
        <v>8</v>
      </c>
      <c r="G207" s="8" t="s">
        <v>9</v>
      </c>
      <c r="H207" s="9" t="s">
        <v>10</v>
      </c>
    </row>
    <row r="208" spans="1:8" s="3" customFormat="1" ht="24" customHeight="1" x14ac:dyDescent="0.3">
      <c r="A208" s="3">
        <v>21677</v>
      </c>
      <c r="B208" s="10" t="s">
        <v>1884</v>
      </c>
      <c r="C208" s="12" t="s">
        <v>1426</v>
      </c>
      <c r="D208" s="12" t="s">
        <v>909</v>
      </c>
      <c r="E208" s="18"/>
      <c r="F208" s="15"/>
      <c r="G208" s="15"/>
      <c r="H208" s="15"/>
    </row>
    <row r="209" spans="1:8" s="3" customFormat="1" ht="12" customHeight="1" x14ac:dyDescent="0.3">
      <c r="B209" s="16"/>
      <c r="C209" s="17"/>
      <c r="D209" s="17"/>
      <c r="E209" s="17"/>
      <c r="F209" s="17"/>
      <c r="G209" s="17"/>
      <c r="H209" s="17"/>
    </row>
    <row r="210" spans="1:8" s="3" customFormat="1" ht="12" customHeight="1" x14ac:dyDescent="0.3">
      <c r="A210" s="3">
        <v>21678</v>
      </c>
      <c r="B210" s="10" t="s">
        <v>1885</v>
      </c>
      <c r="C210" s="12" t="s">
        <v>1886</v>
      </c>
      <c r="D210" s="12" t="s">
        <v>529</v>
      </c>
      <c r="E210" s="18"/>
      <c r="F210" s="15"/>
      <c r="G210" s="15"/>
      <c r="H210" s="15"/>
    </row>
    <row r="211" spans="1:8" s="3" customFormat="1" ht="12" customHeight="1" x14ac:dyDescent="0.3">
      <c r="B211" s="16"/>
      <c r="C211" s="17"/>
      <c r="D211" s="17"/>
      <c r="E211" s="17"/>
      <c r="F211" s="17"/>
      <c r="G211" s="17"/>
      <c r="H211" s="17"/>
    </row>
    <row r="212" spans="1:8" s="3" customFormat="1" ht="24" customHeight="1" x14ac:dyDescent="0.3">
      <c r="A212" s="3">
        <v>21770</v>
      </c>
      <c r="B212" s="10"/>
      <c r="C212" s="12" t="s">
        <v>858</v>
      </c>
      <c r="D212" s="12" t="s">
        <v>1887</v>
      </c>
      <c r="E212" s="18"/>
      <c r="F212" s="15"/>
      <c r="G212" s="15"/>
      <c r="H212" s="15"/>
    </row>
    <row r="213" spans="1:8" s="3" customFormat="1" ht="12" customHeight="1" x14ac:dyDescent="0.3">
      <c r="B213" s="16"/>
      <c r="C213" s="17"/>
      <c r="D213" s="17"/>
      <c r="E213" s="17"/>
      <c r="F213" s="17"/>
      <c r="G213" s="17"/>
      <c r="H213" s="17"/>
    </row>
    <row r="214" spans="1:8" s="3" customFormat="1" ht="12" customHeight="1" x14ac:dyDescent="0.3">
      <c r="A214" s="3">
        <v>21771</v>
      </c>
      <c r="B214" s="10"/>
      <c r="C214" s="11"/>
      <c r="D214" s="12" t="s">
        <v>1474</v>
      </c>
      <c r="E214" s="18"/>
      <c r="F214" s="15"/>
      <c r="G214" s="15"/>
      <c r="H214" s="15"/>
    </row>
    <row r="215" spans="1:8" s="3" customFormat="1" ht="12" customHeight="1" x14ac:dyDescent="0.3">
      <c r="B215" s="16"/>
      <c r="C215" s="17"/>
      <c r="D215" s="17"/>
      <c r="E215" s="17"/>
      <c r="F215" s="17"/>
      <c r="G215" s="17"/>
      <c r="H215" s="17"/>
    </row>
    <row r="216" spans="1:8" s="3" customFormat="1" ht="12" customHeight="1" x14ac:dyDescent="0.3">
      <c r="A216" s="3">
        <v>21772</v>
      </c>
      <c r="B216" s="10" t="s">
        <v>1888</v>
      </c>
      <c r="C216" s="11"/>
      <c r="D216" s="11" t="s">
        <v>1889</v>
      </c>
      <c r="E216" s="18" t="s">
        <v>434</v>
      </c>
      <c r="F216" s="42">
        <v>16</v>
      </c>
      <c r="G216" s="19">
        <v>0</v>
      </c>
      <c r="H216" s="15">
        <f>IF(E216 = CHAR(37), F216*G216/100,F216*G216)</f>
        <v>0</v>
      </c>
    </row>
    <row r="217" spans="1:8" s="3" customFormat="1" ht="12" customHeight="1" x14ac:dyDescent="0.3">
      <c r="B217" s="16"/>
      <c r="C217" s="17"/>
      <c r="D217" s="17"/>
      <c r="E217" s="17"/>
      <c r="F217" s="17"/>
      <c r="G217" s="17"/>
      <c r="H217" s="17"/>
    </row>
    <row r="218" spans="1:8" s="3" customFormat="1" ht="12" customHeight="1" x14ac:dyDescent="0.3">
      <c r="A218" s="3">
        <v>21958</v>
      </c>
      <c r="B218" s="10" t="s">
        <v>1890</v>
      </c>
      <c r="C218" s="11"/>
      <c r="D218" s="11" t="s">
        <v>1891</v>
      </c>
      <c r="E218" s="18" t="s">
        <v>434</v>
      </c>
      <c r="F218" s="42">
        <v>13</v>
      </c>
      <c r="G218" s="19">
        <v>0</v>
      </c>
      <c r="H218" s="15">
        <f>IF(E218 = CHAR(37), F218*G218/100,F218*G218)</f>
        <v>0</v>
      </c>
    </row>
    <row r="219" spans="1:8" s="3" customFormat="1" ht="12" customHeight="1" x14ac:dyDescent="0.3">
      <c r="B219" s="16"/>
      <c r="C219" s="17"/>
      <c r="D219" s="17"/>
      <c r="E219" s="17"/>
      <c r="F219" s="17"/>
      <c r="G219" s="17"/>
      <c r="H219" s="17"/>
    </row>
    <row r="220" spans="1:8" s="3" customFormat="1" ht="12" customHeight="1" x14ac:dyDescent="0.3">
      <c r="A220" s="3">
        <v>21975</v>
      </c>
      <c r="B220" s="10" t="s">
        <v>1892</v>
      </c>
      <c r="C220" s="11"/>
      <c r="D220" s="11" t="s">
        <v>1893</v>
      </c>
      <c r="E220" s="18" t="s">
        <v>434</v>
      </c>
      <c r="F220" s="42">
        <v>27</v>
      </c>
      <c r="G220" s="19">
        <v>0</v>
      </c>
      <c r="H220" s="15">
        <f>IF(E220 = CHAR(37), F220*G220/100,F220*G220)</f>
        <v>0</v>
      </c>
    </row>
    <row r="221" spans="1:8" s="3" customFormat="1" ht="12" customHeight="1" x14ac:dyDescent="0.3">
      <c r="B221" s="16"/>
      <c r="C221" s="17"/>
      <c r="D221" s="17"/>
      <c r="E221" s="17"/>
      <c r="F221" s="17"/>
      <c r="G221" s="17"/>
      <c r="H221" s="17"/>
    </row>
    <row r="222" spans="1:8" s="3" customFormat="1" ht="12" customHeight="1" x14ac:dyDescent="0.3">
      <c r="A222" s="3">
        <v>21976</v>
      </c>
      <c r="B222" s="10" t="s">
        <v>1894</v>
      </c>
      <c r="C222" s="11"/>
      <c r="D222" s="11" t="s">
        <v>1895</v>
      </c>
      <c r="E222" s="18" t="s">
        <v>434</v>
      </c>
      <c r="F222" s="42">
        <v>27</v>
      </c>
      <c r="G222" s="19">
        <v>0</v>
      </c>
      <c r="H222" s="15">
        <f>IF(E222 = CHAR(37), F222*G222/100,F222*G222)</f>
        <v>0</v>
      </c>
    </row>
    <row r="223" spans="1:8" s="3" customFormat="1" ht="12" customHeight="1" x14ac:dyDescent="0.3">
      <c r="B223" s="16"/>
      <c r="C223" s="17"/>
      <c r="D223" s="17"/>
      <c r="E223" s="17"/>
      <c r="F223" s="17"/>
      <c r="G223" s="17"/>
      <c r="H223" s="17"/>
    </row>
    <row r="224" spans="1:8" s="3" customFormat="1" ht="12" customHeight="1" x14ac:dyDescent="0.3">
      <c r="A224" s="3">
        <v>22592</v>
      </c>
      <c r="B224" s="10" t="s">
        <v>1896</v>
      </c>
      <c r="C224" s="11"/>
      <c r="D224" s="11" t="s">
        <v>1897</v>
      </c>
      <c r="E224" s="18" t="s">
        <v>434</v>
      </c>
      <c r="F224" s="15">
        <v>14</v>
      </c>
      <c r="G224" s="19">
        <v>0</v>
      </c>
      <c r="H224" s="15">
        <f>IF(E224 = CHAR(37), F224*G224/100,F224*G224)</f>
        <v>0</v>
      </c>
    </row>
    <row r="225" spans="1:8" s="3" customFormat="1" ht="12" customHeight="1" x14ac:dyDescent="0.3">
      <c r="B225" s="16"/>
      <c r="C225" s="17"/>
      <c r="D225" s="17"/>
      <c r="E225" s="17"/>
      <c r="F225" s="17"/>
      <c r="G225" s="17"/>
      <c r="H225" s="17"/>
    </row>
    <row r="226" spans="1:8" s="3" customFormat="1" ht="12" customHeight="1" x14ac:dyDescent="0.3">
      <c r="A226" s="3">
        <v>21679</v>
      </c>
      <c r="B226" s="10"/>
      <c r="C226" s="11"/>
      <c r="D226" s="12" t="s">
        <v>1898</v>
      </c>
      <c r="E226" s="18"/>
      <c r="F226" s="15"/>
      <c r="G226" s="15"/>
      <c r="H226" s="15"/>
    </row>
    <row r="227" spans="1:8" s="3" customFormat="1" ht="12" customHeight="1" x14ac:dyDescent="0.3">
      <c r="B227" s="16"/>
      <c r="C227" s="17"/>
      <c r="D227" s="17"/>
      <c r="E227" s="17"/>
      <c r="F227" s="17"/>
      <c r="G227" s="17"/>
      <c r="H227" s="17"/>
    </row>
    <row r="228" spans="1:8" s="3" customFormat="1" ht="36" customHeight="1" x14ac:dyDescent="0.3">
      <c r="A228" s="3">
        <v>21728</v>
      </c>
      <c r="B228" s="10"/>
      <c r="C228" s="12" t="s">
        <v>1899</v>
      </c>
      <c r="D228" s="12" t="s">
        <v>1466</v>
      </c>
      <c r="E228" s="18"/>
      <c r="F228" s="15"/>
      <c r="G228" s="15"/>
      <c r="H228" s="15"/>
    </row>
    <row r="229" spans="1:8" s="3" customFormat="1" ht="12" customHeight="1" x14ac:dyDescent="0.3">
      <c r="B229" s="16"/>
      <c r="C229" s="17"/>
      <c r="D229" s="17"/>
      <c r="E229" s="17"/>
      <c r="F229" s="17"/>
      <c r="G229" s="17"/>
      <c r="H229" s="17"/>
    </row>
    <row r="230" spans="1:8" s="3" customFormat="1" ht="12" customHeight="1" x14ac:dyDescent="0.3">
      <c r="A230" s="3">
        <v>21729</v>
      </c>
      <c r="B230" s="10" t="s">
        <v>1900</v>
      </c>
      <c r="C230" s="11"/>
      <c r="D230" s="11" t="s">
        <v>1468</v>
      </c>
      <c r="E230" s="18" t="s">
        <v>422</v>
      </c>
      <c r="F230" s="42">
        <v>21</v>
      </c>
      <c r="G230" s="19">
        <v>0</v>
      </c>
      <c r="H230" s="15">
        <f>IF(E230 = CHAR(37), F230*G230/100,F230*G230)</f>
        <v>0</v>
      </c>
    </row>
    <row r="231" spans="1:8" s="3" customFormat="1" ht="12" customHeight="1" x14ac:dyDescent="0.3">
      <c r="B231" s="16"/>
      <c r="C231" s="17"/>
      <c r="D231" s="17"/>
      <c r="E231" s="17"/>
      <c r="F231" s="17"/>
      <c r="G231" s="17"/>
      <c r="H231" s="17"/>
    </row>
    <row r="232" spans="1:8" s="3" customFormat="1" ht="12" customHeight="1" x14ac:dyDescent="0.3">
      <c r="A232" s="3">
        <v>21680</v>
      </c>
      <c r="B232" s="10" t="s">
        <v>1901</v>
      </c>
      <c r="C232" s="12" t="s">
        <v>1503</v>
      </c>
      <c r="D232" s="12" t="s">
        <v>554</v>
      </c>
      <c r="E232" s="18"/>
      <c r="F232" s="42"/>
      <c r="G232" s="15"/>
      <c r="H232" s="15"/>
    </row>
    <row r="233" spans="1:8" s="3" customFormat="1" ht="12" customHeight="1" x14ac:dyDescent="0.3">
      <c r="B233" s="16"/>
      <c r="C233" s="17"/>
      <c r="D233" s="17"/>
      <c r="E233" s="17"/>
      <c r="F233" s="17"/>
      <c r="G233" s="17"/>
      <c r="H233" s="17"/>
    </row>
    <row r="234" spans="1:8" s="3" customFormat="1" ht="12" customHeight="1" x14ac:dyDescent="0.3">
      <c r="A234" s="3">
        <v>21730</v>
      </c>
      <c r="B234" s="10"/>
      <c r="C234" s="12" t="s">
        <v>15</v>
      </c>
      <c r="D234" s="12" t="s">
        <v>1902</v>
      </c>
      <c r="E234" s="18"/>
      <c r="F234" s="42"/>
      <c r="G234" s="15"/>
      <c r="H234" s="15"/>
    </row>
    <row r="235" spans="1:8" s="3" customFormat="1" ht="12" customHeight="1" x14ac:dyDescent="0.3">
      <c r="B235" s="16"/>
      <c r="C235" s="17"/>
      <c r="D235" s="17"/>
      <c r="E235" s="17"/>
      <c r="F235" s="17"/>
      <c r="G235" s="17"/>
      <c r="H235" s="17"/>
    </row>
    <row r="236" spans="1:8" s="3" customFormat="1" ht="12" customHeight="1" x14ac:dyDescent="0.3">
      <c r="A236" s="3">
        <v>21681</v>
      </c>
      <c r="B236" s="10" t="s">
        <v>1903</v>
      </c>
      <c r="C236" s="11"/>
      <c r="D236" s="11" t="s">
        <v>1904</v>
      </c>
      <c r="E236" s="18" t="s">
        <v>557</v>
      </c>
      <c r="F236" s="42">
        <v>6</v>
      </c>
      <c r="G236" s="19">
        <v>0</v>
      </c>
      <c r="H236" s="15">
        <f>IF(E236 = CHAR(37), F236*G236/100,F236*G236)</f>
        <v>0</v>
      </c>
    </row>
    <row r="237" spans="1:8" s="3" customFormat="1" ht="12" customHeight="1" x14ac:dyDescent="0.3">
      <c r="B237" s="16"/>
      <c r="C237" s="17"/>
      <c r="D237" s="17"/>
      <c r="E237" s="17"/>
      <c r="F237" s="17"/>
      <c r="G237" s="17"/>
      <c r="H237" s="17"/>
    </row>
    <row r="238" spans="1:8" s="3" customFormat="1" ht="12" customHeight="1" x14ac:dyDescent="0.3">
      <c r="A238" s="3">
        <v>22593</v>
      </c>
      <c r="B238" s="10" t="s">
        <v>1905</v>
      </c>
      <c r="C238" s="11"/>
      <c r="D238" s="11" t="s">
        <v>1906</v>
      </c>
      <c r="E238" s="18" t="s">
        <v>557</v>
      </c>
      <c r="F238" s="15">
        <v>0.6</v>
      </c>
      <c r="G238" s="19">
        <v>0</v>
      </c>
      <c r="H238" s="15">
        <f>IF(E238 = CHAR(37), F238*G238/100,F238*G238)</f>
        <v>0</v>
      </c>
    </row>
    <row r="239" spans="1:8" s="3" customFormat="1" ht="12" customHeight="1" x14ac:dyDescent="0.3">
      <c r="B239" s="16"/>
      <c r="C239" s="17"/>
      <c r="D239" s="17"/>
      <c r="E239" s="17"/>
      <c r="F239" s="17"/>
      <c r="G239" s="17"/>
      <c r="H239" s="17"/>
    </row>
    <row r="240" spans="1:8" s="3" customFormat="1" ht="12" customHeight="1" x14ac:dyDescent="0.3">
      <c r="A240" s="3">
        <v>21682</v>
      </c>
      <c r="B240" s="10" t="s">
        <v>1907</v>
      </c>
      <c r="C240" s="12" t="s">
        <v>1908</v>
      </c>
      <c r="D240" s="12" t="s">
        <v>566</v>
      </c>
      <c r="E240" s="18"/>
      <c r="F240" s="15"/>
      <c r="G240" s="15"/>
      <c r="H240" s="15"/>
    </row>
    <row r="241" spans="1:8" s="3" customFormat="1" ht="12" customHeight="1" x14ac:dyDescent="0.3">
      <c r="B241" s="16"/>
      <c r="C241" s="17"/>
      <c r="D241" s="17"/>
      <c r="E241" s="17"/>
      <c r="F241" s="17"/>
      <c r="G241" s="17"/>
      <c r="H241" s="17"/>
    </row>
    <row r="242" spans="1:8" s="3" customFormat="1" ht="12" customHeight="1" x14ac:dyDescent="0.3">
      <c r="A242" s="3">
        <v>21961</v>
      </c>
      <c r="B242" s="10"/>
      <c r="C242" s="11" t="s">
        <v>571</v>
      </c>
      <c r="D242" s="27" t="s">
        <v>1909</v>
      </c>
      <c r="E242" s="18"/>
      <c r="F242" s="15"/>
      <c r="G242" s="15"/>
      <c r="H242" s="15"/>
    </row>
    <row r="243" spans="1:8" s="3" customFormat="1" ht="12" customHeight="1" x14ac:dyDescent="0.3">
      <c r="B243" s="16"/>
      <c r="C243" s="17"/>
      <c r="D243" s="17"/>
      <c r="E243" s="17"/>
      <c r="F243" s="17"/>
      <c r="G243" s="17"/>
      <c r="H243" s="17"/>
    </row>
    <row r="244" spans="1:8" s="3" customFormat="1" ht="12" customHeight="1" x14ac:dyDescent="0.3">
      <c r="A244" s="3">
        <v>21756</v>
      </c>
      <c r="B244" s="10" t="s">
        <v>1910</v>
      </c>
      <c r="C244" s="11"/>
      <c r="D244" s="11" t="s">
        <v>1911</v>
      </c>
      <c r="E244" s="18" t="s">
        <v>422</v>
      </c>
      <c r="F244" s="42">
        <v>0.7</v>
      </c>
      <c r="G244" s="19">
        <v>0</v>
      </c>
      <c r="H244" s="15">
        <f>IF(E244 = CHAR(37), F244*G244/100,F244*G244)</f>
        <v>0</v>
      </c>
    </row>
    <row r="245" spans="1:8" s="3" customFormat="1" ht="12" customHeight="1" x14ac:dyDescent="0.3">
      <c r="B245" s="16"/>
      <c r="C245" s="17"/>
      <c r="D245" s="17"/>
      <c r="E245" s="17"/>
      <c r="F245" s="17"/>
      <c r="G245" s="17"/>
      <c r="H245" s="17"/>
    </row>
    <row r="246" spans="1:8" s="3" customFormat="1" ht="12" customHeight="1" x14ac:dyDescent="0.3">
      <c r="A246" s="3">
        <v>21962</v>
      </c>
      <c r="B246" s="10"/>
      <c r="C246" s="11" t="s">
        <v>1912</v>
      </c>
      <c r="D246" s="12" t="s">
        <v>1913</v>
      </c>
      <c r="E246" s="18"/>
      <c r="F246" s="42"/>
      <c r="G246" s="15"/>
      <c r="H246" s="15"/>
    </row>
    <row r="247" spans="1:8" s="3" customFormat="1" ht="12" customHeight="1" x14ac:dyDescent="0.3">
      <c r="B247" s="16"/>
      <c r="C247" s="17"/>
      <c r="D247" s="17"/>
      <c r="E247" s="17"/>
      <c r="F247" s="17"/>
      <c r="G247" s="17"/>
      <c r="H247" s="17"/>
    </row>
    <row r="248" spans="1:8" s="3" customFormat="1" ht="12" customHeight="1" x14ac:dyDescent="0.3">
      <c r="A248" s="3">
        <v>21963</v>
      </c>
      <c r="B248" s="10"/>
      <c r="C248" s="11" t="s">
        <v>1912</v>
      </c>
      <c r="D248" s="27" t="s">
        <v>1914</v>
      </c>
      <c r="E248" s="18"/>
      <c r="F248" s="42"/>
      <c r="G248" s="15"/>
      <c r="H248" s="15"/>
    </row>
    <row r="249" spans="1:8" s="3" customFormat="1" ht="12" customHeight="1" x14ac:dyDescent="0.3">
      <c r="B249" s="16"/>
      <c r="C249" s="17"/>
      <c r="D249" s="17"/>
      <c r="E249" s="17"/>
      <c r="F249" s="17"/>
      <c r="G249" s="17"/>
      <c r="H249" s="17"/>
    </row>
    <row r="250" spans="1:8" s="3" customFormat="1" ht="12" customHeight="1" x14ac:dyDescent="0.3">
      <c r="A250" s="3">
        <v>21767</v>
      </c>
      <c r="B250" s="10" t="s">
        <v>1915</v>
      </c>
      <c r="C250" s="11"/>
      <c r="D250" s="11" t="s">
        <v>1916</v>
      </c>
      <c r="E250" s="18" t="s">
        <v>176</v>
      </c>
      <c r="F250" s="42">
        <v>0.9</v>
      </c>
      <c r="G250" s="19">
        <v>0</v>
      </c>
      <c r="H250" s="15">
        <f>IF(E250 = CHAR(37), F250*G250/100,F250*G250)</f>
        <v>0</v>
      </c>
    </row>
    <row r="251" spans="1:8" s="3" customFormat="1" ht="12" customHeight="1" x14ac:dyDescent="0.3">
      <c r="B251" s="16"/>
      <c r="C251" s="17"/>
      <c r="D251" s="17"/>
      <c r="E251" s="17"/>
      <c r="F251" s="17"/>
      <c r="G251" s="17"/>
      <c r="H251" s="17"/>
    </row>
    <row r="252" spans="1:8" s="3" customFormat="1" ht="12" customHeight="1" x14ac:dyDescent="0.3">
      <c r="A252" s="3">
        <v>21748</v>
      </c>
      <c r="B252" s="10" t="s">
        <v>1917</v>
      </c>
      <c r="C252" s="11"/>
      <c r="D252" s="12" t="s">
        <v>1918</v>
      </c>
      <c r="E252" s="18" t="s">
        <v>176</v>
      </c>
      <c r="F252" s="42">
        <v>4</v>
      </c>
      <c r="G252" s="19">
        <v>0</v>
      </c>
      <c r="H252" s="15">
        <f>IF(E252 = CHAR(37), F252*G252/100,F252*G252)</f>
        <v>0</v>
      </c>
    </row>
    <row r="253" spans="1:8" s="3" customFormat="1" ht="12" customHeight="1" x14ac:dyDescent="0.3">
      <c r="B253" s="16"/>
      <c r="C253" s="17"/>
      <c r="D253" s="17"/>
      <c r="E253" s="17"/>
      <c r="F253" s="17"/>
      <c r="G253" s="17"/>
      <c r="H253" s="17"/>
    </row>
    <row r="254" spans="1:8" s="3" customFormat="1" ht="12" customHeight="1" x14ac:dyDescent="0.3">
      <c r="A254" s="3">
        <v>21735</v>
      </c>
      <c r="B254" s="10" t="s">
        <v>1919</v>
      </c>
      <c r="C254" s="11"/>
      <c r="D254" s="11" t="s">
        <v>1920</v>
      </c>
      <c r="E254" s="18" t="s">
        <v>176</v>
      </c>
      <c r="F254" s="42">
        <v>1</v>
      </c>
      <c r="G254" s="19">
        <v>0</v>
      </c>
      <c r="H254" s="15">
        <f>IF(E254 = CHAR(37), F254*G254/100,F254*G254)</f>
        <v>0</v>
      </c>
    </row>
    <row r="255" spans="1:8" s="3" customFormat="1" ht="12" customHeight="1" x14ac:dyDescent="0.3">
      <c r="B255" s="16"/>
      <c r="C255" s="17"/>
      <c r="D255" s="17"/>
      <c r="E255" s="17"/>
      <c r="F255" s="17"/>
      <c r="G255" s="17"/>
      <c r="H255" s="17"/>
    </row>
    <row r="256" spans="1:8" s="3" customFormat="1" ht="12" customHeight="1" x14ac:dyDescent="0.3">
      <c r="A256" s="3">
        <v>21768</v>
      </c>
      <c r="B256" s="10" t="s">
        <v>1921</v>
      </c>
      <c r="C256" s="11"/>
      <c r="D256" s="11" t="s">
        <v>1922</v>
      </c>
      <c r="E256" s="18" t="s">
        <v>176</v>
      </c>
      <c r="F256" s="42">
        <v>3</v>
      </c>
      <c r="G256" s="19">
        <v>0</v>
      </c>
      <c r="H256" s="15">
        <f>IF(E256 = CHAR(37), F256*G256/100,F256*G256)</f>
        <v>0</v>
      </c>
    </row>
    <row r="257" spans="1:8" s="3" customFormat="1" ht="12" customHeight="1" x14ac:dyDescent="0.3">
      <c r="B257" s="16"/>
      <c r="C257" s="17"/>
      <c r="D257" s="17"/>
      <c r="E257" s="17"/>
      <c r="F257" s="17"/>
      <c r="G257" s="17"/>
      <c r="H257" s="17"/>
    </row>
    <row r="258" spans="1:8" s="3" customFormat="1" ht="12" customHeight="1" x14ac:dyDescent="0.3">
      <c r="A258" s="3">
        <v>21964</v>
      </c>
      <c r="B258" s="10" t="s">
        <v>1923</v>
      </c>
      <c r="C258" s="11" t="s">
        <v>139</v>
      </c>
      <c r="D258" s="12" t="s">
        <v>584</v>
      </c>
      <c r="E258" s="18"/>
      <c r="F258" s="42"/>
      <c r="G258" s="15"/>
      <c r="H258" s="15"/>
    </row>
    <row r="259" spans="1:8" s="3" customFormat="1" ht="12" customHeight="1" x14ac:dyDescent="0.3">
      <c r="B259" s="16"/>
      <c r="C259" s="17"/>
      <c r="D259" s="17"/>
      <c r="E259" s="17"/>
      <c r="F259" s="17"/>
      <c r="G259" s="17"/>
      <c r="H259" s="17"/>
    </row>
    <row r="260" spans="1:8" s="3" customFormat="1" ht="12" customHeight="1" x14ac:dyDescent="0.3">
      <c r="A260" s="3">
        <v>21965</v>
      </c>
      <c r="B260" s="10"/>
      <c r="C260" s="11" t="s">
        <v>1020</v>
      </c>
      <c r="D260" s="27" t="s">
        <v>1924</v>
      </c>
      <c r="E260" s="18"/>
      <c r="F260" s="42"/>
      <c r="G260" s="15"/>
      <c r="H260" s="15"/>
    </row>
    <row r="261" spans="1:8" s="3" customFormat="1" ht="12" customHeight="1" x14ac:dyDescent="0.3">
      <c r="B261" s="16"/>
      <c r="C261" s="17"/>
      <c r="D261" s="17"/>
      <c r="E261" s="17"/>
      <c r="F261" s="17"/>
      <c r="G261" s="17"/>
      <c r="H261" s="17"/>
    </row>
    <row r="262" spans="1:8" s="3" customFormat="1" ht="24" customHeight="1" x14ac:dyDescent="0.3">
      <c r="A262" s="3">
        <v>21731</v>
      </c>
      <c r="B262" s="10" t="s">
        <v>1925</v>
      </c>
      <c r="C262" s="11"/>
      <c r="D262" s="12" t="s">
        <v>1926</v>
      </c>
      <c r="E262" s="18" t="s">
        <v>422</v>
      </c>
      <c r="F262" s="42">
        <v>9</v>
      </c>
      <c r="G262" s="19">
        <v>0</v>
      </c>
      <c r="H262" s="15">
        <f>IF(E262 = CHAR(37), F262*G262/100,F262*G262)</f>
        <v>0</v>
      </c>
    </row>
    <row r="263" spans="1:8" s="4" customFormat="1" ht="20.100000000000001" customHeight="1" x14ac:dyDescent="0.3">
      <c r="B263" s="20" t="s">
        <v>78</v>
      </c>
      <c r="C263" s="21"/>
      <c r="D263" s="22"/>
      <c r="E263" s="23"/>
      <c r="F263" s="24"/>
      <c r="G263" s="24"/>
      <c r="H263" s="25">
        <f>SUM(H208:H262)</f>
        <v>0</v>
      </c>
    </row>
    <row r="264" spans="1:8" s="1" customFormat="1" ht="13.8" x14ac:dyDescent="0.3">
      <c r="B264" s="40" t="s">
        <v>1776</v>
      </c>
    </row>
    <row r="265" spans="1:8" s="2" customFormat="1" ht="12" x14ac:dyDescent="0.3">
      <c r="H265" s="38" t="s">
        <v>1883</v>
      </c>
    </row>
    <row r="266" spans="1:8" s="3" customFormat="1" ht="27.45" customHeight="1" x14ac:dyDescent="0.3">
      <c r="B266" s="8" t="s">
        <v>404</v>
      </c>
      <c r="C266" s="8" t="s">
        <v>5</v>
      </c>
      <c r="D266" s="8" t="s">
        <v>6</v>
      </c>
      <c r="E266" s="8" t="s">
        <v>7</v>
      </c>
      <c r="F266" s="8" t="s">
        <v>8</v>
      </c>
      <c r="G266" s="8" t="s">
        <v>9</v>
      </c>
      <c r="H266" s="9" t="s">
        <v>10</v>
      </c>
    </row>
    <row r="267" spans="1:8" s="4" customFormat="1" ht="20.100000000000001" customHeight="1" x14ac:dyDescent="0.3">
      <c r="B267" s="20" t="s">
        <v>79</v>
      </c>
      <c r="C267" s="21"/>
      <c r="D267" s="22"/>
      <c r="E267" s="23"/>
      <c r="F267" s="24"/>
      <c r="G267" s="24"/>
      <c r="H267" s="25">
        <f>H263</f>
        <v>0</v>
      </c>
    </row>
    <row r="268" spans="1:8" s="3" customFormat="1" ht="12" customHeight="1" x14ac:dyDescent="0.3">
      <c r="A268" s="3">
        <v>21864</v>
      </c>
      <c r="B268" s="10" t="s">
        <v>1927</v>
      </c>
      <c r="C268" s="11"/>
      <c r="D268" s="11" t="s">
        <v>1928</v>
      </c>
      <c r="E268" s="18" t="s">
        <v>422</v>
      </c>
      <c r="F268" s="42">
        <v>21</v>
      </c>
      <c r="G268" s="19">
        <v>0</v>
      </c>
      <c r="H268" s="15">
        <f>IF(E268 = CHAR(37), F268*G268/100,F268*G268)</f>
        <v>0</v>
      </c>
    </row>
    <row r="269" spans="1:8" s="3" customFormat="1" ht="12" customHeight="1" x14ac:dyDescent="0.3">
      <c r="B269" s="16"/>
      <c r="C269" s="17"/>
      <c r="D269" s="17"/>
      <c r="E269" s="17"/>
      <c r="F269" s="17"/>
      <c r="G269" s="17"/>
      <c r="H269" s="17"/>
    </row>
    <row r="270" spans="1:8" s="3" customFormat="1" ht="12" customHeight="1" x14ac:dyDescent="0.3">
      <c r="A270" s="3">
        <v>21732</v>
      </c>
      <c r="B270" s="10" t="s">
        <v>1929</v>
      </c>
      <c r="C270" s="11"/>
      <c r="D270" s="11" t="s">
        <v>1930</v>
      </c>
      <c r="E270" s="18" t="s">
        <v>422</v>
      </c>
      <c r="F270" s="42">
        <v>10</v>
      </c>
      <c r="G270" s="19">
        <v>0</v>
      </c>
      <c r="H270" s="15">
        <f>IF(E270 = CHAR(37), F270*G270/100,F270*G270)</f>
        <v>0</v>
      </c>
    </row>
    <row r="271" spans="1:8" s="3" customFormat="1" ht="12" customHeight="1" x14ac:dyDescent="0.3">
      <c r="B271" s="16"/>
      <c r="C271" s="17"/>
      <c r="D271" s="17"/>
      <c r="E271" s="17"/>
      <c r="F271" s="17"/>
      <c r="G271" s="17"/>
      <c r="H271" s="17"/>
    </row>
    <row r="272" spans="1:8" s="3" customFormat="1" ht="12" customHeight="1" x14ac:dyDescent="0.3">
      <c r="A272" s="3">
        <v>21733</v>
      </c>
      <c r="B272" s="10" t="s">
        <v>1931</v>
      </c>
      <c r="C272" s="11"/>
      <c r="D272" s="12" t="s">
        <v>1561</v>
      </c>
      <c r="E272" s="18"/>
      <c r="F272" s="42"/>
      <c r="G272" s="15"/>
      <c r="H272" s="15"/>
    </row>
    <row r="273" spans="1:8" s="3" customFormat="1" ht="12" customHeight="1" x14ac:dyDescent="0.3">
      <c r="B273" s="16"/>
      <c r="C273" s="17"/>
      <c r="D273" s="17"/>
      <c r="E273" s="17"/>
      <c r="F273" s="17"/>
      <c r="G273" s="17"/>
      <c r="H273" s="17"/>
    </row>
    <row r="274" spans="1:8" s="3" customFormat="1" ht="24" customHeight="1" x14ac:dyDescent="0.3">
      <c r="A274" s="3">
        <v>21865</v>
      </c>
      <c r="B274" s="10"/>
      <c r="C274" s="11"/>
      <c r="D274" s="11" t="s">
        <v>1566</v>
      </c>
      <c r="E274" s="18"/>
      <c r="F274" s="42"/>
      <c r="G274" s="15"/>
      <c r="H274" s="15"/>
    </row>
    <row r="275" spans="1:8" s="3" customFormat="1" ht="12" customHeight="1" x14ac:dyDescent="0.3">
      <c r="B275" s="16"/>
      <c r="C275" s="17"/>
      <c r="D275" s="17"/>
      <c r="E275" s="17"/>
      <c r="F275" s="17"/>
      <c r="G275" s="17"/>
      <c r="H275" s="17"/>
    </row>
    <row r="276" spans="1:8" s="3" customFormat="1" ht="12" customHeight="1" x14ac:dyDescent="0.3">
      <c r="A276" s="3">
        <v>21734</v>
      </c>
      <c r="B276" s="10" t="s">
        <v>1932</v>
      </c>
      <c r="C276" s="11"/>
      <c r="D276" s="11" t="s">
        <v>1933</v>
      </c>
      <c r="E276" s="18" t="s">
        <v>422</v>
      </c>
      <c r="F276" s="42">
        <v>20</v>
      </c>
      <c r="G276" s="19">
        <v>0</v>
      </c>
      <c r="H276" s="15">
        <f>IF(E276 = CHAR(37), F276*G276/100,F276*G276)</f>
        <v>0</v>
      </c>
    </row>
    <row r="277" spans="1:8" s="3" customFormat="1" ht="12" customHeight="1" x14ac:dyDescent="0.3">
      <c r="B277" s="16"/>
      <c r="C277" s="17"/>
      <c r="D277" s="17"/>
      <c r="E277" s="17"/>
      <c r="F277" s="17"/>
      <c r="G277" s="17"/>
      <c r="H277" s="17"/>
    </row>
    <row r="278" spans="1:8" s="3" customFormat="1" ht="12" customHeight="1" x14ac:dyDescent="0.3">
      <c r="A278" s="3">
        <v>21758</v>
      </c>
      <c r="B278" s="10"/>
      <c r="C278" s="12" t="s">
        <v>1934</v>
      </c>
      <c r="D278" s="27" t="s">
        <v>1935</v>
      </c>
      <c r="E278" s="18"/>
      <c r="F278" s="42"/>
      <c r="G278" s="15"/>
      <c r="H278" s="15"/>
    </row>
    <row r="279" spans="1:8" s="3" customFormat="1" ht="12" customHeight="1" x14ac:dyDescent="0.3">
      <c r="B279" s="16"/>
      <c r="C279" s="17"/>
      <c r="D279" s="17"/>
      <c r="E279" s="17"/>
      <c r="F279" s="17"/>
      <c r="G279" s="17"/>
      <c r="H279" s="17"/>
    </row>
    <row r="280" spans="1:8" s="3" customFormat="1" ht="12" customHeight="1" x14ac:dyDescent="0.3">
      <c r="A280" s="3">
        <v>21759</v>
      </c>
      <c r="B280" s="10" t="s">
        <v>1936</v>
      </c>
      <c r="C280" s="11"/>
      <c r="D280" s="11" t="s">
        <v>1937</v>
      </c>
      <c r="E280" s="18" t="s">
        <v>422</v>
      </c>
      <c r="F280" s="42">
        <v>20</v>
      </c>
      <c r="G280" s="19">
        <v>0</v>
      </c>
      <c r="H280" s="15">
        <f>IF(E280 = CHAR(37), F280*G280/100,F280*G280)</f>
        <v>0</v>
      </c>
    </row>
    <row r="281" spans="1:8" s="3" customFormat="1" ht="12" customHeight="1" x14ac:dyDescent="0.3">
      <c r="B281" s="16"/>
      <c r="C281" s="17"/>
      <c r="D281" s="17"/>
      <c r="E281" s="17"/>
      <c r="F281" s="17"/>
      <c r="G281" s="17"/>
      <c r="H281" s="17"/>
    </row>
    <row r="282" spans="1:8" s="3" customFormat="1" ht="12" customHeight="1" x14ac:dyDescent="0.3">
      <c r="A282" s="3">
        <v>21769</v>
      </c>
      <c r="B282" s="10" t="s">
        <v>1938</v>
      </c>
      <c r="C282" s="11"/>
      <c r="D282" s="11" t="s">
        <v>1493</v>
      </c>
      <c r="E282" s="18" t="s">
        <v>422</v>
      </c>
      <c r="F282" s="42">
        <v>9</v>
      </c>
      <c r="G282" s="19">
        <v>0</v>
      </c>
      <c r="H282" s="15">
        <f>IF(E282 = CHAR(37), F282*G282/100,F282*G282)</f>
        <v>0</v>
      </c>
    </row>
    <row r="283" spans="1:8" s="3" customFormat="1" ht="12" customHeight="1" x14ac:dyDescent="0.3">
      <c r="B283" s="16"/>
      <c r="C283" s="17"/>
      <c r="D283" s="17"/>
      <c r="E283" s="17"/>
      <c r="F283" s="17"/>
      <c r="G283" s="17"/>
      <c r="H283" s="17"/>
    </row>
    <row r="284" spans="1:8" s="3" customFormat="1" ht="24" customHeight="1" x14ac:dyDescent="0.3">
      <c r="A284" s="3">
        <v>21843</v>
      </c>
      <c r="B284" s="10" t="s">
        <v>1939</v>
      </c>
      <c r="C284" s="12" t="s">
        <v>1515</v>
      </c>
      <c r="D284" s="12" t="s">
        <v>594</v>
      </c>
      <c r="E284" s="18"/>
      <c r="F284" s="42"/>
      <c r="G284" s="15"/>
      <c r="H284" s="15"/>
    </row>
    <row r="285" spans="1:8" s="3" customFormat="1" ht="12" customHeight="1" x14ac:dyDescent="0.3">
      <c r="B285" s="16"/>
      <c r="C285" s="17"/>
      <c r="D285" s="17"/>
      <c r="E285" s="17"/>
      <c r="F285" s="17"/>
      <c r="G285" s="17"/>
      <c r="H285" s="17"/>
    </row>
    <row r="286" spans="1:8" s="3" customFormat="1" ht="12" customHeight="1" x14ac:dyDescent="0.3">
      <c r="A286" s="3">
        <v>21844</v>
      </c>
      <c r="B286" s="10" t="s">
        <v>1940</v>
      </c>
      <c r="C286" s="11"/>
      <c r="D286" s="11" t="s">
        <v>1517</v>
      </c>
      <c r="E286" s="18" t="s">
        <v>422</v>
      </c>
      <c r="F286" s="42">
        <v>9</v>
      </c>
      <c r="G286" s="19">
        <v>0</v>
      </c>
      <c r="H286" s="15">
        <f>IF(E286 = CHAR(37), F286*G286/100,F286*G286)</f>
        <v>0</v>
      </c>
    </row>
    <row r="287" spans="1:8" s="3" customFormat="1" ht="12" customHeight="1" x14ac:dyDescent="0.3">
      <c r="B287" s="16"/>
      <c r="C287" s="17"/>
      <c r="D287" s="17"/>
      <c r="E287" s="17"/>
      <c r="F287" s="17"/>
      <c r="G287" s="17"/>
      <c r="H287" s="17"/>
    </row>
    <row r="288" spans="1:8" s="3" customFormat="1" ht="12" customHeight="1" x14ac:dyDescent="0.3">
      <c r="A288" s="3">
        <v>21845</v>
      </c>
      <c r="B288" s="10" t="s">
        <v>1941</v>
      </c>
      <c r="C288" s="11"/>
      <c r="D288" s="11" t="s">
        <v>1489</v>
      </c>
      <c r="E288" s="18" t="s">
        <v>422</v>
      </c>
      <c r="F288" s="42">
        <v>20</v>
      </c>
      <c r="G288" s="19">
        <v>0</v>
      </c>
      <c r="H288" s="15">
        <f>IF(E288 = CHAR(37), F288*G288/100,F288*G288)</f>
        <v>0</v>
      </c>
    </row>
    <row r="289" spans="2:8" s="3" customFormat="1" ht="12" customHeight="1" x14ac:dyDescent="0.3">
      <c r="B289" s="16"/>
      <c r="C289" s="17"/>
      <c r="D289" s="17"/>
      <c r="E289" s="17"/>
      <c r="F289" s="17"/>
      <c r="G289" s="17"/>
      <c r="H289" s="17"/>
    </row>
    <row r="290" spans="2:8" s="3" customFormat="1" ht="12" customHeight="1" x14ac:dyDescent="0.3">
      <c r="B290" s="16"/>
      <c r="C290" s="17"/>
      <c r="D290" s="17"/>
      <c r="E290" s="17"/>
      <c r="F290" s="17"/>
      <c r="G290" s="17"/>
      <c r="H290" s="17"/>
    </row>
    <row r="291" spans="2:8" s="3" customFormat="1" ht="12" customHeight="1" x14ac:dyDescent="0.3">
      <c r="B291" s="16"/>
      <c r="C291" s="17"/>
      <c r="D291" s="17"/>
      <c r="E291" s="17"/>
      <c r="F291" s="17"/>
      <c r="G291" s="17"/>
      <c r="H291" s="17"/>
    </row>
    <row r="292" spans="2:8" s="3" customFormat="1" ht="12" customHeight="1" x14ac:dyDescent="0.3">
      <c r="B292" s="16"/>
      <c r="C292" s="17"/>
      <c r="D292" s="17"/>
      <c r="E292" s="17"/>
      <c r="F292" s="17"/>
      <c r="G292" s="17"/>
      <c r="H292" s="17"/>
    </row>
    <row r="293" spans="2:8" s="3" customFormat="1" ht="12" customHeight="1" x14ac:dyDescent="0.3">
      <c r="B293" s="16"/>
      <c r="C293" s="17"/>
      <c r="D293" s="17"/>
      <c r="E293" s="17"/>
      <c r="F293" s="17"/>
      <c r="G293" s="17"/>
      <c r="H293" s="17"/>
    </row>
    <row r="294" spans="2:8" s="3" customFormat="1" ht="12" customHeight="1" x14ac:dyDescent="0.3">
      <c r="B294" s="16"/>
      <c r="C294" s="17"/>
      <c r="D294" s="17"/>
      <c r="E294" s="17"/>
      <c r="F294" s="17"/>
      <c r="G294" s="17"/>
      <c r="H294" s="17"/>
    </row>
    <row r="295" spans="2:8" s="3" customFormat="1" ht="12" customHeight="1" x14ac:dyDescent="0.3">
      <c r="B295" s="16"/>
      <c r="C295" s="17"/>
      <c r="D295" s="17"/>
      <c r="E295" s="17"/>
      <c r="F295" s="17"/>
      <c r="G295" s="17"/>
      <c r="H295" s="17"/>
    </row>
    <row r="296" spans="2:8" s="3" customFormat="1" ht="12" customHeight="1" x14ac:dyDescent="0.3">
      <c r="B296" s="16"/>
      <c r="C296" s="17"/>
      <c r="D296" s="17"/>
      <c r="E296" s="17"/>
      <c r="F296" s="17"/>
      <c r="G296" s="17"/>
      <c r="H296" s="17"/>
    </row>
    <row r="297" spans="2:8" s="3" customFormat="1" ht="12" customHeight="1" x14ac:dyDescent="0.3">
      <c r="B297" s="16"/>
      <c r="C297" s="17"/>
      <c r="D297" s="17"/>
      <c r="E297" s="17"/>
      <c r="F297" s="17"/>
      <c r="G297" s="17"/>
      <c r="H297" s="17"/>
    </row>
    <row r="298" spans="2:8" s="3" customFormat="1" ht="12" customHeight="1" x14ac:dyDescent="0.3">
      <c r="B298" s="16"/>
      <c r="C298" s="17"/>
      <c r="D298" s="17"/>
      <c r="E298" s="17"/>
      <c r="F298" s="17"/>
      <c r="G298" s="17"/>
      <c r="H298" s="17"/>
    </row>
    <row r="299" spans="2:8" s="3" customFormat="1" ht="12" customHeight="1" x14ac:dyDescent="0.3">
      <c r="B299" s="16"/>
      <c r="C299" s="17"/>
      <c r="D299" s="17"/>
      <c r="E299" s="17"/>
      <c r="F299" s="17"/>
      <c r="G299" s="17"/>
      <c r="H299" s="17"/>
    </row>
    <row r="300" spans="2:8" s="3" customFormat="1" ht="12" customHeight="1" x14ac:dyDescent="0.3">
      <c r="B300" s="16"/>
      <c r="C300" s="17"/>
      <c r="D300" s="17"/>
      <c r="E300" s="17"/>
      <c r="F300" s="17"/>
      <c r="G300" s="17"/>
      <c r="H300" s="17"/>
    </row>
    <row r="301" spans="2:8" s="3" customFormat="1" ht="12" customHeight="1" x14ac:dyDescent="0.3">
      <c r="B301" s="16"/>
      <c r="C301" s="17"/>
      <c r="D301" s="17"/>
      <c r="E301" s="17"/>
      <c r="F301" s="17"/>
      <c r="G301" s="17"/>
      <c r="H301" s="17"/>
    </row>
    <row r="302" spans="2:8" s="3" customFormat="1" ht="12" customHeight="1" x14ac:dyDescent="0.3">
      <c r="B302" s="16"/>
      <c r="C302" s="17"/>
      <c r="D302" s="17"/>
      <c r="E302" s="17"/>
      <c r="F302" s="17"/>
      <c r="G302" s="17"/>
      <c r="H302" s="17"/>
    </row>
    <row r="303" spans="2:8" s="3" customFormat="1" ht="12" customHeight="1" x14ac:dyDescent="0.3">
      <c r="B303" s="16"/>
      <c r="C303" s="17"/>
      <c r="D303" s="17"/>
      <c r="E303" s="17"/>
      <c r="F303" s="17"/>
      <c r="G303" s="17"/>
      <c r="H303" s="17"/>
    </row>
    <row r="304" spans="2:8" s="3" customFormat="1" ht="12" customHeight="1" x14ac:dyDescent="0.3">
      <c r="B304" s="16"/>
      <c r="C304" s="17"/>
      <c r="D304" s="17"/>
      <c r="E304" s="17"/>
      <c r="F304" s="17"/>
      <c r="G304" s="17"/>
      <c r="H304" s="17"/>
    </row>
    <row r="305" spans="2:8" s="3" customFormat="1" ht="12" customHeight="1" x14ac:dyDescent="0.3">
      <c r="B305" s="16"/>
      <c r="C305" s="17"/>
      <c r="D305" s="17"/>
      <c r="E305" s="17"/>
      <c r="F305" s="17"/>
      <c r="G305" s="17"/>
      <c r="H305" s="17"/>
    </row>
    <row r="306" spans="2:8" s="3" customFormat="1" ht="12" customHeight="1" x14ac:dyDescent="0.3">
      <c r="B306" s="16"/>
      <c r="C306" s="17"/>
      <c r="D306" s="17"/>
      <c r="E306" s="17"/>
      <c r="F306" s="17"/>
      <c r="G306" s="17"/>
      <c r="H306" s="17"/>
    </row>
    <row r="307" spans="2:8" s="3" customFormat="1" ht="12" customHeight="1" x14ac:dyDescent="0.3">
      <c r="B307" s="16"/>
      <c r="C307" s="17"/>
      <c r="D307" s="17"/>
      <c r="E307" s="17"/>
      <c r="F307" s="17"/>
      <c r="G307" s="17"/>
      <c r="H307" s="17"/>
    </row>
    <row r="308" spans="2:8" s="3" customFormat="1" ht="12" customHeight="1" x14ac:dyDescent="0.3">
      <c r="B308" s="16"/>
      <c r="C308" s="17"/>
      <c r="D308" s="17"/>
      <c r="E308" s="17"/>
      <c r="F308" s="17"/>
      <c r="G308" s="17"/>
      <c r="H308" s="17"/>
    </row>
    <row r="309" spans="2:8" s="3" customFormat="1" ht="12" customHeight="1" x14ac:dyDescent="0.3">
      <c r="B309" s="16"/>
      <c r="C309" s="17"/>
      <c r="D309" s="17"/>
      <c r="E309" s="17"/>
      <c r="F309" s="17"/>
      <c r="G309" s="17"/>
      <c r="H309" s="17"/>
    </row>
    <row r="310" spans="2:8" s="3" customFormat="1" ht="12" customHeight="1" x14ac:dyDescent="0.3">
      <c r="B310" s="16"/>
      <c r="C310" s="17"/>
      <c r="D310" s="17"/>
      <c r="E310" s="17"/>
      <c r="F310" s="17"/>
      <c r="G310" s="17"/>
      <c r="H310" s="17"/>
    </row>
    <row r="311" spans="2:8" s="3" customFormat="1" ht="12" customHeight="1" x14ac:dyDescent="0.3">
      <c r="B311" s="16"/>
      <c r="C311" s="17"/>
      <c r="D311" s="17"/>
      <c r="E311" s="17"/>
      <c r="F311" s="17"/>
      <c r="G311" s="17"/>
      <c r="H311" s="17"/>
    </row>
    <row r="312" spans="2:8" s="3" customFormat="1" ht="12" customHeight="1" x14ac:dyDescent="0.3">
      <c r="B312" s="16"/>
      <c r="C312" s="17"/>
      <c r="D312" s="17"/>
      <c r="E312" s="17"/>
      <c r="F312" s="17"/>
      <c r="G312" s="17"/>
      <c r="H312" s="17"/>
    </row>
    <row r="313" spans="2:8" s="3" customFormat="1" ht="12" customHeight="1" x14ac:dyDescent="0.3">
      <c r="B313" s="16"/>
      <c r="C313" s="17"/>
      <c r="D313" s="17"/>
      <c r="E313" s="17"/>
      <c r="F313" s="17"/>
      <c r="G313" s="17"/>
      <c r="H313" s="17"/>
    </row>
    <row r="314" spans="2:8" s="3" customFormat="1" ht="12" customHeight="1" x14ac:dyDescent="0.3">
      <c r="B314" s="16"/>
      <c r="C314" s="17"/>
      <c r="D314" s="17"/>
      <c r="E314" s="17"/>
      <c r="F314" s="17"/>
      <c r="G314" s="17"/>
      <c r="H314" s="17"/>
    </row>
    <row r="315" spans="2:8" s="3" customFormat="1" ht="12" customHeight="1" x14ac:dyDescent="0.3">
      <c r="B315" s="16"/>
      <c r="C315" s="17"/>
      <c r="D315" s="17"/>
      <c r="E315" s="17"/>
      <c r="F315" s="17"/>
      <c r="G315" s="17"/>
      <c r="H315" s="17"/>
    </row>
    <row r="316" spans="2:8" s="3" customFormat="1" ht="12" customHeight="1" x14ac:dyDescent="0.3">
      <c r="B316" s="16"/>
      <c r="C316" s="17"/>
      <c r="D316" s="17"/>
      <c r="E316" s="17"/>
      <c r="F316" s="17"/>
      <c r="G316" s="17"/>
      <c r="H316" s="17"/>
    </row>
    <row r="317" spans="2:8" s="3" customFormat="1" ht="12" customHeight="1" x14ac:dyDescent="0.3">
      <c r="B317" s="16"/>
      <c r="C317" s="17"/>
      <c r="D317" s="17"/>
      <c r="E317" s="17"/>
      <c r="F317" s="17"/>
      <c r="G317" s="17"/>
      <c r="H317" s="17"/>
    </row>
    <row r="318" spans="2:8" s="3" customFormat="1" ht="12" customHeight="1" x14ac:dyDescent="0.3">
      <c r="B318" s="16"/>
      <c r="C318" s="17"/>
      <c r="D318" s="17"/>
      <c r="E318" s="17"/>
      <c r="F318" s="17"/>
      <c r="G318" s="17"/>
      <c r="H318" s="17"/>
    </row>
    <row r="319" spans="2:8" s="3" customFormat="1" ht="12" customHeight="1" x14ac:dyDescent="0.3">
      <c r="B319" s="16"/>
      <c r="C319" s="17"/>
      <c r="D319" s="17"/>
      <c r="E319" s="17"/>
      <c r="F319" s="17"/>
      <c r="G319" s="17"/>
      <c r="H319" s="17"/>
    </row>
    <row r="320" spans="2:8" s="3" customFormat="1" ht="12" customHeight="1" x14ac:dyDescent="0.3">
      <c r="B320" s="16"/>
      <c r="C320" s="17"/>
      <c r="D320" s="17"/>
      <c r="E320" s="17"/>
      <c r="F320" s="17"/>
      <c r="G320" s="17"/>
      <c r="H320" s="17"/>
    </row>
    <row r="321" spans="1:8" s="3" customFormat="1" ht="12" customHeight="1" x14ac:dyDescent="0.3">
      <c r="B321" s="16"/>
      <c r="C321" s="17"/>
      <c r="D321" s="17"/>
      <c r="E321" s="17"/>
      <c r="F321" s="17"/>
      <c r="G321" s="17"/>
      <c r="H321" s="17"/>
    </row>
    <row r="322" spans="1:8" s="3" customFormat="1" ht="12" customHeight="1" x14ac:dyDescent="0.3">
      <c r="B322" s="16"/>
      <c r="C322" s="17"/>
      <c r="D322" s="17"/>
      <c r="E322" s="17"/>
      <c r="F322" s="17"/>
      <c r="G322" s="17"/>
      <c r="H322" s="17"/>
    </row>
    <row r="323" spans="1:8" s="3" customFormat="1" ht="12" customHeight="1" x14ac:dyDescent="0.3">
      <c r="B323" s="16"/>
      <c r="C323" s="17"/>
      <c r="D323" s="17"/>
      <c r="E323" s="17"/>
      <c r="F323" s="17"/>
      <c r="G323" s="17"/>
      <c r="H323" s="17"/>
    </row>
    <row r="324" spans="1:8" s="4" customFormat="1" ht="20.100000000000001" customHeight="1" x14ac:dyDescent="0.3">
      <c r="B324" s="20" t="s">
        <v>98</v>
      </c>
      <c r="C324" s="21"/>
      <c r="D324" s="22"/>
      <c r="E324" s="23"/>
      <c r="F324" s="24"/>
      <c r="G324" s="24"/>
      <c r="H324" s="25">
        <f>SUM(H267:H323)</f>
        <v>0</v>
      </c>
    </row>
    <row r="325" spans="1:8" s="1" customFormat="1" ht="13.8" x14ac:dyDescent="0.3">
      <c r="B325" s="40" t="s">
        <v>1776</v>
      </c>
    </row>
    <row r="326" spans="1:8" s="2" customFormat="1" ht="12" x14ac:dyDescent="0.3">
      <c r="H326" s="38" t="s">
        <v>1942</v>
      </c>
    </row>
    <row r="327" spans="1:8" s="3" customFormat="1" ht="27.45" customHeight="1" x14ac:dyDescent="0.3">
      <c r="B327" s="8" t="s">
        <v>404</v>
      </c>
      <c r="C327" s="8" t="s">
        <v>5</v>
      </c>
      <c r="D327" s="8" t="s">
        <v>6</v>
      </c>
      <c r="E327" s="8" t="s">
        <v>7</v>
      </c>
      <c r="F327" s="8" t="s">
        <v>8</v>
      </c>
      <c r="G327" s="8" t="s">
        <v>9</v>
      </c>
      <c r="H327" s="9" t="s">
        <v>10</v>
      </c>
    </row>
    <row r="328" spans="1:8" s="3" customFormat="1" ht="24" customHeight="1" x14ac:dyDescent="0.3">
      <c r="A328" s="3">
        <v>22644</v>
      </c>
      <c r="B328" s="10" t="s">
        <v>1943</v>
      </c>
      <c r="C328" s="11" t="s">
        <v>1574</v>
      </c>
      <c r="D328" s="12" t="s">
        <v>1575</v>
      </c>
      <c r="E328" s="18"/>
      <c r="F328" s="42"/>
      <c r="G328" s="15"/>
      <c r="H328" s="15"/>
    </row>
    <row r="329" spans="1:8" s="3" customFormat="1" ht="12" customHeight="1" x14ac:dyDescent="0.3">
      <c r="B329" s="16"/>
      <c r="C329" s="17"/>
      <c r="D329" s="17"/>
      <c r="E329" s="17"/>
      <c r="F329" s="17"/>
      <c r="G329" s="17"/>
      <c r="H329" s="17"/>
    </row>
    <row r="330" spans="1:8" s="3" customFormat="1" ht="12" customHeight="1" x14ac:dyDescent="0.3">
      <c r="A330" s="3">
        <v>22645</v>
      </c>
      <c r="B330" s="10" t="s">
        <v>1944</v>
      </c>
      <c r="C330" s="11"/>
      <c r="D330" s="12" t="s">
        <v>1577</v>
      </c>
      <c r="E330" s="18"/>
      <c r="F330" s="42"/>
      <c r="G330" s="15"/>
      <c r="H330" s="15"/>
    </row>
    <row r="331" spans="1:8" s="3" customFormat="1" ht="12" customHeight="1" x14ac:dyDescent="0.3">
      <c r="B331" s="16"/>
      <c r="C331" s="17"/>
      <c r="D331" s="17"/>
      <c r="E331" s="17"/>
      <c r="F331" s="17"/>
      <c r="G331" s="17"/>
      <c r="H331" s="17"/>
    </row>
    <row r="332" spans="1:8" s="3" customFormat="1" ht="96" customHeight="1" x14ac:dyDescent="0.3">
      <c r="A332" s="3">
        <v>22646</v>
      </c>
      <c r="B332" s="10"/>
      <c r="C332" s="11"/>
      <c r="D332" s="12" t="s">
        <v>1578</v>
      </c>
      <c r="E332" s="18"/>
      <c r="F332" s="42"/>
      <c r="G332" s="15"/>
      <c r="H332" s="15"/>
    </row>
    <row r="333" spans="1:8" s="3" customFormat="1" ht="12" customHeight="1" x14ac:dyDescent="0.3">
      <c r="B333" s="16"/>
      <c r="C333" s="17"/>
      <c r="D333" s="17"/>
      <c r="E333" s="17"/>
      <c r="F333" s="17"/>
      <c r="G333" s="17"/>
      <c r="H333" s="17"/>
    </row>
    <row r="334" spans="1:8" s="3" customFormat="1" ht="48" customHeight="1" x14ac:dyDescent="0.3">
      <c r="A334" s="3">
        <v>22647</v>
      </c>
      <c r="B334" s="10"/>
      <c r="C334" s="11"/>
      <c r="D334" s="12" t="s">
        <v>1579</v>
      </c>
      <c r="E334" s="18"/>
      <c r="F334" s="42"/>
      <c r="G334" s="15"/>
      <c r="H334" s="15"/>
    </row>
    <row r="335" spans="1:8" s="3" customFormat="1" ht="12" customHeight="1" x14ac:dyDescent="0.3">
      <c r="B335" s="16"/>
      <c r="C335" s="17"/>
      <c r="D335" s="17"/>
      <c r="E335" s="17"/>
      <c r="F335" s="17"/>
      <c r="G335" s="17"/>
      <c r="H335" s="17"/>
    </row>
    <row r="336" spans="1:8" s="3" customFormat="1" ht="60" customHeight="1" x14ac:dyDescent="0.3">
      <c r="A336" s="3">
        <v>22648</v>
      </c>
      <c r="B336" s="10"/>
      <c r="C336" s="11"/>
      <c r="D336" s="12" t="s">
        <v>1945</v>
      </c>
      <c r="E336" s="18"/>
      <c r="F336" s="42"/>
      <c r="G336" s="15"/>
      <c r="H336" s="15"/>
    </row>
    <row r="337" spans="1:8" s="3" customFormat="1" ht="12" customHeight="1" x14ac:dyDescent="0.3">
      <c r="B337" s="16"/>
      <c r="C337" s="17"/>
      <c r="D337" s="17"/>
      <c r="E337" s="17"/>
      <c r="F337" s="17"/>
      <c r="G337" s="17"/>
      <c r="H337" s="17"/>
    </row>
    <row r="338" spans="1:8" s="3" customFormat="1" ht="168" customHeight="1" x14ac:dyDescent="0.3">
      <c r="A338" s="3">
        <v>22649</v>
      </c>
      <c r="B338" s="10"/>
      <c r="C338" s="11"/>
      <c r="D338" s="41" t="s">
        <v>1581</v>
      </c>
      <c r="E338" s="18"/>
      <c r="F338" s="42"/>
      <c r="G338" s="15"/>
      <c r="H338" s="15"/>
    </row>
    <row r="339" spans="1:8" s="3" customFormat="1" ht="12" customHeight="1" x14ac:dyDescent="0.3">
      <c r="B339" s="16"/>
      <c r="C339" s="17"/>
      <c r="D339" s="17"/>
      <c r="E339" s="17"/>
      <c r="F339" s="17"/>
      <c r="G339" s="17"/>
      <c r="H339" s="17"/>
    </row>
    <row r="340" spans="1:8" s="3" customFormat="1" ht="24" customHeight="1" x14ac:dyDescent="0.3">
      <c r="A340" s="3">
        <v>22650</v>
      </c>
      <c r="B340" s="10"/>
      <c r="C340" s="11"/>
      <c r="D340" s="12" t="s">
        <v>1582</v>
      </c>
      <c r="E340" s="18"/>
      <c r="F340" s="42"/>
      <c r="G340" s="15"/>
      <c r="H340" s="15"/>
    </row>
    <row r="341" spans="1:8" s="3" customFormat="1" ht="12" customHeight="1" x14ac:dyDescent="0.3">
      <c r="B341" s="16"/>
      <c r="C341" s="17"/>
      <c r="D341" s="17"/>
      <c r="E341" s="17"/>
      <c r="F341" s="17"/>
      <c r="G341" s="17"/>
      <c r="H341" s="17"/>
    </row>
    <row r="342" spans="1:8" s="3" customFormat="1" ht="60" customHeight="1" x14ac:dyDescent="0.3">
      <c r="A342" s="3">
        <v>22651</v>
      </c>
      <c r="B342" s="10"/>
      <c r="C342" s="11"/>
      <c r="D342" s="12" t="s">
        <v>1583</v>
      </c>
      <c r="E342" s="18"/>
      <c r="F342" s="42"/>
      <c r="G342" s="15"/>
      <c r="H342" s="15"/>
    </row>
    <row r="343" spans="1:8" s="3" customFormat="1" ht="12" customHeight="1" x14ac:dyDescent="0.3">
      <c r="B343" s="16"/>
      <c r="C343" s="17"/>
      <c r="D343" s="17"/>
      <c r="E343" s="17"/>
      <c r="F343" s="17"/>
      <c r="G343" s="17"/>
      <c r="H343" s="17"/>
    </row>
    <row r="344" spans="1:8" s="3" customFormat="1" ht="72" customHeight="1" x14ac:dyDescent="0.3">
      <c r="A344" s="3">
        <v>22652</v>
      </c>
      <c r="B344" s="10"/>
      <c r="C344" s="11"/>
      <c r="D344" s="12" t="s">
        <v>1584</v>
      </c>
      <c r="E344" s="18"/>
      <c r="F344" s="42"/>
      <c r="G344" s="15"/>
      <c r="H344" s="15"/>
    </row>
    <row r="345" spans="1:8" s="3" customFormat="1" ht="12" customHeight="1" x14ac:dyDescent="0.3">
      <c r="B345" s="16"/>
      <c r="C345" s="17"/>
      <c r="D345" s="17"/>
      <c r="E345" s="17"/>
      <c r="F345" s="17"/>
      <c r="G345" s="17"/>
      <c r="H345" s="17"/>
    </row>
    <row r="346" spans="1:8" s="3" customFormat="1" ht="12" customHeight="1" x14ac:dyDescent="0.3">
      <c r="B346" s="16"/>
      <c r="C346" s="17"/>
      <c r="D346" s="17"/>
      <c r="E346" s="17"/>
      <c r="F346" s="17"/>
      <c r="G346" s="17"/>
      <c r="H346" s="17"/>
    </row>
    <row r="347" spans="1:8" s="3" customFormat="1" ht="12" customHeight="1" x14ac:dyDescent="0.3">
      <c r="B347" s="16"/>
      <c r="C347" s="17"/>
      <c r="D347" s="17"/>
      <c r="E347" s="17"/>
      <c r="F347" s="17"/>
      <c r="G347" s="17"/>
      <c r="H347" s="17"/>
    </row>
    <row r="348" spans="1:8" s="3" customFormat="1" ht="12" customHeight="1" x14ac:dyDescent="0.3">
      <c r="B348" s="16"/>
      <c r="C348" s="17"/>
      <c r="D348" s="17"/>
      <c r="E348" s="17"/>
      <c r="F348" s="17"/>
      <c r="G348" s="17"/>
      <c r="H348" s="17"/>
    </row>
    <row r="349" spans="1:8" s="3" customFormat="1" ht="12" customHeight="1" x14ac:dyDescent="0.3">
      <c r="B349" s="16"/>
      <c r="C349" s="17"/>
      <c r="D349" s="17"/>
      <c r="E349" s="17"/>
      <c r="F349" s="17"/>
      <c r="G349" s="17"/>
      <c r="H349" s="17"/>
    </row>
    <row r="350" spans="1:8" s="4" customFormat="1" ht="20.100000000000001" customHeight="1" x14ac:dyDescent="0.3">
      <c r="B350" s="20" t="s">
        <v>78</v>
      </c>
      <c r="C350" s="21"/>
      <c r="D350" s="22"/>
      <c r="E350" s="23"/>
      <c r="F350" s="24"/>
      <c r="G350" s="24"/>
      <c r="H350" s="25">
        <f>SUM(H328:H349)</f>
        <v>0</v>
      </c>
    </row>
    <row r="351" spans="1:8" s="1" customFormat="1" ht="13.8" x14ac:dyDescent="0.3">
      <c r="B351" s="40" t="s">
        <v>1776</v>
      </c>
    </row>
    <row r="352" spans="1:8" s="2" customFormat="1" ht="12" x14ac:dyDescent="0.3">
      <c r="H352" s="38" t="s">
        <v>1942</v>
      </c>
    </row>
    <row r="353" spans="1:8" s="3" customFormat="1" ht="27.45" customHeight="1" x14ac:dyDescent="0.3">
      <c r="B353" s="8" t="s">
        <v>404</v>
      </c>
      <c r="C353" s="8" t="s">
        <v>5</v>
      </c>
      <c r="D353" s="8" t="s">
        <v>6</v>
      </c>
      <c r="E353" s="8" t="s">
        <v>7</v>
      </c>
      <c r="F353" s="8" t="s">
        <v>8</v>
      </c>
      <c r="G353" s="8" t="s">
        <v>9</v>
      </c>
      <c r="H353" s="9" t="s">
        <v>10</v>
      </c>
    </row>
    <row r="354" spans="1:8" s="4" customFormat="1" ht="20.100000000000001" customHeight="1" x14ac:dyDescent="0.3">
      <c r="B354" s="20" t="s">
        <v>79</v>
      </c>
      <c r="C354" s="21"/>
      <c r="D354" s="22"/>
      <c r="E354" s="23"/>
      <c r="F354" s="24"/>
      <c r="G354" s="24"/>
      <c r="H354" s="25">
        <f>H350</f>
        <v>0</v>
      </c>
    </row>
    <row r="355" spans="1:8" s="3" customFormat="1" ht="60" customHeight="1" x14ac:dyDescent="0.3">
      <c r="A355" s="3">
        <v>22653</v>
      </c>
      <c r="B355" s="10"/>
      <c r="C355" s="11"/>
      <c r="D355" s="12" t="s">
        <v>1585</v>
      </c>
      <c r="E355" s="18"/>
      <c r="F355" s="42"/>
      <c r="G355" s="15"/>
      <c r="H355" s="15"/>
    </row>
    <row r="356" spans="1:8" s="3" customFormat="1" ht="12" customHeight="1" x14ac:dyDescent="0.3">
      <c r="B356" s="16"/>
      <c r="C356" s="17"/>
      <c r="D356" s="17"/>
      <c r="E356" s="17"/>
      <c r="F356" s="17"/>
      <c r="G356" s="17"/>
      <c r="H356" s="17"/>
    </row>
    <row r="357" spans="1:8" s="3" customFormat="1" ht="120" customHeight="1" x14ac:dyDescent="0.3">
      <c r="A357" s="3">
        <v>22654</v>
      </c>
      <c r="B357" s="10"/>
      <c r="C357" s="11"/>
      <c r="D357" s="41" t="s">
        <v>1586</v>
      </c>
      <c r="E357" s="18"/>
      <c r="F357" s="42"/>
      <c r="G357" s="15"/>
      <c r="H357" s="15"/>
    </row>
    <row r="358" spans="1:8" s="3" customFormat="1" ht="12" customHeight="1" x14ac:dyDescent="0.3">
      <c r="B358" s="16"/>
      <c r="C358" s="17"/>
      <c r="D358" s="17"/>
      <c r="E358" s="17"/>
      <c r="F358" s="17"/>
      <c r="G358" s="17"/>
      <c r="H358" s="17"/>
    </row>
    <row r="359" spans="1:8" s="3" customFormat="1" ht="48" customHeight="1" x14ac:dyDescent="0.3">
      <c r="A359" s="3">
        <v>22655</v>
      </c>
      <c r="B359" s="10"/>
      <c r="C359" s="11"/>
      <c r="D359" s="12" t="s">
        <v>1587</v>
      </c>
      <c r="E359" s="18"/>
      <c r="F359" s="42"/>
      <c r="G359" s="15"/>
      <c r="H359" s="15"/>
    </row>
    <row r="360" spans="1:8" s="3" customFormat="1" ht="12" customHeight="1" x14ac:dyDescent="0.3">
      <c r="B360" s="16"/>
      <c r="C360" s="17"/>
      <c r="D360" s="17"/>
      <c r="E360" s="17"/>
      <c r="F360" s="17"/>
      <c r="G360" s="17"/>
      <c r="H360" s="17"/>
    </row>
    <row r="361" spans="1:8" s="3" customFormat="1" ht="24" customHeight="1" x14ac:dyDescent="0.3">
      <c r="A361" s="3">
        <v>22656</v>
      </c>
      <c r="B361" s="10" t="s">
        <v>1946</v>
      </c>
      <c r="C361" s="11"/>
      <c r="D361" s="12" t="s">
        <v>1589</v>
      </c>
      <c r="E361" s="18"/>
      <c r="F361" s="42"/>
      <c r="G361" s="15"/>
      <c r="H361" s="15"/>
    </row>
    <row r="362" spans="1:8" s="3" customFormat="1" ht="12" customHeight="1" x14ac:dyDescent="0.3">
      <c r="B362" s="16"/>
      <c r="C362" s="17"/>
      <c r="D362" s="17"/>
      <c r="E362" s="17"/>
      <c r="F362" s="17"/>
      <c r="G362" s="17"/>
      <c r="H362" s="17"/>
    </row>
    <row r="363" spans="1:8" s="3" customFormat="1" ht="36" customHeight="1" x14ac:dyDescent="0.3">
      <c r="A363" s="3">
        <v>22666</v>
      </c>
      <c r="B363" s="10"/>
      <c r="C363" s="11"/>
      <c r="D363" s="12" t="s">
        <v>1590</v>
      </c>
      <c r="E363" s="18"/>
      <c r="F363" s="42"/>
      <c r="G363" s="15"/>
      <c r="H363" s="15"/>
    </row>
    <row r="364" spans="1:8" s="3" customFormat="1" ht="12" customHeight="1" x14ac:dyDescent="0.3">
      <c r="B364" s="16"/>
      <c r="C364" s="17"/>
      <c r="D364" s="17"/>
      <c r="E364" s="17"/>
      <c r="F364" s="17"/>
      <c r="G364" s="17"/>
      <c r="H364" s="17"/>
    </row>
    <row r="365" spans="1:8" s="3" customFormat="1" ht="24" customHeight="1" x14ac:dyDescent="0.3">
      <c r="A365" s="3">
        <v>22657</v>
      </c>
      <c r="B365" s="10"/>
      <c r="C365" s="11"/>
      <c r="D365" s="12" t="s">
        <v>1591</v>
      </c>
      <c r="E365" s="18"/>
      <c r="F365" s="42"/>
      <c r="G365" s="15"/>
      <c r="H365" s="15"/>
    </row>
    <row r="366" spans="1:8" s="3" customFormat="1" ht="12" customHeight="1" x14ac:dyDescent="0.3">
      <c r="B366" s="16"/>
      <c r="C366" s="17"/>
      <c r="D366" s="17"/>
      <c r="E366" s="17"/>
      <c r="F366" s="17"/>
      <c r="G366" s="17"/>
      <c r="H366" s="17"/>
    </row>
    <row r="367" spans="1:8" s="3" customFormat="1" ht="12" customHeight="1" x14ac:dyDescent="0.3">
      <c r="A367" s="3">
        <v>22658</v>
      </c>
      <c r="B367" s="10" t="s">
        <v>1947</v>
      </c>
      <c r="C367" s="11"/>
      <c r="D367" s="11" t="s">
        <v>1593</v>
      </c>
      <c r="E367" s="18" t="s">
        <v>68</v>
      </c>
      <c r="F367" s="42">
        <v>2</v>
      </c>
      <c r="G367" s="19">
        <v>0</v>
      </c>
      <c r="H367" s="15">
        <f>IF(E367 = CHAR(37), F367*G367/100,F367*G367)</f>
        <v>0</v>
      </c>
    </row>
    <row r="368" spans="1:8" s="3" customFormat="1" ht="12" customHeight="1" x14ac:dyDescent="0.3">
      <c r="B368" s="16"/>
      <c r="C368" s="17"/>
      <c r="D368" s="17"/>
      <c r="E368" s="17"/>
      <c r="F368" s="17"/>
      <c r="G368" s="17"/>
      <c r="H368" s="17"/>
    </row>
    <row r="369" spans="1:8" s="3" customFormat="1" ht="48" customHeight="1" x14ac:dyDescent="0.3">
      <c r="A369" s="3">
        <v>22659</v>
      </c>
      <c r="B369" s="10"/>
      <c r="C369" s="11"/>
      <c r="D369" s="12" t="s">
        <v>1594</v>
      </c>
      <c r="E369" s="18"/>
      <c r="F369" s="42"/>
      <c r="G369" s="15"/>
      <c r="H369" s="15"/>
    </row>
    <row r="370" spans="1:8" s="3" customFormat="1" ht="12" customHeight="1" x14ac:dyDescent="0.3">
      <c r="B370" s="16"/>
      <c r="C370" s="17"/>
      <c r="D370" s="17"/>
      <c r="E370" s="17"/>
      <c r="F370" s="17"/>
      <c r="G370" s="17"/>
      <c r="H370" s="17"/>
    </row>
    <row r="371" spans="1:8" s="3" customFormat="1" ht="48" customHeight="1" x14ac:dyDescent="0.3">
      <c r="A371" s="3">
        <v>22660</v>
      </c>
      <c r="B371" s="10"/>
      <c r="C371" s="11"/>
      <c r="D371" s="12" t="s">
        <v>1595</v>
      </c>
      <c r="E371" s="18"/>
      <c r="F371" s="42"/>
      <c r="G371" s="15"/>
      <c r="H371" s="15"/>
    </row>
    <row r="372" spans="1:8" s="3" customFormat="1" ht="12" customHeight="1" x14ac:dyDescent="0.3">
      <c r="B372" s="16"/>
      <c r="C372" s="17"/>
      <c r="D372" s="17"/>
      <c r="E372" s="17"/>
      <c r="F372" s="17"/>
      <c r="G372" s="17"/>
      <c r="H372" s="17"/>
    </row>
    <row r="373" spans="1:8" s="3" customFormat="1" ht="12" customHeight="1" x14ac:dyDescent="0.3">
      <c r="A373" s="3">
        <v>22661</v>
      </c>
      <c r="B373" s="10" t="s">
        <v>1948</v>
      </c>
      <c r="C373" s="11"/>
      <c r="D373" s="11" t="s">
        <v>1597</v>
      </c>
      <c r="E373" s="18" t="s">
        <v>68</v>
      </c>
      <c r="F373" s="42">
        <v>2</v>
      </c>
      <c r="G373" s="19">
        <v>0</v>
      </c>
      <c r="H373" s="15">
        <f>IF(E373 = CHAR(37), F373*G373/100,F373*G373)</f>
        <v>0</v>
      </c>
    </row>
    <row r="374" spans="1:8" s="3" customFormat="1" ht="12" customHeight="1" x14ac:dyDescent="0.3">
      <c r="B374" s="16"/>
      <c r="C374" s="17"/>
      <c r="D374" s="17"/>
      <c r="E374" s="17"/>
      <c r="F374" s="17"/>
      <c r="G374" s="17"/>
      <c r="H374" s="17"/>
    </row>
    <row r="375" spans="1:8" s="3" customFormat="1" ht="12" customHeight="1" x14ac:dyDescent="0.3">
      <c r="A375" s="3">
        <v>22665</v>
      </c>
      <c r="B375" s="10" t="s">
        <v>1949</v>
      </c>
      <c r="C375" s="11"/>
      <c r="D375" s="11" t="s">
        <v>1599</v>
      </c>
      <c r="E375" s="18" t="s">
        <v>68</v>
      </c>
      <c r="F375" s="42">
        <v>1</v>
      </c>
      <c r="G375" s="19">
        <v>0</v>
      </c>
      <c r="H375" s="15">
        <f>IF(E375 = CHAR(37), F375*G375/100,F375*G375)</f>
        <v>0</v>
      </c>
    </row>
    <row r="376" spans="1:8" s="3" customFormat="1" ht="12" customHeight="1" x14ac:dyDescent="0.3">
      <c r="B376" s="16"/>
      <c r="C376" s="17"/>
      <c r="D376" s="17"/>
      <c r="E376" s="17"/>
      <c r="F376" s="17"/>
      <c r="G376" s="17"/>
      <c r="H376" s="17"/>
    </row>
    <row r="377" spans="1:8" s="3" customFormat="1" ht="12" customHeight="1" x14ac:dyDescent="0.3">
      <c r="A377" s="3">
        <v>22677</v>
      </c>
      <c r="B377" s="10" t="s">
        <v>1950</v>
      </c>
      <c r="C377" s="11"/>
      <c r="D377" s="11" t="s">
        <v>1951</v>
      </c>
      <c r="E377" s="18" t="s">
        <v>68</v>
      </c>
      <c r="F377" s="15">
        <v>1</v>
      </c>
      <c r="G377" s="19">
        <v>0</v>
      </c>
      <c r="H377" s="15">
        <f>IF(E377 = CHAR(37), F377*G377/100,F377*G377)</f>
        <v>0</v>
      </c>
    </row>
    <row r="378" spans="1:8" s="3" customFormat="1" ht="12" customHeight="1" x14ac:dyDescent="0.3">
      <c r="B378" s="16"/>
      <c r="C378" s="17"/>
      <c r="D378" s="17"/>
      <c r="E378" s="17"/>
      <c r="F378" s="17"/>
      <c r="G378" s="17"/>
      <c r="H378" s="17"/>
    </row>
    <row r="379" spans="1:8" s="3" customFormat="1" ht="12" customHeight="1" x14ac:dyDescent="0.3">
      <c r="A379" s="3">
        <v>22673</v>
      </c>
      <c r="B379" s="10"/>
      <c r="C379" s="11"/>
      <c r="D379" s="12" t="s">
        <v>1600</v>
      </c>
      <c r="E379" s="18"/>
      <c r="F379" s="15"/>
      <c r="G379" s="15"/>
      <c r="H379" s="15"/>
    </row>
    <row r="380" spans="1:8" s="3" customFormat="1" ht="12" customHeight="1" x14ac:dyDescent="0.3">
      <c r="B380" s="16"/>
      <c r="C380" s="17"/>
      <c r="D380" s="17"/>
      <c r="E380" s="17"/>
      <c r="F380" s="17"/>
      <c r="G380" s="17"/>
      <c r="H380" s="17"/>
    </row>
    <row r="381" spans="1:8" s="3" customFormat="1" ht="36" customHeight="1" x14ac:dyDescent="0.3">
      <c r="A381" s="3">
        <v>22674</v>
      </c>
      <c r="B381" s="10" t="s">
        <v>1952</v>
      </c>
      <c r="C381" s="11"/>
      <c r="D381" s="11" t="s">
        <v>1602</v>
      </c>
      <c r="E381" s="18" t="s">
        <v>19</v>
      </c>
      <c r="F381" s="42">
        <v>1</v>
      </c>
      <c r="G381" s="19">
        <v>0</v>
      </c>
      <c r="H381" s="15">
        <f>IF(E381 = CHAR(37), F381*G381/100,F381*G381)</f>
        <v>0</v>
      </c>
    </row>
    <row r="382" spans="1:8" s="3" customFormat="1" ht="12" customHeight="1" x14ac:dyDescent="0.3">
      <c r="B382" s="16"/>
      <c r="C382" s="17"/>
      <c r="D382" s="17"/>
      <c r="E382" s="17"/>
      <c r="F382" s="17"/>
      <c r="G382" s="17"/>
      <c r="H382" s="17"/>
    </row>
    <row r="383" spans="1:8" s="3" customFormat="1" ht="24" customHeight="1" x14ac:dyDescent="0.3">
      <c r="A383" s="3">
        <v>22675</v>
      </c>
      <c r="B383" s="10" t="s">
        <v>1953</v>
      </c>
      <c r="C383" s="11"/>
      <c r="D383" s="11" t="s">
        <v>1604</v>
      </c>
      <c r="E383" s="18" t="s">
        <v>19</v>
      </c>
      <c r="F383" s="42">
        <v>1</v>
      </c>
      <c r="G383" s="19">
        <v>0</v>
      </c>
      <c r="H383" s="15">
        <f>IF(E383 = CHAR(37), F383*G383/100,F383*G383)</f>
        <v>0</v>
      </c>
    </row>
    <row r="384" spans="1:8" s="4" customFormat="1" ht="20.100000000000001" customHeight="1" x14ac:dyDescent="0.3">
      <c r="B384" s="20" t="s">
        <v>98</v>
      </c>
      <c r="C384" s="21"/>
      <c r="D384" s="22"/>
      <c r="E384" s="23"/>
      <c r="F384" s="24"/>
      <c r="G384" s="24"/>
      <c r="H384" s="25">
        <f>SUM(H354:H383)</f>
        <v>0</v>
      </c>
    </row>
    <row r="385" spans="1:8" s="1" customFormat="1" ht="13.8" x14ac:dyDescent="0.3">
      <c r="B385" s="40" t="s">
        <v>1776</v>
      </c>
    </row>
    <row r="386" spans="1:8" s="2" customFormat="1" ht="12" x14ac:dyDescent="0.3">
      <c r="H386" s="38" t="s">
        <v>1954</v>
      </c>
    </row>
    <row r="387" spans="1:8" s="3" customFormat="1" ht="27.45" customHeight="1" x14ac:dyDescent="0.3">
      <c r="B387" s="8" t="s">
        <v>404</v>
      </c>
      <c r="C387" s="8" t="s">
        <v>5</v>
      </c>
      <c r="D387" s="8" t="s">
        <v>6</v>
      </c>
      <c r="E387" s="8" t="s">
        <v>7</v>
      </c>
      <c r="F387" s="8" t="s">
        <v>8</v>
      </c>
      <c r="G387" s="8" t="s">
        <v>9</v>
      </c>
      <c r="H387" s="9" t="s">
        <v>10</v>
      </c>
    </row>
    <row r="388" spans="1:8" s="3" customFormat="1" ht="24" customHeight="1" x14ac:dyDescent="0.3">
      <c r="A388" s="3">
        <v>21683</v>
      </c>
      <c r="B388" s="10" t="s">
        <v>1955</v>
      </c>
      <c r="C388" s="12" t="s">
        <v>1956</v>
      </c>
      <c r="D388" s="12" t="s">
        <v>1527</v>
      </c>
      <c r="E388" s="18"/>
      <c r="F388" s="42"/>
      <c r="G388" s="15"/>
      <c r="H388" s="15"/>
    </row>
    <row r="389" spans="1:8" s="3" customFormat="1" ht="12" customHeight="1" x14ac:dyDescent="0.3">
      <c r="B389" s="16"/>
      <c r="C389" s="17"/>
      <c r="D389" s="17"/>
      <c r="E389" s="17"/>
      <c r="F389" s="17"/>
      <c r="G389" s="17"/>
      <c r="H389" s="17"/>
    </row>
    <row r="390" spans="1:8" s="3" customFormat="1" ht="12" customHeight="1" x14ac:dyDescent="0.3">
      <c r="A390" s="3">
        <v>21977</v>
      </c>
      <c r="B390" s="10"/>
      <c r="C390" s="11"/>
      <c r="D390" s="12" t="s">
        <v>910</v>
      </c>
      <c r="E390" s="18"/>
      <c r="F390" s="42"/>
      <c r="G390" s="15"/>
      <c r="H390" s="15"/>
    </row>
    <row r="391" spans="1:8" s="3" customFormat="1" ht="12" customHeight="1" x14ac:dyDescent="0.3">
      <c r="B391" s="16"/>
      <c r="C391" s="17"/>
      <c r="D391" s="17"/>
      <c r="E391" s="17"/>
      <c r="F391" s="17"/>
      <c r="G391" s="17"/>
      <c r="H391" s="17"/>
    </row>
    <row r="392" spans="1:8" s="3" customFormat="1" ht="12" customHeight="1" x14ac:dyDescent="0.3">
      <c r="A392" s="3">
        <v>21978</v>
      </c>
      <c r="B392" s="10"/>
      <c r="C392" s="11"/>
      <c r="D392" s="12" t="s">
        <v>1528</v>
      </c>
      <c r="E392" s="18"/>
      <c r="F392" s="42"/>
      <c r="G392" s="15"/>
      <c r="H392" s="15"/>
    </row>
    <row r="393" spans="1:8" s="3" customFormat="1" ht="12" customHeight="1" x14ac:dyDescent="0.3">
      <c r="B393" s="16"/>
      <c r="C393" s="17"/>
      <c r="D393" s="17"/>
      <c r="E393" s="17"/>
      <c r="F393" s="17"/>
      <c r="G393" s="17"/>
      <c r="H393" s="17"/>
    </row>
    <row r="394" spans="1:8" s="3" customFormat="1" ht="48" customHeight="1" x14ac:dyDescent="0.3">
      <c r="A394" s="3">
        <v>21979</v>
      </c>
      <c r="B394" s="10"/>
      <c r="C394" s="11"/>
      <c r="D394" s="12" t="s">
        <v>1529</v>
      </c>
      <c r="E394" s="18"/>
      <c r="F394" s="42"/>
      <c r="G394" s="15"/>
      <c r="H394" s="15"/>
    </row>
    <row r="395" spans="1:8" s="3" customFormat="1" ht="12" customHeight="1" x14ac:dyDescent="0.3">
      <c r="B395" s="16"/>
      <c r="C395" s="17"/>
      <c r="D395" s="17"/>
      <c r="E395" s="17"/>
      <c r="F395" s="17"/>
      <c r="G395" s="17"/>
      <c r="H395" s="17"/>
    </row>
    <row r="396" spans="1:8" s="3" customFormat="1" ht="12" customHeight="1" x14ac:dyDescent="0.3">
      <c r="A396" s="3">
        <v>21980</v>
      </c>
      <c r="B396" s="10"/>
      <c r="C396" s="11"/>
      <c r="D396" s="12" t="s">
        <v>1530</v>
      </c>
      <c r="E396" s="18"/>
      <c r="F396" s="42"/>
      <c r="G396" s="15"/>
      <c r="H396" s="15"/>
    </row>
    <row r="397" spans="1:8" s="3" customFormat="1" ht="12" customHeight="1" x14ac:dyDescent="0.3">
      <c r="B397" s="16"/>
      <c r="C397" s="17"/>
      <c r="D397" s="17"/>
      <c r="E397" s="17"/>
      <c r="F397" s="17"/>
      <c r="G397" s="17"/>
      <c r="H397" s="17"/>
    </row>
    <row r="398" spans="1:8" s="3" customFormat="1" ht="60" customHeight="1" x14ac:dyDescent="0.3">
      <c r="A398" s="3">
        <v>21981</v>
      </c>
      <c r="B398" s="10"/>
      <c r="C398" s="11"/>
      <c r="D398" s="12" t="s">
        <v>1531</v>
      </c>
      <c r="E398" s="18"/>
      <c r="F398" s="42"/>
      <c r="G398" s="15"/>
      <c r="H398" s="15"/>
    </row>
    <row r="399" spans="1:8" s="3" customFormat="1" ht="12" customHeight="1" x14ac:dyDescent="0.3">
      <c r="B399" s="16"/>
      <c r="C399" s="17"/>
      <c r="D399" s="17"/>
      <c r="E399" s="17"/>
      <c r="F399" s="17"/>
      <c r="G399" s="17"/>
      <c r="H399" s="17"/>
    </row>
    <row r="400" spans="1:8" s="3" customFormat="1" ht="60" customHeight="1" x14ac:dyDescent="0.3">
      <c r="A400" s="3">
        <v>21982</v>
      </c>
      <c r="B400" s="10"/>
      <c r="C400" s="11"/>
      <c r="D400" s="12" t="s">
        <v>1532</v>
      </c>
      <c r="E400" s="18"/>
      <c r="F400" s="42"/>
      <c r="G400" s="15"/>
      <c r="H400" s="15"/>
    </row>
    <row r="401" spans="1:8" s="3" customFormat="1" ht="12" customHeight="1" x14ac:dyDescent="0.3">
      <c r="B401" s="16"/>
      <c r="C401" s="17"/>
      <c r="D401" s="17"/>
      <c r="E401" s="17"/>
      <c r="F401" s="17"/>
      <c r="G401" s="17"/>
      <c r="H401" s="17"/>
    </row>
    <row r="402" spans="1:8" s="3" customFormat="1" ht="12" customHeight="1" x14ac:dyDescent="0.3">
      <c r="A402" s="3">
        <v>21983</v>
      </c>
      <c r="B402" s="10"/>
      <c r="C402" s="11"/>
      <c r="D402" s="12" t="s">
        <v>1533</v>
      </c>
      <c r="E402" s="18"/>
      <c r="F402" s="42"/>
      <c r="G402" s="15"/>
      <c r="H402" s="15"/>
    </row>
    <row r="403" spans="1:8" s="3" customFormat="1" ht="12" customHeight="1" x14ac:dyDescent="0.3">
      <c r="B403" s="16"/>
      <c r="C403" s="17"/>
      <c r="D403" s="17"/>
      <c r="E403" s="17"/>
      <c r="F403" s="17"/>
      <c r="G403" s="17"/>
      <c r="H403" s="17"/>
    </row>
    <row r="404" spans="1:8" s="3" customFormat="1" ht="36" customHeight="1" x14ac:dyDescent="0.3">
      <c r="A404" s="3">
        <v>21984</v>
      </c>
      <c r="B404" s="10"/>
      <c r="C404" s="11"/>
      <c r="D404" s="12" t="s">
        <v>1534</v>
      </c>
      <c r="E404" s="18"/>
      <c r="F404" s="42"/>
      <c r="G404" s="15"/>
      <c r="H404" s="15"/>
    </row>
    <row r="405" spans="1:8" s="3" customFormat="1" ht="12" customHeight="1" x14ac:dyDescent="0.3">
      <c r="B405" s="16"/>
      <c r="C405" s="17"/>
      <c r="D405" s="17"/>
      <c r="E405" s="17"/>
      <c r="F405" s="17"/>
      <c r="G405" s="17"/>
      <c r="H405" s="17"/>
    </row>
    <row r="406" spans="1:8" s="3" customFormat="1" ht="12" customHeight="1" x14ac:dyDescent="0.3">
      <c r="A406" s="3">
        <v>21985</v>
      </c>
      <c r="B406" s="10"/>
      <c r="C406" s="11"/>
      <c r="D406" s="12" t="s">
        <v>1535</v>
      </c>
      <c r="E406" s="18"/>
      <c r="F406" s="42"/>
      <c r="G406" s="15"/>
      <c r="H406" s="15"/>
    </row>
    <row r="407" spans="1:8" s="3" customFormat="1" ht="12" customHeight="1" x14ac:dyDescent="0.3">
      <c r="B407" s="16"/>
      <c r="C407" s="17"/>
      <c r="D407" s="17"/>
      <c r="E407" s="17"/>
      <c r="F407" s="17"/>
      <c r="G407" s="17"/>
      <c r="H407" s="17"/>
    </row>
    <row r="408" spans="1:8" s="3" customFormat="1" ht="60" customHeight="1" x14ac:dyDescent="0.3">
      <c r="A408" s="3">
        <v>21986</v>
      </c>
      <c r="B408" s="10"/>
      <c r="C408" s="11"/>
      <c r="D408" s="12" t="s">
        <v>1536</v>
      </c>
      <c r="E408" s="18"/>
      <c r="F408" s="42"/>
      <c r="G408" s="15"/>
      <c r="H408" s="15"/>
    </row>
    <row r="409" spans="1:8" s="3" customFormat="1" ht="12" customHeight="1" x14ac:dyDescent="0.3">
      <c r="B409" s="16"/>
      <c r="C409" s="17"/>
      <c r="D409" s="17"/>
      <c r="E409" s="17"/>
      <c r="F409" s="17"/>
      <c r="G409" s="17"/>
      <c r="H409" s="17"/>
    </row>
    <row r="410" spans="1:8" s="3" customFormat="1" ht="24" customHeight="1" x14ac:dyDescent="0.3">
      <c r="A410" s="3">
        <v>21987</v>
      </c>
      <c r="B410" s="10" t="s">
        <v>1957</v>
      </c>
      <c r="C410" s="11" t="s">
        <v>1387</v>
      </c>
      <c r="D410" s="12" t="s">
        <v>1538</v>
      </c>
      <c r="E410" s="18"/>
      <c r="F410" s="42"/>
      <c r="G410" s="15"/>
      <c r="H410" s="15"/>
    </row>
    <row r="411" spans="1:8" s="3" customFormat="1" ht="12" customHeight="1" x14ac:dyDescent="0.3">
      <c r="B411" s="16"/>
      <c r="C411" s="17"/>
      <c r="D411" s="17"/>
      <c r="E411" s="17"/>
      <c r="F411" s="17"/>
      <c r="G411" s="17"/>
      <c r="H411" s="17"/>
    </row>
    <row r="412" spans="1:8" s="3" customFormat="1" ht="24" customHeight="1" x14ac:dyDescent="0.3">
      <c r="A412" s="3">
        <v>21988</v>
      </c>
      <c r="B412" s="10"/>
      <c r="C412" s="11"/>
      <c r="D412" s="12" t="s">
        <v>1539</v>
      </c>
      <c r="E412" s="18"/>
      <c r="F412" s="42"/>
      <c r="G412" s="15"/>
      <c r="H412" s="15"/>
    </row>
    <row r="413" spans="1:8" s="3" customFormat="1" ht="12" customHeight="1" x14ac:dyDescent="0.3">
      <c r="B413" s="16"/>
      <c r="C413" s="17"/>
      <c r="D413" s="17"/>
      <c r="E413" s="17"/>
      <c r="F413" s="17"/>
      <c r="G413" s="17"/>
      <c r="H413" s="17"/>
    </row>
    <row r="414" spans="1:8" s="3" customFormat="1" ht="12" customHeight="1" x14ac:dyDescent="0.3">
      <c r="A414" s="3">
        <v>21992</v>
      </c>
      <c r="B414" s="10"/>
      <c r="C414" s="11"/>
      <c r="D414" s="12" t="s">
        <v>1958</v>
      </c>
      <c r="E414" s="18"/>
      <c r="F414" s="42"/>
      <c r="G414" s="15"/>
      <c r="H414" s="15"/>
    </row>
    <row r="415" spans="1:8" s="3" customFormat="1" ht="12" customHeight="1" x14ac:dyDescent="0.3">
      <c r="B415" s="16"/>
      <c r="C415" s="17"/>
      <c r="D415" s="17"/>
      <c r="E415" s="17"/>
      <c r="F415" s="17"/>
      <c r="G415" s="17"/>
      <c r="H415" s="17"/>
    </row>
    <row r="416" spans="1:8" s="3" customFormat="1" ht="60" customHeight="1" x14ac:dyDescent="0.3">
      <c r="A416" s="3">
        <v>21993</v>
      </c>
      <c r="B416" s="10"/>
      <c r="C416" s="11"/>
      <c r="D416" s="12" t="s">
        <v>1544</v>
      </c>
      <c r="E416" s="18"/>
      <c r="F416" s="42"/>
      <c r="G416" s="15"/>
      <c r="H416" s="15"/>
    </row>
    <row r="417" spans="1:8" s="3" customFormat="1" ht="12" customHeight="1" x14ac:dyDescent="0.3">
      <c r="B417" s="16"/>
      <c r="C417" s="17"/>
      <c r="D417" s="17"/>
      <c r="E417" s="17"/>
      <c r="F417" s="17"/>
      <c r="G417" s="17"/>
      <c r="H417" s="17"/>
    </row>
    <row r="418" spans="1:8" s="3" customFormat="1" ht="12" customHeight="1" x14ac:dyDescent="0.3">
      <c r="A418" s="3">
        <v>21994</v>
      </c>
      <c r="B418" s="10" t="s">
        <v>1959</v>
      </c>
      <c r="C418" s="11"/>
      <c r="D418" s="11" t="s">
        <v>1546</v>
      </c>
      <c r="E418" s="18" t="s">
        <v>422</v>
      </c>
      <c r="F418" s="42">
        <v>35</v>
      </c>
      <c r="G418" s="19">
        <v>0</v>
      </c>
      <c r="H418" s="15">
        <f>IF(E418 = CHAR(37), F418*G418/100,F418*G418)</f>
        <v>0</v>
      </c>
    </row>
    <row r="419" spans="1:8" s="3" customFormat="1" ht="12" customHeight="1" x14ac:dyDescent="0.3">
      <c r="B419" s="16"/>
      <c r="C419" s="17"/>
      <c r="D419" s="17"/>
      <c r="E419" s="17"/>
      <c r="F419" s="17"/>
      <c r="G419" s="17"/>
      <c r="H419" s="17"/>
    </row>
    <row r="420" spans="1:8" s="3" customFormat="1" ht="12" customHeight="1" x14ac:dyDescent="0.3">
      <c r="A420" s="3">
        <v>21995</v>
      </c>
      <c r="B420" s="10" t="s">
        <v>1960</v>
      </c>
      <c r="C420" s="11"/>
      <c r="D420" s="11" t="s">
        <v>1548</v>
      </c>
      <c r="E420" s="18" t="s">
        <v>422</v>
      </c>
      <c r="F420" s="42">
        <v>35</v>
      </c>
      <c r="G420" s="19">
        <v>0</v>
      </c>
      <c r="H420" s="15">
        <f>IF(E420 = CHAR(37), F420*G420/100,F420*G420)</f>
        <v>0</v>
      </c>
    </row>
    <row r="421" spans="1:8" s="3" customFormat="1" ht="12" customHeight="1" x14ac:dyDescent="0.3">
      <c r="B421" s="16"/>
      <c r="C421" s="17"/>
      <c r="D421" s="17"/>
      <c r="E421" s="17"/>
      <c r="F421" s="17"/>
      <c r="G421" s="17"/>
      <c r="H421" s="17"/>
    </row>
    <row r="422" spans="1:8" s="3" customFormat="1" ht="12" customHeight="1" x14ac:dyDescent="0.3">
      <c r="B422" s="16"/>
      <c r="C422" s="17"/>
      <c r="D422" s="17"/>
      <c r="E422" s="17"/>
      <c r="F422" s="17"/>
      <c r="G422" s="17"/>
      <c r="H422" s="17"/>
    </row>
    <row r="423" spans="1:8" s="3" customFormat="1" ht="12" customHeight="1" x14ac:dyDescent="0.3">
      <c r="B423" s="16"/>
      <c r="C423" s="17"/>
      <c r="D423" s="17"/>
      <c r="E423" s="17"/>
      <c r="F423" s="17"/>
      <c r="G423" s="17"/>
      <c r="H423" s="17"/>
    </row>
    <row r="424" spans="1:8" s="4" customFormat="1" ht="20.100000000000001" customHeight="1" x14ac:dyDescent="0.3">
      <c r="B424" s="20" t="s">
        <v>78</v>
      </c>
      <c r="C424" s="21"/>
      <c r="D424" s="22"/>
      <c r="E424" s="23"/>
      <c r="F424" s="24"/>
      <c r="G424" s="24"/>
      <c r="H424" s="25">
        <f>SUM(H388:H423)</f>
        <v>0</v>
      </c>
    </row>
    <row r="425" spans="1:8" s="1" customFormat="1" ht="13.8" x14ac:dyDescent="0.3">
      <c r="B425" s="40" t="s">
        <v>1776</v>
      </c>
    </row>
    <row r="426" spans="1:8" s="2" customFormat="1" ht="12" x14ac:dyDescent="0.3">
      <c r="H426" s="38" t="s">
        <v>1954</v>
      </c>
    </row>
    <row r="427" spans="1:8" s="3" customFormat="1" ht="27.45" customHeight="1" x14ac:dyDescent="0.3">
      <c r="B427" s="8" t="s">
        <v>404</v>
      </c>
      <c r="C427" s="8" t="s">
        <v>5</v>
      </c>
      <c r="D427" s="8" t="s">
        <v>6</v>
      </c>
      <c r="E427" s="8" t="s">
        <v>7</v>
      </c>
      <c r="F427" s="8" t="s">
        <v>8</v>
      </c>
      <c r="G427" s="8" t="s">
        <v>9</v>
      </c>
      <c r="H427" s="9" t="s">
        <v>10</v>
      </c>
    </row>
    <row r="428" spans="1:8" s="4" customFormat="1" ht="20.100000000000001" customHeight="1" x14ac:dyDescent="0.3">
      <c r="B428" s="20" t="s">
        <v>79</v>
      </c>
      <c r="C428" s="21"/>
      <c r="D428" s="22"/>
      <c r="E428" s="23"/>
      <c r="F428" s="24"/>
      <c r="G428" s="24"/>
      <c r="H428" s="25">
        <f>H424</f>
        <v>0</v>
      </c>
    </row>
    <row r="429" spans="1:8" s="3" customFormat="1" ht="36" customHeight="1" x14ac:dyDescent="0.3">
      <c r="A429" s="3">
        <v>21996</v>
      </c>
      <c r="B429" s="10"/>
      <c r="C429" s="11"/>
      <c r="D429" s="12" t="s">
        <v>1549</v>
      </c>
      <c r="E429" s="18"/>
      <c r="F429" s="42"/>
      <c r="G429" s="15"/>
      <c r="H429" s="15"/>
    </row>
    <row r="430" spans="1:8" s="3" customFormat="1" ht="12" customHeight="1" x14ac:dyDescent="0.3">
      <c r="B430" s="16"/>
      <c r="C430" s="17"/>
      <c r="D430" s="17"/>
      <c r="E430" s="17"/>
      <c r="F430" s="17"/>
      <c r="G430" s="17"/>
      <c r="H430" s="17"/>
    </row>
    <row r="431" spans="1:8" s="3" customFormat="1" ht="12" customHeight="1" x14ac:dyDescent="0.3">
      <c r="A431" s="3">
        <v>21997</v>
      </c>
      <c r="B431" s="10" t="s">
        <v>1961</v>
      </c>
      <c r="C431" s="11"/>
      <c r="D431" s="11" t="s">
        <v>1551</v>
      </c>
      <c r="E431" s="18" t="s">
        <v>422</v>
      </c>
      <c r="F431" s="42">
        <v>5</v>
      </c>
      <c r="G431" s="19">
        <v>0</v>
      </c>
      <c r="H431" s="15">
        <f>IF(E431 = CHAR(37), F431*G431/100,F431*G431)</f>
        <v>0</v>
      </c>
    </row>
    <row r="432" spans="1:8" s="3" customFormat="1" ht="12" customHeight="1" x14ac:dyDescent="0.3">
      <c r="B432" s="16"/>
      <c r="C432" s="17"/>
      <c r="D432" s="17"/>
      <c r="E432" s="17"/>
      <c r="F432" s="17"/>
      <c r="G432" s="17"/>
      <c r="H432" s="17"/>
    </row>
    <row r="433" spans="1:8" s="3" customFormat="1" ht="12" customHeight="1" x14ac:dyDescent="0.3">
      <c r="A433" s="3">
        <v>21999</v>
      </c>
      <c r="B433" s="10" t="s">
        <v>1962</v>
      </c>
      <c r="C433" s="11" t="s">
        <v>1387</v>
      </c>
      <c r="D433" s="12" t="s">
        <v>1417</v>
      </c>
      <c r="E433" s="18"/>
      <c r="F433" s="42"/>
      <c r="G433" s="15"/>
      <c r="H433" s="15"/>
    </row>
    <row r="434" spans="1:8" s="3" customFormat="1" ht="12" customHeight="1" x14ac:dyDescent="0.3">
      <c r="B434" s="16"/>
      <c r="C434" s="17"/>
      <c r="D434" s="17"/>
      <c r="E434" s="17"/>
      <c r="F434" s="17"/>
      <c r="G434" s="17"/>
      <c r="H434" s="17"/>
    </row>
    <row r="435" spans="1:8" s="3" customFormat="1" ht="12" customHeight="1" x14ac:dyDescent="0.3">
      <c r="A435" s="3">
        <v>22000</v>
      </c>
      <c r="B435" s="10"/>
      <c r="C435" s="11"/>
      <c r="D435" s="12" t="s">
        <v>1555</v>
      </c>
      <c r="E435" s="18"/>
      <c r="F435" s="42"/>
      <c r="G435" s="15"/>
      <c r="H435" s="15"/>
    </row>
    <row r="436" spans="1:8" s="3" customFormat="1" ht="12" customHeight="1" x14ac:dyDescent="0.3">
      <c r="B436" s="16"/>
      <c r="C436" s="17"/>
      <c r="D436" s="17"/>
      <c r="E436" s="17"/>
      <c r="F436" s="17"/>
      <c r="G436" s="17"/>
      <c r="H436" s="17"/>
    </row>
    <row r="437" spans="1:8" s="3" customFormat="1" ht="24" customHeight="1" x14ac:dyDescent="0.3">
      <c r="A437" s="3">
        <v>22001</v>
      </c>
      <c r="B437" s="10" t="s">
        <v>1963</v>
      </c>
      <c r="C437" s="11"/>
      <c r="D437" s="11" t="s">
        <v>1420</v>
      </c>
      <c r="E437" s="18" t="s">
        <v>434</v>
      </c>
      <c r="F437" s="42">
        <v>6</v>
      </c>
      <c r="G437" s="19">
        <v>0</v>
      </c>
      <c r="H437" s="15">
        <f>IF(E437 = CHAR(37), F437*G437/100,F437*G437)</f>
        <v>0</v>
      </c>
    </row>
    <row r="438" spans="1:8" s="3" customFormat="1" ht="12" customHeight="1" x14ac:dyDescent="0.3">
      <c r="B438" s="16"/>
      <c r="C438" s="17"/>
      <c r="D438" s="17"/>
      <c r="E438" s="17"/>
      <c r="F438" s="17"/>
      <c r="G438" s="17"/>
      <c r="H438" s="17"/>
    </row>
    <row r="439" spans="1:8" s="3" customFormat="1" ht="12" customHeight="1" x14ac:dyDescent="0.3">
      <c r="A439" s="3">
        <v>22002</v>
      </c>
      <c r="B439" s="10"/>
      <c r="C439" s="11"/>
      <c r="D439" s="12" t="s">
        <v>1557</v>
      </c>
      <c r="E439" s="18"/>
      <c r="F439" s="42"/>
      <c r="G439" s="15"/>
      <c r="H439" s="15"/>
    </row>
    <row r="440" spans="1:8" s="3" customFormat="1" ht="12" customHeight="1" x14ac:dyDescent="0.3">
      <c r="B440" s="16"/>
      <c r="C440" s="17"/>
      <c r="D440" s="17"/>
      <c r="E440" s="17"/>
      <c r="F440" s="17"/>
      <c r="G440" s="17"/>
      <c r="H440" s="17"/>
    </row>
    <row r="441" spans="1:8" s="3" customFormat="1" ht="24" customHeight="1" x14ac:dyDescent="0.3">
      <c r="A441" s="3">
        <v>22003</v>
      </c>
      <c r="B441" s="10" t="s">
        <v>1964</v>
      </c>
      <c r="C441" s="11"/>
      <c r="D441" s="11" t="s">
        <v>1423</v>
      </c>
      <c r="E441" s="18" t="s">
        <v>434</v>
      </c>
      <c r="F441" s="42">
        <v>5</v>
      </c>
      <c r="G441" s="19">
        <v>0</v>
      </c>
      <c r="H441" s="15">
        <f>IF(E441 = CHAR(37), F441*G441/100,F441*G441)</f>
        <v>0</v>
      </c>
    </row>
    <row r="442" spans="1:8" s="3" customFormat="1" ht="12" customHeight="1" x14ac:dyDescent="0.3">
      <c r="B442" s="16"/>
      <c r="C442" s="17"/>
      <c r="D442" s="17"/>
      <c r="E442" s="17"/>
      <c r="F442" s="17"/>
      <c r="G442" s="17"/>
      <c r="H442" s="17"/>
    </row>
    <row r="443" spans="1:8" s="3" customFormat="1" ht="12" customHeight="1" x14ac:dyDescent="0.3">
      <c r="B443" s="16"/>
      <c r="C443" s="17"/>
      <c r="D443" s="17"/>
      <c r="E443" s="17"/>
      <c r="F443" s="17"/>
      <c r="G443" s="17"/>
      <c r="H443" s="17"/>
    </row>
    <row r="444" spans="1:8" s="3" customFormat="1" ht="12" customHeight="1" x14ac:dyDescent="0.3">
      <c r="B444" s="16"/>
      <c r="C444" s="17"/>
      <c r="D444" s="17"/>
      <c r="E444" s="17"/>
      <c r="F444" s="17"/>
      <c r="G444" s="17"/>
      <c r="H444" s="17"/>
    </row>
    <row r="445" spans="1:8" s="3" customFormat="1" ht="12" customHeight="1" x14ac:dyDescent="0.3">
      <c r="B445" s="16"/>
      <c r="C445" s="17"/>
      <c r="D445" s="17"/>
      <c r="E445" s="17"/>
      <c r="F445" s="17"/>
      <c r="G445" s="17"/>
      <c r="H445" s="17"/>
    </row>
    <row r="446" spans="1:8" s="3" customFormat="1" ht="12" customHeight="1" x14ac:dyDescent="0.3">
      <c r="B446" s="16"/>
      <c r="C446" s="17"/>
      <c r="D446" s="17"/>
      <c r="E446" s="17"/>
      <c r="F446" s="17"/>
      <c r="G446" s="17"/>
      <c r="H446" s="17"/>
    </row>
    <row r="447" spans="1:8" s="3" customFormat="1" ht="12" customHeight="1" x14ac:dyDescent="0.3">
      <c r="B447" s="16"/>
      <c r="C447" s="17"/>
      <c r="D447" s="17"/>
      <c r="E447" s="17"/>
      <c r="F447" s="17"/>
      <c r="G447" s="17"/>
      <c r="H447" s="17"/>
    </row>
    <row r="448" spans="1:8" s="3" customFormat="1" ht="12" customHeight="1" x14ac:dyDescent="0.3">
      <c r="B448" s="16"/>
      <c r="C448" s="17"/>
      <c r="D448" s="17"/>
      <c r="E448" s="17"/>
      <c r="F448" s="17"/>
      <c r="G448" s="17"/>
      <c r="H448" s="17"/>
    </row>
    <row r="449" spans="2:8" s="3" customFormat="1" ht="12" customHeight="1" x14ac:dyDescent="0.3">
      <c r="B449" s="16"/>
      <c r="C449" s="17"/>
      <c r="D449" s="17"/>
      <c r="E449" s="17"/>
      <c r="F449" s="17"/>
      <c r="G449" s="17"/>
      <c r="H449" s="17"/>
    </row>
    <row r="450" spans="2:8" s="3" customFormat="1" ht="12" customHeight="1" x14ac:dyDescent="0.3">
      <c r="B450" s="16"/>
      <c r="C450" s="17"/>
      <c r="D450" s="17"/>
      <c r="E450" s="17"/>
      <c r="F450" s="17"/>
      <c r="G450" s="17"/>
      <c r="H450" s="17"/>
    </row>
    <row r="451" spans="2:8" s="3" customFormat="1" ht="12" customHeight="1" x14ac:dyDescent="0.3">
      <c r="B451" s="16"/>
      <c r="C451" s="17"/>
      <c r="D451" s="17"/>
      <c r="E451" s="17"/>
      <c r="F451" s="17"/>
      <c r="G451" s="17"/>
      <c r="H451" s="17"/>
    </row>
    <row r="452" spans="2:8" s="3" customFormat="1" ht="12" customHeight="1" x14ac:dyDescent="0.3">
      <c r="B452" s="16"/>
      <c r="C452" s="17"/>
      <c r="D452" s="17"/>
      <c r="E452" s="17"/>
      <c r="F452" s="17"/>
      <c r="G452" s="17"/>
      <c r="H452" s="17"/>
    </row>
    <row r="453" spans="2:8" s="3" customFormat="1" ht="12" customHeight="1" x14ac:dyDescent="0.3">
      <c r="B453" s="16"/>
      <c r="C453" s="17"/>
      <c r="D453" s="17"/>
      <c r="E453" s="17"/>
      <c r="F453" s="17"/>
      <c r="G453" s="17"/>
      <c r="H453" s="17"/>
    </row>
    <row r="454" spans="2:8" s="3" customFormat="1" ht="12" customHeight="1" x14ac:dyDescent="0.3">
      <c r="B454" s="16"/>
      <c r="C454" s="17"/>
      <c r="D454" s="17"/>
      <c r="E454" s="17"/>
      <c r="F454" s="17"/>
      <c r="G454" s="17"/>
      <c r="H454" s="17"/>
    </row>
    <row r="455" spans="2:8" s="3" customFormat="1" ht="12" customHeight="1" x14ac:dyDescent="0.3">
      <c r="B455" s="16"/>
      <c r="C455" s="17"/>
      <c r="D455" s="17"/>
      <c r="E455" s="17"/>
      <c r="F455" s="17"/>
      <c r="G455" s="17"/>
      <c r="H455" s="17"/>
    </row>
    <row r="456" spans="2:8" s="3" customFormat="1" ht="12" customHeight="1" x14ac:dyDescent="0.3">
      <c r="B456" s="16"/>
      <c r="C456" s="17"/>
      <c r="D456" s="17"/>
      <c r="E456" s="17"/>
      <c r="F456" s="17"/>
      <c r="G456" s="17"/>
      <c r="H456" s="17"/>
    </row>
    <row r="457" spans="2:8" s="3" customFormat="1" ht="12" customHeight="1" x14ac:dyDescent="0.3">
      <c r="B457" s="16"/>
      <c r="C457" s="17"/>
      <c r="D457" s="17"/>
      <c r="E457" s="17"/>
      <c r="F457" s="17"/>
      <c r="G457" s="17"/>
      <c r="H457" s="17"/>
    </row>
    <row r="458" spans="2:8" s="3" customFormat="1" ht="12" customHeight="1" x14ac:dyDescent="0.3">
      <c r="B458" s="16"/>
      <c r="C458" s="17"/>
      <c r="D458" s="17"/>
      <c r="E458" s="17"/>
      <c r="F458" s="17"/>
      <c r="G458" s="17"/>
      <c r="H458" s="17"/>
    </row>
    <row r="459" spans="2:8" s="3" customFormat="1" ht="12" customHeight="1" x14ac:dyDescent="0.3">
      <c r="B459" s="16"/>
      <c r="C459" s="17"/>
      <c r="D459" s="17"/>
      <c r="E459" s="17"/>
      <c r="F459" s="17"/>
      <c r="G459" s="17"/>
      <c r="H459" s="17"/>
    </row>
    <row r="460" spans="2:8" s="3" customFormat="1" ht="12" customHeight="1" x14ac:dyDescent="0.3">
      <c r="B460" s="16"/>
      <c r="C460" s="17"/>
      <c r="D460" s="17"/>
      <c r="E460" s="17"/>
      <c r="F460" s="17"/>
      <c r="G460" s="17"/>
      <c r="H460" s="17"/>
    </row>
    <row r="461" spans="2:8" s="3" customFormat="1" ht="12" customHeight="1" x14ac:dyDescent="0.3">
      <c r="B461" s="16"/>
      <c r="C461" s="17"/>
      <c r="D461" s="17"/>
      <c r="E461" s="17"/>
      <c r="F461" s="17"/>
      <c r="G461" s="17"/>
      <c r="H461" s="17"/>
    </row>
    <row r="462" spans="2:8" s="3" customFormat="1" ht="12" customHeight="1" x14ac:dyDescent="0.3">
      <c r="B462" s="16"/>
      <c r="C462" s="17"/>
      <c r="D462" s="17"/>
      <c r="E462" s="17"/>
      <c r="F462" s="17"/>
      <c r="G462" s="17"/>
      <c r="H462" s="17"/>
    </row>
    <row r="463" spans="2:8" s="3" customFormat="1" ht="12" customHeight="1" x14ac:dyDescent="0.3">
      <c r="B463" s="16"/>
      <c r="C463" s="17"/>
      <c r="D463" s="17"/>
      <c r="E463" s="17"/>
      <c r="F463" s="17"/>
      <c r="G463" s="17"/>
      <c r="H463" s="17"/>
    </row>
    <row r="464" spans="2:8" s="3" customFormat="1" ht="12" customHeight="1" x14ac:dyDescent="0.3">
      <c r="B464" s="16"/>
      <c r="C464" s="17"/>
      <c r="D464" s="17"/>
      <c r="E464" s="17"/>
      <c r="F464" s="17"/>
      <c r="G464" s="17"/>
      <c r="H464" s="17"/>
    </row>
    <row r="465" spans="2:8" s="3" customFormat="1" ht="12" customHeight="1" x14ac:dyDescent="0.3">
      <c r="B465" s="16"/>
      <c r="C465" s="17"/>
      <c r="D465" s="17"/>
      <c r="E465" s="17"/>
      <c r="F465" s="17"/>
      <c r="G465" s="17"/>
      <c r="H465" s="17"/>
    </row>
    <row r="466" spans="2:8" s="3" customFormat="1" ht="12" customHeight="1" x14ac:dyDescent="0.3">
      <c r="B466" s="16"/>
      <c r="C466" s="17"/>
      <c r="D466" s="17"/>
      <c r="E466" s="17"/>
      <c r="F466" s="17"/>
      <c r="G466" s="17"/>
      <c r="H466" s="17"/>
    </row>
    <row r="467" spans="2:8" s="3" customFormat="1" ht="12" customHeight="1" x14ac:dyDescent="0.3">
      <c r="B467" s="16"/>
      <c r="C467" s="17"/>
      <c r="D467" s="17"/>
      <c r="E467" s="17"/>
      <c r="F467" s="17"/>
      <c r="G467" s="17"/>
      <c r="H467" s="17"/>
    </row>
    <row r="468" spans="2:8" s="3" customFormat="1" ht="12" customHeight="1" x14ac:dyDescent="0.3">
      <c r="B468" s="16"/>
      <c r="C468" s="17"/>
      <c r="D468" s="17"/>
      <c r="E468" s="17"/>
      <c r="F468" s="17"/>
      <c r="G468" s="17"/>
      <c r="H468" s="17"/>
    </row>
    <row r="469" spans="2:8" s="3" customFormat="1" ht="12" customHeight="1" x14ac:dyDescent="0.3">
      <c r="B469" s="16"/>
      <c r="C469" s="17"/>
      <c r="D469" s="17"/>
      <c r="E469" s="17"/>
      <c r="F469" s="17"/>
      <c r="G469" s="17"/>
      <c r="H469" s="17"/>
    </row>
    <row r="470" spans="2:8" s="3" customFormat="1" ht="12" customHeight="1" x14ac:dyDescent="0.3">
      <c r="B470" s="16"/>
      <c r="C470" s="17"/>
      <c r="D470" s="17"/>
      <c r="E470" s="17"/>
      <c r="F470" s="17"/>
      <c r="G470" s="17"/>
      <c r="H470" s="17"/>
    </row>
    <row r="471" spans="2:8" s="3" customFormat="1" ht="12" customHeight="1" x14ac:dyDescent="0.3">
      <c r="B471" s="16"/>
      <c r="C471" s="17"/>
      <c r="D471" s="17"/>
      <c r="E471" s="17"/>
      <c r="F471" s="17"/>
      <c r="G471" s="17"/>
      <c r="H471" s="17"/>
    </row>
    <row r="472" spans="2:8" s="3" customFormat="1" ht="12" customHeight="1" x14ac:dyDescent="0.3">
      <c r="B472" s="16"/>
      <c r="C472" s="17"/>
      <c r="D472" s="17"/>
      <c r="E472" s="17"/>
      <c r="F472" s="17"/>
      <c r="G472" s="17"/>
      <c r="H472" s="17"/>
    </row>
    <row r="473" spans="2:8" s="3" customFormat="1" ht="12" customHeight="1" x14ac:dyDescent="0.3">
      <c r="B473" s="16"/>
      <c r="C473" s="17"/>
      <c r="D473" s="17"/>
      <c r="E473" s="17"/>
      <c r="F473" s="17"/>
      <c r="G473" s="17"/>
      <c r="H473" s="17"/>
    </row>
    <row r="474" spans="2:8" s="3" customFormat="1" ht="12" customHeight="1" x14ac:dyDescent="0.3">
      <c r="B474" s="16"/>
      <c r="C474" s="17"/>
      <c r="D474" s="17"/>
      <c r="E474" s="17"/>
      <c r="F474" s="17"/>
      <c r="G474" s="17"/>
      <c r="H474" s="17"/>
    </row>
    <row r="475" spans="2:8" s="3" customFormat="1" ht="12" customHeight="1" x14ac:dyDescent="0.3">
      <c r="B475" s="16"/>
      <c r="C475" s="17"/>
      <c r="D475" s="17"/>
      <c r="E475" s="17"/>
      <c r="F475" s="17"/>
      <c r="G475" s="17"/>
      <c r="H475" s="17"/>
    </row>
    <row r="476" spans="2:8" s="3" customFormat="1" ht="12" customHeight="1" x14ac:dyDescent="0.3">
      <c r="B476" s="16"/>
      <c r="C476" s="17"/>
      <c r="D476" s="17"/>
      <c r="E476" s="17"/>
      <c r="F476" s="17"/>
      <c r="G476" s="17"/>
      <c r="H476" s="17"/>
    </row>
    <row r="477" spans="2:8" s="3" customFormat="1" ht="12" customHeight="1" x14ac:dyDescent="0.3">
      <c r="B477" s="16"/>
      <c r="C477" s="17"/>
      <c r="D477" s="17"/>
      <c r="E477" s="17"/>
      <c r="F477" s="17"/>
      <c r="G477" s="17"/>
      <c r="H477" s="17"/>
    </row>
    <row r="478" spans="2:8" s="3" customFormat="1" ht="12" customHeight="1" x14ac:dyDescent="0.3">
      <c r="B478" s="16"/>
      <c r="C478" s="17"/>
      <c r="D478" s="17"/>
      <c r="E478" s="17"/>
      <c r="F478" s="17"/>
      <c r="G478" s="17"/>
      <c r="H478" s="17"/>
    </row>
    <row r="479" spans="2:8" s="3" customFormat="1" ht="12" customHeight="1" x14ac:dyDescent="0.3">
      <c r="B479" s="16"/>
      <c r="C479" s="17"/>
      <c r="D479" s="17"/>
      <c r="E479" s="17"/>
      <c r="F479" s="17"/>
      <c r="G479" s="17"/>
      <c r="H479" s="17"/>
    </row>
    <row r="480" spans="2:8" s="3" customFormat="1" ht="12" customHeight="1" x14ac:dyDescent="0.3">
      <c r="B480" s="16"/>
      <c r="C480" s="17"/>
      <c r="D480" s="17"/>
      <c r="E480" s="17"/>
      <c r="F480" s="17"/>
      <c r="G480" s="17"/>
      <c r="H480" s="17"/>
    </row>
    <row r="481" spans="1:8" s="3" customFormat="1" ht="12" customHeight="1" x14ac:dyDescent="0.3">
      <c r="B481" s="16"/>
      <c r="C481" s="17"/>
      <c r="D481" s="17"/>
      <c r="E481" s="17"/>
      <c r="F481" s="17"/>
      <c r="G481" s="17"/>
      <c r="H481" s="17"/>
    </row>
    <row r="482" spans="1:8" s="3" customFormat="1" ht="12" customHeight="1" x14ac:dyDescent="0.3">
      <c r="B482" s="16"/>
      <c r="C482" s="17"/>
      <c r="D482" s="17"/>
      <c r="E482" s="17"/>
      <c r="F482" s="17"/>
      <c r="G482" s="17"/>
      <c r="H482" s="17"/>
    </row>
    <row r="483" spans="1:8" s="4" customFormat="1" ht="20.100000000000001" customHeight="1" x14ac:dyDescent="0.3">
      <c r="B483" s="20" t="s">
        <v>98</v>
      </c>
      <c r="C483" s="21"/>
      <c r="D483" s="22"/>
      <c r="E483" s="23"/>
      <c r="F483" s="24"/>
      <c r="G483" s="24"/>
      <c r="H483" s="25">
        <f>SUM(H428:H482)</f>
        <v>0</v>
      </c>
    </row>
    <row r="484" spans="1:8" s="1" customFormat="1" ht="13.8" x14ac:dyDescent="0.3">
      <c r="B484" s="40" t="s">
        <v>1776</v>
      </c>
    </row>
    <row r="485" spans="1:8" s="2" customFormat="1" ht="12" x14ac:dyDescent="0.3">
      <c r="H485" s="38" t="s">
        <v>1965</v>
      </c>
    </row>
    <row r="486" spans="1:8" s="3" customFormat="1" ht="27.45" customHeight="1" x14ac:dyDescent="0.3">
      <c r="B486" s="8" t="s">
        <v>404</v>
      </c>
      <c r="C486" s="8" t="s">
        <v>5</v>
      </c>
      <c r="D486" s="8" t="s">
        <v>6</v>
      </c>
      <c r="E486" s="8" t="s">
        <v>7</v>
      </c>
      <c r="F486" s="8" t="s">
        <v>8</v>
      </c>
      <c r="G486" s="8" t="s">
        <v>9</v>
      </c>
      <c r="H486" s="9" t="s">
        <v>10</v>
      </c>
    </row>
    <row r="487" spans="1:8" s="3" customFormat="1" ht="24" customHeight="1" x14ac:dyDescent="0.3">
      <c r="A487" s="3">
        <v>22594</v>
      </c>
      <c r="B487" s="10" t="s">
        <v>1966</v>
      </c>
      <c r="C487" s="11" t="s">
        <v>1967</v>
      </c>
      <c r="D487" s="12" t="s">
        <v>1630</v>
      </c>
      <c r="E487" s="18"/>
      <c r="F487" s="42"/>
      <c r="G487" s="15"/>
      <c r="H487" s="15"/>
    </row>
    <row r="488" spans="1:8" s="3" customFormat="1" ht="12" customHeight="1" x14ac:dyDescent="0.3">
      <c r="B488" s="16"/>
      <c r="C488" s="17"/>
      <c r="D488" s="17"/>
      <c r="E488" s="17"/>
      <c r="F488" s="17"/>
      <c r="G488" s="17"/>
      <c r="H488" s="17"/>
    </row>
    <row r="489" spans="1:8" s="3" customFormat="1" ht="12" customHeight="1" x14ac:dyDescent="0.3">
      <c r="A489" s="3">
        <v>22595</v>
      </c>
      <c r="B489" s="10" t="s">
        <v>1968</v>
      </c>
      <c r="C489" s="11"/>
      <c r="D489" s="12" t="s">
        <v>1632</v>
      </c>
      <c r="E489" s="18"/>
      <c r="F489" s="42"/>
      <c r="G489" s="15"/>
      <c r="H489" s="15"/>
    </row>
    <row r="490" spans="1:8" s="3" customFormat="1" ht="12" customHeight="1" x14ac:dyDescent="0.3">
      <c r="B490" s="16"/>
      <c r="C490" s="17"/>
      <c r="D490" s="17"/>
      <c r="E490" s="17"/>
      <c r="F490" s="17"/>
      <c r="G490" s="17"/>
      <c r="H490" s="17"/>
    </row>
    <row r="491" spans="1:8" s="3" customFormat="1" ht="60" customHeight="1" x14ac:dyDescent="0.3">
      <c r="A491" s="3">
        <v>22596</v>
      </c>
      <c r="B491" s="10"/>
      <c r="C491" s="11"/>
      <c r="D491" s="12" t="s">
        <v>1633</v>
      </c>
      <c r="E491" s="18"/>
      <c r="F491" s="42"/>
      <c r="G491" s="15"/>
      <c r="H491" s="15"/>
    </row>
    <row r="492" spans="1:8" s="3" customFormat="1" ht="12" customHeight="1" x14ac:dyDescent="0.3">
      <c r="B492" s="16"/>
      <c r="C492" s="17"/>
      <c r="D492" s="17"/>
      <c r="E492" s="17"/>
      <c r="F492" s="17"/>
      <c r="G492" s="17"/>
      <c r="H492" s="17"/>
    </row>
    <row r="493" spans="1:8" s="3" customFormat="1" ht="36" customHeight="1" x14ac:dyDescent="0.3">
      <c r="A493" s="3">
        <v>22597</v>
      </c>
      <c r="B493" s="10"/>
      <c r="C493" s="11"/>
      <c r="D493" s="12" t="s">
        <v>1634</v>
      </c>
      <c r="E493" s="18"/>
      <c r="F493" s="42"/>
      <c r="G493" s="15"/>
      <c r="H493" s="15"/>
    </row>
    <row r="494" spans="1:8" s="3" customFormat="1" ht="12" customHeight="1" x14ac:dyDescent="0.3">
      <c r="B494" s="16"/>
      <c r="C494" s="17"/>
      <c r="D494" s="17"/>
      <c r="E494" s="17"/>
      <c r="F494" s="17"/>
      <c r="G494" s="17"/>
      <c r="H494" s="17"/>
    </row>
    <row r="495" spans="1:8" s="3" customFormat="1" ht="48" customHeight="1" x14ac:dyDescent="0.3">
      <c r="A495" s="3">
        <v>22598</v>
      </c>
      <c r="B495" s="10"/>
      <c r="C495" s="11"/>
      <c r="D495" s="12" t="s">
        <v>1635</v>
      </c>
      <c r="E495" s="18"/>
      <c r="F495" s="42"/>
      <c r="G495" s="15"/>
      <c r="H495" s="15"/>
    </row>
    <row r="496" spans="1:8" s="3" customFormat="1" ht="12" customHeight="1" x14ac:dyDescent="0.3">
      <c r="B496" s="16"/>
      <c r="C496" s="17"/>
      <c r="D496" s="17"/>
      <c r="E496" s="17"/>
      <c r="F496" s="17"/>
      <c r="G496" s="17"/>
      <c r="H496" s="17"/>
    </row>
    <row r="497" spans="1:8" s="3" customFormat="1" ht="12" customHeight="1" x14ac:dyDescent="0.3">
      <c r="A497" s="3">
        <v>22602</v>
      </c>
      <c r="B497" s="10" t="s">
        <v>1969</v>
      </c>
      <c r="C497" s="11"/>
      <c r="D497" s="12" t="s">
        <v>1642</v>
      </c>
      <c r="E497" s="18"/>
      <c r="F497" s="42"/>
      <c r="G497" s="15"/>
      <c r="H497" s="15"/>
    </row>
    <row r="498" spans="1:8" s="3" customFormat="1" ht="12" customHeight="1" x14ac:dyDescent="0.3">
      <c r="B498" s="16"/>
      <c r="C498" s="17"/>
      <c r="D498" s="17"/>
      <c r="E498" s="17"/>
      <c r="F498" s="17"/>
      <c r="G498" s="17"/>
      <c r="H498" s="17"/>
    </row>
    <row r="499" spans="1:8" s="3" customFormat="1" ht="24" customHeight="1" x14ac:dyDescent="0.3">
      <c r="A499" s="3">
        <v>22603</v>
      </c>
      <c r="B499" s="10"/>
      <c r="C499" s="11"/>
      <c r="D499" s="12" t="s">
        <v>1643</v>
      </c>
      <c r="E499" s="18"/>
      <c r="F499" s="42"/>
      <c r="G499" s="15"/>
      <c r="H499" s="15"/>
    </row>
    <row r="500" spans="1:8" s="3" customFormat="1" ht="12" customHeight="1" x14ac:dyDescent="0.3">
      <c r="B500" s="16"/>
      <c r="C500" s="17"/>
      <c r="D500" s="17"/>
      <c r="E500" s="17"/>
      <c r="F500" s="17"/>
      <c r="G500" s="17"/>
      <c r="H500" s="17"/>
    </row>
    <row r="501" spans="1:8" s="3" customFormat="1" ht="12" customHeight="1" x14ac:dyDescent="0.3">
      <c r="A501" s="3">
        <v>22604</v>
      </c>
      <c r="B501" s="10" t="s">
        <v>1970</v>
      </c>
      <c r="C501" s="11"/>
      <c r="D501" s="11" t="s">
        <v>1645</v>
      </c>
      <c r="E501" s="18" t="s">
        <v>422</v>
      </c>
      <c r="F501" s="42">
        <v>32</v>
      </c>
      <c r="G501" s="19">
        <v>0</v>
      </c>
      <c r="H501" s="15">
        <f>IF(E501 = CHAR(37), F501*G501/100,F501*G501)</f>
        <v>0</v>
      </c>
    </row>
    <row r="502" spans="1:8" s="3" customFormat="1" ht="12" customHeight="1" x14ac:dyDescent="0.3">
      <c r="B502" s="16"/>
      <c r="C502" s="17"/>
      <c r="D502" s="17"/>
      <c r="E502" s="17"/>
      <c r="F502" s="17"/>
      <c r="G502" s="17"/>
      <c r="H502" s="17"/>
    </row>
    <row r="503" spans="1:8" s="3" customFormat="1" ht="12" customHeight="1" x14ac:dyDescent="0.3">
      <c r="B503" s="16"/>
      <c r="C503" s="17"/>
      <c r="D503" s="17"/>
      <c r="E503" s="17"/>
      <c r="F503" s="17"/>
      <c r="G503" s="17"/>
      <c r="H503" s="17"/>
    </row>
    <row r="504" spans="1:8" s="3" customFormat="1" ht="12" customHeight="1" x14ac:dyDescent="0.3">
      <c r="B504" s="16"/>
      <c r="C504" s="17"/>
      <c r="D504" s="17"/>
      <c r="E504" s="17"/>
      <c r="F504" s="17"/>
      <c r="G504" s="17"/>
      <c r="H504" s="17"/>
    </row>
    <row r="505" spans="1:8" s="3" customFormat="1" ht="12" customHeight="1" x14ac:dyDescent="0.3">
      <c r="B505" s="16"/>
      <c r="C505" s="17"/>
      <c r="D505" s="17"/>
      <c r="E505" s="17"/>
      <c r="F505" s="17"/>
      <c r="G505" s="17"/>
      <c r="H505" s="17"/>
    </row>
    <row r="506" spans="1:8" s="3" customFormat="1" ht="12" customHeight="1" x14ac:dyDescent="0.3">
      <c r="B506" s="16"/>
      <c r="C506" s="17"/>
      <c r="D506" s="17"/>
      <c r="E506" s="17"/>
      <c r="F506" s="17"/>
      <c r="G506" s="17"/>
      <c r="H506" s="17"/>
    </row>
    <row r="507" spans="1:8" s="3" customFormat="1" ht="12" customHeight="1" x14ac:dyDescent="0.3">
      <c r="B507" s="16"/>
      <c r="C507" s="17"/>
      <c r="D507" s="17"/>
      <c r="E507" s="17"/>
      <c r="F507" s="17"/>
      <c r="G507" s="17"/>
      <c r="H507" s="17"/>
    </row>
    <row r="508" spans="1:8" s="3" customFormat="1" ht="12" customHeight="1" x14ac:dyDescent="0.3">
      <c r="B508" s="16"/>
      <c r="C508" s="17"/>
      <c r="D508" s="17"/>
      <c r="E508" s="17"/>
      <c r="F508" s="17"/>
      <c r="G508" s="17"/>
      <c r="H508" s="17"/>
    </row>
    <row r="509" spans="1:8" s="3" customFormat="1" ht="12" customHeight="1" x14ac:dyDescent="0.3">
      <c r="B509" s="16"/>
      <c r="C509" s="17"/>
      <c r="D509" s="17"/>
      <c r="E509" s="17"/>
      <c r="F509" s="17"/>
      <c r="G509" s="17"/>
      <c r="H509" s="17"/>
    </row>
    <row r="510" spans="1:8" s="3" customFormat="1" ht="12" customHeight="1" x14ac:dyDescent="0.3">
      <c r="B510" s="16"/>
      <c r="C510" s="17"/>
      <c r="D510" s="17"/>
      <c r="E510" s="17"/>
      <c r="F510" s="17"/>
      <c r="G510" s="17"/>
      <c r="H510" s="17"/>
    </row>
    <row r="511" spans="1:8" s="3" customFormat="1" ht="12" customHeight="1" x14ac:dyDescent="0.3">
      <c r="B511" s="16"/>
      <c r="C511" s="17"/>
      <c r="D511" s="17"/>
      <c r="E511" s="17"/>
      <c r="F511" s="17"/>
      <c r="G511" s="17"/>
      <c r="H511" s="17"/>
    </row>
    <row r="512" spans="1:8" s="3" customFormat="1" ht="12" customHeight="1" x14ac:dyDescent="0.3">
      <c r="B512" s="16"/>
      <c r="C512" s="17"/>
      <c r="D512" s="17"/>
      <c r="E512" s="17"/>
      <c r="F512" s="17"/>
      <c r="G512" s="17"/>
      <c r="H512" s="17"/>
    </row>
    <row r="513" spans="2:8" s="3" customFormat="1" ht="12" customHeight="1" x14ac:dyDescent="0.3">
      <c r="B513" s="16"/>
      <c r="C513" s="17"/>
      <c r="D513" s="17"/>
      <c r="E513" s="17"/>
      <c r="F513" s="17"/>
      <c r="G513" s="17"/>
      <c r="H513" s="17"/>
    </row>
    <row r="514" spans="2:8" s="3" customFormat="1" ht="12" customHeight="1" x14ac:dyDescent="0.3">
      <c r="B514" s="16"/>
      <c r="C514" s="17"/>
      <c r="D514" s="17"/>
      <c r="E514" s="17"/>
      <c r="F514" s="17"/>
      <c r="G514" s="17"/>
      <c r="H514" s="17"/>
    </row>
    <row r="515" spans="2:8" s="3" customFormat="1" ht="12" customHeight="1" x14ac:dyDescent="0.3">
      <c r="B515" s="16"/>
      <c r="C515" s="17"/>
      <c r="D515" s="17"/>
      <c r="E515" s="17"/>
      <c r="F515" s="17"/>
      <c r="G515" s="17"/>
      <c r="H515" s="17"/>
    </row>
    <row r="516" spans="2:8" s="3" customFormat="1" ht="12" customHeight="1" x14ac:dyDescent="0.3">
      <c r="B516" s="16"/>
      <c r="C516" s="17"/>
      <c r="D516" s="17"/>
      <c r="E516" s="17"/>
      <c r="F516" s="17"/>
      <c r="G516" s="17"/>
      <c r="H516" s="17"/>
    </row>
    <row r="517" spans="2:8" s="3" customFormat="1" ht="12" customHeight="1" x14ac:dyDescent="0.3">
      <c r="B517" s="16"/>
      <c r="C517" s="17"/>
      <c r="D517" s="17"/>
      <c r="E517" s="17"/>
      <c r="F517" s="17"/>
      <c r="G517" s="17"/>
      <c r="H517" s="17"/>
    </row>
    <row r="518" spans="2:8" s="3" customFormat="1" ht="12" customHeight="1" x14ac:dyDescent="0.3">
      <c r="B518" s="16"/>
      <c r="C518" s="17"/>
      <c r="D518" s="17"/>
      <c r="E518" s="17"/>
      <c r="F518" s="17"/>
      <c r="G518" s="17"/>
      <c r="H518" s="17"/>
    </row>
    <row r="519" spans="2:8" s="3" customFormat="1" ht="12" customHeight="1" x14ac:dyDescent="0.3">
      <c r="B519" s="16"/>
      <c r="C519" s="17"/>
      <c r="D519" s="17"/>
      <c r="E519" s="17"/>
      <c r="F519" s="17"/>
      <c r="G519" s="17"/>
      <c r="H519" s="17"/>
    </row>
    <row r="520" spans="2:8" s="3" customFormat="1" ht="12" customHeight="1" x14ac:dyDescent="0.3">
      <c r="B520" s="16"/>
      <c r="C520" s="17"/>
      <c r="D520" s="17"/>
      <c r="E520" s="17"/>
      <c r="F520" s="17"/>
      <c r="G520" s="17"/>
      <c r="H520" s="17"/>
    </row>
    <row r="521" spans="2:8" s="3" customFormat="1" ht="12" customHeight="1" x14ac:dyDescent="0.3">
      <c r="B521" s="16"/>
      <c r="C521" s="17"/>
      <c r="D521" s="17"/>
      <c r="E521" s="17"/>
      <c r="F521" s="17"/>
      <c r="G521" s="17"/>
      <c r="H521" s="17"/>
    </row>
    <row r="522" spans="2:8" s="3" customFormat="1" ht="12" customHeight="1" x14ac:dyDescent="0.3">
      <c r="B522" s="16"/>
      <c r="C522" s="17"/>
      <c r="D522" s="17"/>
      <c r="E522" s="17"/>
      <c r="F522" s="17"/>
      <c r="G522" s="17"/>
      <c r="H522" s="17"/>
    </row>
    <row r="523" spans="2:8" s="3" customFormat="1" ht="12" customHeight="1" x14ac:dyDescent="0.3">
      <c r="B523" s="16"/>
      <c r="C523" s="17"/>
      <c r="D523" s="17"/>
      <c r="E523" s="17"/>
      <c r="F523" s="17"/>
      <c r="G523" s="17"/>
      <c r="H523" s="17"/>
    </row>
    <row r="524" spans="2:8" s="3" customFormat="1" ht="12" customHeight="1" x14ac:dyDescent="0.3">
      <c r="B524" s="16"/>
      <c r="C524" s="17"/>
      <c r="D524" s="17"/>
      <c r="E524" s="17"/>
      <c r="F524" s="17"/>
      <c r="G524" s="17"/>
      <c r="H524" s="17"/>
    </row>
    <row r="525" spans="2:8" s="3" customFormat="1" ht="12" customHeight="1" x14ac:dyDescent="0.3">
      <c r="B525" s="16"/>
      <c r="C525" s="17"/>
      <c r="D525" s="17"/>
      <c r="E525" s="17"/>
      <c r="F525" s="17"/>
      <c r="G525" s="17"/>
      <c r="H525" s="17"/>
    </row>
    <row r="526" spans="2:8" s="3" customFormat="1" ht="12" customHeight="1" x14ac:dyDescent="0.3">
      <c r="B526" s="16"/>
      <c r="C526" s="17"/>
      <c r="D526" s="17"/>
      <c r="E526" s="17"/>
      <c r="F526" s="17"/>
      <c r="G526" s="17"/>
      <c r="H526" s="17"/>
    </row>
    <row r="527" spans="2:8" s="3" customFormat="1" ht="12" customHeight="1" x14ac:dyDescent="0.3">
      <c r="B527" s="16"/>
      <c r="C527" s="17"/>
      <c r="D527" s="17"/>
      <c r="E527" s="17"/>
      <c r="F527" s="17"/>
      <c r="G527" s="17"/>
      <c r="H527" s="17"/>
    </row>
    <row r="528" spans="2:8" s="3" customFormat="1" ht="12" customHeight="1" x14ac:dyDescent="0.3">
      <c r="B528" s="16"/>
      <c r="C528" s="17"/>
      <c r="D528" s="17"/>
      <c r="E528" s="17"/>
      <c r="F528" s="17"/>
      <c r="G528" s="17"/>
      <c r="H528" s="17"/>
    </row>
    <row r="529" spans="1:8" s="3" customFormat="1" ht="12" customHeight="1" x14ac:dyDescent="0.3">
      <c r="B529" s="16"/>
      <c r="C529" s="17"/>
      <c r="D529" s="17"/>
      <c r="E529" s="17"/>
      <c r="F529" s="17"/>
      <c r="G529" s="17"/>
      <c r="H529" s="17"/>
    </row>
    <row r="530" spans="1:8" s="3" customFormat="1" ht="12" customHeight="1" x14ac:dyDescent="0.3">
      <c r="B530" s="16"/>
      <c r="C530" s="17"/>
      <c r="D530" s="17"/>
      <c r="E530" s="17"/>
      <c r="F530" s="17"/>
      <c r="G530" s="17"/>
      <c r="H530" s="17"/>
    </row>
    <row r="531" spans="1:8" s="3" customFormat="1" ht="12" customHeight="1" x14ac:dyDescent="0.3">
      <c r="B531" s="16"/>
      <c r="C531" s="17"/>
      <c r="D531" s="17"/>
      <c r="E531" s="17"/>
      <c r="F531" s="17"/>
      <c r="G531" s="17"/>
      <c r="H531" s="17"/>
    </row>
    <row r="532" spans="1:8" s="3" customFormat="1" ht="12" customHeight="1" x14ac:dyDescent="0.3">
      <c r="B532" s="16"/>
      <c r="C532" s="17"/>
      <c r="D532" s="17"/>
      <c r="E532" s="17"/>
      <c r="F532" s="17"/>
      <c r="G532" s="17"/>
      <c r="H532" s="17"/>
    </row>
    <row r="533" spans="1:8" s="3" customFormat="1" ht="12" customHeight="1" x14ac:dyDescent="0.3">
      <c r="B533" s="16"/>
      <c r="C533" s="17"/>
      <c r="D533" s="17"/>
      <c r="E533" s="17"/>
      <c r="F533" s="17"/>
      <c r="G533" s="17"/>
      <c r="H533" s="17"/>
    </row>
    <row r="534" spans="1:8" s="3" customFormat="1" ht="12" customHeight="1" x14ac:dyDescent="0.3">
      <c r="B534" s="16"/>
      <c r="C534" s="17"/>
      <c r="D534" s="17"/>
      <c r="E534" s="17"/>
      <c r="F534" s="17"/>
      <c r="G534" s="17"/>
      <c r="H534" s="17"/>
    </row>
    <row r="535" spans="1:8" s="3" customFormat="1" ht="12" customHeight="1" x14ac:dyDescent="0.3">
      <c r="B535" s="16"/>
      <c r="C535" s="17"/>
      <c r="D535" s="17"/>
      <c r="E535" s="17"/>
      <c r="F535" s="17"/>
      <c r="G535" s="17"/>
      <c r="H535" s="17"/>
    </row>
    <row r="536" spans="1:8" s="4" customFormat="1" ht="20.100000000000001" customHeight="1" x14ac:dyDescent="0.3">
      <c r="B536" s="20" t="s">
        <v>98</v>
      </c>
      <c r="C536" s="21"/>
      <c r="D536" s="22"/>
      <c r="E536" s="23"/>
      <c r="F536" s="24"/>
      <c r="G536" s="24"/>
      <c r="H536" s="25">
        <f>SUM(H487:H535)</f>
        <v>0</v>
      </c>
    </row>
    <row r="537" spans="1:8" s="1" customFormat="1" ht="13.8" x14ac:dyDescent="0.3">
      <c r="B537" s="40" t="s">
        <v>1776</v>
      </c>
    </row>
    <row r="538" spans="1:8" s="2" customFormat="1" ht="12" x14ac:dyDescent="0.3">
      <c r="H538" s="38" t="s">
        <v>1971</v>
      </c>
    </row>
    <row r="539" spans="1:8" s="3" customFormat="1" ht="27.45" customHeight="1" x14ac:dyDescent="0.3">
      <c r="B539" s="8" t="s">
        <v>404</v>
      </c>
      <c r="C539" s="8" t="s">
        <v>5</v>
      </c>
      <c r="D539" s="8" t="s">
        <v>6</v>
      </c>
      <c r="E539" s="8" t="s">
        <v>7</v>
      </c>
      <c r="F539" s="8" t="s">
        <v>8</v>
      </c>
      <c r="G539" s="8" t="s">
        <v>9</v>
      </c>
      <c r="H539" s="9" t="s">
        <v>10</v>
      </c>
    </row>
    <row r="540" spans="1:8" s="3" customFormat="1" ht="12" customHeight="1" x14ac:dyDescent="0.3">
      <c r="A540" s="3">
        <v>22614</v>
      </c>
      <c r="B540" s="10" t="s">
        <v>1972</v>
      </c>
      <c r="C540" s="11"/>
      <c r="D540" s="12" t="s">
        <v>1674</v>
      </c>
      <c r="E540" s="18"/>
      <c r="F540" s="42"/>
      <c r="G540" s="15"/>
      <c r="H540" s="15"/>
    </row>
    <row r="541" spans="1:8" s="3" customFormat="1" ht="12" customHeight="1" x14ac:dyDescent="0.3">
      <c r="B541" s="16"/>
      <c r="C541" s="17"/>
      <c r="D541" s="17"/>
      <c r="E541" s="17"/>
      <c r="F541" s="17"/>
      <c r="G541" s="17"/>
      <c r="H541" s="17"/>
    </row>
    <row r="542" spans="1:8" s="3" customFormat="1" ht="24" customHeight="1" x14ac:dyDescent="0.3">
      <c r="A542" s="3">
        <v>22615</v>
      </c>
      <c r="B542" s="10" t="s">
        <v>1973</v>
      </c>
      <c r="C542" s="11"/>
      <c r="D542" s="12" t="s">
        <v>1676</v>
      </c>
      <c r="E542" s="18"/>
      <c r="F542" s="42"/>
      <c r="G542" s="15"/>
      <c r="H542" s="15"/>
    </row>
    <row r="543" spans="1:8" s="3" customFormat="1" ht="12" customHeight="1" x14ac:dyDescent="0.3">
      <c r="B543" s="16"/>
      <c r="C543" s="17"/>
      <c r="D543" s="17"/>
      <c r="E543" s="17"/>
      <c r="F543" s="17"/>
      <c r="G543" s="17"/>
      <c r="H543" s="17"/>
    </row>
    <row r="544" spans="1:8" s="3" customFormat="1" ht="24" customHeight="1" x14ac:dyDescent="0.3">
      <c r="A544" s="3">
        <v>22616</v>
      </c>
      <c r="B544" s="10"/>
      <c r="C544" s="11"/>
      <c r="D544" s="12" t="s">
        <v>1677</v>
      </c>
      <c r="E544" s="18"/>
      <c r="F544" s="42"/>
      <c r="G544" s="15"/>
      <c r="H544" s="15"/>
    </row>
    <row r="545" spans="1:8" s="3" customFormat="1" ht="12" customHeight="1" x14ac:dyDescent="0.3">
      <c r="B545" s="16"/>
      <c r="C545" s="17"/>
      <c r="D545" s="17"/>
      <c r="E545" s="17"/>
      <c r="F545" s="17"/>
      <c r="G545" s="17"/>
      <c r="H545" s="17"/>
    </row>
    <row r="546" spans="1:8" s="3" customFormat="1" ht="84" customHeight="1" x14ac:dyDescent="0.3">
      <c r="A546" s="3">
        <v>22617</v>
      </c>
      <c r="B546" s="10"/>
      <c r="C546" s="11"/>
      <c r="D546" s="12" t="s">
        <v>1678</v>
      </c>
      <c r="E546" s="18"/>
      <c r="F546" s="42"/>
      <c r="G546" s="15"/>
      <c r="H546" s="15"/>
    </row>
    <row r="547" spans="1:8" s="3" customFormat="1" ht="12" customHeight="1" x14ac:dyDescent="0.3">
      <c r="B547" s="16"/>
      <c r="C547" s="17"/>
      <c r="D547" s="17"/>
      <c r="E547" s="17"/>
      <c r="F547" s="17"/>
      <c r="G547" s="17"/>
      <c r="H547" s="17"/>
    </row>
    <row r="548" spans="1:8" s="3" customFormat="1" ht="12" customHeight="1" x14ac:dyDescent="0.3">
      <c r="A548" s="3">
        <v>22618</v>
      </c>
      <c r="B548" s="10"/>
      <c r="C548" s="11"/>
      <c r="D548" s="12" t="s">
        <v>1679</v>
      </c>
      <c r="E548" s="18"/>
      <c r="F548" s="42"/>
      <c r="G548" s="15"/>
      <c r="H548" s="15"/>
    </row>
    <row r="549" spans="1:8" s="3" customFormat="1" ht="12" customHeight="1" x14ac:dyDescent="0.3">
      <c r="B549" s="16"/>
      <c r="C549" s="17"/>
      <c r="D549" s="17"/>
      <c r="E549" s="17"/>
      <c r="F549" s="17"/>
      <c r="G549" s="17"/>
      <c r="H549" s="17"/>
    </row>
    <row r="550" spans="1:8" s="3" customFormat="1" ht="60" customHeight="1" x14ac:dyDescent="0.3">
      <c r="A550" s="3">
        <v>22605</v>
      </c>
      <c r="B550" s="10"/>
      <c r="C550" s="11"/>
      <c r="D550" s="12" t="s">
        <v>1680</v>
      </c>
      <c r="E550" s="18"/>
      <c r="F550" s="42"/>
      <c r="G550" s="15"/>
      <c r="H550" s="15"/>
    </row>
    <row r="551" spans="1:8" s="3" customFormat="1" ht="12" customHeight="1" x14ac:dyDescent="0.3">
      <c r="B551" s="16"/>
      <c r="C551" s="17"/>
      <c r="D551" s="17"/>
      <c r="E551" s="17"/>
      <c r="F551" s="17"/>
      <c r="G551" s="17"/>
      <c r="H551" s="17"/>
    </row>
    <row r="552" spans="1:8" s="3" customFormat="1" ht="12" customHeight="1" x14ac:dyDescent="0.3">
      <c r="A552" s="3">
        <v>22606</v>
      </c>
      <c r="B552" s="10"/>
      <c r="C552" s="11"/>
      <c r="D552" s="12" t="s">
        <v>1681</v>
      </c>
      <c r="E552" s="18"/>
      <c r="F552" s="42"/>
      <c r="G552" s="15"/>
      <c r="H552" s="15"/>
    </row>
    <row r="553" spans="1:8" s="3" customFormat="1" ht="12" customHeight="1" x14ac:dyDescent="0.3">
      <c r="B553" s="16"/>
      <c r="C553" s="17"/>
      <c r="D553" s="17"/>
      <c r="E553" s="17"/>
      <c r="F553" s="17"/>
      <c r="G553" s="17"/>
      <c r="H553" s="17"/>
    </row>
    <row r="554" spans="1:8" s="3" customFormat="1" ht="72" customHeight="1" x14ac:dyDescent="0.3">
      <c r="A554" s="3">
        <v>22607</v>
      </c>
      <c r="B554" s="10"/>
      <c r="C554" s="11"/>
      <c r="D554" s="12" t="s">
        <v>1682</v>
      </c>
      <c r="E554" s="18"/>
      <c r="F554" s="42"/>
      <c r="G554" s="15"/>
      <c r="H554" s="15"/>
    </row>
    <row r="555" spans="1:8" s="3" customFormat="1" ht="12" customHeight="1" x14ac:dyDescent="0.3">
      <c r="B555" s="16"/>
      <c r="C555" s="17"/>
      <c r="D555" s="17"/>
      <c r="E555" s="17"/>
      <c r="F555" s="17"/>
      <c r="G555" s="17"/>
      <c r="H555" s="17"/>
    </row>
    <row r="556" spans="1:8" s="3" customFormat="1" ht="36" customHeight="1" x14ac:dyDescent="0.3">
      <c r="A556" s="3">
        <v>22611</v>
      </c>
      <c r="B556" s="10" t="s">
        <v>1974</v>
      </c>
      <c r="C556" s="11"/>
      <c r="D556" s="12" t="s">
        <v>1689</v>
      </c>
      <c r="E556" s="18"/>
      <c r="F556" s="42"/>
      <c r="G556" s="15"/>
      <c r="H556" s="15"/>
    </row>
    <row r="557" spans="1:8" s="3" customFormat="1" ht="12" customHeight="1" x14ac:dyDescent="0.3">
      <c r="B557" s="16"/>
      <c r="C557" s="17"/>
      <c r="D557" s="17"/>
      <c r="E557" s="17"/>
      <c r="F557" s="17"/>
      <c r="G557" s="17"/>
      <c r="H557" s="17"/>
    </row>
    <row r="558" spans="1:8" s="3" customFormat="1" ht="48" customHeight="1" x14ac:dyDescent="0.3">
      <c r="A558" s="3">
        <v>22612</v>
      </c>
      <c r="B558" s="10"/>
      <c r="C558" s="11"/>
      <c r="D558" s="12" t="s">
        <v>1690</v>
      </c>
      <c r="E558" s="18"/>
      <c r="F558" s="42"/>
      <c r="G558" s="15"/>
      <c r="H558" s="15"/>
    </row>
    <row r="559" spans="1:8" s="3" customFormat="1" ht="12" customHeight="1" x14ac:dyDescent="0.3">
      <c r="B559" s="16"/>
      <c r="C559" s="17"/>
      <c r="D559" s="17"/>
      <c r="E559" s="17"/>
      <c r="F559" s="17"/>
      <c r="G559" s="17"/>
      <c r="H559" s="17"/>
    </row>
    <row r="560" spans="1:8" s="3" customFormat="1" ht="12" customHeight="1" x14ac:dyDescent="0.3">
      <c r="A560" s="3">
        <v>22613</v>
      </c>
      <c r="B560" s="10" t="s">
        <v>1975</v>
      </c>
      <c r="C560" s="11"/>
      <c r="D560" s="11" t="s">
        <v>1692</v>
      </c>
      <c r="E560" s="18" t="s">
        <v>422</v>
      </c>
      <c r="F560" s="42">
        <v>32</v>
      </c>
      <c r="G560" s="19">
        <v>0</v>
      </c>
      <c r="H560" s="15">
        <f>IF(E560 = CHAR(37), F560*G560/100,F560*G560)</f>
        <v>0</v>
      </c>
    </row>
    <row r="561" spans="1:8" s="3" customFormat="1" ht="12" customHeight="1" x14ac:dyDescent="0.3">
      <c r="B561" s="16"/>
      <c r="C561" s="17"/>
      <c r="D561" s="17"/>
      <c r="E561" s="17"/>
      <c r="F561" s="17"/>
      <c r="G561" s="17"/>
      <c r="H561" s="17"/>
    </row>
    <row r="562" spans="1:8" s="3" customFormat="1" ht="24" customHeight="1" x14ac:dyDescent="0.3">
      <c r="A562" s="3">
        <v>22619</v>
      </c>
      <c r="B562" s="10" t="s">
        <v>1976</v>
      </c>
      <c r="C562" s="11"/>
      <c r="D562" s="12" t="s">
        <v>1694</v>
      </c>
      <c r="E562" s="18"/>
      <c r="F562" s="42"/>
      <c r="G562" s="15"/>
      <c r="H562" s="15"/>
    </row>
    <row r="563" spans="1:8" s="3" customFormat="1" ht="12" customHeight="1" x14ac:dyDescent="0.3">
      <c r="B563" s="16"/>
      <c r="C563" s="17"/>
      <c r="D563" s="17"/>
      <c r="E563" s="17"/>
      <c r="F563" s="17"/>
      <c r="G563" s="17"/>
      <c r="H563" s="17"/>
    </row>
    <row r="564" spans="1:8" s="3" customFormat="1" ht="36" customHeight="1" x14ac:dyDescent="0.3">
      <c r="A564" s="3">
        <v>22620</v>
      </c>
      <c r="B564" s="10"/>
      <c r="C564" s="11"/>
      <c r="D564" s="11" t="s">
        <v>1690</v>
      </c>
      <c r="E564" s="18"/>
      <c r="F564" s="42"/>
      <c r="G564" s="15"/>
      <c r="H564" s="15"/>
    </row>
    <row r="565" spans="1:8" s="3" customFormat="1" ht="12" customHeight="1" x14ac:dyDescent="0.3">
      <c r="B565" s="16"/>
      <c r="C565" s="17"/>
      <c r="D565" s="17"/>
      <c r="E565" s="17"/>
      <c r="F565" s="17"/>
      <c r="G565" s="17"/>
      <c r="H565" s="17"/>
    </row>
    <row r="566" spans="1:8" s="3" customFormat="1" ht="24" customHeight="1" x14ac:dyDescent="0.3">
      <c r="A566" s="3">
        <v>22621</v>
      </c>
      <c r="B566" s="10" t="s">
        <v>1977</v>
      </c>
      <c r="C566" s="11"/>
      <c r="D566" s="11" t="s">
        <v>1696</v>
      </c>
      <c r="E566" s="18" t="s">
        <v>422</v>
      </c>
      <c r="F566" s="15">
        <v>10</v>
      </c>
      <c r="G566" s="19">
        <v>0</v>
      </c>
      <c r="H566" s="15">
        <f>IF(E566 = CHAR(37), F566*G566/100,F566*G566)</f>
        <v>0</v>
      </c>
    </row>
    <row r="567" spans="1:8" s="3" customFormat="1" ht="12" customHeight="1" x14ac:dyDescent="0.3">
      <c r="B567" s="16"/>
      <c r="C567" s="17"/>
      <c r="D567" s="17"/>
      <c r="E567" s="17"/>
      <c r="F567" s="17"/>
      <c r="G567" s="17"/>
      <c r="H567" s="17"/>
    </row>
    <row r="568" spans="1:8" s="3" customFormat="1" ht="12" customHeight="1" x14ac:dyDescent="0.3">
      <c r="B568" s="16"/>
      <c r="C568" s="17"/>
      <c r="D568" s="17"/>
      <c r="E568" s="17"/>
      <c r="F568" s="17"/>
      <c r="G568" s="17"/>
      <c r="H568" s="17"/>
    </row>
    <row r="569" spans="1:8" s="3" customFormat="1" ht="12" customHeight="1" x14ac:dyDescent="0.3">
      <c r="B569" s="16"/>
      <c r="C569" s="17"/>
      <c r="D569" s="17"/>
      <c r="E569" s="17"/>
      <c r="F569" s="17"/>
      <c r="G569" s="17"/>
      <c r="H569" s="17"/>
    </row>
    <row r="570" spans="1:8" s="3" customFormat="1" ht="12" customHeight="1" x14ac:dyDescent="0.3">
      <c r="B570" s="16"/>
      <c r="C570" s="17"/>
      <c r="D570" s="17"/>
      <c r="E570" s="17"/>
      <c r="F570" s="17"/>
      <c r="G570" s="17"/>
      <c r="H570" s="17"/>
    </row>
    <row r="571" spans="1:8" s="3" customFormat="1" ht="12" customHeight="1" x14ac:dyDescent="0.3">
      <c r="B571" s="16"/>
      <c r="C571" s="17"/>
      <c r="D571" s="17"/>
      <c r="E571" s="17"/>
      <c r="F571" s="17"/>
      <c r="G571" s="17"/>
      <c r="H571" s="17"/>
    </row>
    <row r="572" spans="1:8" s="3" customFormat="1" ht="12" customHeight="1" x14ac:dyDescent="0.3">
      <c r="B572" s="16"/>
      <c r="C572" s="17"/>
      <c r="D572" s="17"/>
      <c r="E572" s="17"/>
      <c r="F572" s="17"/>
      <c r="G572" s="17"/>
      <c r="H572" s="17"/>
    </row>
    <row r="573" spans="1:8" s="3" customFormat="1" ht="12" customHeight="1" x14ac:dyDescent="0.3">
      <c r="B573" s="16"/>
      <c r="C573" s="17"/>
      <c r="D573" s="17"/>
      <c r="E573" s="17"/>
      <c r="F573" s="17"/>
      <c r="G573" s="17"/>
      <c r="H573" s="17"/>
    </row>
    <row r="574" spans="1:8" s="4" customFormat="1" ht="20.100000000000001" customHeight="1" x14ac:dyDescent="0.3">
      <c r="B574" s="20" t="s">
        <v>98</v>
      </c>
      <c r="C574" s="21"/>
      <c r="D574" s="22"/>
      <c r="E574" s="23"/>
      <c r="F574" s="24"/>
      <c r="G574" s="24"/>
      <c r="H574" s="25">
        <f>SUM(H540:H573)</f>
        <v>0</v>
      </c>
    </row>
    <row r="575" spans="1:8" s="1" customFormat="1" ht="13.8" x14ac:dyDescent="0.3">
      <c r="B575" s="40" t="s">
        <v>1776</v>
      </c>
    </row>
    <row r="576" spans="1:8" s="2" customFormat="1" ht="12" x14ac:dyDescent="0.3">
      <c r="H576" s="38" t="s">
        <v>1978</v>
      </c>
    </row>
    <row r="577" spans="1:8" s="3" customFormat="1" ht="27.45" customHeight="1" x14ac:dyDescent="0.3">
      <c r="B577" s="8" t="s">
        <v>404</v>
      </c>
      <c r="C577" s="8" t="s">
        <v>5</v>
      </c>
      <c r="D577" s="8" t="s">
        <v>6</v>
      </c>
      <c r="E577" s="8" t="s">
        <v>7</v>
      </c>
      <c r="F577" s="8" t="s">
        <v>8</v>
      </c>
      <c r="G577" s="8" t="s">
        <v>9</v>
      </c>
      <c r="H577" s="9" t="s">
        <v>10</v>
      </c>
    </row>
    <row r="578" spans="1:8" s="3" customFormat="1" ht="12" customHeight="1" x14ac:dyDescent="0.3">
      <c r="A578" s="3">
        <v>23088</v>
      </c>
      <c r="B578" s="10" t="s">
        <v>1979</v>
      </c>
      <c r="C578" s="11"/>
      <c r="D578" s="12" t="s">
        <v>1125</v>
      </c>
      <c r="E578" s="18"/>
      <c r="F578" s="15"/>
      <c r="G578" s="15"/>
      <c r="H578" s="15"/>
    </row>
    <row r="579" spans="1:8" s="3" customFormat="1" ht="12" customHeight="1" x14ac:dyDescent="0.3">
      <c r="B579" s="16"/>
      <c r="C579" s="17"/>
      <c r="D579" s="17"/>
      <c r="E579" s="17"/>
      <c r="F579" s="17"/>
      <c r="G579" s="17"/>
      <c r="H579" s="17"/>
    </row>
    <row r="580" spans="1:8" s="3" customFormat="1" ht="12" customHeight="1" x14ac:dyDescent="0.3">
      <c r="A580" s="3">
        <v>23089</v>
      </c>
      <c r="B580" s="10"/>
      <c r="C580" s="11"/>
      <c r="D580" s="11" t="s">
        <v>1715</v>
      </c>
      <c r="E580" s="18"/>
      <c r="F580" s="15"/>
      <c r="G580" s="15"/>
      <c r="H580" s="15"/>
    </row>
    <row r="581" spans="1:8" s="3" customFormat="1" ht="12" customHeight="1" x14ac:dyDescent="0.3">
      <c r="B581" s="16"/>
      <c r="C581" s="17"/>
      <c r="D581" s="17"/>
      <c r="E581" s="17"/>
      <c r="F581" s="17"/>
      <c r="G581" s="17"/>
      <c r="H581" s="17"/>
    </row>
    <row r="582" spans="1:8" s="3" customFormat="1" ht="24" customHeight="1" x14ac:dyDescent="0.3">
      <c r="A582" s="3">
        <v>23090</v>
      </c>
      <c r="B582" s="10" t="s">
        <v>1980</v>
      </c>
      <c r="C582" s="11"/>
      <c r="D582" s="11" t="s">
        <v>1717</v>
      </c>
      <c r="E582" s="18" t="s">
        <v>236</v>
      </c>
      <c r="F582" s="42">
        <v>1</v>
      </c>
      <c r="G582" s="36">
        <v>5000</v>
      </c>
      <c r="H582" s="15">
        <v>5000</v>
      </c>
    </row>
    <row r="583" spans="1:8" s="3" customFormat="1" ht="12" customHeight="1" x14ac:dyDescent="0.3">
      <c r="B583" s="16"/>
      <c r="C583" s="17"/>
      <c r="D583" s="17"/>
      <c r="E583" s="17"/>
      <c r="F583" s="17"/>
      <c r="G583" s="17"/>
      <c r="H583" s="17"/>
    </row>
    <row r="584" spans="1:8" s="3" customFormat="1" ht="24" customHeight="1" x14ac:dyDescent="0.3">
      <c r="A584" s="3">
        <v>23091</v>
      </c>
      <c r="B584" s="10" t="s">
        <v>1981</v>
      </c>
      <c r="C584" s="11"/>
      <c r="D584" s="11" t="s">
        <v>1982</v>
      </c>
      <c r="E584" s="18" t="s">
        <v>239</v>
      </c>
      <c r="F584" s="42">
        <f>H582</f>
        <v>5000</v>
      </c>
      <c r="G584" s="19">
        <v>0</v>
      </c>
      <c r="H584" s="15">
        <f>IF(E584 = CHAR(37), F584*G584/100,F584*G584)</f>
        <v>0</v>
      </c>
    </row>
    <row r="585" spans="1:8" s="3" customFormat="1" ht="12" customHeight="1" x14ac:dyDescent="0.3">
      <c r="B585" s="16"/>
      <c r="C585" s="17"/>
      <c r="D585" s="17"/>
      <c r="E585" s="17"/>
      <c r="F585" s="17"/>
      <c r="G585" s="17"/>
      <c r="H585" s="17"/>
    </row>
    <row r="586" spans="1:8" s="3" customFormat="1" ht="24" customHeight="1" x14ac:dyDescent="0.3">
      <c r="A586" s="3">
        <v>23092</v>
      </c>
      <c r="B586" s="10"/>
      <c r="C586" s="11"/>
      <c r="D586" s="11" t="s">
        <v>1983</v>
      </c>
      <c r="E586" s="18"/>
      <c r="F586" s="42"/>
      <c r="G586" s="15"/>
      <c r="H586" s="15"/>
    </row>
    <row r="587" spans="1:8" s="3" customFormat="1" ht="12" customHeight="1" x14ac:dyDescent="0.3">
      <c r="B587" s="16"/>
      <c r="C587" s="17"/>
      <c r="D587" s="17"/>
      <c r="E587" s="17"/>
      <c r="F587" s="17"/>
      <c r="G587" s="17"/>
      <c r="H587" s="17"/>
    </row>
    <row r="588" spans="1:8" s="3" customFormat="1" ht="24" customHeight="1" x14ac:dyDescent="0.3">
      <c r="A588" s="3">
        <v>23093</v>
      </c>
      <c r="B588" s="10" t="s">
        <v>1984</v>
      </c>
      <c r="C588" s="11"/>
      <c r="D588" s="11" t="s">
        <v>1722</v>
      </c>
      <c r="E588" s="18" t="s">
        <v>236</v>
      </c>
      <c r="F588" s="42">
        <v>1</v>
      </c>
      <c r="G588" s="36">
        <v>5000</v>
      </c>
      <c r="H588" s="15">
        <v>5000</v>
      </c>
    </row>
    <row r="589" spans="1:8" s="3" customFormat="1" ht="12" customHeight="1" x14ac:dyDescent="0.3">
      <c r="B589" s="16"/>
      <c r="C589" s="17"/>
      <c r="D589" s="17"/>
      <c r="E589" s="17"/>
      <c r="F589" s="17"/>
      <c r="G589" s="17"/>
      <c r="H589" s="17"/>
    </row>
    <row r="590" spans="1:8" s="3" customFormat="1" ht="24" customHeight="1" x14ac:dyDescent="0.3">
      <c r="A590" s="3">
        <v>23094</v>
      </c>
      <c r="B590" s="10" t="s">
        <v>1985</v>
      </c>
      <c r="C590" s="11"/>
      <c r="D590" s="11" t="s">
        <v>1986</v>
      </c>
      <c r="E590" s="18" t="s">
        <v>239</v>
      </c>
      <c r="F590" s="42">
        <f>H588</f>
        <v>5000</v>
      </c>
      <c r="G590" s="19">
        <v>0</v>
      </c>
      <c r="H590" s="15">
        <f>IF(E590 = CHAR(37), F590*G590/100,F590*G590)</f>
        <v>0</v>
      </c>
    </row>
    <row r="591" spans="1:8" s="3" customFormat="1" ht="12" customHeight="1" x14ac:dyDescent="0.3">
      <c r="B591" s="16"/>
      <c r="C591" s="17"/>
      <c r="D591" s="17"/>
      <c r="E591" s="17"/>
      <c r="F591" s="17"/>
      <c r="G591" s="17"/>
      <c r="H591" s="17"/>
    </row>
    <row r="592" spans="1:8" s="3" customFormat="1" ht="12" customHeight="1" x14ac:dyDescent="0.3">
      <c r="A592" s="3">
        <v>23095</v>
      </c>
      <c r="B592" s="10"/>
      <c r="C592" s="11"/>
      <c r="D592" s="11" t="s">
        <v>1987</v>
      </c>
      <c r="E592" s="18"/>
      <c r="F592" s="42"/>
      <c r="G592" s="15"/>
      <c r="H592" s="15"/>
    </row>
    <row r="593" spans="1:8" s="3" customFormat="1" ht="12" customHeight="1" x14ac:dyDescent="0.3">
      <c r="B593" s="16"/>
      <c r="C593" s="17"/>
      <c r="D593" s="17"/>
      <c r="E593" s="17"/>
      <c r="F593" s="17"/>
      <c r="G593" s="17"/>
      <c r="H593" s="17"/>
    </row>
    <row r="594" spans="1:8" s="3" customFormat="1" ht="24" customHeight="1" x14ac:dyDescent="0.3">
      <c r="A594" s="3">
        <v>23096</v>
      </c>
      <c r="B594" s="10" t="s">
        <v>1988</v>
      </c>
      <c r="C594" s="11"/>
      <c r="D594" s="11" t="s">
        <v>1727</v>
      </c>
      <c r="E594" s="18" t="s">
        <v>236</v>
      </c>
      <c r="F594" s="42">
        <v>1</v>
      </c>
      <c r="G594" s="36">
        <v>7500</v>
      </c>
      <c r="H594" s="15">
        <v>7500</v>
      </c>
    </row>
    <row r="595" spans="1:8" s="3" customFormat="1" ht="12" customHeight="1" x14ac:dyDescent="0.3">
      <c r="B595" s="16"/>
      <c r="C595" s="17"/>
      <c r="D595" s="17"/>
      <c r="E595" s="17"/>
      <c r="F595" s="17"/>
      <c r="G595" s="17"/>
      <c r="H595" s="17"/>
    </row>
    <row r="596" spans="1:8" s="3" customFormat="1" ht="24" customHeight="1" x14ac:dyDescent="0.3">
      <c r="A596" s="3">
        <v>23097</v>
      </c>
      <c r="B596" s="10" t="s">
        <v>1989</v>
      </c>
      <c r="C596" s="11"/>
      <c r="D596" s="11" t="s">
        <v>1990</v>
      </c>
      <c r="E596" s="18" t="s">
        <v>239</v>
      </c>
      <c r="F596" s="42">
        <f>H594</f>
        <v>7500</v>
      </c>
      <c r="G596" s="19">
        <v>0</v>
      </c>
      <c r="H596" s="15">
        <f>IF(E596 = CHAR(37), F596*G596/100,F596*G596)</f>
        <v>0</v>
      </c>
    </row>
    <row r="597" spans="1:8" s="3" customFormat="1" ht="12" customHeight="1" x14ac:dyDescent="0.3">
      <c r="B597" s="16"/>
      <c r="C597" s="17"/>
      <c r="D597" s="17"/>
      <c r="E597" s="17"/>
      <c r="F597" s="17"/>
      <c r="G597" s="17"/>
      <c r="H597" s="17"/>
    </row>
    <row r="598" spans="1:8" s="3" customFormat="1" ht="12" customHeight="1" x14ac:dyDescent="0.3">
      <c r="A598" s="3">
        <v>23098</v>
      </c>
      <c r="B598" s="10"/>
      <c r="C598" s="11"/>
      <c r="D598" s="11" t="s">
        <v>1991</v>
      </c>
      <c r="E598" s="18"/>
      <c r="F598" s="42"/>
      <c r="G598" s="15"/>
      <c r="H598" s="15"/>
    </row>
    <row r="599" spans="1:8" s="3" customFormat="1" ht="12" customHeight="1" x14ac:dyDescent="0.3">
      <c r="B599" s="16"/>
      <c r="C599" s="17"/>
      <c r="D599" s="17"/>
      <c r="E599" s="17"/>
      <c r="F599" s="17"/>
      <c r="G599" s="17"/>
      <c r="H599" s="17"/>
    </row>
    <row r="600" spans="1:8" s="3" customFormat="1" ht="24" customHeight="1" x14ac:dyDescent="0.3">
      <c r="A600" s="3">
        <v>23099</v>
      </c>
      <c r="B600" s="10" t="s">
        <v>1992</v>
      </c>
      <c r="C600" s="11"/>
      <c r="D600" s="11" t="s">
        <v>1993</v>
      </c>
      <c r="E600" s="18" t="s">
        <v>236</v>
      </c>
      <c r="F600" s="42">
        <v>1</v>
      </c>
      <c r="G600" s="36">
        <v>10000</v>
      </c>
      <c r="H600" s="15">
        <v>10000</v>
      </c>
    </row>
    <row r="601" spans="1:8" s="3" customFormat="1" ht="12" customHeight="1" x14ac:dyDescent="0.3">
      <c r="B601" s="16"/>
      <c r="C601" s="17"/>
      <c r="D601" s="17"/>
      <c r="E601" s="17"/>
      <c r="F601" s="17"/>
      <c r="G601" s="17"/>
      <c r="H601" s="17"/>
    </row>
    <row r="602" spans="1:8" s="3" customFormat="1" ht="24" customHeight="1" x14ac:dyDescent="0.3">
      <c r="A602" s="3">
        <v>23100</v>
      </c>
      <c r="B602" s="10" t="s">
        <v>1994</v>
      </c>
      <c r="C602" s="11"/>
      <c r="D602" s="11" t="s">
        <v>1995</v>
      </c>
      <c r="E602" s="18" t="s">
        <v>239</v>
      </c>
      <c r="F602" s="42">
        <f>H600</f>
        <v>10000</v>
      </c>
      <c r="G602" s="19">
        <v>0</v>
      </c>
      <c r="H602" s="15">
        <f>IF(E602 = CHAR(37), F602*G602/100,F602*G602)</f>
        <v>0</v>
      </c>
    </row>
    <row r="603" spans="1:8" s="3" customFormat="1" ht="12" customHeight="1" x14ac:dyDescent="0.3">
      <c r="B603" s="16"/>
      <c r="C603" s="17"/>
      <c r="D603" s="17"/>
      <c r="E603" s="17"/>
      <c r="F603" s="17"/>
      <c r="G603" s="17"/>
      <c r="H603" s="17"/>
    </row>
    <row r="604" spans="1:8" s="3" customFormat="1" ht="12" customHeight="1" x14ac:dyDescent="0.3">
      <c r="A604" s="3">
        <v>23107</v>
      </c>
      <c r="B604" s="10"/>
      <c r="C604" s="11" t="s">
        <v>1734</v>
      </c>
      <c r="D604" s="11" t="s">
        <v>1996</v>
      </c>
      <c r="E604" s="18"/>
      <c r="F604" s="42"/>
      <c r="G604" s="15"/>
      <c r="H604" s="15"/>
    </row>
    <row r="605" spans="1:8" s="3" customFormat="1" ht="12" customHeight="1" x14ac:dyDescent="0.3">
      <c r="B605" s="16"/>
      <c r="C605" s="17"/>
      <c r="D605" s="17"/>
      <c r="E605" s="17"/>
      <c r="F605" s="17"/>
      <c r="G605" s="17"/>
      <c r="H605" s="17"/>
    </row>
    <row r="606" spans="1:8" s="3" customFormat="1" ht="24" customHeight="1" x14ac:dyDescent="0.3">
      <c r="A606" s="3">
        <v>23108</v>
      </c>
      <c r="B606" s="10" t="s">
        <v>1997</v>
      </c>
      <c r="C606" s="11"/>
      <c r="D606" s="11" t="s">
        <v>1998</v>
      </c>
      <c r="E606" s="18" t="s">
        <v>236</v>
      </c>
      <c r="F606" s="42">
        <v>1</v>
      </c>
      <c r="G606" s="36">
        <v>10000</v>
      </c>
      <c r="H606" s="15">
        <v>10000</v>
      </c>
    </row>
    <row r="607" spans="1:8" s="3" customFormat="1" ht="12" customHeight="1" x14ac:dyDescent="0.3">
      <c r="B607" s="16"/>
      <c r="C607" s="17"/>
      <c r="D607" s="17"/>
      <c r="E607" s="17"/>
      <c r="F607" s="17"/>
      <c r="G607" s="17"/>
      <c r="H607" s="17"/>
    </row>
    <row r="608" spans="1:8" s="3" customFormat="1" ht="24" customHeight="1" x14ac:dyDescent="0.3">
      <c r="A608" s="3">
        <v>23109</v>
      </c>
      <c r="B608" s="10" t="s">
        <v>1999</v>
      </c>
      <c r="C608" s="11"/>
      <c r="D608" s="11" t="s">
        <v>2000</v>
      </c>
      <c r="E608" s="18" t="s">
        <v>239</v>
      </c>
      <c r="F608" s="42">
        <f>H606</f>
        <v>10000</v>
      </c>
      <c r="G608" s="19">
        <v>0</v>
      </c>
      <c r="H608" s="15">
        <f>IF(E608 = CHAR(37), F608*G608/100,F608*G608)</f>
        <v>0</v>
      </c>
    </row>
    <row r="609" spans="1:8" s="3" customFormat="1" ht="12" customHeight="1" x14ac:dyDescent="0.3">
      <c r="B609" s="16"/>
      <c r="C609" s="17"/>
      <c r="D609" s="17"/>
      <c r="E609" s="17"/>
      <c r="F609" s="17"/>
      <c r="G609" s="17"/>
      <c r="H609" s="17"/>
    </row>
    <row r="610" spans="1:8" s="3" customFormat="1" ht="12" customHeight="1" x14ac:dyDescent="0.3">
      <c r="A610" s="3">
        <v>23104</v>
      </c>
      <c r="B610" s="10"/>
      <c r="C610" s="11"/>
      <c r="D610" s="12" t="s">
        <v>2001</v>
      </c>
      <c r="E610" s="18"/>
      <c r="F610" s="42"/>
      <c r="G610" s="15"/>
      <c r="H610" s="15"/>
    </row>
    <row r="611" spans="1:8" s="3" customFormat="1" ht="12" customHeight="1" x14ac:dyDescent="0.3">
      <c r="B611" s="16"/>
      <c r="C611" s="17"/>
      <c r="D611" s="17"/>
      <c r="E611" s="17"/>
      <c r="F611" s="17"/>
      <c r="G611" s="17"/>
      <c r="H611" s="17"/>
    </row>
    <row r="612" spans="1:8" s="3" customFormat="1" ht="36" customHeight="1" x14ac:dyDescent="0.3">
      <c r="A612" s="3">
        <v>23105</v>
      </c>
      <c r="B612" s="10" t="s">
        <v>2002</v>
      </c>
      <c r="C612" s="11"/>
      <c r="D612" s="11" t="s">
        <v>1748</v>
      </c>
      <c r="E612" s="18" t="s">
        <v>236</v>
      </c>
      <c r="F612" s="42">
        <v>1</v>
      </c>
      <c r="G612" s="36">
        <v>15000</v>
      </c>
      <c r="H612" s="15">
        <v>15000</v>
      </c>
    </row>
    <row r="613" spans="1:8" s="3" customFormat="1" ht="12" customHeight="1" x14ac:dyDescent="0.3">
      <c r="B613" s="16"/>
      <c r="C613" s="17"/>
      <c r="D613" s="17"/>
      <c r="E613" s="17"/>
      <c r="F613" s="17"/>
      <c r="G613" s="17"/>
      <c r="H613" s="17"/>
    </row>
    <row r="614" spans="1:8" s="3" customFormat="1" ht="24" customHeight="1" x14ac:dyDescent="0.3">
      <c r="A614" s="3">
        <v>23106</v>
      </c>
      <c r="B614" s="10" t="s">
        <v>2003</v>
      </c>
      <c r="C614" s="11"/>
      <c r="D614" s="11" t="s">
        <v>2004</v>
      </c>
      <c r="E614" s="18" t="s">
        <v>239</v>
      </c>
      <c r="F614" s="42">
        <f>H612</f>
        <v>15000</v>
      </c>
      <c r="G614" s="19">
        <v>0</v>
      </c>
      <c r="H614" s="15">
        <f>IF(E614 = CHAR(37), F614*G614/100,F614*G614)</f>
        <v>0</v>
      </c>
    </row>
    <row r="615" spans="1:8" s="3" customFormat="1" ht="12" customHeight="1" x14ac:dyDescent="0.3">
      <c r="B615" s="16"/>
      <c r="C615" s="17"/>
      <c r="D615" s="17"/>
      <c r="E615" s="17"/>
      <c r="F615" s="17"/>
      <c r="G615" s="17"/>
      <c r="H615" s="17"/>
    </row>
    <row r="616" spans="1:8" s="3" customFormat="1" ht="12" customHeight="1" x14ac:dyDescent="0.3">
      <c r="B616" s="16"/>
      <c r="C616" s="17"/>
      <c r="D616" s="17"/>
      <c r="E616" s="17"/>
      <c r="F616" s="17"/>
      <c r="G616" s="17"/>
      <c r="H616" s="17"/>
    </row>
    <row r="617" spans="1:8" s="3" customFormat="1" ht="12" customHeight="1" x14ac:dyDescent="0.3">
      <c r="B617" s="16"/>
      <c r="C617" s="17"/>
      <c r="D617" s="17"/>
      <c r="E617" s="17"/>
      <c r="F617" s="17"/>
      <c r="G617" s="17"/>
      <c r="H617" s="17"/>
    </row>
    <row r="618" spans="1:8" s="3" customFormat="1" ht="12" customHeight="1" x14ac:dyDescent="0.3">
      <c r="B618" s="16"/>
      <c r="C618" s="17"/>
      <c r="D618" s="17"/>
      <c r="E618" s="17"/>
      <c r="F618" s="17"/>
      <c r="G618" s="17"/>
      <c r="H618" s="17"/>
    </row>
    <row r="619" spans="1:8" s="3" customFormat="1" ht="12" customHeight="1" x14ac:dyDescent="0.3">
      <c r="B619" s="16"/>
      <c r="C619" s="17"/>
      <c r="D619" s="17"/>
      <c r="E619" s="17"/>
      <c r="F619" s="17"/>
      <c r="G619" s="17"/>
      <c r="H619" s="17"/>
    </row>
    <row r="620" spans="1:8" s="3" customFormat="1" ht="12" customHeight="1" x14ac:dyDescent="0.3">
      <c r="B620" s="16"/>
      <c r="C620" s="17"/>
      <c r="D620" s="17"/>
      <c r="E620" s="17"/>
      <c r="F620" s="17"/>
      <c r="G620" s="17"/>
      <c r="H620" s="17"/>
    </row>
    <row r="621" spans="1:8" s="3" customFormat="1" ht="12" customHeight="1" x14ac:dyDescent="0.3">
      <c r="B621" s="16"/>
      <c r="C621" s="17"/>
      <c r="D621" s="17"/>
      <c r="E621" s="17"/>
      <c r="F621" s="17"/>
      <c r="G621" s="17"/>
      <c r="H621" s="17"/>
    </row>
    <row r="622" spans="1:8" s="3" customFormat="1" ht="12" customHeight="1" x14ac:dyDescent="0.3">
      <c r="B622" s="16"/>
      <c r="C622" s="17"/>
      <c r="D622" s="17"/>
      <c r="E622" s="17"/>
      <c r="F622" s="17"/>
      <c r="G622" s="17"/>
      <c r="H622" s="17"/>
    </row>
    <row r="623" spans="1:8" s="3" customFormat="1" ht="12" customHeight="1" x14ac:dyDescent="0.3">
      <c r="B623" s="16"/>
      <c r="C623" s="17"/>
      <c r="D623" s="17"/>
      <c r="E623" s="17"/>
      <c r="F623" s="17"/>
      <c r="G623" s="17"/>
      <c r="H623" s="17"/>
    </row>
    <row r="624" spans="1:8" s="4" customFormat="1" ht="20.100000000000001" customHeight="1" x14ac:dyDescent="0.3">
      <c r="B624" s="20" t="s">
        <v>98</v>
      </c>
      <c r="C624" s="21"/>
      <c r="D624" s="22"/>
      <c r="E624" s="23"/>
      <c r="F624" s="24"/>
      <c r="G624" s="24"/>
      <c r="H624" s="25">
        <f>SUM(H578:H623)</f>
        <v>52500</v>
      </c>
    </row>
    <row r="625" spans="1:8" s="1" customFormat="1" ht="13.8" x14ac:dyDescent="0.3">
      <c r="B625" s="40" t="s">
        <v>1776</v>
      </c>
    </row>
    <row r="626" spans="1:8" s="2" customFormat="1" ht="12" x14ac:dyDescent="0.3">
      <c r="H626" s="38" t="s">
        <v>2005</v>
      </c>
    </row>
    <row r="627" spans="1:8" s="3" customFormat="1" ht="27.45" customHeight="1" x14ac:dyDescent="0.3">
      <c r="B627" s="8" t="s">
        <v>404</v>
      </c>
      <c r="C627" s="8" t="s">
        <v>5</v>
      </c>
      <c r="D627" s="8" t="s">
        <v>6</v>
      </c>
      <c r="E627" s="8" t="s">
        <v>7</v>
      </c>
      <c r="F627" s="8" t="s">
        <v>8</v>
      </c>
      <c r="G627" s="8" t="s">
        <v>9</v>
      </c>
      <c r="H627" s="9" t="s">
        <v>10</v>
      </c>
    </row>
    <row r="628" spans="1:8" s="3" customFormat="1" ht="12" customHeight="1" x14ac:dyDescent="0.3">
      <c r="A628" s="3">
        <v>21859</v>
      </c>
      <c r="B628" s="10" t="s">
        <v>2006</v>
      </c>
      <c r="C628" s="11"/>
      <c r="D628" s="12" t="s">
        <v>1708</v>
      </c>
      <c r="E628" s="18"/>
      <c r="F628" s="42"/>
      <c r="G628" s="15"/>
      <c r="H628" s="15"/>
    </row>
    <row r="629" spans="1:8" s="3" customFormat="1" ht="12" customHeight="1" x14ac:dyDescent="0.3">
      <c r="B629" s="16"/>
      <c r="C629" s="17"/>
      <c r="D629" s="17"/>
      <c r="E629" s="17"/>
      <c r="F629" s="17"/>
      <c r="G629" s="17"/>
      <c r="H629" s="17"/>
    </row>
    <row r="630" spans="1:8" s="3" customFormat="1" ht="12" customHeight="1" x14ac:dyDescent="0.3">
      <c r="A630" s="3">
        <v>21917</v>
      </c>
      <c r="B630" s="10" t="s">
        <v>2007</v>
      </c>
      <c r="C630" s="11"/>
      <c r="D630" s="12" t="s">
        <v>2008</v>
      </c>
      <c r="E630" s="18"/>
      <c r="F630" s="42"/>
      <c r="G630" s="15"/>
      <c r="H630" s="15"/>
    </row>
    <row r="631" spans="1:8" s="3" customFormat="1" ht="12" customHeight="1" x14ac:dyDescent="0.3">
      <c r="B631" s="16"/>
      <c r="C631" s="17"/>
      <c r="D631" s="17"/>
      <c r="E631" s="17"/>
      <c r="F631" s="17"/>
      <c r="G631" s="17"/>
      <c r="H631" s="17"/>
    </row>
    <row r="632" spans="1:8" s="3" customFormat="1" ht="24" customHeight="1" x14ac:dyDescent="0.3">
      <c r="A632" s="3">
        <v>21871</v>
      </c>
      <c r="B632" s="10" t="s">
        <v>2009</v>
      </c>
      <c r="C632" s="11"/>
      <c r="D632" s="11" t="s">
        <v>2010</v>
      </c>
      <c r="E632" s="18" t="s">
        <v>236</v>
      </c>
      <c r="F632" s="42">
        <v>1</v>
      </c>
      <c r="G632" s="36">
        <v>15000</v>
      </c>
      <c r="H632" s="15">
        <v>15000</v>
      </c>
    </row>
    <row r="633" spans="1:8" s="3" customFormat="1" ht="12" customHeight="1" x14ac:dyDescent="0.3">
      <c r="B633" s="16"/>
      <c r="C633" s="17"/>
      <c r="D633" s="17"/>
      <c r="E633" s="17"/>
      <c r="F633" s="17"/>
      <c r="G633" s="17"/>
      <c r="H633" s="17"/>
    </row>
    <row r="634" spans="1:8" s="3" customFormat="1" ht="24" customHeight="1" x14ac:dyDescent="0.3">
      <c r="A634" s="3">
        <v>21872</v>
      </c>
      <c r="B634" s="10" t="s">
        <v>2011</v>
      </c>
      <c r="C634" s="11"/>
      <c r="D634" s="11" t="s">
        <v>2012</v>
      </c>
      <c r="E634" s="18" t="s">
        <v>239</v>
      </c>
      <c r="F634" s="42">
        <f>H632</f>
        <v>15000</v>
      </c>
      <c r="G634" s="19">
        <v>0</v>
      </c>
      <c r="H634" s="15">
        <f>IF(E634 = CHAR(37), F634*G634/100,F634*G634)</f>
        <v>0</v>
      </c>
    </row>
    <row r="635" spans="1:8" s="3" customFormat="1" ht="12" customHeight="1" x14ac:dyDescent="0.3">
      <c r="B635" s="16"/>
      <c r="C635" s="17"/>
      <c r="D635" s="17"/>
      <c r="E635" s="17"/>
      <c r="F635" s="17"/>
      <c r="G635" s="17"/>
      <c r="H635" s="17"/>
    </row>
    <row r="636" spans="1:8" s="3" customFormat="1" ht="12" customHeight="1" x14ac:dyDescent="0.3">
      <c r="A636" s="3">
        <v>21918</v>
      </c>
      <c r="B636" s="10" t="s">
        <v>2013</v>
      </c>
      <c r="C636" s="11"/>
      <c r="D636" s="12" t="s">
        <v>1768</v>
      </c>
      <c r="E636" s="18"/>
      <c r="F636" s="42"/>
      <c r="G636" s="15"/>
      <c r="H636" s="15"/>
    </row>
    <row r="637" spans="1:8" s="3" customFormat="1" ht="12" customHeight="1" x14ac:dyDescent="0.3">
      <c r="B637" s="16"/>
      <c r="C637" s="17"/>
      <c r="D637" s="17"/>
      <c r="E637" s="17"/>
      <c r="F637" s="17"/>
      <c r="G637" s="17"/>
      <c r="H637" s="17"/>
    </row>
    <row r="638" spans="1:8" s="3" customFormat="1" ht="48" customHeight="1" x14ac:dyDescent="0.3">
      <c r="A638" s="3">
        <v>21860</v>
      </c>
      <c r="B638" s="10"/>
      <c r="C638" s="11"/>
      <c r="D638" s="12" t="s">
        <v>1769</v>
      </c>
      <c r="E638" s="18"/>
      <c r="F638" s="42"/>
      <c r="G638" s="15"/>
      <c r="H638" s="15"/>
    </row>
    <row r="639" spans="1:8" s="3" customFormat="1" ht="12" customHeight="1" x14ac:dyDescent="0.3">
      <c r="B639" s="16"/>
      <c r="C639" s="17"/>
      <c r="D639" s="17"/>
      <c r="E639" s="17"/>
      <c r="F639" s="17"/>
      <c r="G639" s="17"/>
      <c r="H639" s="17"/>
    </row>
    <row r="640" spans="1:8" s="3" customFormat="1" ht="12" customHeight="1" x14ac:dyDescent="0.3">
      <c r="A640" s="3">
        <v>21861</v>
      </c>
      <c r="B640" s="10" t="s">
        <v>2014</v>
      </c>
      <c r="C640" s="11"/>
      <c r="D640" s="12" t="s">
        <v>1771</v>
      </c>
      <c r="E640" s="18" t="s">
        <v>19</v>
      </c>
      <c r="F640" s="42">
        <v>1</v>
      </c>
      <c r="G640" s="19">
        <v>0</v>
      </c>
      <c r="H640" s="15">
        <f>IF(E640 = CHAR(37), F640*G640/100,F640*G640)</f>
        <v>0</v>
      </c>
    </row>
    <row r="641" spans="1:8" s="3" customFormat="1" ht="12" customHeight="1" x14ac:dyDescent="0.3">
      <c r="B641" s="16"/>
      <c r="C641" s="17"/>
      <c r="D641" s="17"/>
      <c r="E641" s="17"/>
      <c r="F641" s="17"/>
      <c r="G641" s="17"/>
      <c r="H641" s="17"/>
    </row>
    <row r="642" spans="1:8" s="3" customFormat="1" ht="12" customHeight="1" x14ac:dyDescent="0.3">
      <c r="A642" s="3">
        <v>21862</v>
      </c>
      <c r="B642" s="10" t="s">
        <v>2015</v>
      </c>
      <c r="C642" s="11"/>
      <c r="D642" s="12" t="s">
        <v>1773</v>
      </c>
      <c r="E642" s="18" t="s">
        <v>19</v>
      </c>
      <c r="F642" s="42">
        <v>1</v>
      </c>
      <c r="G642" s="19">
        <v>0</v>
      </c>
      <c r="H642" s="15">
        <f>IF(E642 = CHAR(37), F642*G642/100,F642*G642)</f>
        <v>0</v>
      </c>
    </row>
    <row r="643" spans="1:8" s="3" customFormat="1" ht="12" customHeight="1" x14ac:dyDescent="0.3">
      <c r="B643" s="16"/>
      <c r="C643" s="17"/>
      <c r="D643" s="17"/>
      <c r="E643" s="17"/>
      <c r="F643" s="17"/>
      <c r="G643" s="17"/>
      <c r="H643" s="17"/>
    </row>
    <row r="644" spans="1:8" s="3" customFormat="1" ht="12" customHeight="1" x14ac:dyDescent="0.3">
      <c r="A644" s="3">
        <v>21863</v>
      </c>
      <c r="B644" s="10" t="s">
        <v>2016</v>
      </c>
      <c r="C644" s="11"/>
      <c r="D644" s="12" t="s">
        <v>1775</v>
      </c>
      <c r="E644" s="18" t="s">
        <v>19</v>
      </c>
      <c r="F644" s="42">
        <v>1</v>
      </c>
      <c r="G644" s="19">
        <v>0</v>
      </c>
      <c r="H644" s="15">
        <f>IF(E644 = CHAR(37), F644*G644/100,F644*G644)</f>
        <v>0</v>
      </c>
    </row>
    <row r="645" spans="1:8" s="3" customFormat="1" ht="12" customHeight="1" x14ac:dyDescent="0.3">
      <c r="B645" s="16"/>
      <c r="C645" s="17"/>
      <c r="D645" s="17"/>
      <c r="E645" s="17"/>
      <c r="F645" s="17"/>
      <c r="G645" s="17"/>
      <c r="H645" s="17"/>
    </row>
    <row r="646" spans="1:8" s="3" customFormat="1" ht="12" customHeight="1" x14ac:dyDescent="0.3">
      <c r="B646" s="16"/>
      <c r="C646" s="17"/>
      <c r="D646" s="17"/>
      <c r="E646" s="17"/>
      <c r="F646" s="17"/>
      <c r="G646" s="17"/>
      <c r="H646" s="17"/>
    </row>
    <row r="647" spans="1:8" s="3" customFormat="1" ht="12" customHeight="1" x14ac:dyDescent="0.3">
      <c r="B647" s="16"/>
      <c r="C647" s="17"/>
      <c r="D647" s="17"/>
      <c r="E647" s="17"/>
      <c r="F647" s="17"/>
      <c r="G647" s="17"/>
      <c r="H647" s="17"/>
    </row>
    <row r="648" spans="1:8" s="3" customFormat="1" ht="12" customHeight="1" x14ac:dyDescent="0.3">
      <c r="B648" s="16"/>
      <c r="C648" s="17"/>
      <c r="D648" s="17"/>
      <c r="E648" s="17"/>
      <c r="F648" s="17"/>
      <c r="G648" s="17"/>
      <c r="H648" s="17"/>
    </row>
    <row r="649" spans="1:8" s="3" customFormat="1" ht="12" customHeight="1" x14ac:dyDescent="0.3">
      <c r="B649" s="16"/>
      <c r="C649" s="17"/>
      <c r="D649" s="17"/>
      <c r="E649" s="17"/>
      <c r="F649" s="17"/>
      <c r="G649" s="17"/>
      <c r="H649" s="17"/>
    </row>
    <row r="650" spans="1:8" s="3" customFormat="1" ht="12" customHeight="1" x14ac:dyDescent="0.3">
      <c r="B650" s="16"/>
      <c r="C650" s="17"/>
      <c r="D650" s="17"/>
      <c r="E650" s="17"/>
      <c r="F650" s="17"/>
      <c r="G650" s="17"/>
      <c r="H650" s="17"/>
    </row>
    <row r="651" spans="1:8" s="3" customFormat="1" ht="12" customHeight="1" x14ac:dyDescent="0.3">
      <c r="B651" s="16"/>
      <c r="C651" s="17"/>
      <c r="D651" s="17"/>
      <c r="E651" s="17"/>
      <c r="F651" s="17"/>
      <c r="G651" s="17"/>
      <c r="H651" s="17"/>
    </row>
    <row r="652" spans="1:8" s="3" customFormat="1" ht="12" customHeight="1" x14ac:dyDescent="0.3">
      <c r="B652" s="16"/>
      <c r="C652" s="17"/>
      <c r="D652" s="17"/>
      <c r="E652" s="17"/>
      <c r="F652" s="17"/>
      <c r="G652" s="17"/>
      <c r="H652" s="17"/>
    </row>
    <row r="653" spans="1:8" s="3" customFormat="1" ht="12" customHeight="1" x14ac:dyDescent="0.3">
      <c r="B653" s="16"/>
      <c r="C653" s="17"/>
      <c r="D653" s="17"/>
      <c r="E653" s="17"/>
      <c r="F653" s="17"/>
      <c r="G653" s="17"/>
      <c r="H653" s="17"/>
    </row>
    <row r="654" spans="1:8" s="3" customFormat="1" ht="12" customHeight="1" x14ac:dyDescent="0.3">
      <c r="B654" s="16"/>
      <c r="C654" s="17"/>
      <c r="D654" s="17"/>
      <c r="E654" s="17"/>
      <c r="F654" s="17"/>
      <c r="G654" s="17"/>
      <c r="H654" s="17"/>
    </row>
    <row r="655" spans="1:8" s="3" customFormat="1" ht="12" customHeight="1" x14ac:dyDescent="0.3">
      <c r="B655" s="16"/>
      <c r="C655" s="17"/>
      <c r="D655" s="17"/>
      <c r="E655" s="17"/>
      <c r="F655" s="17"/>
      <c r="G655" s="17"/>
      <c r="H655" s="17"/>
    </row>
    <row r="656" spans="1:8" s="3" customFormat="1" ht="12" customHeight="1" x14ac:dyDescent="0.3">
      <c r="B656" s="16"/>
      <c r="C656" s="17"/>
      <c r="D656" s="17"/>
      <c r="E656" s="17"/>
      <c r="F656" s="17"/>
      <c r="G656" s="17"/>
      <c r="H656" s="17"/>
    </row>
    <row r="657" spans="2:8" s="3" customFormat="1" ht="12" customHeight="1" x14ac:dyDescent="0.3">
      <c r="B657" s="16"/>
      <c r="C657" s="17"/>
      <c r="D657" s="17"/>
      <c r="E657" s="17"/>
      <c r="F657" s="17"/>
      <c r="G657" s="17"/>
      <c r="H657" s="17"/>
    </row>
    <row r="658" spans="2:8" s="3" customFormat="1" ht="12" customHeight="1" x14ac:dyDescent="0.3">
      <c r="B658" s="16"/>
      <c r="C658" s="17"/>
      <c r="D658" s="17"/>
      <c r="E658" s="17"/>
      <c r="F658" s="17"/>
      <c r="G658" s="17"/>
      <c r="H658" s="17"/>
    </row>
    <row r="659" spans="2:8" s="3" customFormat="1" ht="12" customHeight="1" x14ac:dyDescent="0.3">
      <c r="B659" s="16"/>
      <c r="C659" s="17"/>
      <c r="D659" s="17"/>
      <c r="E659" s="17"/>
      <c r="F659" s="17"/>
      <c r="G659" s="17"/>
      <c r="H659" s="17"/>
    </row>
    <row r="660" spans="2:8" s="3" customFormat="1" ht="12" customHeight="1" x14ac:dyDescent="0.3">
      <c r="B660" s="16"/>
      <c r="C660" s="17"/>
      <c r="D660" s="17"/>
      <c r="E660" s="17"/>
      <c r="F660" s="17"/>
      <c r="G660" s="17"/>
      <c r="H660" s="17"/>
    </row>
    <row r="661" spans="2:8" s="3" customFormat="1" ht="12" customHeight="1" x14ac:dyDescent="0.3">
      <c r="B661" s="16"/>
      <c r="C661" s="17"/>
      <c r="D661" s="17"/>
      <c r="E661" s="17"/>
      <c r="F661" s="17"/>
      <c r="G661" s="17"/>
      <c r="H661" s="17"/>
    </row>
    <row r="662" spans="2:8" s="3" customFormat="1" ht="12" customHeight="1" x14ac:dyDescent="0.3">
      <c r="B662" s="16"/>
      <c r="C662" s="17"/>
      <c r="D662" s="17"/>
      <c r="E662" s="17"/>
      <c r="F662" s="17"/>
      <c r="G662" s="17"/>
      <c r="H662" s="17"/>
    </row>
    <row r="663" spans="2:8" s="3" customFormat="1" ht="12" customHeight="1" x14ac:dyDescent="0.3">
      <c r="B663" s="16"/>
      <c r="C663" s="17"/>
      <c r="D663" s="17"/>
      <c r="E663" s="17"/>
      <c r="F663" s="17"/>
      <c r="G663" s="17"/>
      <c r="H663" s="17"/>
    </row>
    <row r="664" spans="2:8" s="3" customFormat="1" ht="12" customHeight="1" x14ac:dyDescent="0.3">
      <c r="B664" s="16"/>
      <c r="C664" s="17"/>
      <c r="D664" s="17"/>
      <c r="E664" s="17"/>
      <c r="F664" s="17"/>
      <c r="G664" s="17"/>
      <c r="H664" s="17"/>
    </row>
    <row r="665" spans="2:8" s="3" customFormat="1" ht="12" customHeight="1" x14ac:dyDescent="0.3">
      <c r="B665" s="16"/>
      <c r="C665" s="17"/>
      <c r="D665" s="17"/>
      <c r="E665" s="17"/>
      <c r="F665" s="17"/>
      <c r="G665" s="17"/>
      <c r="H665" s="17"/>
    </row>
    <row r="666" spans="2:8" s="3" customFormat="1" ht="12" customHeight="1" x14ac:dyDescent="0.3">
      <c r="B666" s="16"/>
      <c r="C666" s="17"/>
      <c r="D666" s="17"/>
      <c r="E666" s="17"/>
      <c r="F666" s="17"/>
      <c r="G666" s="17"/>
      <c r="H666" s="17"/>
    </row>
    <row r="667" spans="2:8" s="3" customFormat="1" ht="12" customHeight="1" x14ac:dyDescent="0.3">
      <c r="B667" s="16"/>
      <c r="C667" s="17"/>
      <c r="D667" s="17"/>
      <c r="E667" s="17"/>
      <c r="F667" s="17"/>
      <c r="G667" s="17"/>
      <c r="H667" s="17"/>
    </row>
    <row r="668" spans="2:8" s="3" customFormat="1" ht="12" customHeight="1" x14ac:dyDescent="0.3">
      <c r="B668" s="16"/>
      <c r="C668" s="17"/>
      <c r="D668" s="17"/>
      <c r="E668" s="17"/>
      <c r="F668" s="17"/>
      <c r="G668" s="17"/>
      <c r="H668" s="17"/>
    </row>
    <row r="669" spans="2:8" s="3" customFormat="1" ht="12" customHeight="1" x14ac:dyDescent="0.3">
      <c r="B669" s="16"/>
      <c r="C669" s="17"/>
      <c r="D669" s="17"/>
      <c r="E669" s="17"/>
      <c r="F669" s="17"/>
      <c r="G669" s="17"/>
      <c r="H669" s="17"/>
    </row>
    <row r="670" spans="2:8" s="3" customFormat="1" ht="12" customHeight="1" x14ac:dyDescent="0.3">
      <c r="B670" s="16"/>
      <c r="C670" s="17"/>
      <c r="D670" s="17"/>
      <c r="E670" s="17"/>
      <c r="F670" s="17"/>
      <c r="G670" s="17"/>
      <c r="H670" s="17"/>
    </row>
    <row r="671" spans="2:8" s="3" customFormat="1" ht="12" customHeight="1" x14ac:dyDescent="0.3">
      <c r="B671" s="16"/>
      <c r="C671" s="17"/>
      <c r="D671" s="17"/>
      <c r="E671" s="17"/>
      <c r="F671" s="17"/>
      <c r="G671" s="17"/>
      <c r="H671" s="17"/>
    </row>
    <row r="672" spans="2:8" s="3" customFormat="1" ht="12" customHeight="1" x14ac:dyDescent="0.3">
      <c r="B672" s="16"/>
      <c r="C672" s="17"/>
      <c r="D672" s="17"/>
      <c r="E672" s="17"/>
      <c r="F672" s="17"/>
      <c r="G672" s="17"/>
      <c r="H672" s="17"/>
    </row>
    <row r="673" spans="2:8" s="3" customFormat="1" ht="12" customHeight="1" x14ac:dyDescent="0.3">
      <c r="B673" s="16"/>
      <c r="C673" s="17"/>
      <c r="D673" s="17"/>
      <c r="E673" s="17"/>
      <c r="F673" s="17"/>
      <c r="G673" s="17"/>
      <c r="H673" s="17"/>
    </row>
    <row r="674" spans="2:8" s="3" customFormat="1" ht="12" customHeight="1" x14ac:dyDescent="0.3">
      <c r="B674" s="16"/>
      <c r="C674" s="17"/>
      <c r="D674" s="17"/>
      <c r="E674" s="17"/>
      <c r="F674" s="17"/>
      <c r="G674" s="17"/>
      <c r="H674" s="17"/>
    </row>
    <row r="675" spans="2:8" s="3" customFormat="1" ht="12" customHeight="1" x14ac:dyDescent="0.3">
      <c r="B675" s="16"/>
      <c r="C675" s="17"/>
      <c r="D675" s="17"/>
      <c r="E675" s="17"/>
      <c r="F675" s="17"/>
      <c r="G675" s="17"/>
      <c r="H675" s="17"/>
    </row>
    <row r="676" spans="2:8" s="3" customFormat="1" ht="12" customHeight="1" x14ac:dyDescent="0.3">
      <c r="B676" s="16"/>
      <c r="C676" s="17"/>
      <c r="D676" s="17"/>
      <c r="E676" s="17"/>
      <c r="F676" s="17"/>
      <c r="G676" s="17"/>
      <c r="H676" s="17"/>
    </row>
    <row r="677" spans="2:8" s="3" customFormat="1" ht="12" customHeight="1" x14ac:dyDescent="0.3">
      <c r="B677" s="16"/>
      <c r="C677" s="17"/>
      <c r="D677" s="17"/>
      <c r="E677" s="17"/>
      <c r="F677" s="17"/>
      <c r="G677" s="17"/>
      <c r="H677" s="17"/>
    </row>
    <row r="678" spans="2:8" s="3" customFormat="1" ht="12" customHeight="1" x14ac:dyDescent="0.3">
      <c r="B678" s="16"/>
      <c r="C678" s="17"/>
      <c r="D678" s="17"/>
      <c r="E678" s="17"/>
      <c r="F678" s="17"/>
      <c r="G678" s="17"/>
      <c r="H678" s="17"/>
    </row>
    <row r="679" spans="2:8" s="3" customFormat="1" ht="12" customHeight="1" x14ac:dyDescent="0.3">
      <c r="B679" s="16"/>
      <c r="C679" s="17"/>
      <c r="D679" s="17"/>
      <c r="E679" s="17"/>
      <c r="F679" s="17"/>
      <c r="G679" s="17"/>
      <c r="H679" s="17"/>
    </row>
    <row r="680" spans="2:8" s="3" customFormat="1" ht="12" customHeight="1" x14ac:dyDescent="0.3">
      <c r="B680" s="16"/>
      <c r="C680" s="17"/>
      <c r="D680" s="17"/>
      <c r="E680" s="17"/>
      <c r="F680" s="17"/>
      <c r="G680" s="17"/>
      <c r="H680" s="17"/>
    </row>
    <row r="681" spans="2:8" s="3" customFormat="1" ht="12" customHeight="1" x14ac:dyDescent="0.3">
      <c r="B681" s="16"/>
      <c r="C681" s="17"/>
      <c r="D681" s="17"/>
      <c r="E681" s="17"/>
      <c r="F681" s="17"/>
      <c r="G681" s="17"/>
      <c r="H681" s="17"/>
    </row>
    <row r="682" spans="2:8" s="3" customFormat="1" ht="12" customHeight="1" x14ac:dyDescent="0.3">
      <c r="B682" s="16"/>
      <c r="C682" s="17"/>
      <c r="D682" s="17"/>
      <c r="E682" s="17"/>
      <c r="F682" s="17"/>
      <c r="G682" s="17"/>
      <c r="H682" s="17"/>
    </row>
    <row r="683" spans="2:8" s="4" customFormat="1" ht="20.100000000000001" customHeight="1" x14ac:dyDescent="0.3">
      <c r="B683" s="20" t="s">
        <v>98</v>
      </c>
      <c r="C683" s="21"/>
      <c r="D683" s="22"/>
      <c r="E683" s="23"/>
      <c r="F683" s="24"/>
      <c r="G683" s="24"/>
      <c r="H683" s="25">
        <f>SUM(H628:H682)</f>
        <v>15000</v>
      </c>
    </row>
    <row r="684" spans="2:8" s="1" customFormat="1" ht="13.8" x14ac:dyDescent="0.3">
      <c r="B684" s="40" t="s">
        <v>1776</v>
      </c>
    </row>
    <row r="685" spans="2:8" s="2" customFormat="1" ht="12" x14ac:dyDescent="0.3">
      <c r="D685" s="39" t="s">
        <v>225</v>
      </c>
    </row>
    <row r="686" spans="2:8" s="3" customFormat="1" ht="27.45" customHeight="1" x14ac:dyDescent="0.3">
      <c r="B686" s="30" t="s">
        <v>226</v>
      </c>
      <c r="C686" s="8" t="s">
        <v>227</v>
      </c>
      <c r="D686" s="8" t="s">
        <v>6</v>
      </c>
      <c r="E686" s="31"/>
      <c r="F686" s="31"/>
      <c r="G686" s="31"/>
      <c r="H686" s="9" t="s">
        <v>10</v>
      </c>
    </row>
    <row r="687" spans="2:8" s="3" customFormat="1" ht="12" customHeight="1" x14ac:dyDescent="0.3">
      <c r="B687" s="32"/>
      <c r="C687" s="33" t="s">
        <v>1778</v>
      </c>
      <c r="D687" s="11" t="s">
        <v>1777</v>
      </c>
      <c r="E687" s="28"/>
      <c r="F687" s="28"/>
      <c r="G687" s="28"/>
      <c r="H687" s="15">
        <f>H52</f>
        <v>0</v>
      </c>
    </row>
    <row r="688" spans="2:8" s="3" customFormat="1" ht="12" customHeight="1" x14ac:dyDescent="0.3">
      <c r="C688" s="16"/>
      <c r="D688" s="17"/>
      <c r="E688" s="17"/>
      <c r="F688" s="17"/>
      <c r="G688" s="17"/>
      <c r="H688" s="17"/>
    </row>
    <row r="689" spans="2:8" s="3" customFormat="1" ht="12" customHeight="1" x14ac:dyDescent="0.3">
      <c r="B689" s="32"/>
      <c r="C689" s="33" t="s">
        <v>1803</v>
      </c>
      <c r="D689" s="11" t="s">
        <v>1802</v>
      </c>
      <c r="E689" s="28"/>
      <c r="F689" s="28"/>
      <c r="G689" s="28"/>
      <c r="H689" s="15">
        <f>H102</f>
        <v>0</v>
      </c>
    </row>
    <row r="690" spans="2:8" s="3" customFormat="1" ht="12" customHeight="1" x14ac:dyDescent="0.3">
      <c r="C690" s="16"/>
      <c r="D690" s="17"/>
      <c r="E690" s="17"/>
      <c r="F690" s="17"/>
      <c r="G690" s="17"/>
      <c r="H690" s="17"/>
    </row>
    <row r="691" spans="2:8" s="3" customFormat="1" ht="12" customHeight="1" x14ac:dyDescent="0.3">
      <c r="B691" s="32"/>
      <c r="C691" s="33" t="s">
        <v>1824</v>
      </c>
      <c r="D691" s="11" t="s">
        <v>1823</v>
      </c>
      <c r="E691" s="28"/>
      <c r="F691" s="28"/>
      <c r="G691" s="28"/>
      <c r="H691" s="15">
        <f>H150</f>
        <v>0</v>
      </c>
    </row>
    <row r="692" spans="2:8" s="3" customFormat="1" ht="12" customHeight="1" x14ac:dyDescent="0.3">
      <c r="C692" s="16"/>
      <c r="D692" s="17"/>
      <c r="E692" s="17"/>
      <c r="F692" s="17"/>
      <c r="G692" s="17"/>
      <c r="H692" s="17"/>
    </row>
    <row r="693" spans="2:8" s="3" customFormat="1" ht="12" customHeight="1" x14ac:dyDescent="0.3">
      <c r="B693" s="32"/>
      <c r="C693" s="33" t="s">
        <v>1861</v>
      </c>
      <c r="D693" s="11" t="s">
        <v>1860</v>
      </c>
      <c r="E693" s="28"/>
      <c r="F693" s="28"/>
      <c r="G693" s="28"/>
      <c r="H693" s="15">
        <f>H204</f>
        <v>0</v>
      </c>
    </row>
    <row r="694" spans="2:8" s="3" customFormat="1" ht="12" customHeight="1" x14ac:dyDescent="0.3">
      <c r="C694" s="16"/>
      <c r="D694" s="17"/>
      <c r="E694" s="17"/>
      <c r="F694" s="17"/>
      <c r="G694" s="17"/>
      <c r="H694" s="17"/>
    </row>
    <row r="695" spans="2:8" s="3" customFormat="1" ht="12" customHeight="1" x14ac:dyDescent="0.3">
      <c r="B695" s="32"/>
      <c r="C695" s="33" t="s">
        <v>1884</v>
      </c>
      <c r="D695" s="11" t="s">
        <v>1883</v>
      </c>
      <c r="E695" s="28"/>
      <c r="F695" s="28"/>
      <c r="G695" s="28"/>
      <c r="H695" s="15">
        <f>H324</f>
        <v>0</v>
      </c>
    </row>
    <row r="696" spans="2:8" s="3" customFormat="1" ht="12" customHeight="1" x14ac:dyDescent="0.3">
      <c r="C696" s="16"/>
      <c r="D696" s="17"/>
      <c r="E696" s="17"/>
      <c r="F696" s="17"/>
      <c r="G696" s="17"/>
      <c r="H696" s="17"/>
    </row>
    <row r="697" spans="2:8" s="3" customFormat="1" ht="12" customHeight="1" x14ac:dyDescent="0.3">
      <c r="B697" s="32"/>
      <c r="C697" s="33" t="s">
        <v>1943</v>
      </c>
      <c r="D697" s="11" t="s">
        <v>1942</v>
      </c>
      <c r="E697" s="28"/>
      <c r="F697" s="28"/>
      <c r="G697" s="28"/>
      <c r="H697" s="15">
        <f>H384</f>
        <v>0</v>
      </c>
    </row>
    <row r="698" spans="2:8" s="3" customFormat="1" ht="12" customHeight="1" x14ac:dyDescent="0.3">
      <c r="C698" s="16"/>
      <c r="D698" s="17"/>
      <c r="E698" s="17"/>
      <c r="F698" s="17"/>
      <c r="G698" s="17"/>
      <c r="H698" s="17"/>
    </row>
    <row r="699" spans="2:8" s="3" customFormat="1" ht="12" customHeight="1" x14ac:dyDescent="0.3">
      <c r="B699" s="32"/>
      <c r="C699" s="33" t="s">
        <v>1955</v>
      </c>
      <c r="D699" s="11" t="s">
        <v>1954</v>
      </c>
      <c r="E699" s="28"/>
      <c r="F699" s="28"/>
      <c r="G699" s="28"/>
      <c r="H699" s="15">
        <f>H483</f>
        <v>0</v>
      </c>
    </row>
    <row r="700" spans="2:8" s="3" customFormat="1" ht="12" customHeight="1" x14ac:dyDescent="0.3">
      <c r="C700" s="16"/>
      <c r="D700" s="17"/>
      <c r="E700" s="17"/>
      <c r="F700" s="17"/>
      <c r="G700" s="17"/>
      <c r="H700" s="17"/>
    </row>
    <row r="701" spans="2:8" s="3" customFormat="1" ht="12" customHeight="1" x14ac:dyDescent="0.3">
      <c r="B701" s="32"/>
      <c r="C701" s="33" t="s">
        <v>1966</v>
      </c>
      <c r="D701" s="11" t="s">
        <v>1965</v>
      </c>
      <c r="E701" s="28"/>
      <c r="F701" s="28"/>
      <c r="G701" s="28"/>
      <c r="H701" s="15">
        <f>H536</f>
        <v>0</v>
      </c>
    </row>
    <row r="702" spans="2:8" s="3" customFormat="1" ht="12" customHeight="1" x14ac:dyDescent="0.3">
      <c r="C702" s="16"/>
      <c r="D702" s="17"/>
      <c r="E702" s="17"/>
      <c r="F702" s="17"/>
      <c r="G702" s="17"/>
      <c r="H702" s="17"/>
    </row>
    <row r="703" spans="2:8" s="3" customFormat="1" ht="12" customHeight="1" x14ac:dyDescent="0.3">
      <c r="B703" s="32"/>
      <c r="C703" s="33" t="s">
        <v>1972</v>
      </c>
      <c r="D703" s="11" t="s">
        <v>1971</v>
      </c>
      <c r="E703" s="28"/>
      <c r="F703" s="28"/>
      <c r="G703" s="28"/>
      <c r="H703" s="15">
        <f>H574</f>
        <v>0</v>
      </c>
    </row>
    <row r="704" spans="2:8" s="3" customFormat="1" ht="12" customHeight="1" x14ac:dyDescent="0.3">
      <c r="C704" s="16"/>
      <c r="D704" s="17"/>
      <c r="E704" s="17"/>
      <c r="F704" s="17"/>
      <c r="G704" s="17"/>
      <c r="H704" s="17"/>
    </row>
    <row r="705" spans="2:8" s="3" customFormat="1" ht="12" customHeight="1" x14ac:dyDescent="0.3">
      <c r="B705" s="32"/>
      <c r="C705" s="33" t="s">
        <v>1979</v>
      </c>
      <c r="D705" s="11" t="s">
        <v>1978</v>
      </c>
      <c r="E705" s="28"/>
      <c r="F705" s="28"/>
      <c r="G705" s="28"/>
      <c r="H705" s="15">
        <f>H624</f>
        <v>52500</v>
      </c>
    </row>
    <row r="706" spans="2:8" s="3" customFormat="1" ht="12" customHeight="1" x14ac:dyDescent="0.3">
      <c r="C706" s="16"/>
      <c r="D706" s="17"/>
      <c r="E706" s="17"/>
      <c r="F706" s="17"/>
      <c r="G706" s="17"/>
      <c r="H706" s="17"/>
    </row>
    <row r="707" spans="2:8" s="3" customFormat="1" ht="12" customHeight="1" x14ac:dyDescent="0.3">
      <c r="B707" s="32"/>
      <c r="C707" s="33" t="s">
        <v>2006</v>
      </c>
      <c r="D707" s="11" t="s">
        <v>2005</v>
      </c>
      <c r="E707" s="28"/>
      <c r="F707" s="28"/>
      <c r="G707" s="28"/>
      <c r="H707" s="15">
        <f>H683</f>
        <v>15000</v>
      </c>
    </row>
    <row r="708" spans="2:8" s="3" customFormat="1" ht="12" customHeight="1" x14ac:dyDescent="0.3">
      <c r="C708" s="16"/>
      <c r="D708" s="17"/>
      <c r="E708" s="17"/>
      <c r="F708" s="17"/>
      <c r="G708" s="17"/>
      <c r="H708" s="17"/>
    </row>
    <row r="709" spans="2:8" s="3" customFormat="1" ht="12" customHeight="1" x14ac:dyDescent="0.3">
      <c r="C709" s="16"/>
      <c r="D709" s="17"/>
      <c r="E709" s="17"/>
      <c r="F709" s="17"/>
      <c r="G709" s="17"/>
      <c r="H709" s="17"/>
    </row>
    <row r="710" spans="2:8" s="3" customFormat="1" ht="12" customHeight="1" x14ac:dyDescent="0.3">
      <c r="C710" s="16"/>
      <c r="D710" s="17"/>
      <c r="E710" s="17"/>
      <c r="F710" s="17"/>
      <c r="G710" s="17"/>
      <c r="H710" s="17"/>
    </row>
    <row r="711" spans="2:8" s="3" customFormat="1" ht="12" customHeight="1" x14ac:dyDescent="0.3">
      <c r="C711" s="16"/>
      <c r="D711" s="17"/>
      <c r="E711" s="17"/>
      <c r="F711" s="17"/>
      <c r="G711" s="17"/>
      <c r="H711" s="17"/>
    </row>
    <row r="712" spans="2:8" s="3" customFormat="1" ht="12" customHeight="1" x14ac:dyDescent="0.3">
      <c r="C712" s="16"/>
      <c r="D712" s="17"/>
      <c r="E712" s="17"/>
      <c r="F712" s="17"/>
      <c r="G712" s="17"/>
      <c r="H712" s="17"/>
    </row>
    <row r="713" spans="2:8" s="3" customFormat="1" ht="12" customHeight="1" x14ac:dyDescent="0.3">
      <c r="C713" s="16"/>
      <c r="D713" s="17"/>
      <c r="E713" s="17"/>
      <c r="F713" s="17"/>
      <c r="G713" s="17"/>
      <c r="H713" s="17"/>
    </row>
    <row r="714" spans="2:8" s="3" customFormat="1" ht="12" customHeight="1" x14ac:dyDescent="0.3">
      <c r="C714" s="16"/>
      <c r="D714" s="17"/>
      <c r="E714" s="17"/>
      <c r="F714" s="17"/>
      <c r="G714" s="17"/>
      <c r="H714" s="17"/>
    </row>
    <row r="715" spans="2:8" s="3" customFormat="1" ht="12" customHeight="1" x14ac:dyDescent="0.3">
      <c r="C715" s="16"/>
      <c r="D715" s="17"/>
      <c r="E715" s="17"/>
      <c r="F715" s="17"/>
      <c r="G715" s="17"/>
      <c r="H715" s="17"/>
    </row>
    <row r="716" spans="2:8" s="3" customFormat="1" ht="12" customHeight="1" x14ac:dyDescent="0.3">
      <c r="C716" s="16"/>
      <c r="D716" s="17"/>
      <c r="E716" s="17"/>
      <c r="F716" s="17"/>
      <c r="G716" s="17"/>
      <c r="H716" s="17"/>
    </row>
    <row r="717" spans="2:8" s="3" customFormat="1" ht="12" customHeight="1" x14ac:dyDescent="0.3">
      <c r="C717" s="16"/>
      <c r="D717" s="17"/>
      <c r="E717" s="17"/>
      <c r="F717" s="17"/>
      <c r="G717" s="17"/>
      <c r="H717" s="17"/>
    </row>
    <row r="718" spans="2:8" s="3" customFormat="1" ht="12" customHeight="1" x14ac:dyDescent="0.3">
      <c r="C718" s="16"/>
      <c r="D718" s="17"/>
      <c r="E718" s="17"/>
      <c r="F718" s="17"/>
      <c r="G718" s="17"/>
      <c r="H718" s="17"/>
    </row>
    <row r="719" spans="2:8" s="3" customFormat="1" ht="12" customHeight="1" x14ac:dyDescent="0.3">
      <c r="C719" s="16"/>
      <c r="D719" s="17"/>
      <c r="E719" s="17"/>
      <c r="F719" s="17"/>
      <c r="G719" s="17"/>
      <c r="H719" s="17"/>
    </row>
    <row r="720" spans="2:8" s="3" customFormat="1" ht="12" customHeight="1" x14ac:dyDescent="0.3">
      <c r="C720" s="16"/>
      <c r="D720" s="17"/>
      <c r="E720" s="17"/>
      <c r="F720" s="17"/>
      <c r="G720" s="17"/>
      <c r="H720" s="17"/>
    </row>
    <row r="721" spans="3:8" s="3" customFormat="1" ht="12" customHeight="1" x14ac:dyDescent="0.3">
      <c r="C721" s="16"/>
      <c r="D721" s="17"/>
      <c r="E721" s="17"/>
      <c r="F721" s="17"/>
      <c r="G721" s="17"/>
      <c r="H721" s="17"/>
    </row>
    <row r="722" spans="3:8" s="3" customFormat="1" ht="12" customHeight="1" x14ac:dyDescent="0.3">
      <c r="C722" s="16"/>
      <c r="D722" s="17"/>
      <c r="E722" s="17"/>
      <c r="F722" s="17"/>
      <c r="G722" s="17"/>
      <c r="H722" s="17"/>
    </row>
    <row r="723" spans="3:8" s="3" customFormat="1" ht="12" customHeight="1" x14ac:dyDescent="0.3">
      <c r="C723" s="16"/>
      <c r="D723" s="17"/>
      <c r="E723" s="17"/>
      <c r="F723" s="17"/>
      <c r="G723" s="17"/>
      <c r="H723" s="17"/>
    </row>
    <row r="724" spans="3:8" s="3" customFormat="1" ht="12" customHeight="1" x14ac:dyDescent="0.3">
      <c r="C724" s="16"/>
      <c r="D724" s="17"/>
      <c r="E724" s="17"/>
      <c r="F724" s="17"/>
      <c r="G724" s="17"/>
      <c r="H724" s="17"/>
    </row>
    <row r="725" spans="3:8" s="3" customFormat="1" ht="12" customHeight="1" x14ac:dyDescent="0.3">
      <c r="C725" s="16"/>
      <c r="D725" s="17"/>
      <c r="E725" s="17"/>
      <c r="F725" s="17"/>
      <c r="G725" s="17"/>
      <c r="H725" s="17"/>
    </row>
    <row r="726" spans="3:8" s="3" customFormat="1" ht="12" customHeight="1" x14ac:dyDescent="0.3">
      <c r="C726" s="16"/>
      <c r="D726" s="17"/>
      <c r="E726" s="17"/>
      <c r="F726" s="17"/>
      <c r="G726" s="17"/>
      <c r="H726" s="17"/>
    </row>
    <row r="727" spans="3:8" s="3" customFormat="1" ht="12" customHeight="1" x14ac:dyDescent="0.3">
      <c r="C727" s="16"/>
      <c r="D727" s="17"/>
      <c r="E727" s="17"/>
      <c r="F727" s="17"/>
      <c r="G727" s="17"/>
      <c r="H727" s="17"/>
    </row>
    <row r="728" spans="3:8" s="3" customFormat="1" ht="12" customHeight="1" x14ac:dyDescent="0.3">
      <c r="C728" s="16"/>
      <c r="D728" s="17"/>
      <c r="E728" s="17"/>
      <c r="F728" s="17"/>
      <c r="G728" s="17"/>
      <c r="H728" s="17"/>
    </row>
    <row r="729" spans="3:8" s="3" customFormat="1" ht="12" customHeight="1" x14ac:dyDescent="0.3">
      <c r="C729" s="16"/>
      <c r="D729" s="17"/>
      <c r="E729" s="17"/>
      <c r="F729" s="17"/>
      <c r="G729" s="17"/>
      <c r="H729" s="17"/>
    </row>
    <row r="730" spans="3:8" s="3" customFormat="1" ht="12" customHeight="1" x14ac:dyDescent="0.3">
      <c r="C730" s="16"/>
      <c r="D730" s="17"/>
      <c r="E730" s="17"/>
      <c r="F730" s="17"/>
      <c r="G730" s="17"/>
      <c r="H730" s="17"/>
    </row>
    <row r="731" spans="3:8" s="3" customFormat="1" ht="12" customHeight="1" x14ac:dyDescent="0.3">
      <c r="C731" s="16"/>
      <c r="D731" s="17"/>
      <c r="E731" s="17"/>
      <c r="F731" s="17"/>
      <c r="G731" s="17"/>
      <c r="H731" s="17"/>
    </row>
    <row r="732" spans="3:8" s="3" customFormat="1" ht="12" customHeight="1" x14ac:dyDescent="0.3">
      <c r="C732" s="16"/>
      <c r="D732" s="17"/>
      <c r="E732" s="17"/>
      <c r="F732" s="17"/>
      <c r="G732" s="17"/>
      <c r="H732" s="17"/>
    </row>
    <row r="733" spans="3:8" s="3" customFormat="1" ht="12" customHeight="1" x14ac:dyDescent="0.3">
      <c r="C733" s="16"/>
      <c r="D733" s="17"/>
      <c r="E733" s="17"/>
      <c r="F733" s="17"/>
      <c r="G733" s="17"/>
      <c r="H733" s="17"/>
    </row>
    <row r="734" spans="3:8" s="3" customFormat="1" ht="12" customHeight="1" x14ac:dyDescent="0.3">
      <c r="C734" s="16"/>
      <c r="D734" s="17"/>
      <c r="E734" s="17"/>
      <c r="F734" s="17"/>
      <c r="G734" s="17"/>
      <c r="H734" s="17"/>
    </row>
    <row r="735" spans="3:8" s="3" customFormat="1" ht="12" customHeight="1" x14ac:dyDescent="0.3">
      <c r="C735" s="16"/>
      <c r="D735" s="17"/>
      <c r="E735" s="17"/>
      <c r="F735" s="17"/>
      <c r="G735" s="17"/>
      <c r="H735" s="17"/>
    </row>
    <row r="736" spans="3:8" s="3" customFormat="1" ht="12" customHeight="1" x14ac:dyDescent="0.3">
      <c r="C736" s="16"/>
      <c r="D736" s="17"/>
      <c r="E736" s="17"/>
      <c r="F736" s="17"/>
      <c r="G736" s="17"/>
      <c r="H736" s="17"/>
    </row>
    <row r="737" spans="2:8" s="3" customFormat="1" ht="12" customHeight="1" x14ac:dyDescent="0.3">
      <c r="C737" s="16"/>
      <c r="D737" s="17"/>
      <c r="E737" s="17"/>
      <c r="F737" s="17"/>
      <c r="G737" s="17"/>
      <c r="H737" s="17"/>
    </row>
    <row r="738" spans="2:8" s="3" customFormat="1" ht="12" customHeight="1" x14ac:dyDescent="0.3">
      <c r="C738" s="16"/>
      <c r="D738" s="17"/>
      <c r="E738" s="17"/>
      <c r="F738" s="17"/>
      <c r="G738" s="17"/>
      <c r="H738" s="17"/>
    </row>
    <row r="739" spans="2:8" s="3" customFormat="1" ht="12" customHeight="1" x14ac:dyDescent="0.3">
      <c r="C739" s="16"/>
      <c r="D739" s="17"/>
      <c r="E739" s="17"/>
      <c r="F739" s="17"/>
      <c r="G739" s="17"/>
      <c r="H739" s="17"/>
    </row>
    <row r="740" spans="2:8" s="3" customFormat="1" ht="12" customHeight="1" x14ac:dyDescent="0.3">
      <c r="C740" s="16"/>
      <c r="D740" s="17"/>
      <c r="E740" s="17"/>
      <c r="F740" s="17"/>
      <c r="G740" s="17"/>
      <c r="H740" s="17"/>
    </row>
    <row r="741" spans="2:8" s="3" customFormat="1" ht="12" customHeight="1" x14ac:dyDescent="0.3">
      <c r="C741" s="16"/>
      <c r="D741" s="17"/>
      <c r="E741" s="17"/>
      <c r="F741" s="17"/>
      <c r="G741" s="17"/>
      <c r="H741" s="17"/>
    </row>
    <row r="742" spans="2:8" s="3" customFormat="1" ht="12" customHeight="1" x14ac:dyDescent="0.3">
      <c r="C742" s="16"/>
      <c r="D742" s="17"/>
      <c r="E742" s="17"/>
      <c r="F742" s="17"/>
      <c r="G742" s="17"/>
      <c r="H742" s="17"/>
    </row>
    <row r="743" spans="2:8" s="3" customFormat="1" ht="12" customHeight="1" x14ac:dyDescent="0.3">
      <c r="C743" s="16"/>
      <c r="D743" s="17"/>
      <c r="E743" s="17"/>
      <c r="F743" s="17"/>
      <c r="G743" s="17"/>
      <c r="H743" s="17"/>
    </row>
    <row r="744" spans="2:8" s="3" customFormat="1" ht="12" customHeight="1" x14ac:dyDescent="0.3">
      <c r="C744" s="16"/>
      <c r="D744" s="17"/>
      <c r="E744" s="17"/>
      <c r="F744" s="17"/>
      <c r="G744" s="17"/>
      <c r="H744" s="17"/>
    </row>
    <row r="745" spans="2:8" s="4" customFormat="1" ht="20.100000000000001" customHeight="1" x14ac:dyDescent="0.3">
      <c r="B745" s="34"/>
      <c r="C745" s="20" t="s">
        <v>228</v>
      </c>
      <c r="D745" s="22" t="s">
        <v>228</v>
      </c>
      <c r="E745" s="35"/>
      <c r="F745" s="35"/>
      <c r="G745" s="35"/>
      <c r="H745" s="25">
        <f>SUM(H687:H744)</f>
        <v>67500</v>
      </c>
    </row>
  </sheetData>
  <sheetProtection algorithmName="SHA-512" hashValue="2U45yUHtaZHrp1Gkjhd9nanp4JELjX0SPPyw0GSXDrTulUz1MMAp7eNAHWfUxjWUPWM0PwFJmTj+f7RouGaCMw==" saltValue="eHqD0J3x17/eUncs80g4Ix0Dqh0DvcLDCSqUHsItPkK84g+7z4SEDe7tYnzRyIK2j7WlsTDUgVShm7meQYbszQ==" spinCount="100000" sheet="1" objects="1" scenarios="1"/>
  <pageMargins left="0.78749999999999998" right="0.78749999999999998" top="0.98402780000000001" bottom="0.98402780000000001" header="0.3" footer="0.3"/>
  <pageSetup paperSize="9" orientation="portrait"/>
  <rowBreaks count="15" manualBreakCount="15">
    <brk id="52" man="1"/>
    <brk id="102" man="1"/>
    <brk id="150" man="1"/>
    <brk id="204" man="1"/>
    <brk id="263" man="1"/>
    <brk id="324" man="1"/>
    <brk id="350" man="1"/>
    <brk id="384" man="1"/>
    <brk id="424" man="1"/>
    <brk id="483" man="1"/>
    <brk id="536" man="1"/>
    <brk id="574" man="1"/>
    <brk id="624" man="1"/>
    <brk id="683" man="1"/>
    <brk id="745" man="1"/>
  </rowBreaks>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164"/>
  <sheetViews>
    <sheetView showGridLines="0" topLeftCell="B1" workbookViewId="0">
      <selection activeCell="B2" sqref="B2"/>
    </sheetView>
  </sheetViews>
  <sheetFormatPr defaultColWidth="9.109375" defaultRowHeight="14.4" x14ac:dyDescent="0.3"/>
  <cols>
    <col min="1" max="1" width="5.44140625" style="5" hidden="1" customWidth="1"/>
    <col min="2" max="2" width="8.5546875" style="5" customWidth="1"/>
    <col min="3" max="3" width="13.44140625" style="5" customWidth="1"/>
    <col min="4" max="4" width="30.6640625" style="5" customWidth="1"/>
    <col min="5" max="5" width="6" style="5" customWidth="1"/>
    <col min="6" max="7" width="11.88671875" style="5" customWidth="1"/>
    <col min="8" max="8" width="15.6640625" style="5" customWidth="1"/>
    <col min="9" max="16384" width="9.109375" style="5"/>
  </cols>
  <sheetData>
    <row r="1" spans="1:8" s="1" customFormat="1" ht="13.8" x14ac:dyDescent="0.3">
      <c r="A1" s="1" t="s">
        <v>0</v>
      </c>
      <c r="B1" s="6" t="s">
        <v>2017</v>
      </c>
    </row>
    <row r="2" spans="1:8" s="1" customFormat="1" ht="13.8" x14ac:dyDescent="0.3">
      <c r="B2" s="6" t="s">
        <v>2018</v>
      </c>
    </row>
    <row r="3" spans="1:8" s="2" customFormat="1" ht="12" x14ac:dyDescent="0.3">
      <c r="H3" s="38" t="s">
        <v>2019</v>
      </c>
    </row>
    <row r="4" spans="1:8" s="3" customFormat="1" ht="27.45" customHeight="1" x14ac:dyDescent="0.3">
      <c r="B4" s="8" t="s">
        <v>404</v>
      </c>
      <c r="C4" s="8" t="s">
        <v>5</v>
      </c>
      <c r="D4" s="8" t="s">
        <v>6</v>
      </c>
      <c r="E4" s="8" t="s">
        <v>7</v>
      </c>
      <c r="F4" s="8" t="s">
        <v>8</v>
      </c>
      <c r="G4" s="8" t="s">
        <v>9</v>
      </c>
      <c r="H4" s="9" t="s">
        <v>10</v>
      </c>
    </row>
    <row r="5" spans="1:8" s="3" customFormat="1" ht="24" customHeight="1" x14ac:dyDescent="0.3">
      <c r="A5" s="3">
        <v>22021</v>
      </c>
      <c r="B5" s="10" t="s">
        <v>2020</v>
      </c>
      <c r="C5" s="12" t="s">
        <v>1779</v>
      </c>
      <c r="D5" s="12" t="s">
        <v>1780</v>
      </c>
      <c r="E5" s="13"/>
      <c r="F5" s="14"/>
      <c r="G5" s="14"/>
      <c r="H5" s="15"/>
    </row>
    <row r="6" spans="1:8" s="3" customFormat="1" ht="12" customHeight="1" x14ac:dyDescent="0.3">
      <c r="B6" s="16"/>
      <c r="C6" s="17"/>
      <c r="D6" s="17"/>
      <c r="E6" s="17"/>
      <c r="F6" s="17"/>
      <c r="G6" s="17"/>
      <c r="H6" s="17"/>
    </row>
    <row r="7" spans="1:8" s="3" customFormat="1" ht="24" customHeight="1" x14ac:dyDescent="0.3">
      <c r="A7" s="3">
        <v>22218</v>
      </c>
      <c r="B7" s="10"/>
      <c r="C7" s="11"/>
      <c r="D7" s="12" t="s">
        <v>2021</v>
      </c>
      <c r="E7" s="13"/>
      <c r="F7" s="14"/>
      <c r="G7" s="14"/>
      <c r="H7" s="15"/>
    </row>
    <row r="8" spans="1:8" s="3" customFormat="1" ht="12" customHeight="1" x14ac:dyDescent="0.3">
      <c r="B8" s="16"/>
      <c r="C8" s="17"/>
      <c r="D8" s="17"/>
      <c r="E8" s="17"/>
      <c r="F8" s="17"/>
      <c r="G8" s="17"/>
      <c r="H8" s="17"/>
    </row>
    <row r="9" spans="1:8" s="3" customFormat="1" ht="12" customHeight="1" x14ac:dyDescent="0.3">
      <c r="A9" s="3">
        <v>22231</v>
      </c>
      <c r="B9" s="10" t="s">
        <v>528</v>
      </c>
      <c r="C9" s="11"/>
      <c r="D9" s="12" t="s">
        <v>2022</v>
      </c>
      <c r="E9" s="13"/>
      <c r="F9" s="14"/>
      <c r="G9" s="14"/>
      <c r="H9" s="15"/>
    </row>
    <row r="10" spans="1:8" s="3" customFormat="1" ht="12" customHeight="1" x14ac:dyDescent="0.3">
      <c r="B10" s="16"/>
      <c r="C10" s="17"/>
      <c r="D10" s="17"/>
      <c r="E10" s="17"/>
      <c r="F10" s="17"/>
      <c r="G10" s="17"/>
      <c r="H10" s="17"/>
    </row>
    <row r="11" spans="1:8" s="3" customFormat="1" ht="12" customHeight="1" x14ac:dyDescent="0.3">
      <c r="A11" s="3">
        <v>22110</v>
      </c>
      <c r="B11" s="10" t="s">
        <v>2023</v>
      </c>
      <c r="C11" s="11" t="s">
        <v>2024</v>
      </c>
      <c r="D11" s="11" t="s">
        <v>2025</v>
      </c>
      <c r="E11" s="18" t="s">
        <v>434</v>
      </c>
      <c r="F11" s="42">
        <v>27</v>
      </c>
      <c r="G11" s="19">
        <v>0</v>
      </c>
      <c r="H11" s="15">
        <f>IF(E11 = CHAR(37), F11*G11/100,F11*G11)</f>
        <v>0</v>
      </c>
    </row>
    <row r="12" spans="1:8" s="3" customFormat="1" ht="12" customHeight="1" x14ac:dyDescent="0.3">
      <c r="B12" s="16"/>
      <c r="C12" s="17"/>
      <c r="D12" s="17"/>
      <c r="E12" s="17"/>
      <c r="F12" s="17"/>
      <c r="G12" s="17"/>
      <c r="H12" s="17"/>
    </row>
    <row r="13" spans="1:8" s="3" customFormat="1" ht="36" customHeight="1" x14ac:dyDescent="0.3">
      <c r="A13" s="3">
        <v>22114</v>
      </c>
      <c r="B13" s="10" t="s">
        <v>2026</v>
      </c>
      <c r="C13" s="11" t="s">
        <v>1788</v>
      </c>
      <c r="D13" s="11" t="s">
        <v>2027</v>
      </c>
      <c r="E13" s="18" t="s">
        <v>422</v>
      </c>
      <c r="F13" s="42">
        <v>3</v>
      </c>
      <c r="G13" s="19">
        <v>0</v>
      </c>
      <c r="H13" s="15">
        <f>IF(E13 = CHAR(37), F13*G13/100,F13*G13)</f>
        <v>0</v>
      </c>
    </row>
    <row r="14" spans="1:8" s="3" customFormat="1" ht="12" customHeight="1" x14ac:dyDescent="0.3">
      <c r="B14" s="16"/>
      <c r="C14" s="17"/>
      <c r="D14" s="17"/>
      <c r="E14" s="17"/>
      <c r="F14" s="17"/>
      <c r="G14" s="17"/>
      <c r="H14" s="17"/>
    </row>
    <row r="15" spans="1:8" s="3" customFormat="1" ht="12" customHeight="1" x14ac:dyDescent="0.3">
      <c r="A15" s="3">
        <v>22236</v>
      </c>
      <c r="B15" s="10" t="s">
        <v>553</v>
      </c>
      <c r="C15" s="11"/>
      <c r="D15" s="12" t="s">
        <v>2028</v>
      </c>
      <c r="E15" s="18"/>
      <c r="F15" s="42"/>
      <c r="G15" s="15"/>
      <c r="H15" s="15"/>
    </row>
    <row r="16" spans="1:8" s="3" customFormat="1" ht="12" customHeight="1" x14ac:dyDescent="0.3">
      <c r="B16" s="16"/>
      <c r="C16" s="17"/>
      <c r="D16" s="17"/>
      <c r="E16" s="17"/>
      <c r="F16" s="17"/>
      <c r="G16" s="17"/>
      <c r="H16" s="17"/>
    </row>
    <row r="17" spans="1:8" s="3" customFormat="1" ht="24" customHeight="1" x14ac:dyDescent="0.3">
      <c r="A17" s="3">
        <v>22023</v>
      </c>
      <c r="B17" s="10" t="s">
        <v>2029</v>
      </c>
      <c r="C17" s="11" t="s">
        <v>1783</v>
      </c>
      <c r="D17" s="11" t="s">
        <v>2030</v>
      </c>
      <c r="E17" s="18" t="s">
        <v>422</v>
      </c>
      <c r="F17" s="42">
        <v>19</v>
      </c>
      <c r="G17" s="19">
        <v>0</v>
      </c>
      <c r="H17" s="15">
        <f>IF(E17 = CHAR(37), F17*G17/100,F17*G17)</f>
        <v>0</v>
      </c>
    </row>
    <row r="18" spans="1:8" s="3" customFormat="1" ht="12" customHeight="1" x14ac:dyDescent="0.3">
      <c r="B18" s="16"/>
      <c r="C18" s="17"/>
      <c r="D18" s="17"/>
      <c r="E18" s="17"/>
      <c r="F18" s="17"/>
      <c r="G18" s="17"/>
      <c r="H18" s="17"/>
    </row>
    <row r="19" spans="1:8" s="3" customFormat="1" ht="24" customHeight="1" x14ac:dyDescent="0.3">
      <c r="A19" s="3">
        <v>22235</v>
      </c>
      <c r="B19" s="10" t="s">
        <v>565</v>
      </c>
      <c r="C19" s="11"/>
      <c r="D19" s="12" t="s">
        <v>2031</v>
      </c>
      <c r="E19" s="18"/>
      <c r="F19" s="42"/>
      <c r="G19" s="15"/>
      <c r="H19" s="15"/>
    </row>
    <row r="20" spans="1:8" s="3" customFormat="1" ht="12" customHeight="1" x14ac:dyDescent="0.3">
      <c r="B20" s="16"/>
      <c r="C20" s="17"/>
      <c r="D20" s="17"/>
      <c r="E20" s="17"/>
      <c r="F20" s="17"/>
      <c r="G20" s="17"/>
      <c r="H20" s="17"/>
    </row>
    <row r="21" spans="1:8" s="3" customFormat="1" ht="24" customHeight="1" x14ac:dyDescent="0.3">
      <c r="A21" s="3">
        <v>22233</v>
      </c>
      <c r="B21" s="10" t="s">
        <v>2032</v>
      </c>
      <c r="C21" s="11" t="s">
        <v>1783</v>
      </c>
      <c r="D21" s="11" t="s">
        <v>2030</v>
      </c>
      <c r="E21" s="18" t="s">
        <v>422</v>
      </c>
      <c r="F21" s="42">
        <v>23</v>
      </c>
      <c r="G21" s="19">
        <v>0</v>
      </c>
      <c r="H21" s="15">
        <f>IF(E21 = CHAR(37), F21*G21/100,F21*G21)</f>
        <v>0</v>
      </c>
    </row>
    <row r="22" spans="1:8" s="3" customFormat="1" ht="12" customHeight="1" x14ac:dyDescent="0.3">
      <c r="B22" s="16"/>
      <c r="C22" s="17"/>
      <c r="D22" s="17"/>
      <c r="E22" s="17"/>
      <c r="F22" s="17"/>
      <c r="G22" s="17"/>
      <c r="H22" s="17"/>
    </row>
    <row r="23" spans="1:8" s="3" customFormat="1" ht="24" customHeight="1" x14ac:dyDescent="0.3">
      <c r="A23" s="3">
        <v>22116</v>
      </c>
      <c r="B23" s="10" t="s">
        <v>2033</v>
      </c>
      <c r="C23" s="11" t="s">
        <v>2034</v>
      </c>
      <c r="D23" s="11" t="s">
        <v>2035</v>
      </c>
      <c r="E23" s="18" t="s">
        <v>176</v>
      </c>
      <c r="F23" s="42">
        <v>10</v>
      </c>
      <c r="G23" s="19">
        <v>0</v>
      </c>
      <c r="H23" s="15">
        <f>IF(E23 = CHAR(37), F23*G23/100,F23*G23)</f>
        <v>0</v>
      </c>
    </row>
    <row r="24" spans="1:8" s="3" customFormat="1" ht="12" customHeight="1" x14ac:dyDescent="0.3">
      <c r="B24" s="16"/>
      <c r="C24" s="17"/>
      <c r="D24" s="17"/>
      <c r="E24" s="17"/>
      <c r="F24" s="17"/>
      <c r="G24" s="17"/>
      <c r="H24" s="17"/>
    </row>
    <row r="25" spans="1:8" s="3" customFormat="1" ht="12" customHeight="1" x14ac:dyDescent="0.3">
      <c r="B25" s="16"/>
      <c r="C25" s="17"/>
      <c r="D25" s="17"/>
      <c r="E25" s="17"/>
      <c r="F25" s="17"/>
      <c r="G25" s="17"/>
      <c r="H25" s="17"/>
    </row>
    <row r="26" spans="1:8" s="3" customFormat="1" ht="12" customHeight="1" x14ac:dyDescent="0.3">
      <c r="B26" s="16"/>
      <c r="C26" s="17"/>
      <c r="D26" s="17"/>
      <c r="E26" s="17"/>
      <c r="F26" s="17"/>
      <c r="G26" s="17"/>
      <c r="H26" s="17"/>
    </row>
    <row r="27" spans="1:8" s="3" customFormat="1" ht="12" customHeight="1" x14ac:dyDescent="0.3">
      <c r="B27" s="16"/>
      <c r="C27" s="17"/>
      <c r="D27" s="17"/>
      <c r="E27" s="17"/>
      <c r="F27" s="17"/>
      <c r="G27" s="17"/>
      <c r="H27" s="17"/>
    </row>
    <row r="28" spans="1:8" s="3" customFormat="1" ht="12" customHeight="1" x14ac:dyDescent="0.3">
      <c r="B28" s="16"/>
      <c r="C28" s="17"/>
      <c r="D28" s="17"/>
      <c r="E28" s="17"/>
      <c r="F28" s="17"/>
      <c r="G28" s="17"/>
      <c r="H28" s="17"/>
    </row>
    <row r="29" spans="1:8" s="3" customFormat="1" ht="12" customHeight="1" x14ac:dyDescent="0.3">
      <c r="B29" s="16"/>
      <c r="C29" s="17"/>
      <c r="D29" s="17"/>
      <c r="E29" s="17"/>
      <c r="F29" s="17"/>
      <c r="G29" s="17"/>
      <c r="H29" s="17"/>
    </row>
    <row r="30" spans="1:8" s="3" customFormat="1" ht="12" customHeight="1" x14ac:dyDescent="0.3">
      <c r="B30" s="16"/>
      <c r="C30" s="17"/>
      <c r="D30" s="17"/>
      <c r="E30" s="17"/>
      <c r="F30" s="17"/>
      <c r="G30" s="17"/>
      <c r="H30" s="17"/>
    </row>
    <row r="31" spans="1:8" s="3" customFormat="1" ht="12" customHeight="1" x14ac:dyDescent="0.3">
      <c r="B31" s="16"/>
      <c r="C31" s="17"/>
      <c r="D31" s="17"/>
      <c r="E31" s="17"/>
      <c r="F31" s="17"/>
      <c r="G31" s="17"/>
      <c r="H31" s="17"/>
    </row>
    <row r="32" spans="1:8" s="3" customFormat="1" ht="12" customHeight="1" x14ac:dyDescent="0.3">
      <c r="B32" s="16"/>
      <c r="C32" s="17"/>
      <c r="D32" s="17"/>
      <c r="E32" s="17"/>
      <c r="F32" s="17"/>
      <c r="G32" s="17"/>
      <c r="H32" s="17"/>
    </row>
    <row r="33" spans="2:8" s="3" customFormat="1" ht="12" customHeight="1" x14ac:dyDescent="0.3">
      <c r="B33" s="16"/>
      <c r="C33" s="17"/>
      <c r="D33" s="17"/>
      <c r="E33" s="17"/>
      <c r="F33" s="17"/>
      <c r="G33" s="17"/>
      <c r="H33" s="17"/>
    </row>
    <row r="34" spans="2:8" s="3" customFormat="1" ht="12" customHeight="1" x14ac:dyDescent="0.3">
      <c r="B34" s="16"/>
      <c r="C34" s="17"/>
      <c r="D34" s="17"/>
      <c r="E34" s="17"/>
      <c r="F34" s="17"/>
      <c r="G34" s="17"/>
      <c r="H34" s="17"/>
    </row>
    <row r="35" spans="2:8" s="3" customFormat="1" ht="12" customHeight="1" x14ac:dyDescent="0.3">
      <c r="B35" s="16"/>
      <c r="C35" s="17"/>
      <c r="D35" s="17"/>
      <c r="E35" s="17"/>
      <c r="F35" s="17"/>
      <c r="G35" s="17"/>
      <c r="H35" s="17"/>
    </row>
    <row r="36" spans="2:8" s="3" customFormat="1" ht="12" customHeight="1" x14ac:dyDescent="0.3">
      <c r="B36" s="16"/>
      <c r="C36" s="17"/>
      <c r="D36" s="17"/>
      <c r="E36" s="17"/>
      <c r="F36" s="17"/>
      <c r="G36" s="17"/>
      <c r="H36" s="17"/>
    </row>
    <row r="37" spans="2:8" s="3" customFormat="1" ht="12" customHeight="1" x14ac:dyDescent="0.3">
      <c r="B37" s="16"/>
      <c r="C37" s="17"/>
      <c r="D37" s="17"/>
      <c r="E37" s="17"/>
      <c r="F37" s="17"/>
      <c r="G37" s="17"/>
      <c r="H37" s="17"/>
    </row>
    <row r="38" spans="2:8" s="3" customFormat="1" ht="12" customHeight="1" x14ac:dyDescent="0.3">
      <c r="B38" s="16"/>
      <c r="C38" s="17"/>
      <c r="D38" s="17"/>
      <c r="E38" s="17"/>
      <c r="F38" s="17"/>
      <c r="G38" s="17"/>
      <c r="H38" s="17"/>
    </row>
    <row r="39" spans="2:8" s="3" customFormat="1" ht="12" customHeight="1" x14ac:dyDescent="0.3">
      <c r="B39" s="16"/>
      <c r="C39" s="17"/>
      <c r="D39" s="17"/>
      <c r="E39" s="17"/>
      <c r="F39" s="17"/>
      <c r="G39" s="17"/>
      <c r="H39" s="17"/>
    </row>
    <row r="40" spans="2:8" s="3" customFormat="1" ht="12" customHeight="1" x14ac:dyDescent="0.3">
      <c r="B40" s="16"/>
      <c r="C40" s="17"/>
      <c r="D40" s="17"/>
      <c r="E40" s="17"/>
      <c r="F40" s="17"/>
      <c r="G40" s="17"/>
      <c r="H40" s="17"/>
    </row>
    <row r="41" spans="2:8" s="3" customFormat="1" ht="12" customHeight="1" x14ac:dyDescent="0.3">
      <c r="B41" s="16"/>
      <c r="C41" s="17"/>
      <c r="D41" s="17"/>
      <c r="E41" s="17"/>
      <c r="F41" s="17"/>
      <c r="G41" s="17"/>
      <c r="H41" s="17"/>
    </row>
    <row r="42" spans="2:8" s="3" customFormat="1" ht="12" customHeight="1" x14ac:dyDescent="0.3">
      <c r="B42" s="16"/>
      <c r="C42" s="17"/>
      <c r="D42" s="17"/>
      <c r="E42" s="17"/>
      <c r="F42" s="17"/>
      <c r="G42" s="17"/>
      <c r="H42" s="17"/>
    </row>
    <row r="43" spans="2:8" s="3" customFormat="1" ht="12" customHeight="1" x14ac:dyDescent="0.3">
      <c r="B43" s="16"/>
      <c r="C43" s="17"/>
      <c r="D43" s="17"/>
      <c r="E43" s="17"/>
      <c r="F43" s="17"/>
      <c r="G43" s="17"/>
      <c r="H43" s="17"/>
    </row>
    <row r="44" spans="2:8" s="3" customFormat="1" ht="12" customHeight="1" x14ac:dyDescent="0.3">
      <c r="B44" s="16"/>
      <c r="C44" s="17"/>
      <c r="D44" s="17"/>
      <c r="E44" s="17"/>
      <c r="F44" s="17"/>
      <c r="G44" s="17"/>
      <c r="H44" s="17"/>
    </row>
    <row r="45" spans="2:8" s="3" customFormat="1" ht="12" customHeight="1" x14ac:dyDescent="0.3">
      <c r="B45" s="16"/>
      <c r="C45" s="17"/>
      <c r="D45" s="17"/>
      <c r="E45" s="17"/>
      <c r="F45" s="17"/>
      <c r="G45" s="17"/>
      <c r="H45" s="17"/>
    </row>
    <row r="46" spans="2:8" s="3" customFormat="1" ht="12" customHeight="1" x14ac:dyDescent="0.3">
      <c r="B46" s="16"/>
      <c r="C46" s="17"/>
      <c r="D46" s="17"/>
      <c r="E46" s="17"/>
      <c r="F46" s="17"/>
      <c r="G46" s="17"/>
      <c r="H46" s="17"/>
    </row>
    <row r="47" spans="2:8" s="3" customFormat="1" ht="12" customHeight="1" x14ac:dyDescent="0.3">
      <c r="B47" s="16"/>
      <c r="C47" s="17"/>
      <c r="D47" s="17"/>
      <c r="E47" s="17"/>
      <c r="F47" s="17"/>
      <c r="G47" s="17"/>
      <c r="H47" s="17"/>
    </row>
    <row r="48" spans="2:8" s="3" customFormat="1" ht="12" customHeight="1" x14ac:dyDescent="0.3">
      <c r="B48" s="16"/>
      <c r="C48" s="17"/>
      <c r="D48" s="17"/>
      <c r="E48" s="17"/>
      <c r="F48" s="17"/>
      <c r="G48" s="17"/>
      <c r="H48" s="17"/>
    </row>
    <row r="49" spans="1:8" s="3" customFormat="1" ht="12" customHeight="1" x14ac:dyDescent="0.3">
      <c r="B49" s="16"/>
      <c r="C49" s="17"/>
      <c r="D49" s="17"/>
      <c r="E49" s="17"/>
      <c r="F49" s="17"/>
      <c r="G49" s="17"/>
      <c r="H49" s="17"/>
    </row>
    <row r="50" spans="1:8" s="3" customFormat="1" ht="12" customHeight="1" x14ac:dyDescent="0.3">
      <c r="B50" s="16"/>
      <c r="C50" s="17"/>
      <c r="D50" s="17"/>
      <c r="E50" s="17"/>
      <c r="F50" s="17"/>
      <c r="G50" s="17"/>
      <c r="H50" s="17"/>
    </row>
    <row r="51" spans="1:8" s="3" customFormat="1" ht="12" customHeight="1" x14ac:dyDescent="0.3">
      <c r="B51" s="16"/>
      <c r="C51" s="17"/>
      <c r="D51" s="17"/>
      <c r="E51" s="17"/>
      <c r="F51" s="17"/>
      <c r="G51" s="17"/>
      <c r="H51" s="17"/>
    </row>
    <row r="52" spans="1:8" s="3" customFormat="1" ht="12" customHeight="1" x14ac:dyDescent="0.3">
      <c r="B52" s="16"/>
      <c r="C52" s="17"/>
      <c r="D52" s="17"/>
      <c r="E52" s="17"/>
      <c r="F52" s="17"/>
      <c r="G52" s="17"/>
      <c r="H52" s="17"/>
    </row>
    <row r="53" spans="1:8" s="3" customFormat="1" ht="12" customHeight="1" x14ac:dyDescent="0.3">
      <c r="B53" s="16"/>
      <c r="C53" s="17"/>
      <c r="D53" s="17"/>
      <c r="E53" s="17"/>
      <c r="F53" s="17"/>
      <c r="G53" s="17"/>
      <c r="H53" s="17"/>
    </row>
    <row r="54" spans="1:8" s="3" customFormat="1" ht="12" customHeight="1" x14ac:dyDescent="0.3">
      <c r="B54" s="16"/>
      <c r="C54" s="17"/>
      <c r="D54" s="17"/>
      <c r="E54" s="17"/>
      <c r="F54" s="17"/>
      <c r="G54" s="17"/>
      <c r="H54" s="17"/>
    </row>
    <row r="55" spans="1:8" s="3" customFormat="1" ht="12" customHeight="1" x14ac:dyDescent="0.3">
      <c r="B55" s="16"/>
      <c r="C55" s="17"/>
      <c r="D55" s="17"/>
      <c r="E55" s="17"/>
      <c r="F55" s="17"/>
      <c r="G55" s="17"/>
      <c r="H55" s="17"/>
    </row>
    <row r="56" spans="1:8" s="3" customFormat="1" ht="12" customHeight="1" x14ac:dyDescent="0.3">
      <c r="B56" s="16"/>
      <c r="C56" s="17"/>
      <c r="D56" s="17"/>
      <c r="E56" s="17"/>
      <c r="F56" s="17"/>
      <c r="G56" s="17"/>
      <c r="H56" s="17"/>
    </row>
    <row r="57" spans="1:8" s="4" customFormat="1" ht="20.100000000000001" customHeight="1" x14ac:dyDescent="0.3">
      <c r="B57" s="20" t="s">
        <v>98</v>
      </c>
      <c r="C57" s="21"/>
      <c r="D57" s="22"/>
      <c r="E57" s="23"/>
      <c r="F57" s="24"/>
      <c r="G57" s="24"/>
      <c r="H57" s="25">
        <f>SUM(H5:H56)</f>
        <v>0</v>
      </c>
    </row>
    <row r="58" spans="1:8" s="1" customFormat="1" ht="13.8" x14ac:dyDescent="0.3">
      <c r="B58" s="6" t="s">
        <v>2017</v>
      </c>
    </row>
    <row r="59" spans="1:8" s="1" customFormat="1" ht="13.8" x14ac:dyDescent="0.3">
      <c r="B59" s="6" t="s">
        <v>2018</v>
      </c>
    </row>
    <row r="60" spans="1:8" s="2" customFormat="1" ht="12" x14ac:dyDescent="0.3">
      <c r="H60" s="38" t="s">
        <v>2036</v>
      </c>
    </row>
    <row r="61" spans="1:8" s="3" customFormat="1" ht="27.45" customHeight="1" x14ac:dyDescent="0.3">
      <c r="B61" s="8" t="s">
        <v>404</v>
      </c>
      <c r="C61" s="8" t="s">
        <v>5</v>
      </c>
      <c r="D61" s="8" t="s">
        <v>6</v>
      </c>
      <c r="E61" s="8" t="s">
        <v>7</v>
      </c>
      <c r="F61" s="8" t="s">
        <v>8</v>
      </c>
      <c r="G61" s="8" t="s">
        <v>9</v>
      </c>
      <c r="H61" s="9" t="s">
        <v>10</v>
      </c>
    </row>
    <row r="62" spans="1:8" s="3" customFormat="1" ht="24" customHeight="1" x14ac:dyDescent="0.3">
      <c r="A62" s="3">
        <v>22024</v>
      </c>
      <c r="B62" s="10" t="s">
        <v>1886</v>
      </c>
      <c r="C62" s="12" t="s">
        <v>1804</v>
      </c>
      <c r="D62" s="12" t="s">
        <v>509</v>
      </c>
      <c r="E62" s="18"/>
      <c r="F62" s="42"/>
      <c r="G62" s="15"/>
      <c r="H62" s="15"/>
    </row>
    <row r="63" spans="1:8" s="3" customFormat="1" ht="12" customHeight="1" x14ac:dyDescent="0.3">
      <c r="B63" s="16"/>
      <c r="C63" s="17"/>
      <c r="D63" s="17"/>
      <c r="E63" s="17"/>
      <c r="F63" s="17"/>
      <c r="G63" s="17"/>
      <c r="H63" s="17"/>
    </row>
    <row r="64" spans="1:8" s="3" customFormat="1" ht="36" customHeight="1" x14ac:dyDescent="0.3">
      <c r="A64" s="3">
        <v>22069</v>
      </c>
      <c r="B64" s="10" t="s">
        <v>858</v>
      </c>
      <c r="C64" s="12" t="s">
        <v>1806</v>
      </c>
      <c r="D64" s="12" t="s">
        <v>868</v>
      </c>
      <c r="E64" s="18"/>
      <c r="F64" s="42"/>
      <c r="G64" s="15"/>
      <c r="H64" s="15"/>
    </row>
    <row r="65" spans="1:8" s="3" customFormat="1" ht="12" customHeight="1" x14ac:dyDescent="0.3">
      <c r="B65" s="16"/>
      <c r="C65" s="17"/>
      <c r="D65" s="17"/>
      <c r="E65" s="17"/>
      <c r="F65" s="17"/>
      <c r="G65" s="17"/>
      <c r="H65" s="17"/>
    </row>
    <row r="66" spans="1:8" s="3" customFormat="1" ht="84" customHeight="1" x14ac:dyDescent="0.3">
      <c r="A66" s="3">
        <v>22025</v>
      </c>
      <c r="B66" s="10"/>
      <c r="C66" s="12" t="s">
        <v>1807</v>
      </c>
      <c r="D66" s="12" t="s">
        <v>1808</v>
      </c>
      <c r="E66" s="18"/>
      <c r="F66" s="42"/>
      <c r="G66" s="15"/>
      <c r="H66" s="15"/>
    </row>
    <row r="67" spans="1:8" s="3" customFormat="1" ht="12" customHeight="1" x14ac:dyDescent="0.3">
      <c r="B67" s="16"/>
      <c r="C67" s="17"/>
      <c r="D67" s="17"/>
      <c r="E67" s="17"/>
      <c r="F67" s="17"/>
      <c r="G67" s="17"/>
      <c r="H67" s="17"/>
    </row>
    <row r="68" spans="1:8" s="3" customFormat="1" ht="12" customHeight="1" x14ac:dyDescent="0.3">
      <c r="A68" s="3">
        <v>22026</v>
      </c>
      <c r="B68" s="10" t="s">
        <v>2037</v>
      </c>
      <c r="C68" s="11"/>
      <c r="D68" s="11" t="s">
        <v>2022</v>
      </c>
      <c r="E68" s="18" t="s">
        <v>176</v>
      </c>
      <c r="F68" s="42">
        <v>94</v>
      </c>
      <c r="G68" s="19">
        <v>0</v>
      </c>
      <c r="H68" s="15">
        <f>IF(E68 = CHAR(37), F68*G68/100,F68*G68)</f>
        <v>0</v>
      </c>
    </row>
    <row r="69" spans="1:8" s="3" customFormat="1" ht="12" customHeight="1" x14ac:dyDescent="0.3">
      <c r="B69" s="16"/>
      <c r="C69" s="17"/>
      <c r="D69" s="17"/>
      <c r="E69" s="17"/>
      <c r="F69" s="17"/>
      <c r="G69" s="17"/>
      <c r="H69" s="17"/>
    </row>
    <row r="70" spans="1:8" s="3" customFormat="1" ht="12" customHeight="1" x14ac:dyDescent="0.3">
      <c r="A70" s="3">
        <v>22027</v>
      </c>
      <c r="B70" s="10" t="s">
        <v>2038</v>
      </c>
      <c r="C70" s="11"/>
      <c r="D70" s="11" t="s">
        <v>2028</v>
      </c>
      <c r="E70" s="18" t="s">
        <v>176</v>
      </c>
      <c r="F70" s="42">
        <v>22</v>
      </c>
      <c r="G70" s="19">
        <v>0</v>
      </c>
      <c r="H70" s="15">
        <f>IF(E70 = CHAR(37), F70*G70/100,F70*G70)</f>
        <v>0</v>
      </c>
    </row>
    <row r="71" spans="1:8" s="3" customFormat="1" ht="12" customHeight="1" x14ac:dyDescent="0.3">
      <c r="B71" s="16"/>
      <c r="C71" s="17"/>
      <c r="D71" s="17"/>
      <c r="E71" s="17"/>
      <c r="F71" s="17"/>
      <c r="G71" s="17"/>
      <c r="H71" s="17"/>
    </row>
    <row r="72" spans="1:8" s="3" customFormat="1" ht="12" customHeight="1" x14ac:dyDescent="0.3">
      <c r="A72" s="3">
        <v>22219</v>
      </c>
      <c r="B72" s="10" t="s">
        <v>2039</v>
      </c>
      <c r="C72" s="11"/>
      <c r="D72" s="11" t="s">
        <v>2031</v>
      </c>
      <c r="E72" s="18" t="s">
        <v>176</v>
      </c>
      <c r="F72" s="42">
        <v>28</v>
      </c>
      <c r="G72" s="19">
        <v>0</v>
      </c>
      <c r="H72" s="15">
        <f>IF(E72 = CHAR(37), F72*G72/100,F72*G72)</f>
        <v>0</v>
      </c>
    </row>
    <row r="73" spans="1:8" s="3" customFormat="1" ht="12" customHeight="1" x14ac:dyDescent="0.3">
      <c r="B73" s="16"/>
      <c r="C73" s="17"/>
      <c r="D73" s="17"/>
      <c r="E73" s="17"/>
      <c r="F73" s="17"/>
      <c r="G73" s="17"/>
      <c r="H73" s="17"/>
    </row>
    <row r="74" spans="1:8" s="3" customFormat="1" ht="24" customHeight="1" x14ac:dyDescent="0.3">
      <c r="A74" s="3">
        <v>22028</v>
      </c>
      <c r="B74" s="10"/>
      <c r="C74" s="12" t="s">
        <v>2040</v>
      </c>
      <c r="D74" s="12" t="s">
        <v>2041</v>
      </c>
      <c r="E74" s="18"/>
      <c r="F74" s="42"/>
      <c r="G74" s="15"/>
      <c r="H74" s="15"/>
    </row>
    <row r="75" spans="1:8" s="3" customFormat="1" ht="12" customHeight="1" x14ac:dyDescent="0.3">
      <c r="B75" s="16"/>
      <c r="C75" s="17"/>
      <c r="D75" s="17"/>
      <c r="E75" s="17"/>
      <c r="F75" s="17"/>
      <c r="G75" s="17"/>
      <c r="H75" s="17"/>
    </row>
    <row r="76" spans="1:8" s="3" customFormat="1" ht="12" customHeight="1" x14ac:dyDescent="0.3">
      <c r="A76" s="3">
        <v>22029</v>
      </c>
      <c r="B76" s="10" t="s">
        <v>2042</v>
      </c>
      <c r="C76" s="11" t="s">
        <v>2043</v>
      </c>
      <c r="D76" s="11" t="s">
        <v>2044</v>
      </c>
      <c r="E76" s="18" t="s">
        <v>176</v>
      </c>
      <c r="F76" s="42">
        <v>70</v>
      </c>
      <c r="G76" s="19">
        <v>0</v>
      </c>
      <c r="H76" s="15">
        <f>IF(E76 = CHAR(37), F76*G76/100,F76*G76)</f>
        <v>0</v>
      </c>
    </row>
    <row r="77" spans="1:8" s="3" customFormat="1" ht="12" customHeight="1" x14ac:dyDescent="0.3">
      <c r="B77" s="16"/>
      <c r="C77" s="17"/>
      <c r="D77" s="17"/>
      <c r="E77" s="17"/>
      <c r="F77" s="17"/>
      <c r="G77" s="17"/>
      <c r="H77" s="17"/>
    </row>
    <row r="78" spans="1:8" s="3" customFormat="1" ht="12" customHeight="1" x14ac:dyDescent="0.3">
      <c r="A78" s="3">
        <v>22030</v>
      </c>
      <c r="B78" s="10" t="s">
        <v>2045</v>
      </c>
      <c r="C78" s="11" t="s">
        <v>2046</v>
      </c>
      <c r="D78" s="11" t="s">
        <v>2047</v>
      </c>
      <c r="E78" s="18" t="s">
        <v>176</v>
      </c>
      <c r="F78" s="42">
        <v>10</v>
      </c>
      <c r="G78" s="19">
        <v>0</v>
      </c>
      <c r="H78" s="15">
        <f>IF(E78 = CHAR(37), F78*G78/100,F78*G78)</f>
        <v>0</v>
      </c>
    </row>
    <row r="79" spans="1:8" s="3" customFormat="1" ht="12" customHeight="1" x14ac:dyDescent="0.3">
      <c r="B79" s="16"/>
      <c r="C79" s="17"/>
      <c r="D79" s="17"/>
      <c r="E79" s="17"/>
      <c r="F79" s="17"/>
      <c r="G79" s="17"/>
      <c r="H79" s="17"/>
    </row>
    <row r="80" spans="1:8" s="3" customFormat="1" ht="12" customHeight="1" x14ac:dyDescent="0.3">
      <c r="A80" s="3">
        <v>22031</v>
      </c>
      <c r="B80" s="10" t="s">
        <v>2048</v>
      </c>
      <c r="C80" s="11" t="s">
        <v>2049</v>
      </c>
      <c r="D80" s="11" t="s">
        <v>2050</v>
      </c>
      <c r="E80" s="18" t="s">
        <v>176</v>
      </c>
      <c r="F80" s="42">
        <v>5</v>
      </c>
      <c r="G80" s="19">
        <v>0</v>
      </c>
      <c r="H80" s="15">
        <f>IF(E80 = CHAR(37), F80*G80/100,F80*G80)</f>
        <v>0</v>
      </c>
    </row>
    <row r="81" spans="1:8" s="3" customFormat="1" ht="12" customHeight="1" x14ac:dyDescent="0.3">
      <c r="B81" s="16"/>
      <c r="C81" s="17"/>
      <c r="D81" s="17"/>
      <c r="E81" s="17"/>
      <c r="F81" s="17"/>
      <c r="G81" s="17"/>
      <c r="H81" s="17"/>
    </row>
    <row r="82" spans="1:8" s="3" customFormat="1" ht="12" customHeight="1" x14ac:dyDescent="0.3">
      <c r="A82" s="3">
        <v>22032</v>
      </c>
      <c r="B82" s="10" t="s">
        <v>2051</v>
      </c>
      <c r="C82" s="11" t="s">
        <v>2052</v>
      </c>
      <c r="D82" s="11" t="s">
        <v>2053</v>
      </c>
      <c r="E82" s="18" t="s">
        <v>176</v>
      </c>
      <c r="F82" s="42">
        <v>5</v>
      </c>
      <c r="G82" s="19">
        <v>0</v>
      </c>
      <c r="H82" s="15">
        <f>IF(E82 = CHAR(37), F82*G82/100,F82*G82)</f>
        <v>0</v>
      </c>
    </row>
    <row r="83" spans="1:8" s="3" customFormat="1" ht="12" customHeight="1" x14ac:dyDescent="0.3">
      <c r="B83" s="16"/>
      <c r="C83" s="17"/>
      <c r="D83" s="17"/>
      <c r="E83" s="17"/>
      <c r="F83" s="17"/>
      <c r="G83" s="17"/>
      <c r="H83" s="17"/>
    </row>
    <row r="84" spans="1:8" s="3" customFormat="1" ht="12" customHeight="1" x14ac:dyDescent="0.3">
      <c r="A84" s="3">
        <v>22117</v>
      </c>
      <c r="B84" s="10" t="s">
        <v>531</v>
      </c>
      <c r="C84" s="12" t="s">
        <v>2054</v>
      </c>
      <c r="D84" s="12" t="s">
        <v>1814</v>
      </c>
      <c r="E84" s="18"/>
      <c r="F84" s="42"/>
      <c r="G84" s="15"/>
      <c r="H84" s="15"/>
    </row>
    <row r="85" spans="1:8" s="3" customFormat="1" ht="12" customHeight="1" x14ac:dyDescent="0.3">
      <c r="B85" s="16"/>
      <c r="C85" s="17"/>
      <c r="D85" s="17"/>
      <c r="E85" s="17"/>
      <c r="F85" s="17"/>
      <c r="G85" s="17"/>
      <c r="H85" s="17"/>
    </row>
    <row r="86" spans="1:8" s="3" customFormat="1" ht="24" customHeight="1" x14ac:dyDescent="0.3">
      <c r="A86" s="3">
        <v>22070</v>
      </c>
      <c r="B86" s="10" t="s">
        <v>472</v>
      </c>
      <c r="C86" s="11"/>
      <c r="D86" s="11" t="s">
        <v>2055</v>
      </c>
      <c r="E86" s="18" t="s">
        <v>176</v>
      </c>
      <c r="F86" s="42">
        <v>10</v>
      </c>
      <c r="G86" s="19">
        <v>0</v>
      </c>
      <c r="H86" s="15">
        <f>IF(E86 = CHAR(37), F86*G86/100,F86*G86)</f>
        <v>0</v>
      </c>
    </row>
    <row r="87" spans="1:8" s="3" customFormat="1" ht="12" customHeight="1" x14ac:dyDescent="0.3">
      <c r="B87" s="16"/>
      <c r="C87" s="17"/>
      <c r="D87" s="17"/>
      <c r="E87" s="17"/>
      <c r="F87" s="17"/>
      <c r="G87" s="17"/>
      <c r="H87" s="17"/>
    </row>
    <row r="88" spans="1:8" s="3" customFormat="1" ht="12" customHeight="1" x14ac:dyDescent="0.3">
      <c r="A88" s="3">
        <v>22033</v>
      </c>
      <c r="B88" s="10" t="s">
        <v>2056</v>
      </c>
      <c r="C88" s="11"/>
      <c r="D88" s="12" t="s">
        <v>1818</v>
      </c>
      <c r="E88" s="18"/>
      <c r="F88" s="42"/>
      <c r="G88" s="15"/>
      <c r="H88" s="15"/>
    </row>
    <row r="89" spans="1:8" s="3" customFormat="1" ht="12" customHeight="1" x14ac:dyDescent="0.3">
      <c r="B89" s="16"/>
      <c r="C89" s="17"/>
      <c r="D89" s="17"/>
      <c r="E89" s="17"/>
      <c r="F89" s="17"/>
      <c r="G89" s="17"/>
      <c r="H89" s="17"/>
    </row>
    <row r="90" spans="1:8" s="3" customFormat="1" ht="24" customHeight="1" x14ac:dyDescent="0.3">
      <c r="A90" s="3">
        <v>22118</v>
      </c>
      <c r="B90" s="10"/>
      <c r="C90" s="12" t="s">
        <v>1819</v>
      </c>
      <c r="D90" s="12" t="s">
        <v>1820</v>
      </c>
      <c r="E90" s="18"/>
      <c r="F90" s="42"/>
      <c r="G90" s="15"/>
      <c r="H90" s="15"/>
    </row>
    <row r="91" spans="1:8" s="3" customFormat="1" ht="12" customHeight="1" x14ac:dyDescent="0.3">
      <c r="B91" s="16"/>
      <c r="C91" s="17"/>
      <c r="D91" s="17"/>
      <c r="E91" s="17"/>
      <c r="F91" s="17"/>
      <c r="G91" s="17"/>
      <c r="H91" s="17"/>
    </row>
    <row r="92" spans="1:8" s="3" customFormat="1" ht="36" customHeight="1" x14ac:dyDescent="0.3">
      <c r="A92" s="3">
        <v>22119</v>
      </c>
      <c r="B92" s="10" t="s">
        <v>2057</v>
      </c>
      <c r="C92" s="11"/>
      <c r="D92" s="11" t="s">
        <v>2058</v>
      </c>
      <c r="E92" s="18" t="s">
        <v>176</v>
      </c>
      <c r="F92" s="42">
        <v>75</v>
      </c>
      <c r="G92" s="19">
        <v>0</v>
      </c>
      <c r="H92" s="15">
        <f>IF(E92 = CHAR(37), F92*G92/100,F92*G92)</f>
        <v>0</v>
      </c>
    </row>
    <row r="93" spans="1:8" s="3" customFormat="1" ht="12" customHeight="1" x14ac:dyDescent="0.3">
      <c r="B93" s="16"/>
      <c r="C93" s="17"/>
      <c r="D93" s="17"/>
      <c r="E93" s="17"/>
      <c r="F93" s="17"/>
      <c r="G93" s="17"/>
      <c r="H93" s="17"/>
    </row>
    <row r="94" spans="1:8" s="3" customFormat="1" ht="12" customHeight="1" x14ac:dyDescent="0.3">
      <c r="B94" s="16"/>
      <c r="C94" s="17"/>
      <c r="D94" s="17"/>
      <c r="E94" s="17"/>
      <c r="F94" s="17"/>
      <c r="G94" s="17"/>
      <c r="H94" s="17"/>
    </row>
    <row r="95" spans="1:8" s="3" customFormat="1" ht="12" customHeight="1" x14ac:dyDescent="0.3">
      <c r="B95" s="16"/>
      <c r="C95" s="17"/>
      <c r="D95" s="17"/>
      <c r="E95" s="17"/>
      <c r="F95" s="17"/>
      <c r="G95" s="17"/>
      <c r="H95" s="17"/>
    </row>
    <row r="96" spans="1:8" s="3" customFormat="1" ht="12" customHeight="1" x14ac:dyDescent="0.3">
      <c r="B96" s="16"/>
      <c r="C96" s="17"/>
      <c r="D96" s="17"/>
      <c r="E96" s="17"/>
      <c r="F96" s="17"/>
      <c r="G96" s="17"/>
      <c r="H96" s="17"/>
    </row>
    <row r="97" spans="2:8" s="3" customFormat="1" ht="12" customHeight="1" x14ac:dyDescent="0.3">
      <c r="B97" s="16"/>
      <c r="C97" s="17"/>
      <c r="D97" s="17"/>
      <c r="E97" s="17"/>
      <c r="F97" s="17"/>
      <c r="G97" s="17"/>
      <c r="H97" s="17"/>
    </row>
    <row r="98" spans="2:8" s="3" customFormat="1" ht="12" customHeight="1" x14ac:dyDescent="0.3">
      <c r="B98" s="16"/>
      <c r="C98" s="17"/>
      <c r="D98" s="17"/>
      <c r="E98" s="17"/>
      <c r="F98" s="17"/>
      <c r="G98" s="17"/>
      <c r="H98" s="17"/>
    </row>
    <row r="99" spans="2:8" s="3" customFormat="1" ht="12" customHeight="1" x14ac:dyDescent="0.3">
      <c r="B99" s="16"/>
      <c r="C99" s="17"/>
      <c r="D99" s="17"/>
      <c r="E99" s="17"/>
      <c r="F99" s="17"/>
      <c r="G99" s="17"/>
      <c r="H99" s="17"/>
    </row>
    <row r="100" spans="2:8" s="3" customFormat="1" ht="12" customHeight="1" x14ac:dyDescent="0.3">
      <c r="B100" s="16"/>
      <c r="C100" s="17"/>
      <c r="D100" s="17"/>
      <c r="E100" s="17"/>
      <c r="F100" s="17"/>
      <c r="G100" s="17"/>
      <c r="H100" s="17"/>
    </row>
    <row r="101" spans="2:8" s="3" customFormat="1" ht="12" customHeight="1" x14ac:dyDescent="0.3">
      <c r="B101" s="16"/>
      <c r="C101" s="17"/>
      <c r="D101" s="17"/>
      <c r="E101" s="17"/>
      <c r="F101" s="17"/>
      <c r="G101" s="17"/>
      <c r="H101" s="17"/>
    </row>
    <row r="102" spans="2:8" s="3" customFormat="1" ht="12" customHeight="1" x14ac:dyDescent="0.3">
      <c r="B102" s="16"/>
      <c r="C102" s="17"/>
      <c r="D102" s="17"/>
      <c r="E102" s="17"/>
      <c r="F102" s="17"/>
      <c r="G102" s="17"/>
      <c r="H102" s="17"/>
    </row>
    <row r="103" spans="2:8" s="3" customFormat="1" ht="12" customHeight="1" x14ac:dyDescent="0.3">
      <c r="B103" s="16"/>
      <c r="C103" s="17"/>
      <c r="D103" s="17"/>
      <c r="E103" s="17"/>
      <c r="F103" s="17"/>
      <c r="G103" s="17"/>
      <c r="H103" s="17"/>
    </row>
    <row r="104" spans="2:8" s="3" customFormat="1" ht="12" customHeight="1" x14ac:dyDescent="0.3">
      <c r="B104" s="16"/>
      <c r="C104" s="17"/>
      <c r="D104" s="17"/>
      <c r="E104" s="17"/>
      <c r="F104" s="17"/>
      <c r="G104" s="17"/>
      <c r="H104" s="17"/>
    </row>
    <row r="105" spans="2:8" s="3" customFormat="1" ht="12" customHeight="1" x14ac:dyDescent="0.3">
      <c r="B105" s="16"/>
      <c r="C105" s="17"/>
      <c r="D105" s="17"/>
      <c r="E105" s="17"/>
      <c r="F105" s="17"/>
      <c r="G105" s="17"/>
      <c r="H105" s="17"/>
    </row>
    <row r="106" spans="2:8" s="3" customFormat="1" ht="12" customHeight="1" x14ac:dyDescent="0.3">
      <c r="B106" s="16"/>
      <c r="C106" s="17"/>
      <c r="D106" s="17"/>
      <c r="E106" s="17"/>
      <c r="F106" s="17"/>
      <c r="G106" s="17"/>
      <c r="H106" s="17"/>
    </row>
    <row r="107" spans="2:8" s="3" customFormat="1" ht="12" customHeight="1" x14ac:dyDescent="0.3">
      <c r="B107" s="16"/>
      <c r="C107" s="17"/>
      <c r="D107" s="17"/>
      <c r="E107" s="17"/>
      <c r="F107" s="17"/>
      <c r="G107" s="17"/>
      <c r="H107" s="17"/>
    </row>
    <row r="108" spans="2:8" s="4" customFormat="1" ht="20.100000000000001" customHeight="1" x14ac:dyDescent="0.3">
      <c r="B108" s="20" t="s">
        <v>98</v>
      </c>
      <c r="C108" s="21"/>
      <c r="D108" s="22"/>
      <c r="E108" s="23"/>
      <c r="F108" s="24"/>
      <c r="G108" s="24"/>
      <c r="H108" s="25">
        <f>SUM(H62:H107)</f>
        <v>0</v>
      </c>
    </row>
    <row r="109" spans="2:8" s="1" customFormat="1" ht="13.8" x14ac:dyDescent="0.3">
      <c r="B109" s="6" t="s">
        <v>2017</v>
      </c>
    </row>
    <row r="110" spans="2:8" s="1" customFormat="1" ht="13.8" x14ac:dyDescent="0.3">
      <c r="B110" s="6" t="s">
        <v>2018</v>
      </c>
    </row>
    <row r="111" spans="2:8" s="2" customFormat="1" ht="12" x14ac:dyDescent="0.3">
      <c r="H111" s="38" t="s">
        <v>2059</v>
      </c>
    </row>
    <row r="112" spans="2:8" s="3" customFormat="1" ht="27.45" customHeight="1" x14ac:dyDescent="0.3">
      <c r="B112" s="8" t="s">
        <v>404</v>
      </c>
      <c r="C112" s="8" t="s">
        <v>5</v>
      </c>
      <c r="D112" s="8" t="s">
        <v>6</v>
      </c>
      <c r="E112" s="8" t="s">
        <v>7</v>
      </c>
      <c r="F112" s="8" t="s">
        <v>8</v>
      </c>
      <c r="G112" s="8" t="s">
        <v>9</v>
      </c>
      <c r="H112" s="9" t="s">
        <v>10</v>
      </c>
    </row>
    <row r="113" spans="1:8" s="3" customFormat="1" ht="12" customHeight="1" x14ac:dyDescent="0.3">
      <c r="A113" s="3">
        <v>22540</v>
      </c>
      <c r="B113" s="10" t="s">
        <v>2060</v>
      </c>
      <c r="C113" s="12" t="s">
        <v>1825</v>
      </c>
      <c r="D113" s="12" t="s">
        <v>415</v>
      </c>
      <c r="E113" s="18"/>
      <c r="F113" s="42"/>
      <c r="G113" s="15"/>
      <c r="H113" s="15"/>
    </row>
    <row r="114" spans="1:8" s="3" customFormat="1" ht="12" customHeight="1" x14ac:dyDescent="0.3">
      <c r="B114" s="16"/>
      <c r="C114" s="17"/>
      <c r="D114" s="17"/>
      <c r="E114" s="17"/>
      <c r="F114" s="17"/>
      <c r="G114" s="17"/>
      <c r="H114" s="17"/>
    </row>
    <row r="115" spans="1:8" s="3" customFormat="1" ht="24" customHeight="1" x14ac:dyDescent="0.3">
      <c r="A115" s="3">
        <v>22541</v>
      </c>
      <c r="B115" s="10" t="s">
        <v>15</v>
      </c>
      <c r="C115" s="12" t="s">
        <v>1827</v>
      </c>
      <c r="D115" s="12" t="s">
        <v>1828</v>
      </c>
      <c r="E115" s="18"/>
      <c r="F115" s="42"/>
      <c r="G115" s="15"/>
      <c r="H115" s="15"/>
    </row>
    <row r="116" spans="1:8" s="3" customFormat="1" ht="12" customHeight="1" x14ac:dyDescent="0.3">
      <c r="B116" s="16"/>
      <c r="C116" s="17"/>
      <c r="D116" s="17"/>
      <c r="E116" s="17"/>
      <c r="F116" s="17"/>
      <c r="G116" s="17"/>
      <c r="H116" s="17"/>
    </row>
    <row r="117" spans="1:8" s="3" customFormat="1" ht="48" customHeight="1" x14ac:dyDescent="0.3">
      <c r="A117" s="3">
        <v>22546</v>
      </c>
      <c r="B117" s="10"/>
      <c r="C117" s="11" t="s">
        <v>1829</v>
      </c>
      <c r="D117" s="27" t="s">
        <v>1830</v>
      </c>
      <c r="E117" s="18"/>
      <c r="F117" s="42"/>
      <c r="G117" s="15"/>
      <c r="H117" s="15"/>
    </row>
    <row r="118" spans="1:8" s="3" customFormat="1" ht="12" customHeight="1" x14ac:dyDescent="0.3">
      <c r="B118" s="16"/>
      <c r="C118" s="17"/>
      <c r="D118" s="17"/>
      <c r="E118" s="17"/>
      <c r="F118" s="17"/>
      <c r="G118" s="17"/>
      <c r="H118" s="17"/>
    </row>
    <row r="119" spans="1:8" s="3" customFormat="1" ht="24" customHeight="1" x14ac:dyDescent="0.3">
      <c r="A119" s="3">
        <v>22547</v>
      </c>
      <c r="B119" s="10"/>
      <c r="C119" s="11"/>
      <c r="D119" s="37" t="s">
        <v>2061</v>
      </c>
      <c r="E119" s="18"/>
      <c r="F119" s="42"/>
      <c r="G119" s="15"/>
      <c r="H119" s="15"/>
    </row>
    <row r="120" spans="1:8" s="3" customFormat="1" ht="12" customHeight="1" x14ac:dyDescent="0.3">
      <c r="B120" s="16"/>
      <c r="C120" s="17"/>
      <c r="D120" s="17"/>
      <c r="E120" s="17"/>
      <c r="F120" s="17"/>
      <c r="G120" s="17"/>
      <c r="H120" s="17"/>
    </row>
    <row r="121" spans="1:8" s="3" customFormat="1" ht="12" customHeight="1" x14ac:dyDescent="0.3">
      <c r="A121" s="3">
        <v>22548</v>
      </c>
      <c r="B121" s="10" t="s">
        <v>2062</v>
      </c>
      <c r="C121" s="11"/>
      <c r="D121" s="11" t="s">
        <v>1833</v>
      </c>
      <c r="E121" s="18" t="s">
        <v>176</v>
      </c>
      <c r="F121" s="15">
        <v>120</v>
      </c>
      <c r="G121" s="19">
        <v>0</v>
      </c>
      <c r="H121" s="15">
        <f>IF(E121 = CHAR(37), F121*G121/100,F121*G121)</f>
        <v>0</v>
      </c>
    </row>
    <row r="122" spans="1:8" s="3" customFormat="1" ht="12" customHeight="1" x14ac:dyDescent="0.3">
      <c r="B122" s="16"/>
      <c r="C122" s="17"/>
      <c r="D122" s="17"/>
      <c r="E122" s="17"/>
      <c r="F122" s="17"/>
      <c r="G122" s="17"/>
      <c r="H122" s="17"/>
    </row>
    <row r="123" spans="1:8" s="3" customFormat="1" ht="24.3" customHeight="1" x14ac:dyDescent="0.3">
      <c r="A123" s="3">
        <v>22549</v>
      </c>
      <c r="B123" s="10"/>
      <c r="C123" s="27" t="s">
        <v>1834</v>
      </c>
      <c r="D123" s="27" t="s">
        <v>2063</v>
      </c>
      <c r="E123" s="18"/>
      <c r="F123" s="15"/>
      <c r="G123" s="15"/>
      <c r="H123" s="15"/>
    </row>
    <row r="124" spans="1:8" s="3" customFormat="1" ht="12" customHeight="1" x14ac:dyDescent="0.3">
      <c r="B124" s="16"/>
      <c r="C124" s="17"/>
      <c r="D124" s="17"/>
      <c r="E124" s="17"/>
      <c r="F124" s="17"/>
      <c r="G124" s="17"/>
      <c r="H124" s="17"/>
    </row>
    <row r="125" spans="1:8" s="3" customFormat="1" ht="12" customHeight="1" x14ac:dyDescent="0.3">
      <c r="A125" s="3">
        <v>22550</v>
      </c>
      <c r="B125" s="10" t="s">
        <v>511</v>
      </c>
      <c r="C125" s="11"/>
      <c r="D125" s="11" t="s">
        <v>1837</v>
      </c>
      <c r="E125" s="18" t="s">
        <v>176</v>
      </c>
      <c r="F125" s="15">
        <v>60</v>
      </c>
      <c r="G125" s="19">
        <v>0</v>
      </c>
      <c r="H125" s="15">
        <f>IF(E125 = CHAR(37), F125*G125/100,F125*G125)</f>
        <v>0</v>
      </c>
    </row>
    <row r="126" spans="1:8" s="3" customFormat="1" ht="12" customHeight="1" x14ac:dyDescent="0.3">
      <c r="B126" s="16"/>
      <c r="C126" s="17"/>
      <c r="D126" s="17"/>
      <c r="E126" s="17"/>
      <c r="F126" s="17"/>
      <c r="G126" s="17"/>
      <c r="H126" s="17"/>
    </row>
    <row r="127" spans="1:8" s="3" customFormat="1" ht="12" customHeight="1" x14ac:dyDescent="0.3">
      <c r="A127" s="3">
        <v>22551</v>
      </c>
      <c r="B127" s="10" t="s">
        <v>2064</v>
      </c>
      <c r="C127" s="11"/>
      <c r="D127" s="11" t="s">
        <v>1839</v>
      </c>
      <c r="E127" s="18" t="s">
        <v>176</v>
      </c>
      <c r="F127" s="15">
        <v>10</v>
      </c>
      <c r="G127" s="19">
        <v>0</v>
      </c>
      <c r="H127" s="15">
        <f>IF(E127 = CHAR(37), F127*G127/100,F127*G127)</f>
        <v>0</v>
      </c>
    </row>
    <row r="128" spans="1:8" s="3" customFormat="1" ht="12" customHeight="1" x14ac:dyDescent="0.3">
      <c r="B128" s="16"/>
      <c r="C128" s="17"/>
      <c r="D128" s="17"/>
      <c r="E128" s="17"/>
      <c r="F128" s="17"/>
      <c r="G128" s="17"/>
      <c r="H128" s="17"/>
    </row>
    <row r="129" spans="1:8" s="3" customFormat="1" ht="24" customHeight="1" x14ac:dyDescent="0.3">
      <c r="A129" s="3">
        <v>22552</v>
      </c>
      <c r="B129" s="10" t="s">
        <v>2065</v>
      </c>
      <c r="C129" s="11"/>
      <c r="D129" s="11" t="s">
        <v>1841</v>
      </c>
      <c r="E129" s="18" t="s">
        <v>176</v>
      </c>
      <c r="F129" s="15">
        <v>5</v>
      </c>
      <c r="G129" s="19">
        <v>0</v>
      </c>
      <c r="H129" s="15">
        <f>IF(E129 = CHAR(37), F129*G129/100,F129*G129)</f>
        <v>0</v>
      </c>
    </row>
    <row r="130" spans="1:8" s="3" customFormat="1" ht="12" customHeight="1" x14ac:dyDescent="0.3">
      <c r="B130" s="16"/>
      <c r="C130" s="17"/>
      <c r="D130" s="17"/>
      <c r="E130" s="17"/>
      <c r="F130" s="17"/>
      <c r="G130" s="17"/>
      <c r="H130" s="17"/>
    </row>
    <row r="131" spans="1:8" s="3" customFormat="1" ht="24" customHeight="1" x14ac:dyDescent="0.3">
      <c r="A131" s="3">
        <v>22553</v>
      </c>
      <c r="B131" s="10" t="s">
        <v>2066</v>
      </c>
      <c r="C131" s="11"/>
      <c r="D131" s="11" t="s">
        <v>1843</v>
      </c>
      <c r="E131" s="18" t="s">
        <v>176</v>
      </c>
      <c r="F131" s="15">
        <v>5</v>
      </c>
      <c r="G131" s="19">
        <v>0</v>
      </c>
      <c r="H131" s="15">
        <f>IF(E131 = CHAR(37), F131*G131/100,F131*G131)</f>
        <v>0</v>
      </c>
    </row>
    <row r="132" spans="1:8" s="3" customFormat="1" ht="12" customHeight="1" x14ac:dyDescent="0.3">
      <c r="B132" s="16"/>
      <c r="C132" s="17"/>
      <c r="D132" s="17"/>
      <c r="E132" s="17"/>
      <c r="F132" s="17"/>
      <c r="G132" s="17"/>
      <c r="H132" s="17"/>
    </row>
    <row r="133" spans="1:8" s="3" customFormat="1" ht="36" customHeight="1" x14ac:dyDescent="0.3">
      <c r="A133" s="3">
        <v>22554</v>
      </c>
      <c r="B133" s="10" t="s">
        <v>2067</v>
      </c>
      <c r="C133" s="11"/>
      <c r="D133" s="11" t="s">
        <v>1845</v>
      </c>
      <c r="E133" s="18" t="s">
        <v>176</v>
      </c>
      <c r="F133" s="15">
        <v>10</v>
      </c>
      <c r="G133" s="19">
        <v>0</v>
      </c>
      <c r="H133" s="15">
        <f>IF(E133 = CHAR(37), F133*G133/100,F133*G133)</f>
        <v>0</v>
      </c>
    </row>
    <row r="134" spans="1:8" s="3" customFormat="1" ht="12" customHeight="1" x14ac:dyDescent="0.3">
      <c r="B134" s="16"/>
      <c r="C134" s="17"/>
      <c r="D134" s="17"/>
      <c r="E134" s="17"/>
      <c r="F134" s="17"/>
      <c r="G134" s="17"/>
      <c r="H134" s="17"/>
    </row>
    <row r="135" spans="1:8" s="3" customFormat="1" ht="36" customHeight="1" x14ac:dyDescent="0.3">
      <c r="A135" s="3">
        <v>22555</v>
      </c>
      <c r="B135" s="10" t="s">
        <v>2068</v>
      </c>
      <c r="C135" s="11" t="s">
        <v>1847</v>
      </c>
      <c r="D135" s="11" t="s">
        <v>1848</v>
      </c>
      <c r="E135" s="18" t="s">
        <v>176</v>
      </c>
      <c r="F135" s="15">
        <v>10</v>
      </c>
      <c r="G135" s="19">
        <v>0</v>
      </c>
      <c r="H135" s="15">
        <f>IF(E135 = CHAR(37), F135*G135/100,F135*G135)</f>
        <v>0</v>
      </c>
    </row>
    <row r="136" spans="1:8" s="3" customFormat="1" ht="12" customHeight="1" x14ac:dyDescent="0.3">
      <c r="B136" s="16"/>
      <c r="C136" s="17"/>
      <c r="D136" s="17"/>
      <c r="E136" s="17"/>
      <c r="F136" s="17"/>
      <c r="G136" s="17"/>
      <c r="H136" s="17"/>
    </row>
    <row r="137" spans="1:8" s="3" customFormat="1" ht="24" customHeight="1" x14ac:dyDescent="0.3">
      <c r="A137" s="3">
        <v>22556</v>
      </c>
      <c r="B137" s="10" t="s">
        <v>2069</v>
      </c>
      <c r="C137" s="11"/>
      <c r="D137" s="11" t="s">
        <v>1850</v>
      </c>
      <c r="E137" s="18" t="s">
        <v>176</v>
      </c>
      <c r="F137" s="15">
        <v>10</v>
      </c>
      <c r="G137" s="19">
        <v>0</v>
      </c>
      <c r="H137" s="15">
        <f>IF(E137 = CHAR(37), F137*G137/100,F137*G137)</f>
        <v>0</v>
      </c>
    </row>
    <row r="138" spans="1:8" s="3" customFormat="1" ht="12" customHeight="1" x14ac:dyDescent="0.3">
      <c r="B138" s="16"/>
      <c r="C138" s="17"/>
      <c r="D138" s="17"/>
      <c r="E138" s="17"/>
      <c r="F138" s="17"/>
      <c r="G138" s="17"/>
      <c r="H138" s="17"/>
    </row>
    <row r="139" spans="1:8" s="3" customFormat="1" ht="12" customHeight="1" x14ac:dyDescent="0.3">
      <c r="A139" s="3">
        <v>22542</v>
      </c>
      <c r="B139" s="10" t="s">
        <v>440</v>
      </c>
      <c r="C139" s="12" t="s">
        <v>411</v>
      </c>
      <c r="D139" s="12" t="s">
        <v>1852</v>
      </c>
      <c r="E139" s="18"/>
      <c r="F139" s="15"/>
      <c r="G139" s="15"/>
      <c r="H139" s="15"/>
    </row>
    <row r="140" spans="1:8" s="3" customFormat="1" ht="12" customHeight="1" x14ac:dyDescent="0.3">
      <c r="B140" s="16"/>
      <c r="C140" s="17"/>
      <c r="D140" s="17"/>
      <c r="E140" s="17"/>
      <c r="F140" s="17"/>
      <c r="G140" s="17"/>
      <c r="H140" s="17"/>
    </row>
    <row r="141" spans="1:8" s="3" customFormat="1" ht="24" customHeight="1" x14ac:dyDescent="0.3">
      <c r="A141" s="3">
        <v>22543</v>
      </c>
      <c r="B141" s="10"/>
      <c r="C141" s="11"/>
      <c r="D141" s="27" t="s">
        <v>1853</v>
      </c>
      <c r="E141" s="18"/>
      <c r="F141" s="15"/>
      <c r="G141" s="15"/>
      <c r="H141" s="15"/>
    </row>
    <row r="142" spans="1:8" s="3" customFormat="1" ht="12" customHeight="1" x14ac:dyDescent="0.3">
      <c r="B142" s="16"/>
      <c r="C142" s="17"/>
      <c r="D142" s="17"/>
      <c r="E142" s="17"/>
      <c r="F142" s="17"/>
      <c r="G142" s="17"/>
      <c r="H142" s="17"/>
    </row>
    <row r="143" spans="1:8" s="3" customFormat="1" ht="24" customHeight="1" x14ac:dyDescent="0.3">
      <c r="A143" s="3">
        <v>22544</v>
      </c>
      <c r="B143" s="10" t="s">
        <v>21</v>
      </c>
      <c r="C143" s="11" t="s">
        <v>1855</v>
      </c>
      <c r="D143" s="11" t="s">
        <v>1856</v>
      </c>
      <c r="E143" s="18" t="s">
        <v>176</v>
      </c>
      <c r="F143" s="15">
        <v>50</v>
      </c>
      <c r="G143" s="19">
        <v>0</v>
      </c>
      <c r="H143" s="15">
        <f>IF(E143 = CHAR(37), F143*G143/100,F143*G143)</f>
        <v>0</v>
      </c>
    </row>
    <row r="144" spans="1:8" s="3" customFormat="1" ht="12" customHeight="1" x14ac:dyDescent="0.3">
      <c r="B144" s="16"/>
      <c r="C144" s="17"/>
      <c r="D144" s="17"/>
      <c r="E144" s="17"/>
      <c r="F144" s="17"/>
      <c r="G144" s="17"/>
      <c r="H144" s="17"/>
    </row>
    <row r="145" spans="1:8" s="3" customFormat="1" ht="24" customHeight="1" x14ac:dyDescent="0.3">
      <c r="A145" s="3">
        <v>22545</v>
      </c>
      <c r="B145" s="10" t="s">
        <v>42</v>
      </c>
      <c r="C145" s="11" t="s">
        <v>1858</v>
      </c>
      <c r="D145" s="11" t="s">
        <v>1859</v>
      </c>
      <c r="E145" s="18" t="s">
        <v>176</v>
      </c>
      <c r="F145" s="15">
        <v>50</v>
      </c>
      <c r="G145" s="19">
        <v>0</v>
      </c>
      <c r="H145" s="15">
        <f>IF(E145 = CHAR(37), F145*G145/100,F145*G145)</f>
        <v>0</v>
      </c>
    </row>
    <row r="146" spans="1:8" s="3" customFormat="1" ht="12" customHeight="1" x14ac:dyDescent="0.3">
      <c r="B146" s="16"/>
      <c r="C146" s="17"/>
      <c r="D146" s="17"/>
      <c r="E146" s="17"/>
      <c r="F146" s="17"/>
      <c r="G146" s="17"/>
      <c r="H146" s="17"/>
    </row>
    <row r="147" spans="1:8" s="3" customFormat="1" ht="12" customHeight="1" x14ac:dyDescent="0.3">
      <c r="B147" s="16"/>
      <c r="C147" s="17"/>
      <c r="D147" s="17"/>
      <c r="E147" s="17"/>
      <c r="F147" s="17"/>
      <c r="G147" s="17"/>
      <c r="H147" s="17"/>
    </row>
    <row r="148" spans="1:8" s="3" customFormat="1" ht="12" customHeight="1" x14ac:dyDescent="0.3">
      <c r="B148" s="16"/>
      <c r="C148" s="17"/>
      <c r="D148" s="17"/>
      <c r="E148" s="17"/>
      <c r="F148" s="17"/>
      <c r="G148" s="17"/>
      <c r="H148" s="17"/>
    </row>
    <row r="149" spans="1:8" s="3" customFormat="1" ht="12" customHeight="1" x14ac:dyDescent="0.3">
      <c r="B149" s="16"/>
      <c r="C149" s="17"/>
      <c r="D149" s="17"/>
      <c r="E149" s="17"/>
      <c r="F149" s="17"/>
      <c r="G149" s="17"/>
      <c r="H149" s="17"/>
    </row>
    <row r="150" spans="1:8" s="3" customFormat="1" ht="12" customHeight="1" x14ac:dyDescent="0.3">
      <c r="B150" s="16"/>
      <c r="C150" s="17"/>
      <c r="D150" s="17"/>
      <c r="E150" s="17"/>
      <c r="F150" s="17"/>
      <c r="G150" s="17"/>
      <c r="H150" s="17"/>
    </row>
    <row r="151" spans="1:8" s="3" customFormat="1" ht="12" customHeight="1" x14ac:dyDescent="0.3">
      <c r="B151" s="16"/>
      <c r="C151" s="17"/>
      <c r="D151" s="17"/>
      <c r="E151" s="17"/>
      <c r="F151" s="17"/>
      <c r="G151" s="17"/>
      <c r="H151" s="17"/>
    </row>
    <row r="152" spans="1:8" s="3" customFormat="1" ht="12" customHeight="1" x14ac:dyDescent="0.3">
      <c r="B152" s="16"/>
      <c r="C152" s="17"/>
      <c r="D152" s="17"/>
      <c r="E152" s="17"/>
      <c r="F152" s="17"/>
      <c r="G152" s="17"/>
      <c r="H152" s="17"/>
    </row>
    <row r="153" spans="1:8" s="3" customFormat="1" ht="12" customHeight="1" x14ac:dyDescent="0.3">
      <c r="B153" s="16"/>
      <c r="C153" s="17"/>
      <c r="D153" s="17"/>
      <c r="E153" s="17"/>
      <c r="F153" s="17"/>
      <c r="G153" s="17"/>
      <c r="H153" s="17"/>
    </row>
    <row r="154" spans="1:8" s="3" customFormat="1" ht="12" customHeight="1" x14ac:dyDescent="0.3">
      <c r="B154" s="16"/>
      <c r="C154" s="17"/>
      <c r="D154" s="17"/>
      <c r="E154" s="17"/>
      <c r="F154" s="17"/>
      <c r="G154" s="17"/>
      <c r="H154" s="17"/>
    </row>
    <row r="155" spans="1:8" s="3" customFormat="1" ht="12" customHeight="1" x14ac:dyDescent="0.3">
      <c r="B155" s="16"/>
      <c r="C155" s="17"/>
      <c r="D155" s="17"/>
      <c r="E155" s="17"/>
      <c r="F155" s="17"/>
      <c r="G155" s="17"/>
      <c r="H155" s="17"/>
    </row>
    <row r="156" spans="1:8" s="3" customFormat="1" ht="12" customHeight="1" x14ac:dyDescent="0.3">
      <c r="B156" s="16"/>
      <c r="C156" s="17"/>
      <c r="D156" s="17"/>
      <c r="E156" s="17"/>
      <c r="F156" s="17"/>
      <c r="G156" s="17"/>
      <c r="H156" s="17"/>
    </row>
    <row r="157" spans="1:8" s="4" customFormat="1" ht="20.100000000000001" customHeight="1" x14ac:dyDescent="0.3">
      <c r="B157" s="20" t="s">
        <v>98</v>
      </c>
      <c r="C157" s="21"/>
      <c r="D157" s="22"/>
      <c r="E157" s="23"/>
      <c r="F157" s="24"/>
      <c r="G157" s="24"/>
      <c r="H157" s="25">
        <f>SUM(H113:H156)</f>
        <v>0</v>
      </c>
    </row>
    <row r="158" spans="1:8" s="1" customFormat="1" ht="13.8" x14ac:dyDescent="0.3">
      <c r="B158" s="6" t="s">
        <v>2017</v>
      </c>
    </row>
    <row r="159" spans="1:8" s="1" customFormat="1" ht="13.8" x14ac:dyDescent="0.3">
      <c r="B159" s="6" t="s">
        <v>2018</v>
      </c>
    </row>
    <row r="160" spans="1:8" s="2" customFormat="1" ht="12" x14ac:dyDescent="0.3">
      <c r="H160" s="38" t="s">
        <v>2070</v>
      </c>
    </row>
    <row r="161" spans="1:8" s="3" customFormat="1" ht="27.45" customHeight="1" x14ac:dyDescent="0.3">
      <c r="B161" s="8" t="s">
        <v>404</v>
      </c>
      <c r="C161" s="8" t="s">
        <v>5</v>
      </c>
      <c r="D161" s="8" t="s">
        <v>6</v>
      </c>
      <c r="E161" s="8" t="s">
        <v>7</v>
      </c>
      <c r="F161" s="8" t="s">
        <v>8</v>
      </c>
      <c r="G161" s="8" t="s">
        <v>9</v>
      </c>
      <c r="H161" s="9" t="s">
        <v>10</v>
      </c>
    </row>
    <row r="162" spans="1:8" s="3" customFormat="1" ht="12" customHeight="1" x14ac:dyDescent="0.3">
      <c r="A162" s="3">
        <v>23132</v>
      </c>
      <c r="B162" s="10" t="s">
        <v>1908</v>
      </c>
      <c r="C162" s="11" t="s">
        <v>2071</v>
      </c>
      <c r="D162" s="12" t="s">
        <v>909</v>
      </c>
      <c r="E162" s="18"/>
      <c r="F162" s="15"/>
      <c r="G162" s="15"/>
      <c r="H162" s="15"/>
    </row>
    <row r="163" spans="1:8" s="3" customFormat="1" ht="12" customHeight="1" x14ac:dyDescent="0.3">
      <c r="B163" s="16"/>
      <c r="C163" s="17"/>
      <c r="D163" s="17"/>
      <c r="E163" s="17"/>
      <c r="F163" s="17"/>
      <c r="G163" s="17"/>
      <c r="H163" s="17"/>
    </row>
    <row r="164" spans="1:8" s="3" customFormat="1" ht="12" customHeight="1" x14ac:dyDescent="0.3">
      <c r="A164" s="3">
        <v>23133</v>
      </c>
      <c r="B164" s="10" t="s">
        <v>105</v>
      </c>
      <c r="C164" s="11" t="s">
        <v>1886</v>
      </c>
      <c r="D164" s="12" t="s">
        <v>529</v>
      </c>
      <c r="E164" s="18"/>
      <c r="F164" s="15"/>
      <c r="G164" s="15"/>
      <c r="H164" s="15"/>
    </row>
    <row r="165" spans="1:8" s="3" customFormat="1" ht="12" customHeight="1" x14ac:dyDescent="0.3">
      <c r="B165" s="16"/>
      <c r="C165" s="17"/>
      <c r="D165" s="17"/>
      <c r="E165" s="17"/>
      <c r="F165" s="17"/>
      <c r="G165" s="17"/>
      <c r="H165" s="17"/>
    </row>
    <row r="166" spans="1:8" s="3" customFormat="1" ht="24" customHeight="1" x14ac:dyDescent="0.3">
      <c r="A166" s="3">
        <v>23141</v>
      </c>
      <c r="B166" s="10"/>
      <c r="C166" s="11" t="s">
        <v>2072</v>
      </c>
      <c r="D166" s="27" t="s">
        <v>2073</v>
      </c>
      <c r="E166" s="18"/>
      <c r="F166" s="15"/>
      <c r="G166" s="15"/>
      <c r="H166" s="15"/>
    </row>
    <row r="167" spans="1:8" s="3" customFormat="1" ht="12" customHeight="1" x14ac:dyDescent="0.3">
      <c r="B167" s="16"/>
      <c r="C167" s="17"/>
      <c r="D167" s="17"/>
      <c r="E167" s="17"/>
      <c r="F167" s="17"/>
      <c r="G167" s="17"/>
      <c r="H167" s="17"/>
    </row>
    <row r="168" spans="1:8" s="3" customFormat="1" ht="12" customHeight="1" x14ac:dyDescent="0.3">
      <c r="A168" s="3">
        <v>23162</v>
      </c>
      <c r="B168" s="10" t="s">
        <v>2074</v>
      </c>
      <c r="C168" s="11"/>
      <c r="D168" s="11" t="s">
        <v>2075</v>
      </c>
      <c r="E168" s="18" t="s">
        <v>422</v>
      </c>
      <c r="F168" s="15">
        <v>65</v>
      </c>
      <c r="G168" s="19">
        <v>0</v>
      </c>
      <c r="H168" s="15">
        <f>IF(E168 = CHAR(37), F168*G168/100,F168*G168)</f>
        <v>0</v>
      </c>
    </row>
    <row r="169" spans="1:8" s="3" customFormat="1" ht="12" customHeight="1" x14ac:dyDescent="0.3">
      <c r="B169" s="16"/>
      <c r="C169" s="17"/>
      <c r="D169" s="17"/>
      <c r="E169" s="17"/>
      <c r="F169" s="17"/>
      <c r="G169" s="17"/>
      <c r="H169" s="17"/>
    </row>
    <row r="170" spans="1:8" s="3" customFormat="1" ht="24" customHeight="1" x14ac:dyDescent="0.3">
      <c r="A170" s="3">
        <v>23189</v>
      </c>
      <c r="B170" s="10"/>
      <c r="C170" s="11" t="s">
        <v>2072</v>
      </c>
      <c r="D170" s="27" t="s">
        <v>2076</v>
      </c>
      <c r="E170" s="18"/>
      <c r="F170" s="15"/>
      <c r="G170" s="15"/>
      <c r="H170" s="15"/>
    </row>
    <row r="171" spans="1:8" s="3" customFormat="1" ht="12" customHeight="1" x14ac:dyDescent="0.3">
      <c r="B171" s="16"/>
      <c r="C171" s="17"/>
      <c r="D171" s="17"/>
      <c r="E171" s="17"/>
      <c r="F171" s="17"/>
      <c r="G171" s="17"/>
      <c r="H171" s="17"/>
    </row>
    <row r="172" spans="1:8" s="3" customFormat="1" ht="12" customHeight="1" x14ac:dyDescent="0.3">
      <c r="A172" s="3">
        <v>23190</v>
      </c>
      <c r="B172" s="10" t="s">
        <v>2077</v>
      </c>
      <c r="C172" s="11"/>
      <c r="D172" s="11" t="s">
        <v>2078</v>
      </c>
      <c r="E172" s="18" t="s">
        <v>422</v>
      </c>
      <c r="F172" s="15">
        <v>11</v>
      </c>
      <c r="G172" s="19">
        <v>0</v>
      </c>
      <c r="H172" s="15">
        <f>IF(E172 = CHAR(37), F172*G172/100,F172*G172)</f>
        <v>0</v>
      </c>
    </row>
    <row r="173" spans="1:8" s="3" customFormat="1" ht="12" customHeight="1" x14ac:dyDescent="0.3">
      <c r="B173" s="16"/>
      <c r="C173" s="17"/>
      <c r="D173" s="17"/>
      <c r="E173" s="17"/>
      <c r="F173" s="17"/>
      <c r="G173" s="17"/>
      <c r="H173" s="17"/>
    </row>
    <row r="174" spans="1:8" s="3" customFormat="1" ht="24" customHeight="1" x14ac:dyDescent="0.3">
      <c r="A174" s="3">
        <v>23122</v>
      </c>
      <c r="B174" s="10"/>
      <c r="C174" s="11" t="s">
        <v>535</v>
      </c>
      <c r="D174" s="27" t="s">
        <v>2079</v>
      </c>
      <c r="E174" s="18"/>
      <c r="F174" s="15"/>
      <c r="G174" s="15"/>
      <c r="H174" s="15"/>
    </row>
    <row r="175" spans="1:8" s="3" customFormat="1" ht="12" customHeight="1" x14ac:dyDescent="0.3">
      <c r="B175" s="16"/>
      <c r="C175" s="17"/>
      <c r="D175" s="17"/>
      <c r="E175" s="17"/>
      <c r="F175" s="17"/>
      <c r="G175" s="17"/>
      <c r="H175" s="17"/>
    </row>
    <row r="176" spans="1:8" s="3" customFormat="1" ht="24" customHeight="1" x14ac:dyDescent="0.3">
      <c r="A176" s="3">
        <v>23163</v>
      </c>
      <c r="B176" s="10" t="s">
        <v>2080</v>
      </c>
      <c r="C176" s="11"/>
      <c r="D176" s="11" t="s">
        <v>2081</v>
      </c>
      <c r="E176" s="18" t="s">
        <v>434</v>
      </c>
      <c r="F176" s="15">
        <v>15</v>
      </c>
      <c r="G176" s="19">
        <v>0</v>
      </c>
      <c r="H176" s="15">
        <f>IF(E176 = CHAR(37), F176*G176/100,F176*G176)</f>
        <v>0</v>
      </c>
    </row>
    <row r="177" spans="1:8" s="3" customFormat="1" ht="12" customHeight="1" x14ac:dyDescent="0.3">
      <c r="B177" s="16"/>
      <c r="C177" s="17"/>
      <c r="D177" s="17"/>
      <c r="E177" s="17"/>
      <c r="F177" s="17"/>
      <c r="G177" s="17"/>
      <c r="H177" s="17"/>
    </row>
    <row r="178" spans="1:8" s="3" customFormat="1" ht="24" customHeight="1" x14ac:dyDescent="0.3">
      <c r="A178" s="3">
        <v>23164</v>
      </c>
      <c r="B178" s="10" t="s">
        <v>2082</v>
      </c>
      <c r="C178" s="11"/>
      <c r="D178" s="11" t="s">
        <v>2083</v>
      </c>
      <c r="E178" s="18" t="s">
        <v>434</v>
      </c>
      <c r="F178" s="15">
        <v>15</v>
      </c>
      <c r="G178" s="19">
        <v>0</v>
      </c>
      <c r="H178" s="15">
        <f>IF(E178 = CHAR(37), F178*G178/100,F178*G178)</f>
        <v>0</v>
      </c>
    </row>
    <row r="179" spans="1:8" s="3" customFormat="1" ht="12" customHeight="1" x14ac:dyDescent="0.3">
      <c r="B179" s="16"/>
      <c r="C179" s="17"/>
      <c r="D179" s="17"/>
      <c r="E179" s="17"/>
      <c r="F179" s="17"/>
      <c r="G179" s="17"/>
      <c r="H179" s="17"/>
    </row>
    <row r="180" spans="1:8" s="3" customFormat="1" ht="24" customHeight="1" x14ac:dyDescent="0.3">
      <c r="A180" s="3">
        <v>23165</v>
      </c>
      <c r="B180" s="10" t="s">
        <v>2084</v>
      </c>
      <c r="C180" s="11"/>
      <c r="D180" s="11" t="s">
        <v>2085</v>
      </c>
      <c r="E180" s="18" t="s">
        <v>434</v>
      </c>
      <c r="F180" s="15">
        <v>15</v>
      </c>
      <c r="G180" s="19">
        <v>0</v>
      </c>
      <c r="H180" s="15">
        <f>IF(E180 = CHAR(37), F180*G180/100,F180*G180)</f>
        <v>0</v>
      </c>
    </row>
    <row r="181" spans="1:8" s="3" customFormat="1" ht="12" customHeight="1" x14ac:dyDescent="0.3">
      <c r="B181" s="16"/>
      <c r="C181" s="17"/>
      <c r="D181" s="17"/>
      <c r="E181" s="17"/>
      <c r="F181" s="17"/>
      <c r="G181" s="17"/>
      <c r="H181" s="17"/>
    </row>
    <row r="182" spans="1:8" s="3" customFormat="1" ht="24" customHeight="1" x14ac:dyDescent="0.3">
      <c r="A182" s="3">
        <v>23166</v>
      </c>
      <c r="B182" s="10" t="s">
        <v>2086</v>
      </c>
      <c r="C182" s="11"/>
      <c r="D182" s="11" t="s">
        <v>2087</v>
      </c>
      <c r="E182" s="18" t="s">
        <v>434</v>
      </c>
      <c r="F182" s="15">
        <v>15</v>
      </c>
      <c r="G182" s="19">
        <v>0</v>
      </c>
      <c r="H182" s="15">
        <f>IF(E182 = CHAR(37), F182*G182/100,F182*G182)</f>
        <v>0</v>
      </c>
    </row>
    <row r="183" spans="1:8" s="3" customFormat="1" ht="12" customHeight="1" x14ac:dyDescent="0.3">
      <c r="B183" s="16"/>
      <c r="C183" s="17"/>
      <c r="D183" s="17"/>
      <c r="E183" s="17"/>
      <c r="F183" s="17"/>
      <c r="G183" s="17"/>
      <c r="H183" s="17"/>
    </row>
    <row r="184" spans="1:8" s="3" customFormat="1" ht="24" customHeight="1" x14ac:dyDescent="0.3">
      <c r="A184" s="3">
        <v>23175</v>
      </c>
      <c r="B184" s="10" t="s">
        <v>2088</v>
      </c>
      <c r="C184" s="11"/>
      <c r="D184" s="11" t="s">
        <v>2089</v>
      </c>
      <c r="E184" s="18" t="s">
        <v>434</v>
      </c>
      <c r="F184" s="15">
        <v>10</v>
      </c>
      <c r="G184" s="19">
        <v>0</v>
      </c>
      <c r="H184" s="15">
        <f>IF(E184 = CHAR(37), F184*G184/100,F184*G184)</f>
        <v>0</v>
      </c>
    </row>
    <row r="185" spans="1:8" s="3" customFormat="1" ht="12" customHeight="1" x14ac:dyDescent="0.3">
      <c r="B185" s="16"/>
      <c r="C185" s="17"/>
      <c r="D185" s="17"/>
      <c r="E185" s="17"/>
      <c r="F185" s="17"/>
      <c r="G185" s="17"/>
      <c r="H185" s="17"/>
    </row>
    <row r="186" spans="1:8" s="3" customFormat="1" ht="12" customHeight="1" x14ac:dyDescent="0.3">
      <c r="A186" s="3">
        <v>24199</v>
      </c>
      <c r="B186" s="10" t="s">
        <v>2090</v>
      </c>
      <c r="C186" s="11"/>
      <c r="D186" s="11" t="s">
        <v>2091</v>
      </c>
      <c r="E186" s="18" t="s">
        <v>434</v>
      </c>
      <c r="F186" s="15">
        <v>30</v>
      </c>
      <c r="G186" s="19">
        <v>0</v>
      </c>
      <c r="H186" s="15">
        <f>IF(E186 = CHAR(37), F186*G186/100,F186*G186)</f>
        <v>0</v>
      </c>
    </row>
    <row r="187" spans="1:8" s="3" customFormat="1" ht="12" customHeight="1" x14ac:dyDescent="0.3">
      <c r="B187" s="16"/>
      <c r="C187" s="17"/>
      <c r="D187" s="17"/>
      <c r="E187" s="17"/>
      <c r="F187" s="17"/>
      <c r="G187" s="17"/>
      <c r="H187" s="17"/>
    </row>
    <row r="188" spans="1:8" s="3" customFormat="1" ht="24" customHeight="1" x14ac:dyDescent="0.3">
      <c r="A188" s="3">
        <v>23176</v>
      </c>
      <c r="B188" s="10"/>
      <c r="C188" s="11" t="s">
        <v>535</v>
      </c>
      <c r="D188" s="27" t="s">
        <v>2092</v>
      </c>
      <c r="E188" s="18"/>
      <c r="F188" s="15"/>
      <c r="G188" s="15"/>
      <c r="H188" s="15"/>
    </row>
    <row r="189" spans="1:8" s="3" customFormat="1" ht="12" customHeight="1" x14ac:dyDescent="0.3">
      <c r="B189" s="16"/>
      <c r="C189" s="17"/>
      <c r="D189" s="17"/>
      <c r="E189" s="17"/>
      <c r="F189" s="17"/>
      <c r="G189" s="17"/>
      <c r="H189" s="17"/>
    </row>
    <row r="190" spans="1:8" s="3" customFormat="1" ht="24" customHeight="1" x14ac:dyDescent="0.3">
      <c r="A190" s="3">
        <v>23177</v>
      </c>
      <c r="B190" s="10" t="s">
        <v>2093</v>
      </c>
      <c r="C190" s="11"/>
      <c r="D190" s="11" t="s">
        <v>2094</v>
      </c>
      <c r="E190" s="18" t="s">
        <v>434</v>
      </c>
      <c r="F190" s="15">
        <v>10</v>
      </c>
      <c r="G190" s="19">
        <v>0</v>
      </c>
      <c r="H190" s="15">
        <f>IF(E190 = CHAR(37), F190*G190/100,F190*G190)</f>
        <v>0</v>
      </c>
    </row>
    <row r="191" spans="1:8" s="3" customFormat="1" ht="12" customHeight="1" x14ac:dyDescent="0.3">
      <c r="B191" s="16"/>
      <c r="C191" s="17"/>
      <c r="D191" s="17"/>
      <c r="E191" s="17"/>
      <c r="F191" s="17"/>
      <c r="G191" s="17"/>
      <c r="H191" s="17"/>
    </row>
    <row r="192" spans="1:8" s="3" customFormat="1" ht="12" customHeight="1" x14ac:dyDescent="0.3">
      <c r="A192" s="3">
        <v>23142</v>
      </c>
      <c r="B192" s="10" t="s">
        <v>571</v>
      </c>
      <c r="C192" s="11"/>
      <c r="D192" s="12" t="s">
        <v>2095</v>
      </c>
      <c r="E192" s="18"/>
      <c r="F192" s="15"/>
      <c r="G192" s="15"/>
      <c r="H192" s="15"/>
    </row>
    <row r="193" spans="1:8" s="3" customFormat="1" ht="12" customHeight="1" x14ac:dyDescent="0.3">
      <c r="B193" s="16"/>
      <c r="C193" s="17"/>
      <c r="D193" s="17"/>
      <c r="E193" s="17"/>
      <c r="F193" s="17"/>
      <c r="G193" s="17"/>
      <c r="H193" s="17"/>
    </row>
    <row r="194" spans="1:8" s="3" customFormat="1" ht="24" customHeight="1" x14ac:dyDescent="0.3">
      <c r="A194" s="3">
        <v>23143</v>
      </c>
      <c r="B194" s="10"/>
      <c r="C194" s="11" t="s">
        <v>2096</v>
      </c>
      <c r="D194" s="27" t="s">
        <v>2097</v>
      </c>
      <c r="E194" s="18"/>
      <c r="F194" s="15"/>
      <c r="G194" s="15"/>
      <c r="H194" s="15"/>
    </row>
    <row r="195" spans="1:8" s="3" customFormat="1" ht="12" customHeight="1" x14ac:dyDescent="0.3">
      <c r="B195" s="16"/>
      <c r="C195" s="17"/>
      <c r="D195" s="17"/>
      <c r="E195" s="17"/>
      <c r="F195" s="17"/>
      <c r="G195" s="17"/>
      <c r="H195" s="17"/>
    </row>
    <row r="196" spans="1:8" s="3" customFormat="1" ht="36" customHeight="1" x14ac:dyDescent="0.3">
      <c r="A196" s="3">
        <v>23144</v>
      </c>
      <c r="B196" s="10"/>
      <c r="C196" s="11" t="s">
        <v>2098</v>
      </c>
      <c r="D196" s="37" t="s">
        <v>2099</v>
      </c>
      <c r="E196" s="18"/>
      <c r="F196" s="15"/>
      <c r="G196" s="15"/>
      <c r="H196" s="15"/>
    </row>
    <row r="197" spans="1:8" s="3" customFormat="1" ht="12" customHeight="1" x14ac:dyDescent="0.3">
      <c r="B197" s="16"/>
      <c r="C197" s="17"/>
      <c r="D197" s="17"/>
      <c r="E197" s="17"/>
      <c r="F197" s="17"/>
      <c r="G197" s="17"/>
      <c r="H197" s="17"/>
    </row>
    <row r="198" spans="1:8" s="3" customFormat="1" ht="12" customHeight="1" x14ac:dyDescent="0.3">
      <c r="A198" s="3">
        <v>23145</v>
      </c>
      <c r="B198" s="10" t="s">
        <v>107</v>
      </c>
      <c r="C198" s="11" t="s">
        <v>2098</v>
      </c>
      <c r="D198" s="11" t="s">
        <v>2100</v>
      </c>
      <c r="E198" s="18" t="s">
        <v>68</v>
      </c>
      <c r="F198" s="15">
        <v>10</v>
      </c>
      <c r="G198" s="19">
        <v>0</v>
      </c>
      <c r="H198" s="15">
        <f>IF(E198 = CHAR(37), F198*G198/100,F198*G198)</f>
        <v>0</v>
      </c>
    </row>
    <row r="199" spans="1:8" s="3" customFormat="1" ht="12" customHeight="1" x14ac:dyDescent="0.3">
      <c r="B199" s="16"/>
      <c r="C199" s="17"/>
      <c r="D199" s="17"/>
      <c r="E199" s="17"/>
      <c r="F199" s="17"/>
      <c r="G199" s="17"/>
      <c r="H199" s="17"/>
    </row>
    <row r="200" spans="1:8" s="3" customFormat="1" ht="36" customHeight="1" x14ac:dyDescent="0.3">
      <c r="A200" s="3">
        <v>23110</v>
      </c>
      <c r="B200" s="10"/>
      <c r="C200" s="11" t="s">
        <v>2101</v>
      </c>
      <c r="D200" s="37" t="s">
        <v>2102</v>
      </c>
      <c r="E200" s="18"/>
      <c r="F200" s="15"/>
      <c r="G200" s="15"/>
      <c r="H200" s="15"/>
    </row>
    <row r="201" spans="1:8" s="3" customFormat="1" ht="12" customHeight="1" x14ac:dyDescent="0.3">
      <c r="B201" s="16"/>
      <c r="C201" s="17"/>
      <c r="D201" s="17"/>
      <c r="E201" s="17"/>
      <c r="F201" s="17"/>
      <c r="G201" s="17"/>
      <c r="H201" s="17"/>
    </row>
    <row r="202" spans="1:8" s="3" customFormat="1" ht="12" customHeight="1" x14ac:dyDescent="0.3">
      <c r="A202" s="3">
        <v>23111</v>
      </c>
      <c r="B202" s="10" t="s">
        <v>121</v>
      </c>
      <c r="C202" s="11" t="s">
        <v>2101</v>
      </c>
      <c r="D202" s="11" t="s">
        <v>2100</v>
      </c>
      <c r="E202" s="18" t="s">
        <v>68</v>
      </c>
      <c r="F202" s="15">
        <v>4</v>
      </c>
      <c r="G202" s="19">
        <v>0</v>
      </c>
      <c r="H202" s="15">
        <f>IF(E202 = CHAR(37), F202*G202/100,F202*G202)</f>
        <v>0</v>
      </c>
    </row>
    <row r="203" spans="1:8" s="3" customFormat="1" ht="12" customHeight="1" x14ac:dyDescent="0.3">
      <c r="B203" s="16"/>
      <c r="C203" s="17"/>
      <c r="D203" s="17"/>
      <c r="E203" s="17"/>
      <c r="F203" s="17"/>
      <c r="G203" s="17"/>
      <c r="H203" s="17"/>
    </row>
    <row r="204" spans="1:8" s="3" customFormat="1" ht="24" customHeight="1" x14ac:dyDescent="0.3">
      <c r="A204" s="3">
        <v>23112</v>
      </c>
      <c r="B204" s="10"/>
      <c r="C204" s="11" t="s">
        <v>959</v>
      </c>
      <c r="D204" s="37" t="s">
        <v>2103</v>
      </c>
      <c r="E204" s="18"/>
      <c r="F204" s="15"/>
      <c r="G204" s="15"/>
      <c r="H204" s="15"/>
    </row>
    <row r="205" spans="1:8" s="3" customFormat="1" ht="12" customHeight="1" x14ac:dyDescent="0.3">
      <c r="B205" s="16"/>
      <c r="C205" s="17"/>
      <c r="D205" s="17"/>
      <c r="E205" s="17"/>
      <c r="F205" s="17"/>
      <c r="G205" s="17"/>
      <c r="H205" s="17"/>
    </row>
    <row r="206" spans="1:8" s="4" customFormat="1" ht="20.100000000000001" customHeight="1" x14ac:dyDescent="0.3">
      <c r="B206" s="20" t="s">
        <v>78</v>
      </c>
      <c r="C206" s="21"/>
      <c r="D206" s="22"/>
      <c r="E206" s="23"/>
      <c r="F206" s="24"/>
      <c r="G206" s="24"/>
      <c r="H206" s="25">
        <f>SUM(H162:H205)</f>
        <v>0</v>
      </c>
    </row>
    <row r="207" spans="1:8" s="1" customFormat="1" ht="13.8" x14ac:dyDescent="0.3">
      <c r="B207" s="6" t="s">
        <v>2017</v>
      </c>
    </row>
    <row r="208" spans="1:8" s="1" customFormat="1" ht="13.8" x14ac:dyDescent="0.3">
      <c r="B208" s="6" t="s">
        <v>2018</v>
      </c>
    </row>
    <row r="209" spans="1:8" s="2" customFormat="1" ht="12" x14ac:dyDescent="0.3">
      <c r="H209" s="38" t="s">
        <v>2070</v>
      </c>
    </row>
    <row r="210" spans="1:8" s="3" customFormat="1" ht="27.45" customHeight="1" x14ac:dyDescent="0.3">
      <c r="B210" s="8" t="s">
        <v>404</v>
      </c>
      <c r="C210" s="8" t="s">
        <v>5</v>
      </c>
      <c r="D210" s="8" t="s">
        <v>6</v>
      </c>
      <c r="E210" s="8" t="s">
        <v>7</v>
      </c>
      <c r="F210" s="8" t="s">
        <v>8</v>
      </c>
      <c r="G210" s="8" t="s">
        <v>9</v>
      </c>
      <c r="H210" s="9" t="s">
        <v>10</v>
      </c>
    </row>
    <row r="211" spans="1:8" s="4" customFormat="1" ht="20.100000000000001" customHeight="1" x14ac:dyDescent="0.3">
      <c r="B211" s="20" t="s">
        <v>79</v>
      </c>
      <c r="C211" s="21"/>
      <c r="D211" s="22"/>
      <c r="E211" s="23"/>
      <c r="F211" s="24"/>
      <c r="G211" s="24"/>
      <c r="H211" s="25">
        <f>H206</f>
        <v>0</v>
      </c>
    </row>
    <row r="212" spans="1:8" s="3" customFormat="1" ht="12" customHeight="1" x14ac:dyDescent="0.3">
      <c r="A212" s="3">
        <v>23113</v>
      </c>
      <c r="B212" s="10" t="s">
        <v>2104</v>
      </c>
      <c r="C212" s="11" t="s">
        <v>959</v>
      </c>
      <c r="D212" s="11" t="s">
        <v>2100</v>
      </c>
      <c r="E212" s="18" t="s">
        <v>68</v>
      </c>
      <c r="F212" s="15">
        <v>4</v>
      </c>
      <c r="G212" s="19">
        <v>0</v>
      </c>
      <c r="H212" s="15">
        <f>IF(E212 = CHAR(37), F212*G212/100,F212*G212)</f>
        <v>0</v>
      </c>
    </row>
    <row r="213" spans="1:8" s="3" customFormat="1" ht="12" customHeight="1" x14ac:dyDescent="0.3">
      <c r="B213" s="16"/>
      <c r="C213" s="17"/>
      <c r="D213" s="17"/>
      <c r="E213" s="17"/>
      <c r="F213" s="17"/>
      <c r="G213" s="17"/>
      <c r="H213" s="17"/>
    </row>
    <row r="214" spans="1:8" s="3" customFormat="1" ht="24" customHeight="1" x14ac:dyDescent="0.3">
      <c r="A214" s="3">
        <v>23114</v>
      </c>
      <c r="B214" s="10" t="s">
        <v>573</v>
      </c>
      <c r="C214" s="11" t="s">
        <v>2105</v>
      </c>
      <c r="D214" s="12" t="s">
        <v>554</v>
      </c>
      <c r="E214" s="18"/>
      <c r="F214" s="15"/>
      <c r="G214" s="15"/>
      <c r="H214" s="15"/>
    </row>
    <row r="215" spans="1:8" s="3" customFormat="1" ht="12" customHeight="1" x14ac:dyDescent="0.3">
      <c r="B215" s="16"/>
      <c r="C215" s="17"/>
      <c r="D215" s="17"/>
      <c r="E215" s="17"/>
      <c r="F215" s="17"/>
      <c r="G215" s="17"/>
      <c r="H215" s="17"/>
    </row>
    <row r="216" spans="1:8" s="3" customFormat="1" ht="12" customHeight="1" x14ac:dyDescent="0.3">
      <c r="A216" s="3">
        <v>23115</v>
      </c>
      <c r="B216" s="10" t="s">
        <v>2106</v>
      </c>
      <c r="C216" s="11" t="s">
        <v>15</v>
      </c>
      <c r="D216" s="11" t="s">
        <v>2107</v>
      </c>
      <c r="E216" s="18" t="s">
        <v>557</v>
      </c>
      <c r="F216" s="15">
        <v>0.3</v>
      </c>
      <c r="G216" s="19">
        <v>0</v>
      </c>
      <c r="H216" s="15">
        <f>IF(E216 = CHAR(37), F216*G216/100,F216*G216)</f>
        <v>0</v>
      </c>
    </row>
    <row r="217" spans="1:8" s="3" customFormat="1" ht="12" customHeight="1" x14ac:dyDescent="0.3">
      <c r="B217" s="16"/>
      <c r="C217" s="17"/>
      <c r="D217" s="17"/>
      <c r="E217" s="17"/>
      <c r="F217" s="17"/>
      <c r="G217" s="17"/>
      <c r="H217" s="17"/>
    </row>
    <row r="218" spans="1:8" s="3" customFormat="1" ht="12" customHeight="1" x14ac:dyDescent="0.3">
      <c r="A218" s="3">
        <v>23116</v>
      </c>
      <c r="B218" s="10" t="s">
        <v>2108</v>
      </c>
      <c r="C218" s="11" t="s">
        <v>15</v>
      </c>
      <c r="D218" s="11" t="s">
        <v>1904</v>
      </c>
      <c r="E218" s="18" t="s">
        <v>557</v>
      </c>
      <c r="F218" s="15">
        <v>3</v>
      </c>
      <c r="G218" s="19">
        <v>0</v>
      </c>
      <c r="H218" s="15">
        <f>IF(E218 = CHAR(37), F218*G218/100,F218*G218)</f>
        <v>0</v>
      </c>
    </row>
    <row r="219" spans="1:8" s="3" customFormat="1" ht="12" customHeight="1" x14ac:dyDescent="0.3">
      <c r="B219" s="16"/>
      <c r="C219" s="17"/>
      <c r="D219" s="17"/>
      <c r="E219" s="17"/>
      <c r="F219" s="17"/>
      <c r="G219" s="17"/>
      <c r="H219" s="17"/>
    </row>
    <row r="220" spans="1:8" s="3" customFormat="1" ht="12" customHeight="1" x14ac:dyDescent="0.3">
      <c r="A220" s="3">
        <v>23150</v>
      </c>
      <c r="B220" s="10" t="s">
        <v>2109</v>
      </c>
      <c r="C220" s="11" t="s">
        <v>440</v>
      </c>
      <c r="D220" s="11" t="s">
        <v>2110</v>
      </c>
      <c r="E220" s="18" t="s">
        <v>422</v>
      </c>
      <c r="F220" s="15">
        <v>15</v>
      </c>
      <c r="G220" s="19">
        <v>0</v>
      </c>
      <c r="H220" s="15">
        <f>IF(E220 = CHAR(37), F220*G220/100,F220*G220)</f>
        <v>0</v>
      </c>
    </row>
    <row r="221" spans="1:8" s="3" customFormat="1" ht="12" customHeight="1" x14ac:dyDescent="0.3">
      <c r="B221" s="16"/>
      <c r="C221" s="17"/>
      <c r="D221" s="17"/>
      <c r="E221" s="17"/>
      <c r="F221" s="17"/>
      <c r="G221" s="17"/>
      <c r="H221" s="17"/>
    </row>
    <row r="222" spans="1:8" s="3" customFormat="1" ht="12" customHeight="1" x14ac:dyDescent="0.3">
      <c r="A222" s="3">
        <v>23120</v>
      </c>
      <c r="B222" s="10" t="s">
        <v>139</v>
      </c>
      <c r="C222" s="11" t="s">
        <v>1908</v>
      </c>
      <c r="D222" s="12" t="s">
        <v>566</v>
      </c>
      <c r="E222" s="18"/>
      <c r="F222" s="15"/>
      <c r="G222" s="15"/>
      <c r="H222" s="15"/>
    </row>
    <row r="223" spans="1:8" s="3" customFormat="1" ht="12" customHeight="1" x14ac:dyDescent="0.3">
      <c r="B223" s="16"/>
      <c r="C223" s="17"/>
      <c r="D223" s="17"/>
      <c r="E223" s="17"/>
      <c r="F223" s="17"/>
      <c r="G223" s="17"/>
      <c r="H223" s="17"/>
    </row>
    <row r="224" spans="1:8" s="3" customFormat="1" ht="36" customHeight="1" x14ac:dyDescent="0.3">
      <c r="A224" s="3">
        <v>23117</v>
      </c>
      <c r="B224" s="10"/>
      <c r="C224" s="11" t="s">
        <v>2111</v>
      </c>
      <c r="D224" s="27" t="s">
        <v>2112</v>
      </c>
      <c r="E224" s="18"/>
      <c r="F224" s="15"/>
      <c r="G224" s="15"/>
      <c r="H224" s="15"/>
    </row>
    <row r="225" spans="1:8" s="3" customFormat="1" ht="12" customHeight="1" x14ac:dyDescent="0.3">
      <c r="B225" s="16"/>
      <c r="C225" s="17"/>
      <c r="D225" s="17"/>
      <c r="E225" s="17"/>
      <c r="F225" s="17"/>
      <c r="G225" s="17"/>
      <c r="H225" s="17"/>
    </row>
    <row r="226" spans="1:8" s="3" customFormat="1" ht="24" customHeight="1" x14ac:dyDescent="0.3">
      <c r="A226" s="3">
        <v>23118</v>
      </c>
      <c r="B226" s="10" t="s">
        <v>2113</v>
      </c>
      <c r="C226" s="11"/>
      <c r="D226" s="11" t="s">
        <v>2114</v>
      </c>
      <c r="E226" s="18" t="s">
        <v>176</v>
      </c>
      <c r="F226" s="15">
        <v>2</v>
      </c>
      <c r="G226" s="19">
        <v>0</v>
      </c>
      <c r="H226" s="15">
        <f>IF(E226 = CHAR(37), F226*G226/100,F226*G226)</f>
        <v>0</v>
      </c>
    </row>
    <row r="227" spans="1:8" s="3" customFormat="1" ht="12" customHeight="1" x14ac:dyDescent="0.3">
      <c r="B227" s="16"/>
      <c r="C227" s="17"/>
      <c r="D227" s="17"/>
      <c r="E227" s="17"/>
      <c r="F227" s="17"/>
      <c r="G227" s="17"/>
      <c r="H227" s="17"/>
    </row>
    <row r="228" spans="1:8" s="3" customFormat="1" ht="24" customHeight="1" x14ac:dyDescent="0.3">
      <c r="A228" s="3">
        <v>23119</v>
      </c>
      <c r="B228" s="10"/>
      <c r="C228" s="11" t="s">
        <v>2115</v>
      </c>
      <c r="D228" s="27" t="s">
        <v>2116</v>
      </c>
      <c r="E228" s="18"/>
      <c r="F228" s="15"/>
      <c r="G228" s="15"/>
      <c r="H228" s="15"/>
    </row>
    <row r="229" spans="1:8" s="3" customFormat="1" ht="12" customHeight="1" x14ac:dyDescent="0.3">
      <c r="B229" s="16"/>
      <c r="C229" s="17"/>
      <c r="D229" s="17"/>
      <c r="E229" s="17"/>
      <c r="F229" s="17"/>
      <c r="G229" s="17"/>
      <c r="H229" s="17"/>
    </row>
    <row r="230" spans="1:8" s="3" customFormat="1" ht="12" customHeight="1" x14ac:dyDescent="0.3">
      <c r="A230" s="3">
        <v>23156</v>
      </c>
      <c r="B230" s="10" t="s">
        <v>2117</v>
      </c>
      <c r="C230" s="11"/>
      <c r="D230" s="11" t="s">
        <v>2118</v>
      </c>
      <c r="E230" s="18" t="s">
        <v>176</v>
      </c>
      <c r="F230" s="15">
        <v>6</v>
      </c>
      <c r="G230" s="19">
        <v>0</v>
      </c>
      <c r="H230" s="15">
        <f>IF(E230 = CHAR(37), F230*G230/100,F230*G230)</f>
        <v>0</v>
      </c>
    </row>
    <row r="231" spans="1:8" s="3" customFormat="1" ht="12" customHeight="1" x14ac:dyDescent="0.3">
      <c r="B231" s="16"/>
      <c r="C231" s="17"/>
      <c r="D231" s="17"/>
      <c r="E231" s="17"/>
      <c r="F231" s="17"/>
      <c r="G231" s="17"/>
      <c r="H231" s="17"/>
    </row>
    <row r="232" spans="1:8" s="3" customFormat="1" ht="12" customHeight="1" x14ac:dyDescent="0.3">
      <c r="A232" s="3">
        <v>23157</v>
      </c>
      <c r="B232" s="10" t="s">
        <v>2119</v>
      </c>
      <c r="C232" s="11"/>
      <c r="D232" s="11" t="s">
        <v>2075</v>
      </c>
      <c r="E232" s="18" t="s">
        <v>176</v>
      </c>
      <c r="F232" s="15">
        <v>10</v>
      </c>
      <c r="G232" s="19">
        <v>0</v>
      </c>
      <c r="H232" s="15">
        <f>IF(E232 = CHAR(37), F232*G232/100,F232*G232)</f>
        <v>0</v>
      </c>
    </row>
    <row r="233" spans="1:8" s="3" customFormat="1" ht="12" customHeight="1" x14ac:dyDescent="0.3">
      <c r="B233" s="16"/>
      <c r="C233" s="17"/>
      <c r="D233" s="17"/>
      <c r="E233" s="17"/>
      <c r="F233" s="17"/>
      <c r="G233" s="17"/>
      <c r="H233" s="17"/>
    </row>
    <row r="234" spans="1:8" s="3" customFormat="1" ht="12" customHeight="1" x14ac:dyDescent="0.3">
      <c r="A234" s="3">
        <v>23158</v>
      </c>
      <c r="B234" s="10" t="s">
        <v>2120</v>
      </c>
      <c r="C234" s="11"/>
      <c r="D234" s="11" t="s">
        <v>2121</v>
      </c>
      <c r="E234" s="18" t="s">
        <v>176</v>
      </c>
      <c r="F234" s="15">
        <v>2</v>
      </c>
      <c r="G234" s="19">
        <v>0</v>
      </c>
      <c r="H234" s="15">
        <f>IF(E234 = CHAR(37), F234*G234/100,F234*G234)</f>
        <v>0</v>
      </c>
    </row>
    <row r="235" spans="1:8" s="3" customFormat="1" ht="12" customHeight="1" x14ac:dyDescent="0.3">
      <c r="B235" s="16"/>
      <c r="C235" s="17"/>
      <c r="D235" s="17"/>
      <c r="E235" s="17"/>
      <c r="F235" s="17"/>
      <c r="G235" s="17"/>
      <c r="H235" s="17"/>
    </row>
    <row r="236" spans="1:8" s="3" customFormat="1" ht="12" customHeight="1" x14ac:dyDescent="0.3">
      <c r="A236" s="3">
        <v>24200</v>
      </c>
      <c r="B236" s="10" t="s">
        <v>2122</v>
      </c>
      <c r="C236" s="11"/>
      <c r="D236" s="11" t="s">
        <v>2123</v>
      </c>
      <c r="E236" s="18" t="s">
        <v>176</v>
      </c>
      <c r="F236" s="15">
        <v>10</v>
      </c>
      <c r="G236" s="19">
        <v>0</v>
      </c>
      <c r="H236" s="15">
        <f>IF(E236 = CHAR(37), F236*G236/100,F236*G236)</f>
        <v>0</v>
      </c>
    </row>
    <row r="237" spans="1:8" s="3" customFormat="1" ht="12" customHeight="1" x14ac:dyDescent="0.3">
      <c r="B237" s="16"/>
      <c r="C237" s="17"/>
      <c r="D237" s="17"/>
      <c r="E237" s="17"/>
      <c r="F237" s="17"/>
      <c r="G237" s="17"/>
      <c r="H237" s="17"/>
    </row>
    <row r="238" spans="1:8" s="3" customFormat="1" ht="36" customHeight="1" x14ac:dyDescent="0.3">
      <c r="A238" s="3">
        <v>23146</v>
      </c>
      <c r="B238" s="10"/>
      <c r="C238" s="11" t="s">
        <v>2124</v>
      </c>
      <c r="D238" s="27" t="s">
        <v>2125</v>
      </c>
      <c r="E238" s="18"/>
      <c r="F238" s="15"/>
      <c r="G238" s="15"/>
      <c r="H238" s="15"/>
    </row>
    <row r="239" spans="1:8" s="3" customFormat="1" ht="12" customHeight="1" x14ac:dyDescent="0.3">
      <c r="B239" s="16"/>
      <c r="C239" s="17"/>
      <c r="D239" s="17"/>
      <c r="E239" s="17"/>
      <c r="F239" s="17"/>
      <c r="G239" s="17"/>
      <c r="H239" s="17"/>
    </row>
    <row r="240" spans="1:8" s="3" customFormat="1" ht="12" customHeight="1" x14ac:dyDescent="0.3">
      <c r="A240" s="3">
        <v>23147</v>
      </c>
      <c r="B240" s="10" t="s">
        <v>2126</v>
      </c>
      <c r="C240" s="11"/>
      <c r="D240" s="11" t="s">
        <v>2127</v>
      </c>
      <c r="E240" s="18" t="s">
        <v>176</v>
      </c>
      <c r="F240" s="15">
        <v>6</v>
      </c>
      <c r="G240" s="19">
        <v>0</v>
      </c>
      <c r="H240" s="15">
        <f>IF(E240 = CHAR(37), F240*G240/100,F240*G240)</f>
        <v>0</v>
      </c>
    </row>
    <row r="241" spans="1:8" s="3" customFormat="1" ht="12" customHeight="1" x14ac:dyDescent="0.3">
      <c r="B241" s="16"/>
      <c r="C241" s="17"/>
      <c r="D241" s="17"/>
      <c r="E241" s="17"/>
      <c r="F241" s="17"/>
      <c r="G241" s="17"/>
      <c r="H241" s="17"/>
    </row>
    <row r="242" spans="1:8" s="3" customFormat="1" ht="24" customHeight="1" x14ac:dyDescent="0.3">
      <c r="A242" s="3">
        <v>23134</v>
      </c>
      <c r="B242" s="10" t="s">
        <v>149</v>
      </c>
      <c r="C242" s="11" t="s">
        <v>1017</v>
      </c>
      <c r="D242" s="12" t="s">
        <v>584</v>
      </c>
      <c r="E242" s="18"/>
      <c r="F242" s="15"/>
      <c r="G242" s="15"/>
      <c r="H242" s="15"/>
    </row>
    <row r="243" spans="1:8" s="3" customFormat="1" ht="12" customHeight="1" x14ac:dyDescent="0.3">
      <c r="B243" s="16"/>
      <c r="C243" s="17"/>
      <c r="D243" s="17"/>
      <c r="E243" s="17"/>
      <c r="F243" s="17"/>
      <c r="G243" s="17"/>
      <c r="H243" s="17"/>
    </row>
    <row r="244" spans="1:8" s="3" customFormat="1" ht="12" customHeight="1" x14ac:dyDescent="0.3">
      <c r="A244" s="3">
        <v>23135</v>
      </c>
      <c r="B244" s="10"/>
      <c r="C244" s="11" t="s">
        <v>1020</v>
      </c>
      <c r="D244" s="27" t="s">
        <v>2128</v>
      </c>
      <c r="E244" s="18"/>
      <c r="F244" s="15"/>
      <c r="G244" s="15"/>
      <c r="H244" s="15"/>
    </row>
    <row r="245" spans="1:8" s="3" customFormat="1" ht="12" customHeight="1" x14ac:dyDescent="0.3">
      <c r="B245" s="16"/>
      <c r="C245" s="17"/>
      <c r="D245" s="17"/>
      <c r="E245" s="17"/>
      <c r="F245" s="17"/>
      <c r="G245" s="17"/>
      <c r="H245" s="17"/>
    </row>
    <row r="246" spans="1:8" s="3" customFormat="1" ht="12" customHeight="1" x14ac:dyDescent="0.3">
      <c r="A246" s="3">
        <v>23126</v>
      </c>
      <c r="B246" s="10" t="s">
        <v>2129</v>
      </c>
      <c r="C246" s="11"/>
      <c r="D246" s="11" t="s">
        <v>1926</v>
      </c>
      <c r="E246" s="18" t="s">
        <v>422</v>
      </c>
      <c r="F246" s="15">
        <v>20</v>
      </c>
      <c r="G246" s="19">
        <v>0</v>
      </c>
      <c r="H246" s="15">
        <f>IF(E246 = CHAR(37), F246*G246/100,F246*G246)</f>
        <v>0</v>
      </c>
    </row>
    <row r="247" spans="1:8" s="3" customFormat="1" ht="12" customHeight="1" x14ac:dyDescent="0.3">
      <c r="B247" s="16"/>
      <c r="C247" s="17"/>
      <c r="D247" s="17"/>
      <c r="E247" s="17"/>
      <c r="F247" s="17"/>
      <c r="G247" s="17"/>
      <c r="H247" s="17"/>
    </row>
    <row r="248" spans="1:8" s="3" customFormat="1" ht="12" customHeight="1" x14ac:dyDescent="0.3">
      <c r="A248" s="3">
        <v>23136</v>
      </c>
      <c r="B248" s="10"/>
      <c r="C248" s="11" t="s">
        <v>585</v>
      </c>
      <c r="D248" s="27" t="s">
        <v>1924</v>
      </c>
      <c r="E248" s="18"/>
      <c r="F248" s="15"/>
      <c r="G248" s="15"/>
      <c r="H248" s="15"/>
    </row>
    <row r="249" spans="1:8" s="3" customFormat="1" ht="12" customHeight="1" x14ac:dyDescent="0.3">
      <c r="B249" s="16"/>
      <c r="C249" s="17"/>
      <c r="D249" s="17"/>
      <c r="E249" s="17"/>
      <c r="F249" s="17"/>
      <c r="G249" s="17"/>
      <c r="H249" s="17"/>
    </row>
    <row r="250" spans="1:8" s="3" customFormat="1" ht="12" customHeight="1" x14ac:dyDescent="0.3">
      <c r="A250" s="3">
        <v>23131</v>
      </c>
      <c r="B250" s="10" t="s">
        <v>2130</v>
      </c>
      <c r="C250" s="11"/>
      <c r="D250" s="11" t="s">
        <v>2131</v>
      </c>
      <c r="E250" s="18" t="s">
        <v>422</v>
      </c>
      <c r="F250" s="15">
        <v>5</v>
      </c>
      <c r="G250" s="19">
        <v>0</v>
      </c>
      <c r="H250" s="15">
        <f>IF(E250 = CHAR(37), F250*G250/100,F250*G250)</f>
        <v>0</v>
      </c>
    </row>
    <row r="251" spans="1:8" s="3" customFormat="1" ht="12" customHeight="1" x14ac:dyDescent="0.3">
      <c r="B251" s="16"/>
      <c r="C251" s="17"/>
      <c r="D251" s="17"/>
      <c r="E251" s="17"/>
      <c r="F251" s="17"/>
      <c r="G251" s="17"/>
      <c r="H251" s="17"/>
    </row>
    <row r="252" spans="1:8" s="3" customFormat="1" ht="12" customHeight="1" x14ac:dyDescent="0.3">
      <c r="A252" s="3">
        <v>23148</v>
      </c>
      <c r="B252" s="10" t="s">
        <v>2132</v>
      </c>
      <c r="C252" s="11"/>
      <c r="D252" s="11" t="s">
        <v>2133</v>
      </c>
      <c r="E252" s="18" t="s">
        <v>422</v>
      </c>
      <c r="F252" s="15">
        <v>8</v>
      </c>
      <c r="G252" s="19">
        <v>0</v>
      </c>
      <c r="H252" s="15">
        <f>IF(E252 = CHAR(37), F252*G252/100,F252*G252)</f>
        <v>0</v>
      </c>
    </row>
    <row r="253" spans="1:8" s="3" customFormat="1" ht="12" customHeight="1" x14ac:dyDescent="0.3">
      <c r="B253" s="16"/>
      <c r="C253" s="17"/>
      <c r="D253" s="17"/>
      <c r="E253" s="17"/>
      <c r="F253" s="17"/>
      <c r="G253" s="17"/>
      <c r="H253" s="17"/>
    </row>
    <row r="254" spans="1:8" s="3" customFormat="1" ht="12" customHeight="1" x14ac:dyDescent="0.3">
      <c r="A254" s="3">
        <v>23191</v>
      </c>
      <c r="B254" s="10" t="s">
        <v>2134</v>
      </c>
      <c r="C254" s="11"/>
      <c r="D254" s="11" t="s">
        <v>2135</v>
      </c>
      <c r="E254" s="18" t="s">
        <v>422</v>
      </c>
      <c r="F254" s="15">
        <v>12</v>
      </c>
      <c r="G254" s="19">
        <v>0</v>
      </c>
      <c r="H254" s="15">
        <f>IF(E254 = CHAR(37), F254*G254/100,F254*G254)</f>
        <v>0</v>
      </c>
    </row>
    <row r="255" spans="1:8" s="3" customFormat="1" ht="12" customHeight="1" x14ac:dyDescent="0.3">
      <c r="B255" s="16"/>
      <c r="C255" s="17"/>
      <c r="D255" s="17"/>
      <c r="E255" s="17"/>
      <c r="F255" s="17"/>
      <c r="G255" s="17"/>
      <c r="H255" s="17"/>
    </row>
    <row r="256" spans="1:8" s="3" customFormat="1" ht="12" customHeight="1" x14ac:dyDescent="0.3">
      <c r="A256" s="3">
        <v>24201</v>
      </c>
      <c r="B256" s="10" t="s">
        <v>2136</v>
      </c>
      <c r="C256" s="11"/>
      <c r="D256" s="11" t="s">
        <v>2137</v>
      </c>
      <c r="E256" s="18" t="s">
        <v>422</v>
      </c>
      <c r="F256" s="15">
        <v>30</v>
      </c>
      <c r="G256" s="19">
        <v>0</v>
      </c>
      <c r="H256" s="15">
        <f>IF(E256 = CHAR(37), F256*G256/100,F256*G256)</f>
        <v>0</v>
      </c>
    </row>
    <row r="257" spans="1:8" s="3" customFormat="1" ht="12" customHeight="1" x14ac:dyDescent="0.3">
      <c r="B257" s="16"/>
      <c r="C257" s="17"/>
      <c r="D257" s="17"/>
      <c r="E257" s="17"/>
      <c r="F257" s="17"/>
      <c r="G257" s="17"/>
      <c r="H257" s="17"/>
    </row>
    <row r="258" spans="1:8" s="3" customFormat="1" ht="48" customHeight="1" x14ac:dyDescent="0.3">
      <c r="A258" s="3">
        <v>23137</v>
      </c>
      <c r="B258" s="10" t="s">
        <v>2138</v>
      </c>
      <c r="C258" s="11" t="s">
        <v>2139</v>
      </c>
      <c r="D258" s="12" t="s">
        <v>602</v>
      </c>
      <c r="E258" s="18"/>
      <c r="F258" s="15"/>
      <c r="G258" s="15"/>
      <c r="H258" s="15"/>
    </row>
    <row r="259" spans="1:8" s="4" customFormat="1" ht="20.100000000000001" customHeight="1" x14ac:dyDescent="0.3">
      <c r="B259" s="20" t="s">
        <v>78</v>
      </c>
      <c r="C259" s="21"/>
      <c r="D259" s="22"/>
      <c r="E259" s="23"/>
      <c r="F259" s="24"/>
      <c r="G259" s="24"/>
      <c r="H259" s="25">
        <f>SUM(H211:H258)</f>
        <v>0</v>
      </c>
    </row>
    <row r="260" spans="1:8" s="1" customFormat="1" ht="13.8" x14ac:dyDescent="0.3">
      <c r="B260" s="6" t="s">
        <v>2017</v>
      </c>
    </row>
    <row r="261" spans="1:8" s="1" customFormat="1" ht="13.8" x14ac:dyDescent="0.3">
      <c r="B261" s="6" t="s">
        <v>2018</v>
      </c>
    </row>
    <row r="262" spans="1:8" s="2" customFormat="1" ht="12" x14ac:dyDescent="0.3">
      <c r="H262" s="38" t="s">
        <v>2070</v>
      </c>
    </row>
    <row r="263" spans="1:8" s="3" customFormat="1" ht="27.45" customHeight="1" x14ac:dyDescent="0.3">
      <c r="B263" s="8" t="s">
        <v>404</v>
      </c>
      <c r="C263" s="8" t="s">
        <v>5</v>
      </c>
      <c r="D263" s="8" t="s">
        <v>6</v>
      </c>
      <c r="E263" s="8" t="s">
        <v>7</v>
      </c>
      <c r="F263" s="8" t="s">
        <v>8</v>
      </c>
      <c r="G263" s="8" t="s">
        <v>9</v>
      </c>
      <c r="H263" s="9" t="s">
        <v>10</v>
      </c>
    </row>
    <row r="264" spans="1:8" s="4" customFormat="1" ht="20.100000000000001" customHeight="1" x14ac:dyDescent="0.3">
      <c r="B264" s="20" t="s">
        <v>79</v>
      </c>
      <c r="C264" s="21"/>
      <c r="D264" s="22"/>
      <c r="E264" s="23"/>
      <c r="F264" s="24"/>
      <c r="G264" s="24"/>
      <c r="H264" s="25">
        <f>H259</f>
        <v>0</v>
      </c>
    </row>
    <row r="265" spans="1:8" s="3" customFormat="1" ht="36" customHeight="1" x14ac:dyDescent="0.3">
      <c r="A265" s="3">
        <v>23138</v>
      </c>
      <c r="B265" s="10" t="s">
        <v>2140</v>
      </c>
      <c r="C265" s="11"/>
      <c r="D265" s="11" t="s">
        <v>2141</v>
      </c>
      <c r="E265" s="18" t="s">
        <v>434</v>
      </c>
      <c r="F265" s="15">
        <v>20</v>
      </c>
      <c r="G265" s="19">
        <v>0</v>
      </c>
      <c r="H265" s="15">
        <f>IF(E265 = CHAR(37), F265*G265/100,F265*G265)</f>
        <v>0</v>
      </c>
    </row>
    <row r="266" spans="1:8" s="3" customFormat="1" ht="12" customHeight="1" x14ac:dyDescent="0.3">
      <c r="B266" s="16"/>
      <c r="C266" s="17"/>
      <c r="D266" s="17"/>
      <c r="E266" s="17"/>
      <c r="F266" s="17"/>
      <c r="G266" s="17"/>
      <c r="H266" s="17"/>
    </row>
    <row r="267" spans="1:8" s="3" customFormat="1" ht="48" customHeight="1" x14ac:dyDescent="0.3">
      <c r="A267" s="3">
        <v>23174</v>
      </c>
      <c r="B267" s="10" t="s">
        <v>2142</v>
      </c>
      <c r="C267" s="11"/>
      <c r="D267" s="11" t="s">
        <v>2143</v>
      </c>
      <c r="E267" s="18" t="s">
        <v>434</v>
      </c>
      <c r="F267" s="15">
        <v>15</v>
      </c>
      <c r="G267" s="19">
        <v>0</v>
      </c>
      <c r="H267" s="15">
        <f>IF(E267 = CHAR(37), F267*G267/100,F267*G267)</f>
        <v>0</v>
      </c>
    </row>
    <row r="268" spans="1:8" s="3" customFormat="1" ht="12" customHeight="1" x14ac:dyDescent="0.3">
      <c r="B268" s="16"/>
      <c r="C268" s="17"/>
      <c r="D268" s="17"/>
      <c r="E268" s="17"/>
      <c r="F268" s="17"/>
      <c r="G268" s="17"/>
      <c r="H268" s="17"/>
    </row>
    <row r="269" spans="1:8" s="3" customFormat="1" ht="48" customHeight="1" x14ac:dyDescent="0.3">
      <c r="A269" s="3">
        <v>23192</v>
      </c>
      <c r="B269" s="10" t="s">
        <v>2144</v>
      </c>
      <c r="C269" s="11"/>
      <c r="D269" s="11" t="s">
        <v>2145</v>
      </c>
      <c r="E269" s="18" t="s">
        <v>434</v>
      </c>
      <c r="F269" s="15">
        <v>15</v>
      </c>
      <c r="G269" s="19">
        <v>0</v>
      </c>
      <c r="H269" s="15">
        <f>IF(E269 = CHAR(37), F269*G269/100,F269*G269)</f>
        <v>0</v>
      </c>
    </row>
    <row r="270" spans="1:8" s="3" customFormat="1" ht="12" customHeight="1" x14ac:dyDescent="0.3">
      <c r="B270" s="16"/>
      <c r="C270" s="17"/>
      <c r="D270" s="17"/>
      <c r="E270" s="17"/>
      <c r="F270" s="17"/>
      <c r="G270" s="17"/>
      <c r="H270" s="17"/>
    </row>
    <row r="271" spans="1:8" s="3" customFormat="1" ht="36" customHeight="1" x14ac:dyDescent="0.3">
      <c r="A271" s="3">
        <v>23139</v>
      </c>
      <c r="B271" s="10" t="s">
        <v>2146</v>
      </c>
      <c r="C271" s="11"/>
      <c r="D271" s="11" t="s">
        <v>2147</v>
      </c>
      <c r="E271" s="18" t="s">
        <v>68</v>
      </c>
      <c r="F271" s="15">
        <v>4</v>
      </c>
      <c r="G271" s="19">
        <v>0</v>
      </c>
      <c r="H271" s="15">
        <f>IF(E271 = CHAR(37), F271*G271/100,F271*G271)</f>
        <v>0</v>
      </c>
    </row>
    <row r="272" spans="1:8" s="3" customFormat="1" ht="12" customHeight="1" x14ac:dyDescent="0.3">
      <c r="B272" s="16"/>
      <c r="C272" s="17"/>
      <c r="D272" s="17"/>
      <c r="E272" s="17"/>
      <c r="F272" s="17"/>
      <c r="G272" s="17"/>
      <c r="H272" s="17"/>
    </row>
    <row r="273" spans="1:8" s="3" customFormat="1" ht="24" customHeight="1" x14ac:dyDescent="0.3">
      <c r="A273" s="3">
        <v>23171</v>
      </c>
      <c r="B273" s="10" t="s">
        <v>2148</v>
      </c>
      <c r="C273" s="11" t="s">
        <v>2149</v>
      </c>
      <c r="D273" s="12" t="s">
        <v>2150</v>
      </c>
      <c r="E273" s="18"/>
      <c r="F273" s="15"/>
      <c r="G273" s="15"/>
      <c r="H273" s="15"/>
    </row>
    <row r="274" spans="1:8" s="3" customFormat="1" ht="12" customHeight="1" x14ac:dyDescent="0.3">
      <c r="B274" s="16"/>
      <c r="C274" s="17"/>
      <c r="D274" s="17"/>
      <c r="E274" s="17"/>
      <c r="F274" s="17"/>
      <c r="G274" s="17"/>
      <c r="H274" s="17"/>
    </row>
    <row r="275" spans="1:8" s="3" customFormat="1" ht="156" customHeight="1" x14ac:dyDescent="0.3">
      <c r="A275" s="3">
        <v>23172</v>
      </c>
      <c r="B275" s="10"/>
      <c r="C275" s="11"/>
      <c r="D275" s="43" t="s">
        <v>2151</v>
      </c>
      <c r="E275" s="18"/>
      <c r="F275" s="15"/>
      <c r="G275" s="15"/>
      <c r="H275" s="15"/>
    </row>
    <row r="276" spans="1:8" s="3" customFormat="1" ht="12" customHeight="1" x14ac:dyDescent="0.3">
      <c r="B276" s="16"/>
      <c r="C276" s="17"/>
      <c r="D276" s="17"/>
      <c r="E276" s="17"/>
      <c r="F276" s="17"/>
      <c r="G276" s="17"/>
      <c r="H276" s="17"/>
    </row>
    <row r="277" spans="1:8" s="3" customFormat="1" ht="48" customHeight="1" x14ac:dyDescent="0.3">
      <c r="A277" s="3">
        <v>23173</v>
      </c>
      <c r="B277" s="10" t="s">
        <v>2152</v>
      </c>
      <c r="C277" s="11"/>
      <c r="D277" s="11" t="s">
        <v>2153</v>
      </c>
      <c r="E277" s="18" t="s">
        <v>68</v>
      </c>
      <c r="F277" s="15">
        <v>8</v>
      </c>
      <c r="G277" s="19">
        <v>0</v>
      </c>
      <c r="H277" s="15">
        <f>IF(E277 = CHAR(37), F277*G277/100,F277*G277)</f>
        <v>0</v>
      </c>
    </row>
    <row r="278" spans="1:8" s="3" customFormat="1" ht="12" customHeight="1" x14ac:dyDescent="0.3">
      <c r="B278" s="16"/>
      <c r="C278" s="17"/>
      <c r="D278" s="17"/>
      <c r="E278" s="17"/>
      <c r="F278" s="17"/>
      <c r="G278" s="17"/>
      <c r="H278" s="17"/>
    </row>
    <row r="279" spans="1:8" s="3" customFormat="1" ht="48" customHeight="1" x14ac:dyDescent="0.3">
      <c r="A279" s="3">
        <v>23188</v>
      </c>
      <c r="B279" s="10" t="s">
        <v>2154</v>
      </c>
      <c r="C279" s="11"/>
      <c r="D279" s="11" t="s">
        <v>2155</v>
      </c>
      <c r="E279" s="18" t="s">
        <v>68</v>
      </c>
      <c r="F279" s="15">
        <v>2</v>
      </c>
      <c r="G279" s="19">
        <v>0</v>
      </c>
      <c r="H279" s="15">
        <f>IF(E279 = CHAR(37), F279*G279/100,F279*G279)</f>
        <v>0</v>
      </c>
    </row>
    <row r="280" spans="1:8" s="3" customFormat="1" ht="12" customHeight="1" x14ac:dyDescent="0.3">
      <c r="B280" s="16"/>
      <c r="C280" s="17"/>
      <c r="D280" s="17"/>
      <c r="E280" s="17"/>
      <c r="F280" s="17"/>
      <c r="G280" s="17"/>
      <c r="H280" s="17"/>
    </row>
    <row r="281" spans="1:8" s="3" customFormat="1" ht="12" customHeight="1" x14ac:dyDescent="0.3">
      <c r="A281" s="3">
        <v>23130</v>
      </c>
      <c r="B281" s="10" t="s">
        <v>2156</v>
      </c>
      <c r="C281" s="11"/>
      <c r="D281" s="12" t="s">
        <v>2157</v>
      </c>
      <c r="E281" s="18"/>
      <c r="F281" s="15"/>
      <c r="G281" s="15"/>
      <c r="H281" s="15"/>
    </row>
    <row r="282" spans="1:8" s="3" customFormat="1" ht="12" customHeight="1" x14ac:dyDescent="0.3">
      <c r="B282" s="16"/>
      <c r="C282" s="17"/>
      <c r="D282" s="17"/>
      <c r="E282" s="17"/>
      <c r="F282" s="17"/>
      <c r="G282" s="17"/>
      <c r="H282" s="17"/>
    </row>
    <row r="283" spans="1:8" s="3" customFormat="1" ht="120" customHeight="1" x14ac:dyDescent="0.3">
      <c r="A283" s="3">
        <v>23128</v>
      </c>
      <c r="B283" s="10"/>
      <c r="C283" s="11"/>
      <c r="D283" s="43" t="s">
        <v>2158</v>
      </c>
      <c r="E283" s="18"/>
      <c r="F283" s="15"/>
      <c r="G283" s="15"/>
      <c r="H283" s="15"/>
    </row>
    <row r="284" spans="1:8" s="3" customFormat="1" ht="12" customHeight="1" x14ac:dyDescent="0.3">
      <c r="B284" s="16"/>
      <c r="C284" s="17"/>
      <c r="D284" s="17"/>
      <c r="E284" s="17"/>
      <c r="F284" s="17"/>
      <c r="G284" s="17"/>
      <c r="H284" s="17"/>
    </row>
    <row r="285" spans="1:8" s="4" customFormat="1" ht="20.100000000000001" customHeight="1" x14ac:dyDescent="0.3">
      <c r="B285" s="20" t="s">
        <v>78</v>
      </c>
      <c r="C285" s="21"/>
      <c r="D285" s="22"/>
      <c r="E285" s="23"/>
      <c r="F285" s="24"/>
      <c r="G285" s="24"/>
      <c r="H285" s="25">
        <f>SUM(H264:H284)</f>
        <v>0</v>
      </c>
    </row>
    <row r="286" spans="1:8" s="1" customFormat="1" ht="13.8" x14ac:dyDescent="0.3">
      <c r="B286" s="6" t="s">
        <v>2017</v>
      </c>
    </row>
    <row r="287" spans="1:8" s="1" customFormat="1" ht="13.8" x14ac:dyDescent="0.3">
      <c r="B287" s="6" t="s">
        <v>2018</v>
      </c>
    </row>
    <row r="288" spans="1:8" s="2" customFormat="1" ht="12" x14ac:dyDescent="0.3">
      <c r="H288" s="38" t="s">
        <v>2070</v>
      </c>
    </row>
    <row r="289" spans="1:8" s="3" customFormat="1" ht="27.45" customHeight="1" x14ac:dyDescent="0.3">
      <c r="B289" s="8" t="s">
        <v>404</v>
      </c>
      <c r="C289" s="8" t="s">
        <v>5</v>
      </c>
      <c r="D289" s="8" t="s">
        <v>6</v>
      </c>
      <c r="E289" s="8" t="s">
        <v>7</v>
      </c>
      <c r="F289" s="8" t="s">
        <v>8</v>
      </c>
      <c r="G289" s="8" t="s">
        <v>9</v>
      </c>
      <c r="H289" s="9" t="s">
        <v>10</v>
      </c>
    </row>
    <row r="290" spans="1:8" s="4" customFormat="1" ht="20.100000000000001" customHeight="1" x14ac:dyDescent="0.3">
      <c r="B290" s="20" t="s">
        <v>79</v>
      </c>
      <c r="C290" s="21"/>
      <c r="D290" s="22"/>
      <c r="E290" s="23"/>
      <c r="F290" s="24"/>
      <c r="G290" s="24"/>
      <c r="H290" s="25">
        <f>H285</f>
        <v>0</v>
      </c>
    </row>
    <row r="291" spans="1:8" s="3" customFormat="1" ht="12" customHeight="1" x14ac:dyDescent="0.3">
      <c r="A291" s="3">
        <v>23169</v>
      </c>
      <c r="B291" s="10" t="s">
        <v>2159</v>
      </c>
      <c r="C291" s="11"/>
      <c r="D291" s="11" t="s">
        <v>2160</v>
      </c>
      <c r="E291" s="18" t="s">
        <v>68</v>
      </c>
      <c r="F291" s="15">
        <v>8</v>
      </c>
      <c r="G291" s="19">
        <v>0</v>
      </c>
      <c r="H291" s="15">
        <f>IF(E291 = CHAR(37), F291*G291/100,F291*G291)</f>
        <v>0</v>
      </c>
    </row>
    <row r="292" spans="1:8" s="3" customFormat="1" ht="12" customHeight="1" x14ac:dyDescent="0.3">
      <c r="B292" s="16"/>
      <c r="C292" s="17"/>
      <c r="D292" s="17"/>
      <c r="E292" s="17"/>
      <c r="F292" s="17"/>
      <c r="G292" s="17"/>
      <c r="H292" s="17"/>
    </row>
    <row r="293" spans="1:8" s="3" customFormat="1" ht="48" customHeight="1" x14ac:dyDescent="0.3">
      <c r="A293" s="3">
        <v>23123</v>
      </c>
      <c r="B293" s="10"/>
      <c r="C293" s="11" t="s">
        <v>2161</v>
      </c>
      <c r="D293" s="27" t="s">
        <v>2162</v>
      </c>
      <c r="E293" s="18"/>
      <c r="F293" s="15"/>
      <c r="G293" s="15"/>
      <c r="H293" s="15"/>
    </row>
    <row r="294" spans="1:8" s="3" customFormat="1" ht="12" customHeight="1" x14ac:dyDescent="0.3">
      <c r="B294" s="16"/>
      <c r="C294" s="17"/>
      <c r="D294" s="17"/>
      <c r="E294" s="17"/>
      <c r="F294" s="17"/>
      <c r="G294" s="17"/>
      <c r="H294" s="17"/>
    </row>
    <row r="295" spans="1:8" s="3" customFormat="1" ht="24" customHeight="1" x14ac:dyDescent="0.3">
      <c r="A295" s="3">
        <v>23124</v>
      </c>
      <c r="B295" s="10" t="s">
        <v>2163</v>
      </c>
      <c r="C295" s="11"/>
      <c r="D295" s="11" t="s">
        <v>2164</v>
      </c>
      <c r="E295" s="18" t="s">
        <v>68</v>
      </c>
      <c r="F295" s="15">
        <v>2</v>
      </c>
      <c r="G295" s="19">
        <v>0</v>
      </c>
      <c r="H295" s="15">
        <f>IF(E295 = CHAR(37), F295*G295/100,F295*G295)</f>
        <v>0</v>
      </c>
    </row>
    <row r="296" spans="1:8" s="3" customFormat="1" ht="12" customHeight="1" x14ac:dyDescent="0.3">
      <c r="B296" s="16"/>
      <c r="C296" s="17"/>
      <c r="D296" s="17"/>
      <c r="E296" s="17"/>
      <c r="F296" s="17"/>
      <c r="G296" s="17"/>
      <c r="H296" s="17"/>
    </row>
    <row r="297" spans="1:8" s="3" customFormat="1" ht="36" customHeight="1" x14ac:dyDescent="0.3">
      <c r="A297" s="3">
        <v>23125</v>
      </c>
      <c r="B297" s="10" t="s">
        <v>2165</v>
      </c>
      <c r="C297" s="11"/>
      <c r="D297" s="11" t="s">
        <v>2166</v>
      </c>
      <c r="E297" s="18" t="s">
        <v>68</v>
      </c>
      <c r="F297" s="15">
        <v>16</v>
      </c>
      <c r="G297" s="19">
        <v>0</v>
      </c>
      <c r="H297" s="15">
        <f>IF(E297 = CHAR(37), F297*G297/100,F297*G297)</f>
        <v>0</v>
      </c>
    </row>
    <row r="298" spans="1:8" s="3" customFormat="1" ht="12" customHeight="1" x14ac:dyDescent="0.3">
      <c r="B298" s="16"/>
      <c r="C298" s="17"/>
      <c r="D298" s="17"/>
      <c r="E298" s="17"/>
      <c r="F298" s="17"/>
      <c r="G298" s="17"/>
      <c r="H298" s="17"/>
    </row>
    <row r="299" spans="1:8" s="3" customFormat="1" ht="12" customHeight="1" x14ac:dyDescent="0.3">
      <c r="A299" s="3">
        <v>23129</v>
      </c>
      <c r="B299" s="10" t="s">
        <v>2167</v>
      </c>
      <c r="C299" s="11"/>
      <c r="D299" s="12" t="s">
        <v>2168</v>
      </c>
      <c r="E299" s="18"/>
      <c r="F299" s="15"/>
      <c r="G299" s="15"/>
      <c r="H299" s="15"/>
    </row>
    <row r="300" spans="1:8" s="3" customFormat="1" ht="12" customHeight="1" x14ac:dyDescent="0.3">
      <c r="B300" s="16"/>
      <c r="C300" s="17"/>
      <c r="D300" s="17"/>
      <c r="E300" s="17"/>
      <c r="F300" s="17"/>
      <c r="G300" s="17"/>
      <c r="H300" s="17"/>
    </row>
    <row r="301" spans="1:8" s="3" customFormat="1" ht="60" customHeight="1" x14ac:dyDescent="0.3">
      <c r="A301" s="3">
        <v>23152</v>
      </c>
      <c r="B301" s="10"/>
      <c r="C301" s="11"/>
      <c r="D301" s="27" t="s">
        <v>2169</v>
      </c>
      <c r="E301" s="18"/>
      <c r="F301" s="15"/>
      <c r="G301" s="15"/>
      <c r="H301" s="15"/>
    </row>
    <row r="302" spans="1:8" s="3" customFormat="1" ht="12" customHeight="1" x14ac:dyDescent="0.3">
      <c r="B302" s="16"/>
      <c r="C302" s="17"/>
      <c r="D302" s="17"/>
      <c r="E302" s="17"/>
      <c r="F302" s="17"/>
      <c r="G302" s="17"/>
      <c r="H302" s="17"/>
    </row>
    <row r="303" spans="1:8" s="3" customFormat="1" ht="12" customHeight="1" x14ac:dyDescent="0.3">
      <c r="A303" s="3">
        <v>23153</v>
      </c>
      <c r="B303" s="10" t="s">
        <v>2170</v>
      </c>
      <c r="C303" s="11"/>
      <c r="D303" s="11" t="s">
        <v>2160</v>
      </c>
      <c r="E303" s="18" t="s">
        <v>434</v>
      </c>
      <c r="F303" s="15">
        <v>10</v>
      </c>
      <c r="G303" s="19">
        <v>0</v>
      </c>
      <c r="H303" s="15">
        <f>IF(E303 = CHAR(37), F303*G303/100,F303*G303)</f>
        <v>0</v>
      </c>
    </row>
    <row r="304" spans="1:8" s="3" customFormat="1" ht="12" customHeight="1" x14ac:dyDescent="0.3">
      <c r="B304" s="16"/>
      <c r="C304" s="17"/>
      <c r="D304" s="17"/>
      <c r="E304" s="17"/>
      <c r="F304" s="17"/>
      <c r="G304" s="17"/>
      <c r="H304" s="17"/>
    </row>
    <row r="305" spans="1:8" s="3" customFormat="1" ht="48" customHeight="1" x14ac:dyDescent="0.3">
      <c r="A305" s="3">
        <v>23140</v>
      </c>
      <c r="B305" s="10" t="s">
        <v>2171</v>
      </c>
      <c r="C305" s="11"/>
      <c r="D305" s="11" t="s">
        <v>2172</v>
      </c>
      <c r="E305" s="18" t="s">
        <v>422</v>
      </c>
      <c r="F305" s="15">
        <v>15</v>
      </c>
      <c r="G305" s="19">
        <v>0</v>
      </c>
      <c r="H305" s="15">
        <f>IF(E305 = CHAR(37), F305*G305/100,F305*G305)</f>
        <v>0</v>
      </c>
    </row>
    <row r="306" spans="1:8" s="3" customFormat="1" ht="12" customHeight="1" x14ac:dyDescent="0.3">
      <c r="B306" s="16"/>
      <c r="C306" s="17"/>
      <c r="D306" s="17"/>
      <c r="E306" s="17"/>
      <c r="F306" s="17"/>
      <c r="G306" s="17"/>
      <c r="H306" s="17"/>
    </row>
    <row r="307" spans="1:8" s="3" customFormat="1" ht="36" customHeight="1" x14ac:dyDescent="0.3">
      <c r="A307" s="3">
        <v>23149</v>
      </c>
      <c r="B307" s="10" t="s">
        <v>2173</v>
      </c>
      <c r="C307" s="11"/>
      <c r="D307" s="11" t="s">
        <v>2174</v>
      </c>
      <c r="E307" s="18" t="s">
        <v>422</v>
      </c>
      <c r="F307" s="15">
        <v>30</v>
      </c>
      <c r="G307" s="19">
        <v>0</v>
      </c>
      <c r="H307" s="15">
        <f>IF(E307 = CHAR(37), F307*G307/100,F307*G307)</f>
        <v>0</v>
      </c>
    </row>
    <row r="308" spans="1:8" s="3" customFormat="1" ht="12" customHeight="1" x14ac:dyDescent="0.3">
      <c r="B308" s="16"/>
      <c r="C308" s="17"/>
      <c r="D308" s="17"/>
      <c r="E308" s="17"/>
      <c r="F308" s="17"/>
      <c r="G308" s="17"/>
      <c r="H308" s="17"/>
    </row>
    <row r="309" spans="1:8" s="3" customFormat="1" ht="48" customHeight="1" x14ac:dyDescent="0.3">
      <c r="A309" s="3">
        <v>24202</v>
      </c>
      <c r="B309" s="10" t="s">
        <v>2175</v>
      </c>
      <c r="C309" s="11"/>
      <c r="D309" s="11" t="s">
        <v>2176</v>
      </c>
      <c r="E309" s="18" t="s">
        <v>68</v>
      </c>
      <c r="F309" s="15">
        <v>2</v>
      </c>
      <c r="G309" s="19">
        <v>0</v>
      </c>
      <c r="H309" s="15">
        <f>IF(E309 = CHAR(37), F309*G309/100,F309*G309)</f>
        <v>0</v>
      </c>
    </row>
    <row r="310" spans="1:8" s="3" customFormat="1" ht="12" customHeight="1" x14ac:dyDescent="0.3">
      <c r="B310" s="16"/>
      <c r="C310" s="17"/>
      <c r="D310" s="17"/>
      <c r="E310" s="17"/>
      <c r="F310" s="17"/>
      <c r="G310" s="17"/>
      <c r="H310" s="17"/>
    </row>
    <row r="311" spans="1:8" s="3" customFormat="1" ht="12" customHeight="1" x14ac:dyDescent="0.3">
      <c r="B311" s="16"/>
      <c r="C311" s="17"/>
      <c r="D311" s="17"/>
      <c r="E311" s="17"/>
      <c r="F311" s="17"/>
      <c r="G311" s="17"/>
      <c r="H311" s="17"/>
    </row>
    <row r="312" spans="1:8" s="3" customFormat="1" ht="12" customHeight="1" x14ac:dyDescent="0.3">
      <c r="B312" s="16"/>
      <c r="C312" s="17"/>
      <c r="D312" s="17"/>
      <c r="E312" s="17"/>
      <c r="F312" s="17"/>
      <c r="G312" s="17"/>
      <c r="H312" s="17"/>
    </row>
    <row r="313" spans="1:8" s="3" customFormat="1" ht="12" customHeight="1" x14ac:dyDescent="0.3">
      <c r="B313" s="16"/>
      <c r="C313" s="17"/>
      <c r="D313" s="17"/>
      <c r="E313" s="17"/>
      <c r="F313" s="17"/>
      <c r="G313" s="17"/>
      <c r="H313" s="17"/>
    </row>
    <row r="314" spans="1:8" s="3" customFormat="1" ht="12" customHeight="1" x14ac:dyDescent="0.3">
      <c r="B314" s="16"/>
      <c r="C314" s="17"/>
      <c r="D314" s="17"/>
      <c r="E314" s="17"/>
      <c r="F314" s="17"/>
      <c r="G314" s="17"/>
      <c r="H314" s="17"/>
    </row>
    <row r="315" spans="1:8" s="3" customFormat="1" ht="12" customHeight="1" x14ac:dyDescent="0.3">
      <c r="B315" s="16"/>
      <c r="C315" s="17"/>
      <c r="D315" s="17"/>
      <c r="E315" s="17"/>
      <c r="F315" s="17"/>
      <c r="G315" s="17"/>
      <c r="H315" s="17"/>
    </row>
    <row r="316" spans="1:8" s="3" customFormat="1" ht="12" customHeight="1" x14ac:dyDescent="0.3">
      <c r="B316" s="16"/>
      <c r="C316" s="17"/>
      <c r="D316" s="17"/>
      <c r="E316" s="17"/>
      <c r="F316" s="17"/>
      <c r="G316" s="17"/>
      <c r="H316" s="17"/>
    </row>
    <row r="317" spans="1:8" s="3" customFormat="1" ht="12" customHeight="1" x14ac:dyDescent="0.3">
      <c r="B317" s="16"/>
      <c r="C317" s="17"/>
      <c r="D317" s="17"/>
      <c r="E317" s="17"/>
      <c r="F317" s="17"/>
      <c r="G317" s="17"/>
      <c r="H317" s="17"/>
    </row>
    <row r="318" spans="1:8" s="3" customFormat="1" ht="12" customHeight="1" x14ac:dyDescent="0.3">
      <c r="B318" s="16"/>
      <c r="C318" s="17"/>
      <c r="D318" s="17"/>
      <c r="E318" s="17"/>
      <c r="F318" s="17"/>
      <c r="G318" s="17"/>
      <c r="H318" s="17"/>
    </row>
    <row r="319" spans="1:8" s="3" customFormat="1" ht="12" customHeight="1" x14ac:dyDescent="0.3">
      <c r="B319" s="16"/>
      <c r="C319" s="17"/>
      <c r="D319" s="17"/>
      <c r="E319" s="17"/>
      <c r="F319" s="17"/>
      <c r="G319" s="17"/>
      <c r="H319" s="17"/>
    </row>
    <row r="320" spans="1:8" s="3" customFormat="1" ht="12" customHeight="1" x14ac:dyDescent="0.3">
      <c r="B320" s="16"/>
      <c r="C320" s="17"/>
      <c r="D320" s="17"/>
      <c r="E320" s="17"/>
      <c r="F320" s="17"/>
      <c r="G320" s="17"/>
      <c r="H320" s="17"/>
    </row>
    <row r="321" spans="1:8" s="3" customFormat="1" ht="12" customHeight="1" x14ac:dyDescent="0.3">
      <c r="B321" s="16"/>
      <c r="C321" s="17"/>
      <c r="D321" s="17"/>
      <c r="E321" s="17"/>
      <c r="F321" s="17"/>
      <c r="G321" s="17"/>
      <c r="H321" s="17"/>
    </row>
    <row r="322" spans="1:8" s="3" customFormat="1" ht="12" customHeight="1" x14ac:dyDescent="0.3">
      <c r="B322" s="16"/>
      <c r="C322" s="17"/>
      <c r="D322" s="17"/>
      <c r="E322" s="17"/>
      <c r="F322" s="17"/>
      <c r="G322" s="17"/>
      <c r="H322" s="17"/>
    </row>
    <row r="323" spans="1:8" s="3" customFormat="1" ht="12" customHeight="1" x14ac:dyDescent="0.3">
      <c r="B323" s="16"/>
      <c r="C323" s="17"/>
      <c r="D323" s="17"/>
      <c r="E323" s="17"/>
      <c r="F323" s="17"/>
      <c r="G323" s="17"/>
      <c r="H323" s="17"/>
    </row>
    <row r="324" spans="1:8" s="3" customFormat="1" ht="12" customHeight="1" x14ac:dyDescent="0.3">
      <c r="B324" s="16"/>
      <c r="C324" s="17"/>
      <c r="D324" s="17"/>
      <c r="E324" s="17"/>
      <c r="F324" s="17"/>
      <c r="G324" s="17"/>
      <c r="H324" s="17"/>
    </row>
    <row r="325" spans="1:8" s="3" customFormat="1" ht="12" customHeight="1" x14ac:dyDescent="0.3">
      <c r="B325" s="16"/>
      <c r="C325" s="17"/>
      <c r="D325" s="17"/>
      <c r="E325" s="17"/>
      <c r="F325" s="17"/>
      <c r="G325" s="17"/>
      <c r="H325" s="17"/>
    </row>
    <row r="326" spans="1:8" s="3" customFormat="1" ht="12" customHeight="1" x14ac:dyDescent="0.3">
      <c r="B326" s="16"/>
      <c r="C326" s="17"/>
      <c r="D326" s="17"/>
      <c r="E326" s="17"/>
      <c r="F326" s="17"/>
      <c r="G326" s="17"/>
      <c r="H326" s="17"/>
    </row>
    <row r="327" spans="1:8" s="3" customFormat="1" ht="12" customHeight="1" x14ac:dyDescent="0.3">
      <c r="B327" s="16"/>
      <c r="C327" s="17"/>
      <c r="D327" s="17"/>
      <c r="E327" s="17"/>
      <c r="F327" s="17"/>
      <c r="G327" s="17"/>
      <c r="H327" s="17"/>
    </row>
    <row r="328" spans="1:8" s="3" customFormat="1" ht="12" customHeight="1" x14ac:dyDescent="0.3">
      <c r="B328" s="16"/>
      <c r="C328" s="17"/>
      <c r="D328" s="17"/>
      <c r="E328" s="17"/>
      <c r="F328" s="17"/>
      <c r="G328" s="17"/>
      <c r="H328" s="17"/>
    </row>
    <row r="329" spans="1:8" s="3" customFormat="1" ht="12" customHeight="1" x14ac:dyDescent="0.3">
      <c r="B329" s="16"/>
      <c r="C329" s="17"/>
      <c r="D329" s="17"/>
      <c r="E329" s="17"/>
      <c r="F329" s="17"/>
      <c r="G329" s="17"/>
      <c r="H329" s="17"/>
    </row>
    <row r="330" spans="1:8" s="3" customFormat="1" ht="12" customHeight="1" x14ac:dyDescent="0.3">
      <c r="B330" s="16"/>
      <c r="C330" s="17"/>
      <c r="D330" s="17"/>
      <c r="E330" s="17"/>
      <c r="F330" s="17"/>
      <c r="G330" s="17"/>
      <c r="H330" s="17"/>
    </row>
    <row r="331" spans="1:8" s="4" customFormat="1" ht="20.100000000000001" customHeight="1" x14ac:dyDescent="0.3">
      <c r="B331" s="20" t="s">
        <v>98</v>
      </c>
      <c r="C331" s="21"/>
      <c r="D331" s="22"/>
      <c r="E331" s="23"/>
      <c r="F331" s="24"/>
      <c r="G331" s="24"/>
      <c r="H331" s="25">
        <f>SUM(H290:H330)</f>
        <v>0</v>
      </c>
    </row>
    <row r="332" spans="1:8" s="1" customFormat="1" ht="13.8" x14ac:dyDescent="0.3">
      <c r="B332" s="6" t="s">
        <v>2017</v>
      </c>
    </row>
    <row r="333" spans="1:8" s="1" customFormat="1" ht="13.8" x14ac:dyDescent="0.3">
      <c r="B333" s="6" t="s">
        <v>2018</v>
      </c>
    </row>
    <row r="334" spans="1:8" s="2" customFormat="1" ht="12" x14ac:dyDescent="0.3">
      <c r="H334" s="38" t="s">
        <v>2177</v>
      </c>
    </row>
    <row r="335" spans="1:8" s="3" customFormat="1" ht="27.45" customHeight="1" x14ac:dyDescent="0.3">
      <c r="B335" s="8" t="s">
        <v>404</v>
      </c>
      <c r="C335" s="8" t="s">
        <v>5</v>
      </c>
      <c r="D335" s="8" t="s">
        <v>6</v>
      </c>
      <c r="E335" s="8" t="s">
        <v>7</v>
      </c>
      <c r="F335" s="8" t="s">
        <v>8</v>
      </c>
      <c r="G335" s="8" t="s">
        <v>9</v>
      </c>
      <c r="H335" s="9" t="s">
        <v>10</v>
      </c>
    </row>
    <row r="336" spans="1:8" s="3" customFormat="1" ht="24" customHeight="1" x14ac:dyDescent="0.3">
      <c r="A336" s="3">
        <v>22479</v>
      </c>
      <c r="B336" s="10" t="s">
        <v>232</v>
      </c>
      <c r="C336" s="11" t="s">
        <v>2178</v>
      </c>
      <c r="D336" s="12" t="s">
        <v>2179</v>
      </c>
      <c r="E336" s="18"/>
      <c r="F336" s="15"/>
      <c r="G336" s="15"/>
      <c r="H336" s="15"/>
    </row>
    <row r="337" spans="1:8" s="3" customFormat="1" ht="12" customHeight="1" x14ac:dyDescent="0.3">
      <c r="B337" s="16"/>
      <c r="C337" s="17"/>
      <c r="D337" s="17"/>
      <c r="E337" s="17"/>
      <c r="F337" s="17"/>
      <c r="G337" s="17"/>
      <c r="H337" s="17"/>
    </row>
    <row r="338" spans="1:8" s="3" customFormat="1" ht="12" customHeight="1" x14ac:dyDescent="0.3">
      <c r="A338" s="3">
        <v>22480</v>
      </c>
      <c r="B338" s="10" t="s">
        <v>2180</v>
      </c>
      <c r="C338" s="11" t="s">
        <v>2181</v>
      </c>
      <c r="D338" s="12" t="s">
        <v>2182</v>
      </c>
      <c r="E338" s="18"/>
      <c r="F338" s="15"/>
      <c r="G338" s="15"/>
      <c r="H338" s="15"/>
    </row>
    <row r="339" spans="1:8" s="3" customFormat="1" ht="12" customHeight="1" x14ac:dyDescent="0.3">
      <c r="B339" s="16"/>
      <c r="C339" s="17"/>
      <c r="D339" s="17"/>
      <c r="E339" s="17"/>
      <c r="F339" s="17"/>
      <c r="G339" s="17"/>
      <c r="H339" s="17"/>
    </row>
    <row r="340" spans="1:8" s="3" customFormat="1" ht="72" customHeight="1" x14ac:dyDescent="0.3">
      <c r="A340" s="3">
        <v>22514</v>
      </c>
      <c r="B340" s="10"/>
      <c r="C340" s="11"/>
      <c r="D340" s="27" t="s">
        <v>2183</v>
      </c>
      <c r="E340" s="18"/>
      <c r="F340" s="15"/>
      <c r="G340" s="15"/>
      <c r="H340" s="15"/>
    </row>
    <row r="341" spans="1:8" s="3" customFormat="1" ht="12" customHeight="1" x14ac:dyDescent="0.3">
      <c r="B341" s="16"/>
      <c r="C341" s="17"/>
      <c r="D341" s="17"/>
      <c r="E341" s="17"/>
      <c r="F341" s="17"/>
      <c r="G341" s="17"/>
      <c r="H341" s="17"/>
    </row>
    <row r="342" spans="1:8" s="3" customFormat="1" ht="24" customHeight="1" x14ac:dyDescent="0.3">
      <c r="A342" s="3">
        <v>22532</v>
      </c>
      <c r="B342" s="10" t="s">
        <v>2184</v>
      </c>
      <c r="C342" s="11" t="s">
        <v>2181</v>
      </c>
      <c r="D342" s="11" t="s">
        <v>2185</v>
      </c>
      <c r="E342" s="18" t="s">
        <v>434</v>
      </c>
      <c r="F342" s="15">
        <v>50</v>
      </c>
      <c r="G342" s="19">
        <v>0</v>
      </c>
      <c r="H342" s="15">
        <f>IF(E342 = CHAR(37), F342*G342/100,F342*G342)</f>
        <v>0</v>
      </c>
    </row>
    <row r="343" spans="1:8" s="3" customFormat="1" ht="12" customHeight="1" x14ac:dyDescent="0.3">
      <c r="B343" s="16"/>
      <c r="C343" s="17"/>
      <c r="D343" s="17"/>
      <c r="E343" s="17"/>
      <c r="F343" s="17"/>
      <c r="G343" s="17"/>
      <c r="H343" s="17"/>
    </row>
    <row r="344" spans="1:8" s="3" customFormat="1" ht="12" customHeight="1" x14ac:dyDescent="0.3">
      <c r="A344" s="3">
        <v>22478</v>
      </c>
      <c r="B344" s="10" t="s">
        <v>2186</v>
      </c>
      <c r="C344" s="11" t="s">
        <v>2181</v>
      </c>
      <c r="D344" s="11" t="s">
        <v>2187</v>
      </c>
      <c r="E344" s="18" t="s">
        <v>434</v>
      </c>
      <c r="F344" s="15">
        <v>50</v>
      </c>
      <c r="G344" s="19">
        <v>0</v>
      </c>
      <c r="H344" s="15">
        <f>IF(E344 = CHAR(37), F344*G344/100,F344*G344)</f>
        <v>0</v>
      </c>
    </row>
    <row r="345" spans="1:8" s="3" customFormat="1" ht="12" customHeight="1" x14ac:dyDescent="0.3">
      <c r="B345" s="16"/>
      <c r="C345" s="17"/>
      <c r="D345" s="17"/>
      <c r="E345" s="17"/>
      <c r="F345" s="17"/>
      <c r="G345" s="17"/>
      <c r="H345" s="17"/>
    </row>
    <row r="346" spans="1:8" s="3" customFormat="1" ht="24" customHeight="1" x14ac:dyDescent="0.3">
      <c r="A346" s="3">
        <v>22512</v>
      </c>
      <c r="B346" s="10" t="s">
        <v>2188</v>
      </c>
      <c r="C346" s="11"/>
      <c r="D346" s="12" t="s">
        <v>2189</v>
      </c>
      <c r="E346" s="18"/>
      <c r="F346" s="15"/>
      <c r="G346" s="15"/>
      <c r="H346" s="15"/>
    </row>
    <row r="347" spans="1:8" s="3" customFormat="1" ht="12" customHeight="1" x14ac:dyDescent="0.3">
      <c r="B347" s="16"/>
      <c r="C347" s="17"/>
      <c r="D347" s="17"/>
      <c r="E347" s="17"/>
      <c r="F347" s="17"/>
      <c r="G347" s="17"/>
      <c r="H347" s="17"/>
    </row>
    <row r="348" spans="1:8" s="3" customFormat="1" ht="60" customHeight="1" x14ac:dyDescent="0.3">
      <c r="A348" s="3">
        <v>22513</v>
      </c>
      <c r="B348" s="10"/>
      <c r="C348" s="11"/>
      <c r="D348" s="27" t="s">
        <v>2190</v>
      </c>
      <c r="E348" s="18"/>
      <c r="F348" s="15"/>
      <c r="G348" s="15"/>
      <c r="H348" s="15"/>
    </row>
    <row r="349" spans="1:8" s="3" customFormat="1" ht="12" customHeight="1" x14ac:dyDescent="0.3">
      <c r="B349" s="16"/>
      <c r="C349" s="17"/>
      <c r="D349" s="17"/>
      <c r="E349" s="17"/>
      <c r="F349" s="17"/>
      <c r="G349" s="17"/>
      <c r="H349" s="17"/>
    </row>
    <row r="350" spans="1:8" s="3" customFormat="1" ht="24" customHeight="1" x14ac:dyDescent="0.3">
      <c r="A350" s="3">
        <v>22481</v>
      </c>
      <c r="B350" s="10"/>
      <c r="C350" s="11" t="s">
        <v>2191</v>
      </c>
      <c r="D350" s="27" t="s">
        <v>2192</v>
      </c>
      <c r="E350" s="18"/>
      <c r="F350" s="15"/>
      <c r="G350" s="15"/>
      <c r="H350" s="15"/>
    </row>
    <row r="351" spans="1:8" s="3" customFormat="1" ht="12" customHeight="1" x14ac:dyDescent="0.3">
      <c r="B351" s="16"/>
      <c r="C351" s="17"/>
      <c r="D351" s="17"/>
      <c r="E351" s="17"/>
      <c r="F351" s="17"/>
      <c r="G351" s="17"/>
      <c r="H351" s="17"/>
    </row>
    <row r="352" spans="1:8" s="3" customFormat="1" ht="12" customHeight="1" x14ac:dyDescent="0.3">
      <c r="A352" s="3">
        <v>22482</v>
      </c>
      <c r="B352" s="10" t="s">
        <v>2193</v>
      </c>
      <c r="C352" s="11"/>
      <c r="D352" s="11" t="s">
        <v>2194</v>
      </c>
      <c r="E352" s="18" t="s">
        <v>68</v>
      </c>
      <c r="F352" s="15">
        <v>10</v>
      </c>
      <c r="G352" s="19">
        <v>0</v>
      </c>
      <c r="H352" s="15">
        <f>IF(E352 = CHAR(37), F352*G352/100,F352*G352)</f>
        <v>0</v>
      </c>
    </row>
    <row r="353" spans="1:8" s="3" customFormat="1" ht="12" customHeight="1" x14ac:dyDescent="0.3">
      <c r="B353" s="16"/>
      <c r="C353" s="17"/>
      <c r="D353" s="17"/>
      <c r="E353" s="17"/>
      <c r="F353" s="17"/>
      <c r="G353" s="17"/>
      <c r="H353" s="17"/>
    </row>
    <row r="354" spans="1:8" s="3" customFormat="1" ht="24" customHeight="1" x14ac:dyDescent="0.3">
      <c r="A354" s="3">
        <v>22506</v>
      </c>
      <c r="B354" s="10"/>
      <c r="C354" s="11" t="s">
        <v>2195</v>
      </c>
      <c r="D354" s="27" t="s">
        <v>2196</v>
      </c>
      <c r="E354" s="18"/>
      <c r="F354" s="15"/>
      <c r="G354" s="15"/>
      <c r="H354" s="15"/>
    </row>
    <row r="355" spans="1:8" s="3" customFormat="1" ht="12" customHeight="1" x14ac:dyDescent="0.3">
      <c r="B355" s="16"/>
      <c r="C355" s="17"/>
      <c r="D355" s="17"/>
      <c r="E355" s="17"/>
      <c r="F355" s="17"/>
      <c r="G355" s="17"/>
      <c r="H355" s="17"/>
    </row>
    <row r="356" spans="1:8" s="3" customFormat="1" ht="12" customHeight="1" x14ac:dyDescent="0.3">
      <c r="A356" s="3">
        <v>22507</v>
      </c>
      <c r="B356" s="10" t="s">
        <v>2197</v>
      </c>
      <c r="C356" s="11"/>
      <c r="D356" s="11" t="s">
        <v>2194</v>
      </c>
      <c r="E356" s="18" t="s">
        <v>68</v>
      </c>
      <c r="F356" s="15">
        <v>8</v>
      </c>
      <c r="G356" s="19">
        <v>0</v>
      </c>
      <c r="H356" s="15">
        <f>IF(E356 = CHAR(37), F356*G356/100,F356*G356)</f>
        <v>0</v>
      </c>
    </row>
    <row r="357" spans="1:8" s="3" customFormat="1" ht="12" customHeight="1" x14ac:dyDescent="0.3">
      <c r="B357" s="16"/>
      <c r="C357" s="17"/>
      <c r="D357" s="17"/>
      <c r="E357" s="17"/>
      <c r="F357" s="17"/>
      <c r="G357" s="17"/>
      <c r="H357" s="17"/>
    </row>
    <row r="358" spans="1:8" s="3" customFormat="1" ht="24" customHeight="1" x14ac:dyDescent="0.3">
      <c r="A358" s="3">
        <v>22508</v>
      </c>
      <c r="B358" s="10"/>
      <c r="C358" s="11" t="s">
        <v>2198</v>
      </c>
      <c r="D358" s="27" t="s">
        <v>2199</v>
      </c>
      <c r="E358" s="18"/>
      <c r="F358" s="15"/>
      <c r="G358" s="15"/>
      <c r="H358" s="15"/>
    </row>
    <row r="359" spans="1:8" s="3" customFormat="1" ht="12" customHeight="1" x14ac:dyDescent="0.3">
      <c r="B359" s="16"/>
      <c r="C359" s="17"/>
      <c r="D359" s="17"/>
      <c r="E359" s="17"/>
      <c r="F359" s="17"/>
      <c r="G359" s="17"/>
      <c r="H359" s="17"/>
    </row>
    <row r="360" spans="1:8" s="3" customFormat="1" ht="12" customHeight="1" x14ac:dyDescent="0.3">
      <c r="A360" s="3">
        <v>22509</v>
      </c>
      <c r="B360" s="10" t="s">
        <v>2200</v>
      </c>
      <c r="C360" s="11"/>
      <c r="D360" s="11" t="s">
        <v>2194</v>
      </c>
      <c r="E360" s="18" t="s">
        <v>68</v>
      </c>
      <c r="F360" s="15">
        <v>2</v>
      </c>
      <c r="G360" s="19">
        <v>0</v>
      </c>
      <c r="H360" s="15">
        <f>IF(E360 = CHAR(37), F360*G360/100,F360*G360)</f>
        <v>0</v>
      </c>
    </row>
    <row r="361" spans="1:8" s="3" customFormat="1" ht="12" customHeight="1" x14ac:dyDescent="0.3">
      <c r="B361" s="16"/>
      <c r="C361" s="17"/>
      <c r="D361" s="17"/>
      <c r="E361" s="17"/>
      <c r="F361" s="17"/>
      <c r="G361" s="17"/>
      <c r="H361" s="17"/>
    </row>
    <row r="362" spans="1:8" s="3" customFormat="1" ht="36" customHeight="1" x14ac:dyDescent="0.3">
      <c r="A362" s="3">
        <v>22510</v>
      </c>
      <c r="B362" s="10"/>
      <c r="C362" s="11" t="s">
        <v>2201</v>
      </c>
      <c r="D362" s="27" t="s">
        <v>2202</v>
      </c>
      <c r="E362" s="18"/>
      <c r="F362" s="15"/>
      <c r="G362" s="15"/>
      <c r="H362" s="15"/>
    </row>
    <row r="363" spans="1:8" s="3" customFormat="1" ht="12" customHeight="1" x14ac:dyDescent="0.3">
      <c r="B363" s="16"/>
      <c r="C363" s="17"/>
      <c r="D363" s="17"/>
      <c r="E363" s="17"/>
      <c r="F363" s="17"/>
      <c r="G363" s="17"/>
      <c r="H363" s="17"/>
    </row>
    <row r="364" spans="1:8" s="3" customFormat="1" ht="12" customHeight="1" x14ac:dyDescent="0.3">
      <c r="A364" s="3">
        <v>22511</v>
      </c>
      <c r="B364" s="10" t="s">
        <v>2203</v>
      </c>
      <c r="C364" s="11"/>
      <c r="D364" s="11" t="s">
        <v>2194</v>
      </c>
      <c r="E364" s="18" t="s">
        <v>68</v>
      </c>
      <c r="F364" s="15">
        <v>3</v>
      </c>
      <c r="G364" s="19">
        <v>0</v>
      </c>
      <c r="H364" s="15">
        <f>IF(E364 = CHAR(37), F364*G364/100,F364*G364)</f>
        <v>0</v>
      </c>
    </row>
    <row r="365" spans="1:8" s="3" customFormat="1" ht="12" customHeight="1" x14ac:dyDescent="0.3">
      <c r="B365" s="16"/>
      <c r="C365" s="17"/>
      <c r="D365" s="17"/>
      <c r="E365" s="17"/>
      <c r="F365" s="17"/>
      <c r="G365" s="17"/>
      <c r="H365" s="17"/>
    </row>
    <row r="366" spans="1:8" s="3" customFormat="1" ht="12" customHeight="1" x14ac:dyDescent="0.3">
      <c r="A366" s="3">
        <v>22505</v>
      </c>
      <c r="B366" s="10" t="s">
        <v>2204</v>
      </c>
      <c r="C366" s="11"/>
      <c r="D366" s="12" t="s">
        <v>618</v>
      </c>
      <c r="E366" s="18"/>
      <c r="F366" s="15"/>
      <c r="G366" s="15"/>
      <c r="H366" s="15"/>
    </row>
    <row r="367" spans="1:8" s="3" customFormat="1" ht="12" customHeight="1" x14ac:dyDescent="0.3">
      <c r="B367" s="16"/>
      <c r="C367" s="17"/>
      <c r="D367" s="17"/>
      <c r="E367" s="17"/>
      <c r="F367" s="17"/>
      <c r="G367" s="17"/>
      <c r="H367" s="17"/>
    </row>
    <row r="368" spans="1:8" s="3" customFormat="1" ht="24" customHeight="1" x14ac:dyDescent="0.3">
      <c r="A368" s="3">
        <v>22500</v>
      </c>
      <c r="B368" s="10"/>
      <c r="C368" s="11" t="s">
        <v>2205</v>
      </c>
      <c r="D368" s="27" t="s">
        <v>2206</v>
      </c>
      <c r="E368" s="18"/>
      <c r="F368" s="15"/>
      <c r="G368" s="15"/>
      <c r="H368" s="15"/>
    </row>
    <row r="369" spans="1:8" s="3" customFormat="1" ht="12" customHeight="1" x14ac:dyDescent="0.3">
      <c r="B369" s="16"/>
      <c r="C369" s="17"/>
      <c r="D369" s="17"/>
      <c r="E369" s="17"/>
      <c r="F369" s="17"/>
      <c r="G369" s="17"/>
      <c r="H369" s="17"/>
    </row>
    <row r="370" spans="1:8" s="3" customFormat="1" ht="72" customHeight="1" x14ac:dyDescent="0.3">
      <c r="A370" s="3">
        <v>22501</v>
      </c>
      <c r="B370" s="10"/>
      <c r="C370" s="11" t="s">
        <v>2207</v>
      </c>
      <c r="D370" s="37" t="s">
        <v>2208</v>
      </c>
      <c r="E370" s="18"/>
      <c r="F370" s="15"/>
      <c r="G370" s="15"/>
      <c r="H370" s="15"/>
    </row>
    <row r="371" spans="1:8" s="3" customFormat="1" ht="12" customHeight="1" x14ac:dyDescent="0.3">
      <c r="B371" s="16"/>
      <c r="C371" s="17"/>
      <c r="D371" s="17"/>
      <c r="E371" s="17"/>
      <c r="F371" s="17"/>
      <c r="G371" s="17"/>
      <c r="H371" s="17"/>
    </row>
    <row r="372" spans="1:8" s="3" customFormat="1" ht="12" customHeight="1" x14ac:dyDescent="0.3">
      <c r="A372" s="3">
        <v>22515</v>
      </c>
      <c r="B372" s="10"/>
      <c r="C372" s="11"/>
      <c r="D372" s="37" t="s">
        <v>2209</v>
      </c>
      <c r="E372" s="18"/>
      <c r="F372" s="15"/>
      <c r="G372" s="15"/>
      <c r="H372" s="15"/>
    </row>
    <row r="373" spans="1:8" s="4" customFormat="1" ht="20.100000000000001" customHeight="1" x14ac:dyDescent="0.3">
      <c r="B373" s="20" t="s">
        <v>78</v>
      </c>
      <c r="C373" s="21"/>
      <c r="D373" s="22"/>
      <c r="E373" s="23"/>
      <c r="F373" s="24"/>
      <c r="G373" s="24"/>
      <c r="H373" s="25">
        <f>SUM(H336:H372)</f>
        <v>0</v>
      </c>
    </row>
    <row r="374" spans="1:8" s="1" customFormat="1" ht="13.8" x14ac:dyDescent="0.3">
      <c r="B374" s="6" t="s">
        <v>2017</v>
      </c>
    </row>
    <row r="375" spans="1:8" s="1" customFormat="1" ht="13.8" x14ac:dyDescent="0.3">
      <c r="B375" s="6" t="s">
        <v>2018</v>
      </c>
    </row>
    <row r="376" spans="1:8" s="2" customFormat="1" ht="12" x14ac:dyDescent="0.3">
      <c r="H376" s="38" t="s">
        <v>2177</v>
      </c>
    </row>
    <row r="377" spans="1:8" s="3" customFormat="1" ht="27.45" customHeight="1" x14ac:dyDescent="0.3">
      <c r="B377" s="8" t="s">
        <v>404</v>
      </c>
      <c r="C377" s="8" t="s">
        <v>5</v>
      </c>
      <c r="D377" s="8" t="s">
        <v>6</v>
      </c>
      <c r="E377" s="8" t="s">
        <v>7</v>
      </c>
      <c r="F377" s="8" t="s">
        <v>8</v>
      </c>
      <c r="G377" s="8" t="s">
        <v>9</v>
      </c>
      <c r="H377" s="9" t="s">
        <v>10</v>
      </c>
    </row>
    <row r="378" spans="1:8" s="4" customFormat="1" ht="20.100000000000001" customHeight="1" x14ac:dyDescent="0.3">
      <c r="B378" s="20" t="s">
        <v>79</v>
      </c>
      <c r="C378" s="21"/>
      <c r="D378" s="22"/>
      <c r="E378" s="23"/>
      <c r="F378" s="24"/>
      <c r="G378" s="24"/>
      <c r="H378" s="25">
        <f>H373</f>
        <v>0</v>
      </c>
    </row>
    <row r="379" spans="1:8" s="3" customFormat="1" ht="12" customHeight="1" x14ac:dyDescent="0.3">
      <c r="A379" s="3">
        <v>22516</v>
      </c>
      <c r="B379" s="10" t="s">
        <v>2210</v>
      </c>
      <c r="C379" s="11"/>
      <c r="D379" s="11" t="s">
        <v>2211</v>
      </c>
      <c r="E379" s="18" t="s">
        <v>68</v>
      </c>
      <c r="F379" s="15">
        <v>3</v>
      </c>
      <c r="G379" s="19">
        <v>0</v>
      </c>
      <c r="H379" s="15">
        <f>IF(E379 = CHAR(37), F379*G379/100,F379*G379)</f>
        <v>0</v>
      </c>
    </row>
    <row r="380" spans="1:8" s="3" customFormat="1" ht="12" customHeight="1" x14ac:dyDescent="0.3">
      <c r="B380" s="16"/>
      <c r="C380" s="17"/>
      <c r="D380" s="17"/>
      <c r="E380" s="17"/>
      <c r="F380" s="17"/>
      <c r="G380" s="17"/>
      <c r="H380" s="17"/>
    </row>
    <row r="381" spans="1:8" s="3" customFormat="1" ht="12" customHeight="1" x14ac:dyDescent="0.3">
      <c r="A381" s="3">
        <v>22517</v>
      </c>
      <c r="B381" s="10" t="s">
        <v>2212</v>
      </c>
      <c r="C381" s="11"/>
      <c r="D381" s="11" t="s">
        <v>2213</v>
      </c>
      <c r="E381" s="18" t="s">
        <v>68</v>
      </c>
      <c r="F381" s="15">
        <v>2</v>
      </c>
      <c r="G381" s="19">
        <v>0</v>
      </c>
      <c r="H381" s="15">
        <f>IF(E381 = CHAR(37), F381*G381/100,F381*G381)</f>
        <v>0</v>
      </c>
    </row>
    <row r="382" spans="1:8" s="3" customFormat="1" ht="12" customHeight="1" x14ac:dyDescent="0.3">
      <c r="B382" s="16"/>
      <c r="C382" s="17"/>
      <c r="D382" s="17"/>
      <c r="E382" s="17"/>
      <c r="F382" s="17"/>
      <c r="G382" s="17"/>
      <c r="H382" s="17"/>
    </row>
    <row r="383" spans="1:8" s="3" customFormat="1" ht="12" customHeight="1" x14ac:dyDescent="0.3">
      <c r="A383" s="3">
        <v>22518</v>
      </c>
      <c r="B383" s="10" t="s">
        <v>2214</v>
      </c>
      <c r="C383" s="11"/>
      <c r="D383" s="11" t="s">
        <v>2215</v>
      </c>
      <c r="E383" s="18" t="s">
        <v>68</v>
      </c>
      <c r="F383" s="15">
        <v>2</v>
      </c>
      <c r="G383" s="19">
        <v>0</v>
      </c>
      <c r="H383" s="15">
        <f>IF(E383 = CHAR(37), F383*G383/100,F383*G383)</f>
        <v>0</v>
      </c>
    </row>
    <row r="384" spans="1:8" s="3" customFormat="1" ht="12" customHeight="1" x14ac:dyDescent="0.3">
      <c r="B384" s="16"/>
      <c r="C384" s="17"/>
      <c r="D384" s="17"/>
      <c r="E384" s="17"/>
      <c r="F384" s="17"/>
      <c r="G384" s="17"/>
      <c r="H384" s="17"/>
    </row>
    <row r="385" spans="1:8" s="3" customFormat="1" ht="12" customHeight="1" x14ac:dyDescent="0.3">
      <c r="A385" s="3">
        <v>22519</v>
      </c>
      <c r="B385" s="10" t="s">
        <v>2216</v>
      </c>
      <c r="C385" s="11"/>
      <c r="D385" s="11" t="s">
        <v>2217</v>
      </c>
      <c r="E385" s="18" t="s">
        <v>68</v>
      </c>
      <c r="F385" s="15">
        <v>2</v>
      </c>
      <c r="G385" s="19">
        <v>0</v>
      </c>
      <c r="H385" s="15">
        <f>IF(E385 = CHAR(37), F385*G385/100,F385*G385)</f>
        <v>0</v>
      </c>
    </row>
    <row r="386" spans="1:8" s="3" customFormat="1" ht="12" customHeight="1" x14ac:dyDescent="0.3">
      <c r="B386" s="16"/>
      <c r="C386" s="17"/>
      <c r="D386" s="17"/>
      <c r="E386" s="17"/>
      <c r="F386" s="17"/>
      <c r="G386" s="17"/>
      <c r="H386" s="17"/>
    </row>
    <row r="387" spans="1:8" s="3" customFormat="1" ht="12" customHeight="1" x14ac:dyDescent="0.3">
      <c r="A387" s="3">
        <v>22520</v>
      </c>
      <c r="B387" s="10" t="s">
        <v>2218</v>
      </c>
      <c r="C387" s="11"/>
      <c r="D387" s="11" t="s">
        <v>2219</v>
      </c>
      <c r="E387" s="18" t="s">
        <v>68</v>
      </c>
      <c r="F387" s="15">
        <v>2</v>
      </c>
      <c r="G387" s="19">
        <v>0</v>
      </c>
      <c r="H387" s="15">
        <f>IF(E387 = CHAR(37), F387*G387/100,F387*G387)</f>
        <v>0</v>
      </c>
    </row>
    <row r="388" spans="1:8" s="3" customFormat="1" ht="12" customHeight="1" x14ac:dyDescent="0.3">
      <c r="B388" s="16"/>
      <c r="C388" s="17"/>
      <c r="D388" s="17"/>
      <c r="E388" s="17"/>
      <c r="F388" s="17"/>
      <c r="G388" s="17"/>
      <c r="H388" s="17"/>
    </row>
    <row r="389" spans="1:8" s="3" customFormat="1" ht="12" customHeight="1" x14ac:dyDescent="0.3">
      <c r="A389" s="3">
        <v>22521</v>
      </c>
      <c r="B389" s="10" t="s">
        <v>2220</v>
      </c>
      <c r="C389" s="11"/>
      <c r="D389" s="11" t="s">
        <v>2221</v>
      </c>
      <c r="E389" s="18" t="s">
        <v>68</v>
      </c>
      <c r="F389" s="15">
        <v>2</v>
      </c>
      <c r="G389" s="19">
        <v>0</v>
      </c>
      <c r="H389" s="15">
        <f>IF(E389 = CHAR(37), F389*G389/100,F389*G389)</f>
        <v>0</v>
      </c>
    </row>
    <row r="390" spans="1:8" s="3" customFormat="1" ht="12" customHeight="1" x14ac:dyDescent="0.3">
      <c r="B390" s="16"/>
      <c r="C390" s="17"/>
      <c r="D390" s="17"/>
      <c r="E390" s="17"/>
      <c r="F390" s="17"/>
      <c r="G390" s="17"/>
      <c r="H390" s="17"/>
    </row>
    <row r="391" spans="1:8" s="3" customFormat="1" ht="24" customHeight="1" x14ac:dyDescent="0.3">
      <c r="A391" s="3">
        <v>22522</v>
      </c>
      <c r="B391" s="10" t="s">
        <v>2222</v>
      </c>
      <c r="C391" s="11" t="s">
        <v>2207</v>
      </c>
      <c r="D391" s="11" t="s">
        <v>2223</v>
      </c>
      <c r="E391" s="18" t="s">
        <v>68</v>
      </c>
      <c r="F391" s="15">
        <v>13</v>
      </c>
      <c r="G391" s="19">
        <v>0</v>
      </c>
      <c r="H391" s="15">
        <f>IF(E391 = CHAR(37), F391*G391/100,F391*G391)</f>
        <v>0</v>
      </c>
    </row>
    <row r="392" spans="1:8" s="3" customFormat="1" ht="12" customHeight="1" x14ac:dyDescent="0.3">
      <c r="B392" s="16"/>
      <c r="C392" s="17"/>
      <c r="D392" s="17"/>
      <c r="E392" s="17"/>
      <c r="F392" s="17"/>
      <c r="G392" s="17"/>
      <c r="H392" s="17"/>
    </row>
    <row r="393" spans="1:8" s="3" customFormat="1" ht="24" customHeight="1" x14ac:dyDescent="0.3">
      <c r="A393" s="3">
        <v>22483</v>
      </c>
      <c r="B393" s="10"/>
      <c r="C393" s="11"/>
      <c r="D393" s="27" t="s">
        <v>2224</v>
      </c>
      <c r="E393" s="18"/>
      <c r="F393" s="15"/>
      <c r="G393" s="15"/>
      <c r="H393" s="15"/>
    </row>
    <row r="394" spans="1:8" s="3" customFormat="1" ht="12" customHeight="1" x14ac:dyDescent="0.3">
      <c r="B394" s="16"/>
      <c r="C394" s="17"/>
      <c r="D394" s="17"/>
      <c r="E394" s="17"/>
      <c r="F394" s="17"/>
      <c r="G394" s="17"/>
      <c r="H394" s="17"/>
    </row>
    <row r="395" spans="1:8" s="3" customFormat="1" ht="72" customHeight="1" x14ac:dyDescent="0.3">
      <c r="A395" s="3">
        <v>22484</v>
      </c>
      <c r="B395" s="10"/>
      <c r="C395" s="11"/>
      <c r="D395" s="37" t="s">
        <v>2225</v>
      </c>
      <c r="E395" s="18"/>
      <c r="F395" s="15"/>
      <c r="G395" s="15"/>
      <c r="H395" s="15"/>
    </row>
    <row r="396" spans="1:8" s="3" customFormat="1" ht="12" customHeight="1" x14ac:dyDescent="0.3">
      <c r="B396" s="16"/>
      <c r="C396" s="17"/>
      <c r="D396" s="17"/>
      <c r="E396" s="17"/>
      <c r="F396" s="17"/>
      <c r="G396" s="17"/>
      <c r="H396" s="17"/>
    </row>
    <row r="397" spans="1:8" s="3" customFormat="1" ht="12" customHeight="1" x14ac:dyDescent="0.3">
      <c r="A397" s="3">
        <v>22485</v>
      </c>
      <c r="B397" s="10"/>
      <c r="C397" s="11"/>
      <c r="D397" s="37" t="s">
        <v>2226</v>
      </c>
      <c r="E397" s="18"/>
      <c r="F397" s="15"/>
      <c r="G397" s="15"/>
      <c r="H397" s="15"/>
    </row>
    <row r="398" spans="1:8" s="3" customFormat="1" ht="12" customHeight="1" x14ac:dyDescent="0.3">
      <c r="B398" s="16"/>
      <c r="C398" s="17"/>
      <c r="D398" s="17"/>
      <c r="E398" s="17"/>
      <c r="F398" s="17"/>
      <c r="G398" s="17"/>
      <c r="H398" s="17"/>
    </row>
    <row r="399" spans="1:8" s="3" customFormat="1" ht="12" customHeight="1" x14ac:dyDescent="0.3">
      <c r="A399" s="3">
        <v>22486</v>
      </c>
      <c r="B399" s="10" t="s">
        <v>2227</v>
      </c>
      <c r="C399" s="11"/>
      <c r="D399" s="11" t="s">
        <v>2194</v>
      </c>
      <c r="E399" s="18" t="s">
        <v>68</v>
      </c>
      <c r="F399" s="15">
        <v>10</v>
      </c>
      <c r="G399" s="19">
        <v>0</v>
      </c>
      <c r="H399" s="15">
        <f>IF(E399 = CHAR(37), F399*G399/100,F399*G399)</f>
        <v>0</v>
      </c>
    </row>
    <row r="400" spans="1:8" s="3" customFormat="1" ht="12" customHeight="1" x14ac:dyDescent="0.3">
      <c r="B400" s="16"/>
      <c r="C400" s="17"/>
      <c r="D400" s="17"/>
      <c r="E400" s="17"/>
      <c r="F400" s="17"/>
      <c r="G400" s="17"/>
      <c r="H400" s="17"/>
    </row>
    <row r="401" spans="1:8" s="3" customFormat="1" ht="24" customHeight="1" x14ac:dyDescent="0.3">
      <c r="A401" s="3">
        <v>22533</v>
      </c>
      <c r="B401" s="10"/>
      <c r="C401" s="11"/>
      <c r="D401" s="27" t="s">
        <v>2228</v>
      </c>
      <c r="E401" s="18"/>
      <c r="F401" s="15"/>
      <c r="G401" s="15"/>
      <c r="H401" s="15"/>
    </row>
    <row r="402" spans="1:8" s="3" customFormat="1" ht="12" customHeight="1" x14ac:dyDescent="0.3">
      <c r="B402" s="16"/>
      <c r="C402" s="17"/>
      <c r="D402" s="17"/>
      <c r="E402" s="17"/>
      <c r="F402" s="17"/>
      <c r="G402" s="17"/>
      <c r="H402" s="17"/>
    </row>
    <row r="403" spans="1:8" s="3" customFormat="1" ht="12" customHeight="1" x14ac:dyDescent="0.3">
      <c r="A403" s="3">
        <v>22534</v>
      </c>
      <c r="B403" s="10"/>
      <c r="C403" s="11"/>
      <c r="D403" s="37" t="s">
        <v>2226</v>
      </c>
      <c r="E403" s="18"/>
      <c r="F403" s="15"/>
      <c r="G403" s="15"/>
      <c r="H403" s="15"/>
    </row>
    <row r="404" spans="1:8" s="3" customFormat="1" ht="12" customHeight="1" x14ac:dyDescent="0.3">
      <c r="B404" s="16"/>
      <c r="C404" s="17"/>
      <c r="D404" s="17"/>
      <c r="E404" s="17"/>
      <c r="F404" s="17"/>
      <c r="G404" s="17"/>
      <c r="H404" s="17"/>
    </row>
    <row r="405" spans="1:8" s="3" customFormat="1" ht="12" customHeight="1" x14ac:dyDescent="0.3">
      <c r="A405" s="3">
        <v>22535</v>
      </c>
      <c r="B405" s="10" t="s">
        <v>2229</v>
      </c>
      <c r="C405" s="11"/>
      <c r="D405" s="11" t="s">
        <v>2194</v>
      </c>
      <c r="E405" s="18" t="s">
        <v>68</v>
      </c>
      <c r="F405" s="15">
        <v>10</v>
      </c>
      <c r="G405" s="19">
        <v>0</v>
      </c>
      <c r="H405" s="15">
        <f>IF(E405 = CHAR(37), F405*G405/100,F405*G405)</f>
        <v>0</v>
      </c>
    </row>
    <row r="406" spans="1:8" s="3" customFormat="1" ht="12" customHeight="1" x14ac:dyDescent="0.3">
      <c r="B406" s="16"/>
      <c r="C406" s="17"/>
      <c r="D406" s="17"/>
      <c r="E406" s="17"/>
      <c r="F406" s="17"/>
      <c r="G406" s="17"/>
      <c r="H406" s="17"/>
    </row>
    <row r="407" spans="1:8" s="3" customFormat="1" ht="12" customHeight="1" x14ac:dyDescent="0.3">
      <c r="A407" s="3">
        <v>22487</v>
      </c>
      <c r="B407" s="10" t="s">
        <v>2230</v>
      </c>
      <c r="C407" s="11" t="s">
        <v>2231</v>
      </c>
      <c r="D407" s="12" t="s">
        <v>2232</v>
      </c>
      <c r="E407" s="18"/>
      <c r="F407" s="15"/>
      <c r="G407" s="15"/>
      <c r="H407" s="15"/>
    </row>
    <row r="408" spans="1:8" s="3" customFormat="1" ht="12" customHeight="1" x14ac:dyDescent="0.3">
      <c r="B408" s="16"/>
      <c r="C408" s="17"/>
      <c r="D408" s="17"/>
      <c r="E408" s="17"/>
      <c r="F408" s="17"/>
      <c r="G408" s="17"/>
      <c r="H408" s="17"/>
    </row>
    <row r="409" spans="1:8" s="3" customFormat="1" ht="60" customHeight="1" x14ac:dyDescent="0.3">
      <c r="A409" s="3">
        <v>22488</v>
      </c>
      <c r="B409" s="10"/>
      <c r="C409" s="11"/>
      <c r="D409" s="27" t="s">
        <v>2233</v>
      </c>
      <c r="E409" s="18"/>
      <c r="F409" s="15"/>
      <c r="G409" s="15"/>
      <c r="H409" s="15"/>
    </row>
    <row r="410" spans="1:8" s="3" customFormat="1" ht="12" customHeight="1" x14ac:dyDescent="0.3">
      <c r="B410" s="16"/>
      <c r="C410" s="17"/>
      <c r="D410" s="17"/>
      <c r="E410" s="17"/>
      <c r="F410" s="17"/>
      <c r="G410" s="17"/>
      <c r="H410" s="17"/>
    </row>
    <row r="411" spans="1:8" s="3" customFormat="1" ht="12" customHeight="1" x14ac:dyDescent="0.3">
      <c r="A411" s="3">
        <v>22489</v>
      </c>
      <c r="B411" s="10" t="s">
        <v>2234</v>
      </c>
      <c r="C411" s="11"/>
      <c r="D411" s="11" t="s">
        <v>2194</v>
      </c>
      <c r="E411" s="18" t="s">
        <v>434</v>
      </c>
      <c r="F411" s="15">
        <v>60</v>
      </c>
      <c r="G411" s="19">
        <v>0</v>
      </c>
      <c r="H411" s="15">
        <f>IF(E411 = CHAR(37), F411*G411/100,F411*G411)</f>
        <v>0</v>
      </c>
    </row>
    <row r="412" spans="1:8" s="3" customFormat="1" ht="12" customHeight="1" x14ac:dyDescent="0.3">
      <c r="B412" s="16"/>
      <c r="C412" s="17"/>
      <c r="D412" s="17"/>
      <c r="E412" s="17"/>
      <c r="F412" s="17"/>
      <c r="G412" s="17"/>
      <c r="H412" s="17"/>
    </row>
    <row r="413" spans="1:8" s="3" customFormat="1" ht="24" customHeight="1" x14ac:dyDescent="0.3">
      <c r="A413" s="3">
        <v>22490</v>
      </c>
      <c r="B413" s="10" t="s">
        <v>2235</v>
      </c>
      <c r="C413" s="11"/>
      <c r="D413" s="11" t="s">
        <v>2236</v>
      </c>
      <c r="E413" s="18" t="s">
        <v>2237</v>
      </c>
      <c r="F413" s="15">
        <v>10</v>
      </c>
      <c r="G413" s="19">
        <v>0</v>
      </c>
      <c r="H413" s="15">
        <f>IF(E413 = CHAR(37), F413*G413/100,F413*G413)</f>
        <v>0</v>
      </c>
    </row>
    <row r="414" spans="1:8" s="3" customFormat="1" ht="12" customHeight="1" x14ac:dyDescent="0.3">
      <c r="B414" s="16"/>
      <c r="C414" s="17"/>
      <c r="D414" s="17"/>
      <c r="E414" s="17"/>
      <c r="F414" s="17"/>
      <c r="G414" s="17"/>
      <c r="H414" s="17"/>
    </row>
    <row r="415" spans="1:8" s="3" customFormat="1" ht="24" customHeight="1" x14ac:dyDescent="0.3">
      <c r="A415" s="3">
        <v>22491</v>
      </c>
      <c r="B415" s="10" t="s">
        <v>2238</v>
      </c>
      <c r="C415" s="11"/>
      <c r="D415" s="11" t="s">
        <v>2239</v>
      </c>
      <c r="E415" s="18" t="s">
        <v>2237</v>
      </c>
      <c r="F415" s="15">
        <v>5</v>
      </c>
      <c r="G415" s="19">
        <v>0</v>
      </c>
      <c r="H415" s="15">
        <f>IF(E415 = CHAR(37), F415*G415/100,F415*G415)</f>
        <v>0</v>
      </c>
    </row>
    <row r="416" spans="1:8" s="3" customFormat="1" ht="12" customHeight="1" x14ac:dyDescent="0.3">
      <c r="B416" s="16"/>
      <c r="C416" s="17"/>
      <c r="D416" s="17"/>
      <c r="E416" s="17"/>
      <c r="F416" s="17"/>
      <c r="G416" s="17"/>
      <c r="H416" s="17"/>
    </row>
    <row r="417" spans="1:8" s="3" customFormat="1" ht="24" customHeight="1" x14ac:dyDescent="0.3">
      <c r="A417" s="3">
        <v>22492</v>
      </c>
      <c r="B417" s="10" t="s">
        <v>2240</v>
      </c>
      <c r="C417" s="11"/>
      <c r="D417" s="11" t="s">
        <v>2241</v>
      </c>
      <c r="E417" s="18" t="s">
        <v>2237</v>
      </c>
      <c r="F417" s="15">
        <v>5</v>
      </c>
      <c r="G417" s="19">
        <v>0</v>
      </c>
      <c r="H417" s="15">
        <f>IF(E417 = CHAR(37), F417*G417/100,F417*G417)</f>
        <v>0</v>
      </c>
    </row>
    <row r="418" spans="1:8" s="3" customFormat="1" ht="12" customHeight="1" x14ac:dyDescent="0.3">
      <c r="B418" s="16"/>
      <c r="C418" s="17"/>
      <c r="D418" s="17"/>
      <c r="E418" s="17"/>
      <c r="F418" s="17"/>
      <c r="G418" s="17"/>
      <c r="H418" s="17"/>
    </row>
    <row r="419" spans="1:8" s="3" customFormat="1" ht="12" customHeight="1" x14ac:dyDescent="0.3">
      <c r="B419" s="16"/>
      <c r="C419" s="17"/>
      <c r="D419" s="17"/>
      <c r="E419" s="17"/>
      <c r="F419" s="17"/>
      <c r="G419" s="17"/>
      <c r="H419" s="17"/>
    </row>
    <row r="420" spans="1:8" s="3" customFormat="1" ht="12" customHeight="1" x14ac:dyDescent="0.3">
      <c r="B420" s="16"/>
      <c r="C420" s="17"/>
      <c r="D420" s="17"/>
      <c r="E420" s="17"/>
      <c r="F420" s="17"/>
      <c r="G420" s="17"/>
      <c r="H420" s="17"/>
    </row>
    <row r="421" spans="1:8" s="3" customFormat="1" ht="12" customHeight="1" x14ac:dyDescent="0.3">
      <c r="B421" s="16"/>
      <c r="C421" s="17"/>
      <c r="D421" s="17"/>
      <c r="E421" s="17"/>
      <c r="F421" s="17"/>
      <c r="G421" s="17"/>
      <c r="H421" s="17"/>
    </row>
    <row r="422" spans="1:8" s="4" customFormat="1" ht="20.100000000000001" customHeight="1" x14ac:dyDescent="0.3">
      <c r="B422" s="20" t="s">
        <v>78</v>
      </c>
      <c r="C422" s="21"/>
      <c r="D422" s="22"/>
      <c r="E422" s="23"/>
      <c r="F422" s="24"/>
      <c r="G422" s="24"/>
      <c r="H422" s="25">
        <f>SUM(H378:H421)</f>
        <v>0</v>
      </c>
    </row>
    <row r="423" spans="1:8" s="1" customFormat="1" ht="13.8" x14ac:dyDescent="0.3">
      <c r="B423" s="6" t="s">
        <v>2017</v>
      </c>
    </row>
    <row r="424" spans="1:8" s="1" customFormat="1" ht="13.8" x14ac:dyDescent="0.3">
      <c r="B424" s="6" t="s">
        <v>2018</v>
      </c>
    </row>
    <row r="425" spans="1:8" s="2" customFormat="1" ht="12" x14ac:dyDescent="0.3">
      <c r="H425" s="38" t="s">
        <v>2177</v>
      </c>
    </row>
    <row r="426" spans="1:8" s="3" customFormat="1" ht="27.45" customHeight="1" x14ac:dyDescent="0.3">
      <c r="B426" s="8" t="s">
        <v>404</v>
      </c>
      <c r="C426" s="8" t="s">
        <v>5</v>
      </c>
      <c r="D426" s="8" t="s">
        <v>6</v>
      </c>
      <c r="E426" s="8" t="s">
        <v>7</v>
      </c>
      <c r="F426" s="8" t="s">
        <v>8</v>
      </c>
      <c r="G426" s="8" t="s">
        <v>9</v>
      </c>
      <c r="H426" s="9" t="s">
        <v>10</v>
      </c>
    </row>
    <row r="427" spans="1:8" s="4" customFormat="1" ht="20.100000000000001" customHeight="1" x14ac:dyDescent="0.3">
      <c r="B427" s="20" t="s">
        <v>79</v>
      </c>
      <c r="C427" s="21"/>
      <c r="D427" s="22"/>
      <c r="E427" s="23"/>
      <c r="F427" s="24"/>
      <c r="G427" s="24"/>
      <c r="H427" s="25">
        <f>H422</f>
        <v>0</v>
      </c>
    </row>
    <row r="428" spans="1:8" s="3" customFormat="1" ht="60" customHeight="1" x14ac:dyDescent="0.3">
      <c r="A428" s="3">
        <v>22493</v>
      </c>
      <c r="B428" s="10"/>
      <c r="C428" s="11"/>
      <c r="D428" s="27" t="s">
        <v>2242</v>
      </c>
      <c r="E428" s="18"/>
      <c r="F428" s="15"/>
      <c r="G428" s="15"/>
      <c r="H428" s="15"/>
    </row>
    <row r="429" spans="1:8" s="3" customFormat="1" ht="12" customHeight="1" x14ac:dyDescent="0.3">
      <c r="B429" s="16"/>
      <c r="C429" s="17"/>
      <c r="D429" s="17"/>
      <c r="E429" s="17"/>
      <c r="F429" s="17"/>
      <c r="G429" s="17"/>
      <c r="H429" s="17"/>
    </row>
    <row r="430" spans="1:8" s="3" customFormat="1" ht="24" customHeight="1" x14ac:dyDescent="0.3">
      <c r="A430" s="3">
        <v>22494</v>
      </c>
      <c r="B430" s="10" t="s">
        <v>2243</v>
      </c>
      <c r="C430" s="11"/>
      <c r="D430" s="11" t="s">
        <v>2244</v>
      </c>
      <c r="E430" s="18" t="s">
        <v>2237</v>
      </c>
      <c r="F430" s="15">
        <v>10</v>
      </c>
      <c r="G430" s="19">
        <v>0</v>
      </c>
      <c r="H430" s="15">
        <f>IF(E430 = CHAR(37), F430*G430/100,F430*G430)</f>
        <v>0</v>
      </c>
    </row>
    <row r="431" spans="1:8" s="3" customFormat="1" ht="12" customHeight="1" x14ac:dyDescent="0.3">
      <c r="B431" s="16"/>
      <c r="C431" s="17"/>
      <c r="D431" s="17"/>
      <c r="E431" s="17"/>
      <c r="F431" s="17"/>
      <c r="G431" s="17"/>
      <c r="H431" s="17"/>
    </row>
    <row r="432" spans="1:8" s="3" customFormat="1" ht="24" customHeight="1" x14ac:dyDescent="0.3">
      <c r="A432" s="3">
        <v>22495</v>
      </c>
      <c r="B432" s="10" t="s">
        <v>2245</v>
      </c>
      <c r="C432" s="11"/>
      <c r="D432" s="11" t="s">
        <v>2246</v>
      </c>
      <c r="E432" s="18" t="s">
        <v>2237</v>
      </c>
      <c r="F432" s="15">
        <v>10</v>
      </c>
      <c r="G432" s="19">
        <v>0</v>
      </c>
      <c r="H432" s="15">
        <f>IF(E432 = CHAR(37), F432*G432/100,F432*G432)</f>
        <v>0</v>
      </c>
    </row>
    <row r="433" spans="1:8" s="3" customFormat="1" ht="12" customHeight="1" x14ac:dyDescent="0.3">
      <c r="B433" s="16"/>
      <c r="C433" s="17"/>
      <c r="D433" s="17"/>
      <c r="E433" s="17"/>
      <c r="F433" s="17"/>
      <c r="G433" s="17"/>
      <c r="H433" s="17"/>
    </row>
    <row r="434" spans="1:8" s="3" customFormat="1" ht="24" customHeight="1" x14ac:dyDescent="0.3">
      <c r="A434" s="3">
        <v>22496</v>
      </c>
      <c r="B434" s="10" t="s">
        <v>2247</v>
      </c>
      <c r="C434" s="11"/>
      <c r="D434" s="11" t="s">
        <v>2248</v>
      </c>
      <c r="E434" s="18" t="s">
        <v>2237</v>
      </c>
      <c r="F434" s="15">
        <v>10</v>
      </c>
      <c r="G434" s="19">
        <v>0</v>
      </c>
      <c r="H434" s="15">
        <f>IF(E434 = CHAR(37), F434*G434/100,F434*G434)</f>
        <v>0</v>
      </c>
    </row>
    <row r="435" spans="1:8" s="3" customFormat="1" ht="12" customHeight="1" x14ac:dyDescent="0.3">
      <c r="B435" s="16"/>
      <c r="C435" s="17"/>
      <c r="D435" s="17"/>
      <c r="E435" s="17"/>
      <c r="F435" s="17"/>
      <c r="G435" s="17"/>
      <c r="H435" s="17"/>
    </row>
    <row r="436" spans="1:8" s="3" customFormat="1" ht="24" customHeight="1" x14ac:dyDescent="0.3">
      <c r="A436" s="3">
        <v>22497</v>
      </c>
      <c r="B436" s="10" t="s">
        <v>2249</v>
      </c>
      <c r="C436" s="11"/>
      <c r="D436" s="11" t="s">
        <v>2250</v>
      </c>
      <c r="E436" s="18" t="s">
        <v>2237</v>
      </c>
      <c r="F436" s="15">
        <v>5</v>
      </c>
      <c r="G436" s="19">
        <v>0</v>
      </c>
      <c r="H436" s="15">
        <f>IF(E436 = CHAR(37), F436*G436/100,F436*G436)</f>
        <v>0</v>
      </c>
    </row>
    <row r="437" spans="1:8" s="3" customFormat="1" ht="12" customHeight="1" x14ac:dyDescent="0.3">
      <c r="B437" s="16"/>
      <c r="C437" s="17"/>
      <c r="D437" s="17"/>
      <c r="E437" s="17"/>
      <c r="F437" s="17"/>
      <c r="G437" s="17"/>
      <c r="H437" s="17"/>
    </row>
    <row r="438" spans="1:8" s="3" customFormat="1" ht="24" customHeight="1" x14ac:dyDescent="0.3">
      <c r="A438" s="3">
        <v>22498</v>
      </c>
      <c r="B438" s="10" t="s">
        <v>2251</v>
      </c>
      <c r="C438" s="11"/>
      <c r="D438" s="11" t="s">
        <v>2252</v>
      </c>
      <c r="E438" s="18" t="s">
        <v>2237</v>
      </c>
      <c r="F438" s="15">
        <v>5</v>
      </c>
      <c r="G438" s="19">
        <v>0</v>
      </c>
      <c r="H438" s="15">
        <f>IF(E438 = CHAR(37), F438*G438/100,F438*G438)</f>
        <v>0</v>
      </c>
    </row>
    <row r="439" spans="1:8" s="3" customFormat="1" ht="12" customHeight="1" x14ac:dyDescent="0.3">
      <c r="B439" s="16"/>
      <c r="C439" s="17"/>
      <c r="D439" s="17"/>
      <c r="E439" s="17"/>
      <c r="F439" s="17"/>
      <c r="G439" s="17"/>
      <c r="H439" s="17"/>
    </row>
    <row r="440" spans="1:8" s="3" customFormat="1" ht="72" customHeight="1" x14ac:dyDescent="0.3">
      <c r="A440" s="3">
        <v>22499</v>
      </c>
      <c r="B440" s="10" t="s">
        <v>2253</v>
      </c>
      <c r="C440" s="11"/>
      <c r="D440" s="11" t="s">
        <v>2254</v>
      </c>
      <c r="E440" s="18" t="s">
        <v>2237</v>
      </c>
      <c r="F440" s="15">
        <v>10</v>
      </c>
      <c r="G440" s="19">
        <v>0</v>
      </c>
      <c r="H440" s="15">
        <f>IF(E440 = CHAR(37), F440*G440/100,F440*G440)</f>
        <v>0</v>
      </c>
    </row>
    <row r="441" spans="1:8" s="3" customFormat="1" ht="12" customHeight="1" x14ac:dyDescent="0.3">
      <c r="B441" s="16"/>
      <c r="C441" s="17"/>
      <c r="D441" s="17"/>
      <c r="E441" s="17"/>
      <c r="F441" s="17"/>
      <c r="G441" s="17"/>
      <c r="H441" s="17"/>
    </row>
    <row r="442" spans="1:8" s="3" customFormat="1" ht="12" customHeight="1" x14ac:dyDescent="0.3">
      <c r="A442" s="3">
        <v>22502</v>
      </c>
      <c r="B442" s="10" t="s">
        <v>2255</v>
      </c>
      <c r="C442" s="11" t="s">
        <v>2256</v>
      </c>
      <c r="D442" s="12" t="s">
        <v>2257</v>
      </c>
      <c r="E442" s="18"/>
      <c r="F442" s="15"/>
      <c r="G442" s="15"/>
      <c r="H442" s="15"/>
    </row>
    <row r="443" spans="1:8" s="3" customFormat="1" ht="12" customHeight="1" x14ac:dyDescent="0.3">
      <c r="B443" s="16"/>
      <c r="C443" s="17"/>
      <c r="D443" s="17"/>
      <c r="E443" s="17"/>
      <c r="F443" s="17"/>
      <c r="G443" s="17"/>
      <c r="H443" s="17"/>
    </row>
    <row r="444" spans="1:8" s="3" customFormat="1" ht="48" customHeight="1" x14ac:dyDescent="0.3">
      <c r="A444" s="3">
        <v>22503</v>
      </c>
      <c r="B444" s="10"/>
      <c r="C444" s="11" t="s">
        <v>2258</v>
      </c>
      <c r="D444" s="27" t="s">
        <v>2259</v>
      </c>
      <c r="E444" s="18"/>
      <c r="F444" s="15"/>
      <c r="G444" s="15"/>
      <c r="H444" s="15"/>
    </row>
    <row r="445" spans="1:8" s="3" customFormat="1" ht="12" customHeight="1" x14ac:dyDescent="0.3">
      <c r="B445" s="16"/>
      <c r="C445" s="17"/>
      <c r="D445" s="17"/>
      <c r="E445" s="17"/>
      <c r="F445" s="17"/>
      <c r="G445" s="17"/>
      <c r="H445" s="17"/>
    </row>
    <row r="446" spans="1:8" s="3" customFormat="1" ht="24" customHeight="1" x14ac:dyDescent="0.3">
      <c r="A446" s="3">
        <v>22504</v>
      </c>
      <c r="B446" s="10" t="s">
        <v>2260</v>
      </c>
      <c r="C446" s="11"/>
      <c r="D446" s="11" t="s">
        <v>2261</v>
      </c>
      <c r="E446" s="18" t="s">
        <v>434</v>
      </c>
      <c r="F446" s="15">
        <v>250</v>
      </c>
      <c r="G446" s="19">
        <v>0</v>
      </c>
      <c r="H446" s="15">
        <f>IF(E446 = CHAR(37), F446*G446/100,F446*G446)</f>
        <v>0</v>
      </c>
    </row>
    <row r="447" spans="1:8" s="3" customFormat="1" ht="12" customHeight="1" x14ac:dyDescent="0.3">
      <c r="B447" s="16"/>
      <c r="C447" s="17"/>
      <c r="D447" s="17"/>
      <c r="E447" s="17"/>
      <c r="F447" s="17"/>
      <c r="G447" s="17"/>
      <c r="H447" s="17"/>
    </row>
    <row r="448" spans="1:8" s="3" customFormat="1" ht="12" customHeight="1" x14ac:dyDescent="0.3">
      <c r="A448" s="3">
        <v>22523</v>
      </c>
      <c r="B448" s="10" t="s">
        <v>2262</v>
      </c>
      <c r="C448" s="11"/>
      <c r="D448" s="12" t="s">
        <v>2168</v>
      </c>
      <c r="E448" s="18"/>
      <c r="F448" s="15"/>
      <c r="G448" s="15"/>
      <c r="H448" s="15"/>
    </row>
    <row r="449" spans="1:8" s="3" customFormat="1" ht="12" customHeight="1" x14ac:dyDescent="0.3">
      <c r="B449" s="16"/>
      <c r="C449" s="17"/>
      <c r="D449" s="17"/>
      <c r="E449" s="17"/>
      <c r="F449" s="17"/>
      <c r="G449" s="17"/>
      <c r="H449" s="17"/>
    </row>
    <row r="450" spans="1:8" s="3" customFormat="1" ht="36" customHeight="1" x14ac:dyDescent="0.3">
      <c r="A450" s="3">
        <v>22524</v>
      </c>
      <c r="B450" s="10" t="s">
        <v>2263</v>
      </c>
      <c r="C450" s="11"/>
      <c r="D450" s="11" t="s">
        <v>2264</v>
      </c>
      <c r="E450" s="18" t="s">
        <v>434</v>
      </c>
      <c r="F450" s="15">
        <v>50</v>
      </c>
      <c r="G450" s="19">
        <v>0</v>
      </c>
      <c r="H450" s="15">
        <f>IF(E450 = CHAR(37), F450*G450/100,F450*G450)</f>
        <v>0</v>
      </c>
    </row>
    <row r="451" spans="1:8" s="3" customFormat="1" ht="12" customHeight="1" x14ac:dyDescent="0.3">
      <c r="B451" s="16"/>
      <c r="C451" s="17"/>
      <c r="D451" s="17"/>
      <c r="E451" s="17"/>
      <c r="F451" s="17"/>
      <c r="G451" s="17"/>
      <c r="H451" s="17"/>
    </row>
    <row r="452" spans="1:8" s="3" customFormat="1" ht="24" customHeight="1" x14ac:dyDescent="0.3">
      <c r="A452" s="3">
        <v>22525</v>
      </c>
      <c r="B452" s="10"/>
      <c r="C452" s="11"/>
      <c r="D452" s="27" t="s">
        <v>2265</v>
      </c>
      <c r="E452" s="18"/>
      <c r="F452" s="15"/>
      <c r="G452" s="15"/>
      <c r="H452" s="15"/>
    </row>
    <row r="453" spans="1:8" s="3" customFormat="1" ht="12" customHeight="1" x14ac:dyDescent="0.3">
      <c r="B453" s="16"/>
      <c r="C453" s="17"/>
      <c r="D453" s="17"/>
      <c r="E453" s="17"/>
      <c r="F453" s="17"/>
      <c r="G453" s="17"/>
      <c r="H453" s="17"/>
    </row>
    <row r="454" spans="1:8" s="3" customFormat="1" ht="24" customHeight="1" x14ac:dyDescent="0.3">
      <c r="A454" s="3">
        <v>22526</v>
      </c>
      <c r="B454" s="10" t="s">
        <v>2266</v>
      </c>
      <c r="C454" s="11"/>
      <c r="D454" s="11" t="s">
        <v>2267</v>
      </c>
      <c r="E454" s="18" t="s">
        <v>68</v>
      </c>
      <c r="F454" s="15">
        <v>10</v>
      </c>
      <c r="G454" s="19">
        <v>0</v>
      </c>
      <c r="H454" s="15">
        <f>IF(E454 = CHAR(37), F454*G454/100,F454*G454)</f>
        <v>0</v>
      </c>
    </row>
    <row r="455" spans="1:8" s="3" customFormat="1" ht="12" customHeight="1" x14ac:dyDescent="0.3">
      <c r="B455" s="16"/>
      <c r="C455" s="17"/>
      <c r="D455" s="17"/>
      <c r="E455" s="17"/>
      <c r="F455" s="17"/>
      <c r="G455" s="17"/>
      <c r="H455" s="17"/>
    </row>
    <row r="456" spans="1:8" s="3" customFormat="1" ht="36" customHeight="1" x14ac:dyDescent="0.3">
      <c r="A456" s="3">
        <v>22527</v>
      </c>
      <c r="B456" s="10"/>
      <c r="C456" s="11"/>
      <c r="D456" s="27" t="s">
        <v>2268</v>
      </c>
      <c r="E456" s="18"/>
      <c r="F456" s="15"/>
      <c r="G456" s="15"/>
      <c r="H456" s="15"/>
    </row>
    <row r="457" spans="1:8" s="3" customFormat="1" ht="12" customHeight="1" x14ac:dyDescent="0.3">
      <c r="B457" s="16"/>
      <c r="C457" s="17"/>
      <c r="D457" s="17"/>
      <c r="E457" s="17"/>
      <c r="F457" s="17"/>
      <c r="G457" s="17"/>
      <c r="H457" s="17"/>
    </row>
    <row r="458" spans="1:8" s="3" customFormat="1" ht="12" customHeight="1" x14ac:dyDescent="0.3">
      <c r="A458" s="3">
        <v>22528</v>
      </c>
      <c r="B458" s="10" t="s">
        <v>2269</v>
      </c>
      <c r="C458" s="11"/>
      <c r="D458" s="11" t="s">
        <v>2270</v>
      </c>
      <c r="E458" s="18" t="s">
        <v>434</v>
      </c>
      <c r="F458" s="15">
        <v>10</v>
      </c>
      <c r="G458" s="19">
        <v>0</v>
      </c>
      <c r="H458" s="15">
        <f>IF(E458 = CHAR(37), F458*G458/100,F458*G458)</f>
        <v>0</v>
      </c>
    </row>
    <row r="459" spans="1:8" s="3" customFormat="1" ht="12" customHeight="1" x14ac:dyDescent="0.3">
      <c r="B459" s="16"/>
      <c r="C459" s="17"/>
      <c r="D459" s="17"/>
      <c r="E459" s="17"/>
      <c r="F459" s="17"/>
      <c r="G459" s="17"/>
      <c r="H459" s="17"/>
    </row>
    <row r="460" spans="1:8" s="3" customFormat="1" ht="12" customHeight="1" x14ac:dyDescent="0.3">
      <c r="A460" s="3">
        <v>22529</v>
      </c>
      <c r="B460" s="10" t="s">
        <v>2271</v>
      </c>
      <c r="C460" s="11"/>
      <c r="D460" s="12" t="s">
        <v>2272</v>
      </c>
      <c r="E460" s="18"/>
      <c r="F460" s="15"/>
      <c r="G460" s="15"/>
      <c r="H460" s="15"/>
    </row>
    <row r="461" spans="1:8" s="3" customFormat="1" ht="12" customHeight="1" x14ac:dyDescent="0.3">
      <c r="B461" s="16"/>
      <c r="C461" s="17"/>
      <c r="D461" s="17"/>
      <c r="E461" s="17"/>
      <c r="F461" s="17"/>
      <c r="G461" s="17"/>
      <c r="H461" s="17"/>
    </row>
    <row r="462" spans="1:8" s="4" customFormat="1" ht="20.100000000000001" customHeight="1" x14ac:dyDescent="0.3">
      <c r="B462" s="20" t="s">
        <v>78</v>
      </c>
      <c r="C462" s="21"/>
      <c r="D462" s="22"/>
      <c r="E462" s="23"/>
      <c r="F462" s="24"/>
      <c r="G462" s="24"/>
      <c r="H462" s="25">
        <f>SUM(H427:H461)</f>
        <v>0</v>
      </c>
    </row>
    <row r="463" spans="1:8" s="1" customFormat="1" ht="13.8" x14ac:dyDescent="0.3">
      <c r="B463" s="6" t="s">
        <v>2017</v>
      </c>
    </row>
    <row r="464" spans="1:8" s="1" customFormat="1" ht="13.8" x14ac:dyDescent="0.3">
      <c r="B464" s="6" t="s">
        <v>2018</v>
      </c>
    </row>
    <row r="465" spans="1:8" s="2" customFormat="1" ht="12" x14ac:dyDescent="0.3">
      <c r="H465" s="38" t="s">
        <v>2177</v>
      </c>
    </row>
    <row r="466" spans="1:8" s="3" customFormat="1" ht="27.45" customHeight="1" x14ac:dyDescent="0.3">
      <c r="B466" s="8" t="s">
        <v>404</v>
      </c>
      <c r="C466" s="8" t="s">
        <v>5</v>
      </c>
      <c r="D466" s="8" t="s">
        <v>6</v>
      </c>
      <c r="E466" s="8" t="s">
        <v>7</v>
      </c>
      <c r="F466" s="8" t="s">
        <v>8</v>
      </c>
      <c r="G466" s="8" t="s">
        <v>9</v>
      </c>
      <c r="H466" s="9" t="s">
        <v>10</v>
      </c>
    </row>
    <row r="467" spans="1:8" s="4" customFormat="1" ht="20.100000000000001" customHeight="1" x14ac:dyDescent="0.3">
      <c r="B467" s="20" t="s">
        <v>79</v>
      </c>
      <c r="C467" s="21"/>
      <c r="D467" s="22"/>
      <c r="E467" s="23"/>
      <c r="F467" s="24"/>
      <c r="G467" s="24"/>
      <c r="H467" s="25">
        <f>H462</f>
        <v>0</v>
      </c>
    </row>
    <row r="468" spans="1:8" s="3" customFormat="1" ht="180" customHeight="1" x14ac:dyDescent="0.3">
      <c r="A468" s="3">
        <v>22530</v>
      </c>
      <c r="B468" s="10"/>
      <c r="C468" s="11"/>
      <c r="D468" s="43" t="s">
        <v>2273</v>
      </c>
      <c r="E468" s="18"/>
      <c r="F468" s="15"/>
      <c r="G468" s="15"/>
      <c r="H468" s="15"/>
    </row>
    <row r="469" spans="1:8" s="3" customFormat="1" ht="12" customHeight="1" x14ac:dyDescent="0.3">
      <c r="B469" s="16"/>
      <c r="C469" s="17"/>
      <c r="D469" s="17"/>
      <c r="E469" s="17"/>
      <c r="F469" s="17"/>
      <c r="G469" s="17"/>
      <c r="H469" s="17"/>
    </row>
    <row r="470" spans="1:8" s="3" customFormat="1" ht="12" customHeight="1" x14ac:dyDescent="0.3">
      <c r="A470" s="3">
        <v>22531</v>
      </c>
      <c r="B470" s="10" t="s">
        <v>2274</v>
      </c>
      <c r="C470" s="11"/>
      <c r="D470" s="11" t="s">
        <v>2275</v>
      </c>
      <c r="E470" s="18" t="s">
        <v>68</v>
      </c>
      <c r="F470" s="15">
        <v>1</v>
      </c>
      <c r="G470" s="19">
        <v>0</v>
      </c>
      <c r="H470" s="15">
        <f>IF(E470 = CHAR(37), F470*G470/100,F470*G470)</f>
        <v>0</v>
      </c>
    </row>
    <row r="471" spans="1:8" s="3" customFormat="1" ht="12" customHeight="1" x14ac:dyDescent="0.3">
      <c r="B471" s="16"/>
      <c r="C471" s="17"/>
      <c r="D471" s="17"/>
      <c r="E471" s="17"/>
      <c r="F471" s="17"/>
      <c r="G471" s="17"/>
      <c r="H471" s="17"/>
    </row>
    <row r="472" spans="1:8" s="3" customFormat="1" ht="12" customHeight="1" x14ac:dyDescent="0.3">
      <c r="A472" s="3">
        <v>23193</v>
      </c>
      <c r="B472" s="10" t="s">
        <v>2276</v>
      </c>
      <c r="C472" s="11"/>
      <c r="D472" s="11" t="s">
        <v>2277</v>
      </c>
      <c r="E472" s="18" t="s">
        <v>68</v>
      </c>
      <c r="F472" s="15">
        <v>1</v>
      </c>
      <c r="G472" s="19">
        <v>0</v>
      </c>
      <c r="H472" s="15">
        <f>IF(E472 = CHAR(37), F472*G472/100,F472*G472)</f>
        <v>0</v>
      </c>
    </row>
    <row r="473" spans="1:8" s="3" customFormat="1" ht="12" customHeight="1" x14ac:dyDescent="0.3">
      <c r="B473" s="16"/>
      <c r="C473" s="17"/>
      <c r="D473" s="17"/>
      <c r="E473" s="17"/>
      <c r="F473" s="17"/>
      <c r="G473" s="17"/>
      <c r="H473" s="17"/>
    </row>
    <row r="474" spans="1:8" s="3" customFormat="1" ht="12" customHeight="1" x14ac:dyDescent="0.3">
      <c r="A474" s="3">
        <v>23194</v>
      </c>
      <c r="B474" s="10" t="s">
        <v>2278</v>
      </c>
      <c r="C474" s="11"/>
      <c r="D474" s="11" t="s">
        <v>2279</v>
      </c>
      <c r="E474" s="18" t="s">
        <v>68</v>
      </c>
      <c r="F474" s="15">
        <v>1</v>
      </c>
      <c r="G474" s="19">
        <v>0</v>
      </c>
      <c r="H474" s="15">
        <f>IF(E474 = CHAR(37), F474*G474/100,F474*G474)</f>
        <v>0</v>
      </c>
    </row>
    <row r="475" spans="1:8" s="3" customFormat="1" ht="12" customHeight="1" x14ac:dyDescent="0.3">
      <c r="B475" s="16"/>
      <c r="C475" s="17"/>
      <c r="D475" s="17"/>
      <c r="E475" s="17"/>
      <c r="F475" s="17"/>
      <c r="G475" s="17"/>
      <c r="H475" s="17"/>
    </row>
    <row r="476" spans="1:8" s="3" customFormat="1" ht="12" customHeight="1" x14ac:dyDescent="0.3">
      <c r="A476" s="3">
        <v>23195</v>
      </c>
      <c r="B476" s="10" t="s">
        <v>2280</v>
      </c>
      <c r="C476" s="11"/>
      <c r="D476" s="11" t="s">
        <v>2281</v>
      </c>
      <c r="E476" s="18" t="s">
        <v>68</v>
      </c>
      <c r="F476" s="15">
        <v>1</v>
      </c>
      <c r="G476" s="19">
        <v>0</v>
      </c>
      <c r="H476" s="15">
        <f>IF(E476 = CHAR(37), F476*G476/100,F476*G476)</f>
        <v>0</v>
      </c>
    </row>
    <row r="477" spans="1:8" s="3" customFormat="1" ht="12" customHeight="1" x14ac:dyDescent="0.3">
      <c r="B477" s="16"/>
      <c r="C477" s="17"/>
      <c r="D477" s="17"/>
      <c r="E477" s="17"/>
      <c r="F477" s="17"/>
      <c r="G477" s="17"/>
      <c r="H477" s="17"/>
    </row>
    <row r="478" spans="1:8" s="3" customFormat="1" ht="12" customHeight="1" x14ac:dyDescent="0.3">
      <c r="A478" s="3">
        <v>23196</v>
      </c>
      <c r="B478" s="10" t="s">
        <v>2282</v>
      </c>
      <c r="C478" s="11"/>
      <c r="D478" s="11" t="s">
        <v>2283</v>
      </c>
      <c r="E478" s="18" t="s">
        <v>68</v>
      </c>
      <c r="F478" s="15">
        <v>1</v>
      </c>
      <c r="G478" s="19">
        <v>0</v>
      </c>
      <c r="H478" s="15">
        <f>IF(E478 = CHAR(37), F478*G478/100,F478*G478)</f>
        <v>0</v>
      </c>
    </row>
    <row r="479" spans="1:8" s="3" customFormat="1" ht="12" customHeight="1" x14ac:dyDescent="0.3">
      <c r="B479" s="16"/>
      <c r="C479" s="17"/>
      <c r="D479" s="17"/>
      <c r="E479" s="17"/>
      <c r="F479" s="17"/>
      <c r="G479" s="17"/>
      <c r="H479" s="17"/>
    </row>
    <row r="480" spans="1:8" s="3" customFormat="1" ht="12" customHeight="1" x14ac:dyDescent="0.3">
      <c r="A480" s="3">
        <v>23197</v>
      </c>
      <c r="B480" s="10" t="s">
        <v>2284</v>
      </c>
      <c r="C480" s="11"/>
      <c r="D480" s="11" t="s">
        <v>2285</v>
      </c>
      <c r="E480" s="18" t="s">
        <v>68</v>
      </c>
      <c r="F480" s="15">
        <v>1</v>
      </c>
      <c r="G480" s="19">
        <v>0</v>
      </c>
      <c r="H480" s="15">
        <f>IF(E480 = CHAR(37), F480*G480/100,F480*G480)</f>
        <v>0</v>
      </c>
    </row>
    <row r="481" spans="2:8" s="3" customFormat="1" ht="12" customHeight="1" x14ac:dyDescent="0.3">
      <c r="B481" s="16"/>
      <c r="C481" s="17"/>
      <c r="D481" s="17"/>
      <c r="E481" s="17"/>
      <c r="F481" s="17"/>
      <c r="G481" s="17"/>
      <c r="H481" s="17"/>
    </row>
    <row r="482" spans="2:8" s="3" customFormat="1" ht="12" customHeight="1" x14ac:dyDescent="0.3">
      <c r="B482" s="16"/>
      <c r="C482" s="17"/>
      <c r="D482" s="17"/>
      <c r="E482" s="17"/>
      <c r="F482" s="17"/>
      <c r="G482" s="17"/>
      <c r="H482" s="17"/>
    </row>
    <row r="483" spans="2:8" s="3" customFormat="1" ht="12" customHeight="1" x14ac:dyDescent="0.3">
      <c r="B483" s="16"/>
      <c r="C483" s="17"/>
      <c r="D483" s="17"/>
      <c r="E483" s="17"/>
      <c r="F483" s="17"/>
      <c r="G483" s="17"/>
      <c r="H483" s="17"/>
    </row>
    <row r="484" spans="2:8" s="3" customFormat="1" ht="12" customHeight="1" x14ac:dyDescent="0.3">
      <c r="B484" s="16"/>
      <c r="C484" s="17"/>
      <c r="D484" s="17"/>
      <c r="E484" s="17"/>
      <c r="F484" s="17"/>
      <c r="G484" s="17"/>
      <c r="H484" s="17"/>
    </row>
    <row r="485" spans="2:8" s="3" customFormat="1" ht="12" customHeight="1" x14ac:dyDescent="0.3">
      <c r="B485" s="16"/>
      <c r="C485" s="17"/>
      <c r="D485" s="17"/>
      <c r="E485" s="17"/>
      <c r="F485" s="17"/>
      <c r="G485" s="17"/>
      <c r="H485" s="17"/>
    </row>
    <row r="486" spans="2:8" s="3" customFormat="1" ht="12" customHeight="1" x14ac:dyDescent="0.3">
      <c r="B486" s="16"/>
      <c r="C486" s="17"/>
      <c r="D486" s="17"/>
      <c r="E486" s="17"/>
      <c r="F486" s="17"/>
      <c r="G486" s="17"/>
      <c r="H486" s="17"/>
    </row>
    <row r="487" spans="2:8" s="3" customFormat="1" ht="12" customHeight="1" x14ac:dyDescent="0.3">
      <c r="B487" s="16"/>
      <c r="C487" s="17"/>
      <c r="D487" s="17"/>
      <c r="E487" s="17"/>
      <c r="F487" s="17"/>
      <c r="G487" s="17"/>
      <c r="H487" s="17"/>
    </row>
    <row r="488" spans="2:8" s="3" customFormat="1" ht="12" customHeight="1" x14ac:dyDescent="0.3">
      <c r="B488" s="16"/>
      <c r="C488" s="17"/>
      <c r="D488" s="17"/>
      <c r="E488" s="17"/>
      <c r="F488" s="17"/>
      <c r="G488" s="17"/>
      <c r="H488" s="17"/>
    </row>
    <row r="489" spans="2:8" s="3" customFormat="1" ht="12" customHeight="1" x14ac:dyDescent="0.3">
      <c r="B489" s="16"/>
      <c r="C489" s="17"/>
      <c r="D489" s="17"/>
      <c r="E489" s="17"/>
      <c r="F489" s="17"/>
      <c r="G489" s="17"/>
      <c r="H489" s="17"/>
    </row>
    <row r="490" spans="2:8" s="3" customFormat="1" ht="12" customHeight="1" x14ac:dyDescent="0.3">
      <c r="B490" s="16"/>
      <c r="C490" s="17"/>
      <c r="D490" s="17"/>
      <c r="E490" s="17"/>
      <c r="F490" s="17"/>
      <c r="G490" s="17"/>
      <c r="H490" s="17"/>
    </row>
    <row r="491" spans="2:8" s="3" customFormat="1" ht="12" customHeight="1" x14ac:dyDescent="0.3">
      <c r="B491" s="16"/>
      <c r="C491" s="17"/>
      <c r="D491" s="17"/>
      <c r="E491" s="17"/>
      <c r="F491" s="17"/>
      <c r="G491" s="17"/>
      <c r="H491" s="17"/>
    </row>
    <row r="492" spans="2:8" s="3" customFormat="1" ht="12" customHeight="1" x14ac:dyDescent="0.3">
      <c r="B492" s="16"/>
      <c r="C492" s="17"/>
      <c r="D492" s="17"/>
      <c r="E492" s="17"/>
      <c r="F492" s="17"/>
      <c r="G492" s="17"/>
      <c r="H492" s="17"/>
    </row>
    <row r="493" spans="2:8" s="3" customFormat="1" ht="12" customHeight="1" x14ac:dyDescent="0.3">
      <c r="B493" s="16"/>
      <c r="C493" s="17"/>
      <c r="D493" s="17"/>
      <c r="E493" s="17"/>
      <c r="F493" s="17"/>
      <c r="G493" s="17"/>
      <c r="H493" s="17"/>
    </row>
    <row r="494" spans="2:8" s="3" customFormat="1" ht="12" customHeight="1" x14ac:dyDescent="0.3">
      <c r="B494" s="16"/>
      <c r="C494" s="17"/>
      <c r="D494" s="17"/>
      <c r="E494" s="17"/>
      <c r="F494" s="17"/>
      <c r="G494" s="17"/>
      <c r="H494" s="17"/>
    </row>
    <row r="495" spans="2:8" s="3" customFormat="1" ht="12" customHeight="1" x14ac:dyDescent="0.3">
      <c r="B495" s="16"/>
      <c r="C495" s="17"/>
      <c r="D495" s="17"/>
      <c r="E495" s="17"/>
      <c r="F495" s="17"/>
      <c r="G495" s="17"/>
      <c r="H495" s="17"/>
    </row>
    <row r="496" spans="2:8" s="3" customFormat="1" ht="12" customHeight="1" x14ac:dyDescent="0.3">
      <c r="B496" s="16"/>
      <c r="C496" s="17"/>
      <c r="D496" s="17"/>
      <c r="E496" s="17"/>
      <c r="F496" s="17"/>
      <c r="G496" s="17"/>
      <c r="H496" s="17"/>
    </row>
    <row r="497" spans="2:8" s="3" customFormat="1" ht="12" customHeight="1" x14ac:dyDescent="0.3">
      <c r="B497" s="16"/>
      <c r="C497" s="17"/>
      <c r="D497" s="17"/>
      <c r="E497" s="17"/>
      <c r="F497" s="17"/>
      <c r="G497" s="17"/>
      <c r="H497" s="17"/>
    </row>
    <row r="498" spans="2:8" s="3" customFormat="1" ht="12" customHeight="1" x14ac:dyDescent="0.3">
      <c r="B498" s="16"/>
      <c r="C498" s="17"/>
      <c r="D498" s="17"/>
      <c r="E498" s="17"/>
      <c r="F498" s="17"/>
      <c r="G498" s="17"/>
      <c r="H498" s="17"/>
    </row>
    <row r="499" spans="2:8" s="3" customFormat="1" ht="12" customHeight="1" x14ac:dyDescent="0.3">
      <c r="B499" s="16"/>
      <c r="C499" s="17"/>
      <c r="D499" s="17"/>
      <c r="E499" s="17"/>
      <c r="F499" s="17"/>
      <c r="G499" s="17"/>
      <c r="H499" s="17"/>
    </row>
    <row r="500" spans="2:8" s="3" customFormat="1" ht="12" customHeight="1" x14ac:dyDescent="0.3">
      <c r="B500" s="16"/>
      <c r="C500" s="17"/>
      <c r="D500" s="17"/>
      <c r="E500" s="17"/>
      <c r="F500" s="17"/>
      <c r="G500" s="17"/>
      <c r="H500" s="17"/>
    </row>
    <row r="501" spans="2:8" s="3" customFormat="1" ht="12" customHeight="1" x14ac:dyDescent="0.3">
      <c r="B501" s="16"/>
      <c r="C501" s="17"/>
      <c r="D501" s="17"/>
      <c r="E501" s="17"/>
      <c r="F501" s="17"/>
      <c r="G501" s="17"/>
      <c r="H501" s="17"/>
    </row>
    <row r="502" spans="2:8" s="3" customFormat="1" ht="12" customHeight="1" x14ac:dyDescent="0.3">
      <c r="B502" s="16"/>
      <c r="C502" s="17"/>
      <c r="D502" s="17"/>
      <c r="E502" s="17"/>
      <c r="F502" s="17"/>
      <c r="G502" s="17"/>
      <c r="H502" s="17"/>
    </row>
    <row r="503" spans="2:8" s="3" customFormat="1" ht="12" customHeight="1" x14ac:dyDescent="0.3">
      <c r="B503" s="16"/>
      <c r="C503" s="17"/>
      <c r="D503" s="17"/>
      <c r="E503" s="17"/>
      <c r="F503" s="17"/>
      <c r="G503" s="17"/>
      <c r="H503" s="17"/>
    </row>
    <row r="504" spans="2:8" s="3" customFormat="1" ht="12" customHeight="1" x14ac:dyDescent="0.3">
      <c r="B504" s="16"/>
      <c r="C504" s="17"/>
      <c r="D504" s="17"/>
      <c r="E504" s="17"/>
      <c r="F504" s="17"/>
      <c r="G504" s="17"/>
      <c r="H504" s="17"/>
    </row>
    <row r="505" spans="2:8" s="3" customFormat="1" ht="12" customHeight="1" x14ac:dyDescent="0.3">
      <c r="B505" s="16"/>
      <c r="C505" s="17"/>
      <c r="D505" s="17"/>
      <c r="E505" s="17"/>
      <c r="F505" s="17"/>
      <c r="G505" s="17"/>
      <c r="H505" s="17"/>
    </row>
    <row r="506" spans="2:8" s="3" customFormat="1" ht="12" customHeight="1" x14ac:dyDescent="0.3">
      <c r="B506" s="16"/>
      <c r="C506" s="17"/>
      <c r="D506" s="17"/>
      <c r="E506" s="17"/>
      <c r="F506" s="17"/>
      <c r="G506" s="17"/>
      <c r="H506" s="17"/>
    </row>
    <row r="507" spans="2:8" s="3" customFormat="1" ht="12" customHeight="1" x14ac:dyDescent="0.3">
      <c r="B507" s="16"/>
      <c r="C507" s="17"/>
      <c r="D507" s="17"/>
      <c r="E507" s="17"/>
      <c r="F507" s="17"/>
      <c r="G507" s="17"/>
      <c r="H507" s="17"/>
    </row>
    <row r="508" spans="2:8" s="3" customFormat="1" ht="12" customHeight="1" x14ac:dyDescent="0.3">
      <c r="B508" s="16"/>
      <c r="C508" s="17"/>
      <c r="D508" s="17"/>
      <c r="E508" s="17"/>
      <c r="F508" s="17"/>
      <c r="G508" s="17"/>
      <c r="H508" s="17"/>
    </row>
    <row r="509" spans="2:8" s="3" customFormat="1" ht="12" customHeight="1" x14ac:dyDescent="0.3">
      <c r="B509" s="16"/>
      <c r="C509" s="17"/>
      <c r="D509" s="17"/>
      <c r="E509" s="17"/>
      <c r="F509" s="17"/>
      <c r="G509" s="17"/>
      <c r="H509" s="17"/>
    </row>
    <row r="510" spans="2:8" s="3" customFormat="1" ht="12" customHeight="1" x14ac:dyDescent="0.3">
      <c r="B510" s="16"/>
      <c r="C510" s="17"/>
      <c r="D510" s="17"/>
      <c r="E510" s="17"/>
      <c r="F510" s="17"/>
      <c r="G510" s="17"/>
      <c r="H510" s="17"/>
    </row>
    <row r="511" spans="2:8" s="3" customFormat="1" ht="12" customHeight="1" x14ac:dyDescent="0.3">
      <c r="B511" s="16"/>
      <c r="C511" s="17"/>
      <c r="D511" s="17"/>
      <c r="E511" s="17"/>
      <c r="F511" s="17"/>
      <c r="G511" s="17"/>
      <c r="H511" s="17"/>
    </row>
    <row r="512" spans="2:8" s="4" customFormat="1" ht="20.100000000000001" customHeight="1" x14ac:dyDescent="0.3">
      <c r="B512" s="20" t="s">
        <v>98</v>
      </c>
      <c r="C512" s="21"/>
      <c r="D512" s="22"/>
      <c r="E512" s="23"/>
      <c r="F512" s="24"/>
      <c r="G512" s="24"/>
      <c r="H512" s="25">
        <f>SUM(H467:H511)</f>
        <v>0</v>
      </c>
    </row>
    <row r="513" spans="1:8" s="1" customFormat="1" ht="13.8" x14ac:dyDescent="0.3">
      <c r="B513" s="6" t="s">
        <v>2017</v>
      </c>
    </row>
    <row r="514" spans="1:8" s="1" customFormat="1" ht="13.8" x14ac:dyDescent="0.3">
      <c r="B514" s="6" t="s">
        <v>2018</v>
      </c>
    </row>
    <row r="515" spans="1:8" s="2" customFormat="1" ht="12" x14ac:dyDescent="0.3">
      <c r="H515" s="38" t="s">
        <v>2286</v>
      </c>
    </row>
    <row r="516" spans="1:8" s="3" customFormat="1" ht="27.45" customHeight="1" x14ac:dyDescent="0.3">
      <c r="B516" s="8" t="s">
        <v>404</v>
      </c>
      <c r="C516" s="8" t="s">
        <v>5</v>
      </c>
      <c r="D516" s="8" t="s">
        <v>6</v>
      </c>
      <c r="E516" s="8" t="s">
        <v>7</v>
      </c>
      <c r="F516" s="8" t="s">
        <v>8</v>
      </c>
      <c r="G516" s="8" t="s">
        <v>9</v>
      </c>
      <c r="H516" s="9" t="s">
        <v>10</v>
      </c>
    </row>
    <row r="517" spans="1:8" s="3" customFormat="1" ht="24" customHeight="1" x14ac:dyDescent="0.3">
      <c r="A517" s="3">
        <v>22062</v>
      </c>
      <c r="B517" s="10" t="s">
        <v>2287</v>
      </c>
      <c r="C517" s="12" t="s">
        <v>2288</v>
      </c>
      <c r="D517" s="12" t="s">
        <v>2289</v>
      </c>
      <c r="E517" s="18"/>
      <c r="F517" s="15"/>
      <c r="G517" s="15"/>
      <c r="H517" s="15"/>
    </row>
    <row r="518" spans="1:8" s="3" customFormat="1" ht="12" customHeight="1" x14ac:dyDescent="0.3">
      <c r="B518" s="16"/>
      <c r="C518" s="17"/>
      <c r="D518" s="17"/>
      <c r="E518" s="17"/>
      <c r="F518" s="17"/>
      <c r="G518" s="17"/>
      <c r="H518" s="17"/>
    </row>
    <row r="519" spans="1:8" s="3" customFormat="1" ht="168" customHeight="1" x14ac:dyDescent="0.3">
      <c r="A519" s="3">
        <v>23198</v>
      </c>
      <c r="B519" s="10"/>
      <c r="C519" s="11"/>
      <c r="D519" s="43" t="s">
        <v>2290</v>
      </c>
      <c r="E519" s="18"/>
      <c r="F519" s="15"/>
      <c r="G519" s="15"/>
      <c r="H519" s="15"/>
    </row>
    <row r="520" spans="1:8" s="3" customFormat="1" ht="12" customHeight="1" x14ac:dyDescent="0.3">
      <c r="B520" s="16"/>
      <c r="C520" s="17"/>
      <c r="D520" s="17"/>
      <c r="E520" s="17"/>
      <c r="F520" s="17"/>
      <c r="G520" s="17"/>
      <c r="H520" s="17"/>
    </row>
    <row r="521" spans="1:8" s="3" customFormat="1" ht="36" customHeight="1" x14ac:dyDescent="0.3">
      <c r="A521" s="3">
        <v>22108</v>
      </c>
      <c r="B521" s="10" t="s">
        <v>2291</v>
      </c>
      <c r="C521" s="11" t="s">
        <v>2292</v>
      </c>
      <c r="D521" s="12" t="s">
        <v>2293</v>
      </c>
      <c r="E521" s="18"/>
      <c r="F521" s="15"/>
      <c r="G521" s="15"/>
      <c r="H521" s="15"/>
    </row>
    <row r="522" spans="1:8" s="3" customFormat="1" ht="12" customHeight="1" x14ac:dyDescent="0.3">
      <c r="B522" s="16"/>
      <c r="C522" s="17"/>
      <c r="D522" s="17"/>
      <c r="E522" s="17"/>
      <c r="F522" s="17"/>
      <c r="G522" s="17"/>
      <c r="H522" s="17"/>
    </row>
    <row r="523" spans="1:8" s="3" customFormat="1" ht="36" customHeight="1" x14ac:dyDescent="0.3">
      <c r="A523" s="3">
        <v>22093</v>
      </c>
      <c r="B523" s="10"/>
      <c r="C523" s="11"/>
      <c r="D523" s="11" t="s">
        <v>2294</v>
      </c>
      <c r="E523" s="18"/>
      <c r="F523" s="15"/>
      <c r="G523" s="15"/>
      <c r="H523" s="15"/>
    </row>
    <row r="524" spans="1:8" s="3" customFormat="1" ht="12" customHeight="1" x14ac:dyDescent="0.3">
      <c r="B524" s="16"/>
      <c r="C524" s="17"/>
      <c r="D524" s="17"/>
      <c r="E524" s="17"/>
      <c r="F524" s="17"/>
      <c r="G524" s="17"/>
      <c r="H524" s="17"/>
    </row>
    <row r="525" spans="1:8" s="3" customFormat="1" ht="12" customHeight="1" x14ac:dyDescent="0.3">
      <c r="A525" s="3">
        <v>23979</v>
      </c>
      <c r="B525" s="10" t="s">
        <v>2295</v>
      </c>
      <c r="C525" s="11"/>
      <c r="D525" s="11" t="s">
        <v>2296</v>
      </c>
      <c r="E525" s="18" t="s">
        <v>68</v>
      </c>
      <c r="F525" s="15">
        <v>3</v>
      </c>
      <c r="G525" s="19">
        <v>0</v>
      </c>
      <c r="H525" s="15">
        <f>IF(E525 = CHAR(37), F525*G525/100,F525*G525)</f>
        <v>0</v>
      </c>
    </row>
    <row r="526" spans="1:8" s="3" customFormat="1" ht="12" customHeight="1" x14ac:dyDescent="0.3">
      <c r="B526" s="16"/>
      <c r="C526" s="17"/>
      <c r="D526" s="17"/>
      <c r="E526" s="17"/>
      <c r="F526" s="17"/>
      <c r="G526" s="17"/>
      <c r="H526" s="17"/>
    </row>
    <row r="527" spans="1:8" s="3" customFormat="1" ht="12" customHeight="1" x14ac:dyDescent="0.3">
      <c r="A527" s="3">
        <v>23980</v>
      </c>
      <c r="B527" s="10" t="s">
        <v>2297</v>
      </c>
      <c r="C527" s="11"/>
      <c r="D527" s="11" t="s">
        <v>2298</v>
      </c>
      <c r="E527" s="18" t="s">
        <v>68</v>
      </c>
      <c r="F527" s="15">
        <v>1</v>
      </c>
      <c r="G527" s="19">
        <v>0</v>
      </c>
      <c r="H527" s="15">
        <f>IF(E527 = CHAR(37), F527*G527/100,F527*G527)</f>
        <v>0</v>
      </c>
    </row>
    <row r="528" spans="1:8" s="3" customFormat="1" ht="12" customHeight="1" x14ac:dyDescent="0.3">
      <c r="B528" s="16"/>
      <c r="C528" s="17"/>
      <c r="D528" s="17"/>
      <c r="E528" s="17"/>
      <c r="F528" s="17"/>
      <c r="G528" s="17"/>
      <c r="H528" s="17"/>
    </row>
    <row r="529" spans="1:8" s="3" customFormat="1" ht="12" customHeight="1" x14ac:dyDescent="0.3">
      <c r="A529" s="3">
        <v>23981</v>
      </c>
      <c r="B529" s="10" t="s">
        <v>2299</v>
      </c>
      <c r="C529" s="11"/>
      <c r="D529" s="11" t="s">
        <v>2300</v>
      </c>
      <c r="E529" s="18" t="s">
        <v>68</v>
      </c>
      <c r="F529" s="15">
        <v>2</v>
      </c>
      <c r="G529" s="19">
        <v>0</v>
      </c>
      <c r="H529" s="15">
        <f>IF(E529 = CHAR(37), F529*G529/100,F529*G529)</f>
        <v>0</v>
      </c>
    </row>
    <row r="530" spans="1:8" s="3" customFormat="1" ht="12" customHeight="1" x14ac:dyDescent="0.3">
      <c r="B530" s="16"/>
      <c r="C530" s="17"/>
      <c r="D530" s="17"/>
      <c r="E530" s="17"/>
      <c r="F530" s="17"/>
      <c r="G530" s="17"/>
      <c r="H530" s="17"/>
    </row>
    <row r="531" spans="1:8" s="3" customFormat="1" ht="12" customHeight="1" x14ac:dyDescent="0.3">
      <c r="A531" s="3">
        <v>23982</v>
      </c>
      <c r="B531" s="10" t="s">
        <v>2301</v>
      </c>
      <c r="C531" s="11"/>
      <c r="D531" s="11" t="s">
        <v>2302</v>
      </c>
      <c r="E531" s="18" t="s">
        <v>68</v>
      </c>
      <c r="F531" s="15">
        <v>1</v>
      </c>
      <c r="G531" s="19">
        <v>0</v>
      </c>
      <c r="H531" s="15">
        <f>IF(E531 = CHAR(37), F531*G531/100,F531*G531)</f>
        <v>0</v>
      </c>
    </row>
    <row r="532" spans="1:8" s="3" customFormat="1" ht="12" customHeight="1" x14ac:dyDescent="0.3">
      <c r="B532" s="16"/>
      <c r="C532" s="17"/>
      <c r="D532" s="17"/>
      <c r="E532" s="17"/>
      <c r="F532" s="17"/>
      <c r="G532" s="17"/>
      <c r="H532" s="17"/>
    </row>
    <row r="533" spans="1:8" s="3" customFormat="1" ht="12" customHeight="1" x14ac:dyDescent="0.3">
      <c r="A533" s="3">
        <v>23983</v>
      </c>
      <c r="B533" s="10" t="s">
        <v>2303</v>
      </c>
      <c r="C533" s="11"/>
      <c r="D533" s="11" t="s">
        <v>2304</v>
      </c>
      <c r="E533" s="18" t="s">
        <v>68</v>
      </c>
      <c r="F533" s="15">
        <v>1</v>
      </c>
      <c r="G533" s="19">
        <v>0</v>
      </c>
      <c r="H533" s="15">
        <f>IF(E533 = CHAR(37), F533*G533/100,F533*G533)</f>
        <v>0</v>
      </c>
    </row>
    <row r="534" spans="1:8" s="3" customFormat="1" ht="12" customHeight="1" x14ac:dyDescent="0.3">
      <c r="B534" s="16"/>
      <c r="C534" s="17"/>
      <c r="D534" s="17"/>
      <c r="E534" s="17"/>
      <c r="F534" s="17"/>
      <c r="G534" s="17"/>
      <c r="H534" s="17"/>
    </row>
    <row r="535" spans="1:8" s="3" customFormat="1" ht="12" customHeight="1" x14ac:dyDescent="0.3">
      <c r="A535" s="3">
        <v>23984</v>
      </c>
      <c r="B535" s="10" t="s">
        <v>2305</v>
      </c>
      <c r="C535" s="11"/>
      <c r="D535" s="11" t="s">
        <v>2306</v>
      </c>
      <c r="E535" s="18" t="s">
        <v>68</v>
      </c>
      <c r="F535" s="15">
        <v>1</v>
      </c>
      <c r="G535" s="19">
        <v>0</v>
      </c>
      <c r="H535" s="15">
        <f>IF(E535 = CHAR(37), F535*G535/100,F535*G535)</f>
        <v>0</v>
      </c>
    </row>
    <row r="536" spans="1:8" s="3" customFormat="1" ht="12" customHeight="1" x14ac:dyDescent="0.3">
      <c r="B536" s="16"/>
      <c r="C536" s="17"/>
      <c r="D536" s="17"/>
      <c r="E536" s="17"/>
      <c r="F536" s="17"/>
      <c r="G536" s="17"/>
      <c r="H536" s="17"/>
    </row>
    <row r="537" spans="1:8" s="3" customFormat="1" ht="12" customHeight="1" x14ac:dyDescent="0.3">
      <c r="A537" s="3">
        <v>23985</v>
      </c>
      <c r="B537" s="10" t="s">
        <v>2307</v>
      </c>
      <c r="C537" s="11"/>
      <c r="D537" s="11" t="s">
        <v>2308</v>
      </c>
      <c r="E537" s="18" t="s">
        <v>68</v>
      </c>
      <c r="F537" s="15">
        <v>1</v>
      </c>
      <c r="G537" s="19">
        <v>0</v>
      </c>
      <c r="H537" s="15">
        <f>IF(E537 = CHAR(37), F537*G537/100,F537*G537)</f>
        <v>0</v>
      </c>
    </row>
    <row r="538" spans="1:8" s="3" customFormat="1" ht="12" customHeight="1" x14ac:dyDescent="0.3">
      <c r="B538" s="16"/>
      <c r="C538" s="17"/>
      <c r="D538" s="17"/>
      <c r="E538" s="17"/>
      <c r="F538" s="17"/>
      <c r="G538" s="17"/>
      <c r="H538" s="17"/>
    </row>
    <row r="539" spans="1:8" s="3" customFormat="1" ht="12" customHeight="1" x14ac:dyDescent="0.3">
      <c r="A539" s="3">
        <v>23986</v>
      </c>
      <c r="B539" s="10" t="s">
        <v>2309</v>
      </c>
      <c r="C539" s="11"/>
      <c r="D539" s="11" t="s">
        <v>2310</v>
      </c>
      <c r="E539" s="18" t="s">
        <v>68</v>
      </c>
      <c r="F539" s="15">
        <v>1</v>
      </c>
      <c r="G539" s="19">
        <v>0</v>
      </c>
      <c r="H539" s="15">
        <f>IF(E539 = CHAR(37), F539*G539/100,F539*G539)</f>
        <v>0</v>
      </c>
    </row>
    <row r="540" spans="1:8" s="3" customFormat="1" ht="12" customHeight="1" x14ac:dyDescent="0.3">
      <c r="B540" s="16"/>
      <c r="C540" s="17"/>
      <c r="D540" s="17"/>
      <c r="E540" s="17"/>
      <c r="F540" s="17"/>
      <c r="G540" s="17"/>
      <c r="H540" s="17"/>
    </row>
    <row r="541" spans="1:8" s="3" customFormat="1" ht="12" customHeight="1" x14ac:dyDescent="0.3">
      <c r="A541" s="3">
        <v>23987</v>
      </c>
      <c r="B541" s="10" t="s">
        <v>2311</v>
      </c>
      <c r="C541" s="11"/>
      <c r="D541" s="11" t="s">
        <v>2312</v>
      </c>
      <c r="E541" s="18" t="s">
        <v>68</v>
      </c>
      <c r="F541" s="15">
        <v>1</v>
      </c>
      <c r="G541" s="19">
        <v>0</v>
      </c>
      <c r="H541" s="15">
        <f>IF(E541 = CHAR(37), F541*G541/100,F541*G541)</f>
        <v>0</v>
      </c>
    </row>
    <row r="542" spans="1:8" s="3" customFormat="1" ht="12" customHeight="1" x14ac:dyDescent="0.3">
      <c r="B542" s="16"/>
      <c r="C542" s="17"/>
      <c r="D542" s="17"/>
      <c r="E542" s="17"/>
      <c r="F542" s="17"/>
      <c r="G542" s="17"/>
      <c r="H542" s="17"/>
    </row>
    <row r="543" spans="1:8" s="3" customFormat="1" ht="12" customHeight="1" x14ac:dyDescent="0.3">
      <c r="A543" s="3">
        <v>23988</v>
      </c>
      <c r="B543" s="10" t="s">
        <v>2313</v>
      </c>
      <c r="C543" s="11"/>
      <c r="D543" s="11" t="s">
        <v>2314</v>
      </c>
      <c r="E543" s="18" t="s">
        <v>68</v>
      </c>
      <c r="F543" s="15">
        <v>1</v>
      </c>
      <c r="G543" s="19">
        <v>0</v>
      </c>
      <c r="H543" s="15">
        <f>IF(E543 = CHAR(37), F543*G543/100,F543*G543)</f>
        <v>0</v>
      </c>
    </row>
    <row r="544" spans="1:8" s="3" customFormat="1" ht="12" customHeight="1" x14ac:dyDescent="0.3">
      <c r="B544" s="16"/>
      <c r="C544" s="17"/>
      <c r="D544" s="17"/>
      <c r="E544" s="17"/>
      <c r="F544" s="17"/>
      <c r="G544" s="17"/>
      <c r="H544" s="17"/>
    </row>
    <row r="545" spans="1:8" s="3" customFormat="1" ht="12" customHeight="1" x14ac:dyDescent="0.3">
      <c r="A545" s="3">
        <v>23989</v>
      </c>
      <c r="B545" s="10" t="s">
        <v>2315</v>
      </c>
      <c r="C545" s="11"/>
      <c r="D545" s="11" t="s">
        <v>2316</v>
      </c>
      <c r="E545" s="18" t="s">
        <v>68</v>
      </c>
      <c r="F545" s="15">
        <v>2</v>
      </c>
      <c r="G545" s="19">
        <v>0</v>
      </c>
      <c r="H545" s="15">
        <f>IF(E545 = CHAR(37), F545*G545/100,F545*G545)</f>
        <v>0</v>
      </c>
    </row>
    <row r="546" spans="1:8" s="3" customFormat="1" ht="12" customHeight="1" x14ac:dyDescent="0.3">
      <c r="B546" s="16"/>
      <c r="C546" s="17"/>
      <c r="D546" s="17"/>
      <c r="E546" s="17"/>
      <c r="F546" s="17"/>
      <c r="G546" s="17"/>
      <c r="H546" s="17"/>
    </row>
    <row r="547" spans="1:8" s="3" customFormat="1" ht="12" customHeight="1" x14ac:dyDescent="0.3">
      <c r="A547" s="3">
        <v>23990</v>
      </c>
      <c r="B547" s="10" t="s">
        <v>2317</v>
      </c>
      <c r="C547" s="11"/>
      <c r="D547" s="11" t="s">
        <v>2318</v>
      </c>
      <c r="E547" s="18" t="s">
        <v>68</v>
      </c>
      <c r="F547" s="15">
        <v>1</v>
      </c>
      <c r="G547" s="19">
        <v>0</v>
      </c>
      <c r="H547" s="15">
        <f>IF(E547 = CHAR(37), F547*G547/100,F547*G547)</f>
        <v>0</v>
      </c>
    </row>
    <row r="548" spans="1:8" s="3" customFormat="1" ht="12" customHeight="1" x14ac:dyDescent="0.3">
      <c r="B548" s="16"/>
      <c r="C548" s="17"/>
      <c r="D548" s="17"/>
      <c r="E548" s="17"/>
      <c r="F548" s="17"/>
      <c r="G548" s="17"/>
      <c r="H548" s="17"/>
    </row>
    <row r="549" spans="1:8" s="3" customFormat="1" ht="12" customHeight="1" x14ac:dyDescent="0.3">
      <c r="A549" s="3">
        <v>23991</v>
      </c>
      <c r="B549" s="10" t="s">
        <v>2319</v>
      </c>
      <c r="C549" s="11"/>
      <c r="D549" s="11" t="s">
        <v>2320</v>
      </c>
      <c r="E549" s="18" t="s">
        <v>68</v>
      </c>
      <c r="F549" s="15">
        <v>1</v>
      </c>
      <c r="G549" s="19">
        <v>0</v>
      </c>
      <c r="H549" s="15">
        <f>IF(E549 = CHAR(37), F549*G549/100,F549*G549)</f>
        <v>0</v>
      </c>
    </row>
    <row r="550" spans="1:8" s="3" customFormat="1" ht="12" customHeight="1" x14ac:dyDescent="0.3">
      <c r="B550" s="16"/>
      <c r="C550" s="17"/>
      <c r="D550" s="17"/>
      <c r="E550" s="17"/>
      <c r="F550" s="17"/>
      <c r="G550" s="17"/>
      <c r="H550" s="17"/>
    </row>
    <row r="551" spans="1:8" s="3" customFormat="1" ht="12" customHeight="1" x14ac:dyDescent="0.3">
      <c r="A551" s="3">
        <v>23992</v>
      </c>
      <c r="B551" s="10" t="s">
        <v>2321</v>
      </c>
      <c r="C551" s="11"/>
      <c r="D551" s="11" t="s">
        <v>2322</v>
      </c>
      <c r="E551" s="18" t="s">
        <v>68</v>
      </c>
      <c r="F551" s="15">
        <v>1</v>
      </c>
      <c r="G551" s="19">
        <v>0</v>
      </c>
      <c r="H551" s="15">
        <f>IF(E551 = CHAR(37), F551*G551/100,F551*G551)</f>
        <v>0</v>
      </c>
    </row>
    <row r="552" spans="1:8" s="3" customFormat="1" ht="12" customHeight="1" x14ac:dyDescent="0.3">
      <c r="B552" s="16"/>
      <c r="C552" s="17"/>
      <c r="D552" s="17"/>
      <c r="E552" s="17"/>
      <c r="F552" s="17"/>
      <c r="G552" s="17"/>
      <c r="H552" s="17"/>
    </row>
    <row r="553" spans="1:8" s="3" customFormat="1" ht="12" customHeight="1" x14ac:dyDescent="0.3">
      <c r="A553" s="3">
        <v>23993</v>
      </c>
      <c r="B553" s="10" t="s">
        <v>2323</v>
      </c>
      <c r="C553" s="11"/>
      <c r="D553" s="11" t="s">
        <v>2324</v>
      </c>
      <c r="E553" s="18" t="s">
        <v>68</v>
      </c>
      <c r="F553" s="15">
        <v>1</v>
      </c>
      <c r="G553" s="19">
        <v>0</v>
      </c>
      <c r="H553" s="15">
        <f>IF(E553 = CHAR(37), F553*G553/100,F553*G553)</f>
        <v>0</v>
      </c>
    </row>
    <row r="554" spans="1:8" s="3" customFormat="1" ht="12" customHeight="1" x14ac:dyDescent="0.3">
      <c r="B554" s="16"/>
      <c r="C554" s="17"/>
      <c r="D554" s="17"/>
      <c r="E554" s="17"/>
      <c r="F554" s="17"/>
      <c r="G554" s="17"/>
      <c r="H554" s="17"/>
    </row>
    <row r="555" spans="1:8" s="3" customFormat="1" ht="12" customHeight="1" x14ac:dyDescent="0.3">
      <c r="A555" s="3">
        <v>23994</v>
      </c>
      <c r="B555" s="10" t="s">
        <v>2325</v>
      </c>
      <c r="C555" s="11"/>
      <c r="D555" s="11" t="s">
        <v>2326</v>
      </c>
      <c r="E555" s="18" t="s">
        <v>68</v>
      </c>
      <c r="F555" s="15">
        <v>14</v>
      </c>
      <c r="G555" s="19">
        <v>0</v>
      </c>
      <c r="H555" s="15">
        <f>IF(E555 = CHAR(37), F555*G555/100,F555*G555)</f>
        <v>0</v>
      </c>
    </row>
    <row r="556" spans="1:8" s="3" customFormat="1" ht="12" customHeight="1" x14ac:dyDescent="0.3">
      <c r="B556" s="16"/>
      <c r="C556" s="17"/>
      <c r="D556" s="17"/>
      <c r="E556" s="17"/>
      <c r="F556" s="17"/>
      <c r="G556" s="17"/>
      <c r="H556" s="17"/>
    </row>
    <row r="557" spans="1:8" s="3" customFormat="1" ht="12" customHeight="1" x14ac:dyDescent="0.3">
      <c r="A557" s="3">
        <v>23995</v>
      </c>
      <c r="B557" s="10" t="s">
        <v>2327</v>
      </c>
      <c r="C557" s="11"/>
      <c r="D557" s="11" t="s">
        <v>2328</v>
      </c>
      <c r="E557" s="18" t="s">
        <v>68</v>
      </c>
      <c r="F557" s="15">
        <v>1</v>
      </c>
      <c r="G557" s="19">
        <v>0</v>
      </c>
      <c r="H557" s="15">
        <f>IF(E557 = CHAR(37), F557*G557/100,F557*G557)</f>
        <v>0</v>
      </c>
    </row>
    <row r="558" spans="1:8" s="3" customFormat="1" ht="12" customHeight="1" x14ac:dyDescent="0.3">
      <c r="B558" s="16"/>
      <c r="C558" s="17"/>
      <c r="D558" s="17"/>
      <c r="E558" s="17"/>
      <c r="F558" s="17"/>
      <c r="G558" s="17"/>
      <c r="H558" s="17"/>
    </row>
    <row r="559" spans="1:8" s="4" customFormat="1" ht="20.100000000000001" customHeight="1" x14ac:dyDescent="0.3">
      <c r="B559" s="20" t="s">
        <v>78</v>
      </c>
      <c r="C559" s="21"/>
      <c r="D559" s="22"/>
      <c r="E559" s="23"/>
      <c r="F559" s="24"/>
      <c r="G559" s="24"/>
      <c r="H559" s="25">
        <f>SUM(H517:H558)</f>
        <v>0</v>
      </c>
    </row>
    <row r="560" spans="1:8" s="1" customFormat="1" ht="13.8" x14ac:dyDescent="0.3">
      <c r="B560" s="6" t="s">
        <v>2017</v>
      </c>
    </row>
    <row r="561" spans="1:8" s="1" customFormat="1" ht="13.8" x14ac:dyDescent="0.3">
      <c r="B561" s="6" t="s">
        <v>2018</v>
      </c>
    </row>
    <row r="562" spans="1:8" s="2" customFormat="1" ht="12" x14ac:dyDescent="0.3">
      <c r="H562" s="38" t="s">
        <v>2286</v>
      </c>
    </row>
    <row r="563" spans="1:8" s="3" customFormat="1" ht="27.45" customHeight="1" x14ac:dyDescent="0.3">
      <c r="B563" s="8" t="s">
        <v>404</v>
      </c>
      <c r="C563" s="8" t="s">
        <v>5</v>
      </c>
      <c r="D563" s="8" t="s">
        <v>6</v>
      </c>
      <c r="E563" s="8" t="s">
        <v>7</v>
      </c>
      <c r="F563" s="8" t="s">
        <v>8</v>
      </c>
      <c r="G563" s="8" t="s">
        <v>9</v>
      </c>
      <c r="H563" s="9" t="s">
        <v>10</v>
      </c>
    </row>
    <row r="564" spans="1:8" s="4" customFormat="1" ht="20.100000000000001" customHeight="1" x14ac:dyDescent="0.3">
      <c r="B564" s="20" t="s">
        <v>79</v>
      </c>
      <c r="C564" s="21"/>
      <c r="D564" s="22"/>
      <c r="E564" s="23"/>
      <c r="F564" s="24"/>
      <c r="G564" s="24"/>
      <c r="H564" s="25">
        <f>H559</f>
        <v>0</v>
      </c>
    </row>
    <row r="565" spans="1:8" s="3" customFormat="1" ht="12" customHeight="1" x14ac:dyDescent="0.3">
      <c r="A565" s="3">
        <v>23996</v>
      </c>
      <c r="B565" s="10" t="s">
        <v>2329</v>
      </c>
      <c r="C565" s="11"/>
      <c r="D565" s="11" t="s">
        <v>2330</v>
      </c>
      <c r="E565" s="18" t="s">
        <v>68</v>
      </c>
      <c r="F565" s="15">
        <v>5</v>
      </c>
      <c r="G565" s="19">
        <v>0</v>
      </c>
      <c r="H565" s="15">
        <f>IF(E565 = CHAR(37), F565*G565/100,F565*G565)</f>
        <v>0</v>
      </c>
    </row>
    <row r="566" spans="1:8" s="3" customFormat="1" ht="12" customHeight="1" x14ac:dyDescent="0.3">
      <c r="B566" s="16"/>
      <c r="C566" s="17"/>
      <c r="D566" s="17"/>
      <c r="E566" s="17"/>
      <c r="F566" s="17"/>
      <c r="G566" s="17"/>
      <c r="H566" s="17"/>
    </row>
    <row r="567" spans="1:8" s="3" customFormat="1" ht="12" customHeight="1" x14ac:dyDescent="0.3">
      <c r="A567" s="3">
        <v>23997</v>
      </c>
      <c r="B567" s="10" t="s">
        <v>2331</v>
      </c>
      <c r="C567" s="11"/>
      <c r="D567" s="11" t="s">
        <v>2332</v>
      </c>
      <c r="E567" s="18" t="s">
        <v>68</v>
      </c>
      <c r="F567" s="15">
        <v>6</v>
      </c>
      <c r="G567" s="19">
        <v>0</v>
      </c>
      <c r="H567" s="15">
        <f>IF(E567 = CHAR(37), F567*G567/100,F567*G567)</f>
        <v>0</v>
      </c>
    </row>
    <row r="568" spans="1:8" s="3" customFormat="1" ht="12" customHeight="1" x14ac:dyDescent="0.3">
      <c r="B568" s="16"/>
      <c r="C568" s="17"/>
      <c r="D568" s="17"/>
      <c r="E568" s="17"/>
      <c r="F568" s="17"/>
      <c r="G568" s="17"/>
      <c r="H568" s="17"/>
    </row>
    <row r="569" spans="1:8" s="3" customFormat="1" ht="12" customHeight="1" x14ac:dyDescent="0.3">
      <c r="A569" s="3">
        <v>23998</v>
      </c>
      <c r="B569" s="10" t="s">
        <v>2333</v>
      </c>
      <c r="C569" s="11"/>
      <c r="D569" s="11" t="s">
        <v>2334</v>
      </c>
      <c r="E569" s="18" t="s">
        <v>68</v>
      </c>
      <c r="F569" s="15">
        <v>6</v>
      </c>
      <c r="G569" s="19">
        <v>0</v>
      </c>
      <c r="H569" s="15">
        <f>IF(E569 = CHAR(37), F569*G569/100,F569*G569)</f>
        <v>0</v>
      </c>
    </row>
    <row r="570" spans="1:8" s="3" customFormat="1" ht="12" customHeight="1" x14ac:dyDescent="0.3">
      <c r="B570" s="16"/>
      <c r="C570" s="17"/>
      <c r="D570" s="17"/>
      <c r="E570" s="17"/>
      <c r="F570" s="17"/>
      <c r="G570" s="17"/>
      <c r="H570" s="17"/>
    </row>
    <row r="571" spans="1:8" s="3" customFormat="1" ht="12" customHeight="1" x14ac:dyDescent="0.3">
      <c r="A571" s="3">
        <v>23999</v>
      </c>
      <c r="B571" s="10" t="s">
        <v>2335</v>
      </c>
      <c r="C571" s="11"/>
      <c r="D571" s="11" t="s">
        <v>2336</v>
      </c>
      <c r="E571" s="18" t="s">
        <v>68</v>
      </c>
      <c r="F571" s="15">
        <v>6</v>
      </c>
      <c r="G571" s="19">
        <v>0</v>
      </c>
      <c r="H571" s="15">
        <f>IF(E571 = CHAR(37), F571*G571/100,F571*G571)</f>
        <v>0</v>
      </c>
    </row>
    <row r="572" spans="1:8" s="3" customFormat="1" ht="12" customHeight="1" x14ac:dyDescent="0.3">
      <c r="B572" s="16"/>
      <c r="C572" s="17"/>
      <c r="D572" s="17"/>
      <c r="E572" s="17"/>
      <c r="F572" s="17"/>
      <c r="G572" s="17"/>
      <c r="H572" s="17"/>
    </row>
    <row r="573" spans="1:8" s="3" customFormat="1" ht="12" customHeight="1" x14ac:dyDescent="0.3">
      <c r="A573" s="3">
        <v>24000</v>
      </c>
      <c r="B573" s="10" t="s">
        <v>2337</v>
      </c>
      <c r="C573" s="11"/>
      <c r="D573" s="11" t="s">
        <v>2338</v>
      </c>
      <c r="E573" s="18" t="s">
        <v>68</v>
      </c>
      <c r="F573" s="15">
        <v>5</v>
      </c>
      <c r="G573" s="19">
        <v>0</v>
      </c>
      <c r="H573" s="15">
        <f>IF(E573 = CHAR(37), F573*G573/100,F573*G573)</f>
        <v>0</v>
      </c>
    </row>
    <row r="574" spans="1:8" s="3" customFormat="1" ht="12" customHeight="1" x14ac:dyDescent="0.3">
      <c r="B574" s="16"/>
      <c r="C574" s="17"/>
      <c r="D574" s="17"/>
      <c r="E574" s="17"/>
      <c r="F574" s="17"/>
      <c r="G574" s="17"/>
      <c r="H574" s="17"/>
    </row>
    <row r="575" spans="1:8" s="3" customFormat="1" ht="12" customHeight="1" x14ac:dyDescent="0.3">
      <c r="A575" s="3">
        <v>24001</v>
      </c>
      <c r="B575" s="10" t="s">
        <v>2339</v>
      </c>
      <c r="C575" s="11"/>
      <c r="D575" s="11" t="s">
        <v>2340</v>
      </c>
      <c r="E575" s="18" t="s">
        <v>68</v>
      </c>
      <c r="F575" s="15">
        <v>1</v>
      </c>
      <c r="G575" s="19">
        <v>0</v>
      </c>
      <c r="H575" s="15">
        <f>IF(E575 = CHAR(37), F575*G575/100,F575*G575)</f>
        <v>0</v>
      </c>
    </row>
    <row r="576" spans="1:8" s="3" customFormat="1" ht="12" customHeight="1" x14ac:dyDescent="0.3">
      <c r="B576" s="16"/>
      <c r="C576" s="17"/>
      <c r="D576" s="17"/>
      <c r="E576" s="17"/>
      <c r="F576" s="17"/>
      <c r="G576" s="17"/>
      <c r="H576" s="17"/>
    </row>
    <row r="577" spans="1:8" s="3" customFormat="1" ht="48" customHeight="1" x14ac:dyDescent="0.3">
      <c r="A577" s="3">
        <v>24071</v>
      </c>
      <c r="B577" s="10" t="s">
        <v>2341</v>
      </c>
      <c r="C577" s="11" t="s">
        <v>2292</v>
      </c>
      <c r="D577" s="12" t="s">
        <v>2342</v>
      </c>
      <c r="E577" s="18"/>
      <c r="F577" s="15"/>
      <c r="G577" s="15"/>
      <c r="H577" s="15"/>
    </row>
    <row r="578" spans="1:8" s="3" customFormat="1" ht="12" customHeight="1" x14ac:dyDescent="0.3">
      <c r="B578" s="16"/>
      <c r="C578" s="17"/>
      <c r="D578" s="17"/>
      <c r="E578" s="17"/>
      <c r="F578" s="17"/>
      <c r="G578" s="17"/>
      <c r="H578" s="17"/>
    </row>
    <row r="579" spans="1:8" s="3" customFormat="1" ht="36" customHeight="1" x14ac:dyDescent="0.3">
      <c r="A579" s="3">
        <v>24072</v>
      </c>
      <c r="B579" s="10"/>
      <c r="C579" s="11"/>
      <c r="D579" s="11" t="s">
        <v>2294</v>
      </c>
      <c r="E579" s="18"/>
      <c r="F579" s="15"/>
      <c r="G579" s="15"/>
      <c r="H579" s="15"/>
    </row>
    <row r="580" spans="1:8" s="3" customFormat="1" ht="12" customHeight="1" x14ac:dyDescent="0.3">
      <c r="B580" s="16"/>
      <c r="C580" s="17"/>
      <c r="D580" s="17"/>
      <c r="E580" s="17"/>
      <c r="F580" s="17"/>
      <c r="G580" s="17"/>
      <c r="H580" s="17"/>
    </row>
    <row r="581" spans="1:8" s="3" customFormat="1" ht="12" customHeight="1" x14ac:dyDescent="0.3">
      <c r="A581" s="3">
        <v>24002</v>
      </c>
      <c r="B581" s="10" t="s">
        <v>2343</v>
      </c>
      <c r="C581" s="11"/>
      <c r="D581" s="11" t="s">
        <v>2344</v>
      </c>
      <c r="E581" s="18" t="s">
        <v>68</v>
      </c>
      <c r="F581" s="15">
        <v>2</v>
      </c>
      <c r="G581" s="19">
        <v>0</v>
      </c>
      <c r="H581" s="15">
        <f>IF(E581 = CHAR(37), F581*G581/100,F581*G581)</f>
        <v>0</v>
      </c>
    </row>
    <row r="582" spans="1:8" s="3" customFormat="1" ht="12" customHeight="1" x14ac:dyDescent="0.3">
      <c r="B582" s="16"/>
      <c r="C582" s="17"/>
      <c r="D582" s="17"/>
      <c r="E582" s="17"/>
      <c r="F582" s="17"/>
      <c r="G582" s="17"/>
      <c r="H582" s="17"/>
    </row>
    <row r="583" spans="1:8" s="3" customFormat="1" ht="12" customHeight="1" x14ac:dyDescent="0.3">
      <c r="A583" s="3">
        <v>24003</v>
      </c>
      <c r="B583" s="10" t="s">
        <v>2345</v>
      </c>
      <c r="C583" s="11"/>
      <c r="D583" s="11" t="s">
        <v>2346</v>
      </c>
      <c r="E583" s="18" t="s">
        <v>68</v>
      </c>
      <c r="F583" s="15">
        <v>2</v>
      </c>
      <c r="G583" s="19">
        <v>0</v>
      </c>
      <c r="H583" s="15">
        <f>IF(E583 = CHAR(37), F583*G583/100,F583*G583)</f>
        <v>0</v>
      </c>
    </row>
    <row r="584" spans="1:8" s="3" customFormat="1" ht="12" customHeight="1" x14ac:dyDescent="0.3">
      <c r="B584" s="16"/>
      <c r="C584" s="17"/>
      <c r="D584" s="17"/>
      <c r="E584" s="17"/>
      <c r="F584" s="17"/>
      <c r="G584" s="17"/>
      <c r="H584" s="17"/>
    </row>
    <row r="585" spans="1:8" s="3" customFormat="1" ht="12" customHeight="1" x14ac:dyDescent="0.3">
      <c r="A585" s="3">
        <v>24004</v>
      </c>
      <c r="B585" s="10" t="s">
        <v>2347</v>
      </c>
      <c r="C585" s="11"/>
      <c r="D585" s="11" t="s">
        <v>2348</v>
      </c>
      <c r="E585" s="18" t="s">
        <v>68</v>
      </c>
      <c r="F585" s="15">
        <v>1</v>
      </c>
      <c r="G585" s="19">
        <v>0</v>
      </c>
      <c r="H585" s="15">
        <f>IF(E585 = CHAR(37), F585*G585/100,F585*G585)</f>
        <v>0</v>
      </c>
    </row>
    <row r="586" spans="1:8" s="3" customFormat="1" ht="12" customHeight="1" x14ac:dyDescent="0.3">
      <c r="B586" s="16"/>
      <c r="C586" s="17"/>
      <c r="D586" s="17"/>
      <c r="E586" s="17"/>
      <c r="F586" s="17"/>
      <c r="G586" s="17"/>
      <c r="H586" s="17"/>
    </row>
    <row r="587" spans="1:8" s="3" customFormat="1" ht="12" customHeight="1" x14ac:dyDescent="0.3">
      <c r="A587" s="3">
        <v>24005</v>
      </c>
      <c r="B587" s="10" t="s">
        <v>2349</v>
      </c>
      <c r="C587" s="11"/>
      <c r="D587" s="11" t="s">
        <v>2350</v>
      </c>
      <c r="E587" s="18" t="s">
        <v>68</v>
      </c>
      <c r="F587" s="15">
        <v>1</v>
      </c>
      <c r="G587" s="19">
        <v>0</v>
      </c>
      <c r="H587" s="15">
        <f>IF(E587 = CHAR(37), F587*G587/100,F587*G587)</f>
        <v>0</v>
      </c>
    </row>
    <row r="588" spans="1:8" s="3" customFormat="1" ht="12" customHeight="1" x14ac:dyDescent="0.3">
      <c r="B588" s="16"/>
      <c r="C588" s="17"/>
      <c r="D588" s="17"/>
      <c r="E588" s="17"/>
      <c r="F588" s="17"/>
      <c r="G588" s="17"/>
      <c r="H588" s="17"/>
    </row>
    <row r="589" spans="1:8" s="3" customFormat="1" ht="12" customHeight="1" x14ac:dyDescent="0.3">
      <c r="A589" s="3">
        <v>24006</v>
      </c>
      <c r="B589" s="10" t="s">
        <v>2351</v>
      </c>
      <c r="C589" s="11"/>
      <c r="D589" s="11" t="s">
        <v>2352</v>
      </c>
      <c r="E589" s="18" t="s">
        <v>68</v>
      </c>
      <c r="F589" s="15">
        <v>1</v>
      </c>
      <c r="G589" s="19">
        <v>0</v>
      </c>
      <c r="H589" s="15">
        <f>IF(E589 = CHAR(37), F589*G589/100,F589*G589)</f>
        <v>0</v>
      </c>
    </row>
    <row r="590" spans="1:8" s="3" customFormat="1" ht="12" customHeight="1" x14ac:dyDescent="0.3">
      <c r="B590" s="16"/>
      <c r="C590" s="17"/>
      <c r="D590" s="17"/>
      <c r="E590" s="17"/>
      <c r="F590" s="17"/>
      <c r="G590" s="17"/>
      <c r="H590" s="17"/>
    </row>
    <row r="591" spans="1:8" s="3" customFormat="1" ht="12" customHeight="1" x14ac:dyDescent="0.3">
      <c r="A591" s="3">
        <v>24007</v>
      </c>
      <c r="B591" s="10" t="s">
        <v>2353</v>
      </c>
      <c r="C591" s="11"/>
      <c r="D591" s="11" t="s">
        <v>2354</v>
      </c>
      <c r="E591" s="18" t="s">
        <v>68</v>
      </c>
      <c r="F591" s="15">
        <v>1</v>
      </c>
      <c r="G591" s="19">
        <v>0</v>
      </c>
      <c r="H591" s="15">
        <f>IF(E591 = CHAR(37), F591*G591/100,F591*G591)</f>
        <v>0</v>
      </c>
    </row>
    <row r="592" spans="1:8" s="3" customFormat="1" ht="12" customHeight="1" x14ac:dyDescent="0.3">
      <c r="B592" s="16"/>
      <c r="C592" s="17"/>
      <c r="D592" s="17"/>
      <c r="E592" s="17"/>
      <c r="F592" s="17"/>
      <c r="G592" s="17"/>
      <c r="H592" s="17"/>
    </row>
    <row r="593" spans="1:8" s="3" customFormat="1" ht="12" customHeight="1" x14ac:dyDescent="0.3">
      <c r="A593" s="3">
        <v>24008</v>
      </c>
      <c r="B593" s="10" t="s">
        <v>2355</v>
      </c>
      <c r="C593" s="11"/>
      <c r="D593" s="11" t="s">
        <v>2356</v>
      </c>
      <c r="E593" s="18" t="s">
        <v>68</v>
      </c>
      <c r="F593" s="15">
        <v>2</v>
      </c>
      <c r="G593" s="19">
        <v>0</v>
      </c>
      <c r="H593" s="15">
        <f>IF(E593 = CHAR(37), F593*G593/100,F593*G593)</f>
        <v>0</v>
      </c>
    </row>
    <row r="594" spans="1:8" s="3" customFormat="1" ht="12" customHeight="1" x14ac:dyDescent="0.3">
      <c r="B594" s="16"/>
      <c r="C594" s="17"/>
      <c r="D594" s="17"/>
      <c r="E594" s="17"/>
      <c r="F594" s="17"/>
      <c r="G594" s="17"/>
      <c r="H594" s="17"/>
    </row>
    <row r="595" spans="1:8" s="3" customFormat="1" ht="12" customHeight="1" x14ac:dyDescent="0.3">
      <c r="A595" s="3">
        <v>24009</v>
      </c>
      <c r="B595" s="10" t="s">
        <v>2357</v>
      </c>
      <c r="C595" s="11"/>
      <c r="D595" s="11" t="s">
        <v>2358</v>
      </c>
      <c r="E595" s="18" t="s">
        <v>68</v>
      </c>
      <c r="F595" s="15">
        <v>2</v>
      </c>
      <c r="G595" s="19">
        <v>0</v>
      </c>
      <c r="H595" s="15">
        <f>IF(E595 = CHAR(37), F595*G595/100,F595*G595)</f>
        <v>0</v>
      </c>
    </row>
    <row r="596" spans="1:8" s="3" customFormat="1" ht="12" customHeight="1" x14ac:dyDescent="0.3">
      <c r="B596" s="16"/>
      <c r="C596" s="17"/>
      <c r="D596" s="17"/>
      <c r="E596" s="17"/>
      <c r="F596" s="17"/>
      <c r="G596" s="17"/>
      <c r="H596" s="17"/>
    </row>
    <row r="597" spans="1:8" s="3" customFormat="1" ht="12" customHeight="1" x14ac:dyDescent="0.3">
      <c r="A597" s="3">
        <v>24010</v>
      </c>
      <c r="B597" s="10" t="s">
        <v>2359</v>
      </c>
      <c r="C597" s="11"/>
      <c r="D597" s="11" t="s">
        <v>2360</v>
      </c>
      <c r="E597" s="18" t="s">
        <v>68</v>
      </c>
      <c r="F597" s="15">
        <v>2</v>
      </c>
      <c r="G597" s="19">
        <v>0</v>
      </c>
      <c r="H597" s="15">
        <f>IF(E597 = CHAR(37), F597*G597/100,F597*G597)</f>
        <v>0</v>
      </c>
    </row>
    <row r="598" spans="1:8" s="3" customFormat="1" ht="12" customHeight="1" x14ac:dyDescent="0.3">
      <c r="B598" s="16"/>
      <c r="C598" s="17"/>
      <c r="D598" s="17"/>
      <c r="E598" s="17"/>
      <c r="F598" s="17"/>
      <c r="G598" s="17"/>
      <c r="H598" s="17"/>
    </row>
    <row r="599" spans="1:8" s="3" customFormat="1" ht="12" customHeight="1" x14ac:dyDescent="0.3">
      <c r="A599" s="3">
        <v>24011</v>
      </c>
      <c r="B599" s="10" t="s">
        <v>2361</v>
      </c>
      <c r="C599" s="11"/>
      <c r="D599" s="11" t="s">
        <v>2362</v>
      </c>
      <c r="E599" s="18" t="s">
        <v>68</v>
      </c>
      <c r="F599" s="15">
        <v>2</v>
      </c>
      <c r="G599" s="19">
        <v>0</v>
      </c>
      <c r="H599" s="15">
        <f>IF(E599 = CHAR(37), F599*G599/100,F599*G599)</f>
        <v>0</v>
      </c>
    </row>
    <row r="600" spans="1:8" s="3" customFormat="1" ht="12" customHeight="1" x14ac:dyDescent="0.3">
      <c r="B600" s="16"/>
      <c r="C600" s="17"/>
      <c r="D600" s="17"/>
      <c r="E600" s="17"/>
      <c r="F600" s="17"/>
      <c r="G600" s="17"/>
      <c r="H600" s="17"/>
    </row>
    <row r="601" spans="1:8" s="3" customFormat="1" ht="12" customHeight="1" x14ac:dyDescent="0.3">
      <c r="A601" s="3">
        <v>24012</v>
      </c>
      <c r="B601" s="10" t="s">
        <v>2363</v>
      </c>
      <c r="C601" s="11"/>
      <c r="D601" s="11" t="s">
        <v>2364</v>
      </c>
      <c r="E601" s="18" t="s">
        <v>68</v>
      </c>
      <c r="F601" s="15">
        <v>1</v>
      </c>
      <c r="G601" s="19">
        <v>0</v>
      </c>
      <c r="H601" s="15">
        <f>IF(E601 = CHAR(37), F601*G601/100,F601*G601)</f>
        <v>0</v>
      </c>
    </row>
    <row r="602" spans="1:8" s="3" customFormat="1" ht="12" customHeight="1" x14ac:dyDescent="0.3">
      <c r="B602" s="16"/>
      <c r="C602" s="17"/>
      <c r="D602" s="17"/>
      <c r="E602" s="17"/>
      <c r="F602" s="17"/>
      <c r="G602" s="17"/>
      <c r="H602" s="17"/>
    </row>
    <row r="603" spans="1:8" s="3" customFormat="1" ht="12" customHeight="1" x14ac:dyDescent="0.3">
      <c r="A603" s="3">
        <v>24013</v>
      </c>
      <c r="B603" s="10" t="s">
        <v>2365</v>
      </c>
      <c r="C603" s="11"/>
      <c r="D603" s="11" t="s">
        <v>2366</v>
      </c>
      <c r="E603" s="18" t="s">
        <v>68</v>
      </c>
      <c r="F603" s="15">
        <v>1</v>
      </c>
      <c r="G603" s="19">
        <v>0</v>
      </c>
      <c r="H603" s="15">
        <f>IF(E603 = CHAR(37), F603*G603/100,F603*G603)</f>
        <v>0</v>
      </c>
    </row>
    <row r="604" spans="1:8" s="3" customFormat="1" ht="12" customHeight="1" x14ac:dyDescent="0.3">
      <c r="B604" s="16"/>
      <c r="C604" s="17"/>
      <c r="D604" s="17"/>
      <c r="E604" s="17"/>
      <c r="F604" s="17"/>
      <c r="G604" s="17"/>
      <c r="H604" s="17"/>
    </row>
    <row r="605" spans="1:8" s="3" customFormat="1" ht="12" customHeight="1" x14ac:dyDescent="0.3">
      <c r="A605" s="3">
        <v>24014</v>
      </c>
      <c r="B605" s="10" t="s">
        <v>2367</v>
      </c>
      <c r="C605" s="11"/>
      <c r="D605" s="11" t="s">
        <v>2368</v>
      </c>
      <c r="E605" s="18" t="s">
        <v>68</v>
      </c>
      <c r="F605" s="15">
        <v>1</v>
      </c>
      <c r="G605" s="19">
        <v>0</v>
      </c>
      <c r="H605" s="15">
        <f>IF(E605 = CHAR(37), F605*G605/100,F605*G605)</f>
        <v>0</v>
      </c>
    </row>
    <row r="606" spans="1:8" s="3" customFormat="1" ht="12" customHeight="1" x14ac:dyDescent="0.3">
      <c r="B606" s="16"/>
      <c r="C606" s="17"/>
      <c r="D606" s="17"/>
      <c r="E606" s="17"/>
      <c r="F606" s="17"/>
      <c r="G606" s="17"/>
      <c r="H606" s="17"/>
    </row>
    <row r="607" spans="1:8" s="3" customFormat="1" ht="12" customHeight="1" x14ac:dyDescent="0.3">
      <c r="A607" s="3">
        <v>24015</v>
      </c>
      <c r="B607" s="10" t="s">
        <v>2369</v>
      </c>
      <c r="C607" s="11"/>
      <c r="D607" s="11" t="s">
        <v>2370</v>
      </c>
      <c r="E607" s="18" t="s">
        <v>68</v>
      </c>
      <c r="F607" s="15">
        <v>1</v>
      </c>
      <c r="G607" s="19">
        <v>0</v>
      </c>
      <c r="H607" s="15">
        <f>IF(E607 = CHAR(37), F607*G607/100,F607*G607)</f>
        <v>0</v>
      </c>
    </row>
    <row r="608" spans="1:8" s="3" customFormat="1" ht="12" customHeight="1" x14ac:dyDescent="0.3">
      <c r="B608" s="16"/>
      <c r="C608" s="17"/>
      <c r="D608" s="17"/>
      <c r="E608" s="17"/>
      <c r="F608" s="17"/>
      <c r="G608" s="17"/>
      <c r="H608" s="17"/>
    </row>
    <row r="609" spans="1:8" s="3" customFormat="1" ht="12" customHeight="1" x14ac:dyDescent="0.3">
      <c r="A609" s="3">
        <v>24016</v>
      </c>
      <c r="B609" s="10" t="s">
        <v>2371</v>
      </c>
      <c r="C609" s="11"/>
      <c r="D609" s="11" t="s">
        <v>2372</v>
      </c>
      <c r="E609" s="18" t="s">
        <v>68</v>
      </c>
      <c r="F609" s="15">
        <v>1</v>
      </c>
      <c r="G609" s="19">
        <v>0</v>
      </c>
      <c r="H609" s="15">
        <f>IF(E609 = CHAR(37), F609*G609/100,F609*G609)</f>
        <v>0</v>
      </c>
    </row>
    <row r="610" spans="1:8" s="3" customFormat="1" ht="12" customHeight="1" x14ac:dyDescent="0.3">
      <c r="B610" s="16"/>
      <c r="C610" s="17"/>
      <c r="D610" s="17"/>
      <c r="E610" s="17"/>
      <c r="F610" s="17"/>
      <c r="G610" s="17"/>
      <c r="H610" s="17"/>
    </row>
    <row r="611" spans="1:8" s="3" customFormat="1" ht="12" customHeight="1" x14ac:dyDescent="0.3">
      <c r="A611" s="3">
        <v>24017</v>
      </c>
      <c r="B611" s="10" t="s">
        <v>2373</v>
      </c>
      <c r="C611" s="11"/>
      <c r="D611" s="11" t="s">
        <v>2374</v>
      </c>
      <c r="E611" s="18" t="s">
        <v>68</v>
      </c>
      <c r="F611" s="15">
        <v>1</v>
      </c>
      <c r="G611" s="19">
        <v>0</v>
      </c>
      <c r="H611" s="15">
        <f>IF(E611 = CHAR(37), F611*G611/100,F611*G611)</f>
        <v>0</v>
      </c>
    </row>
    <row r="612" spans="1:8" s="3" customFormat="1" ht="12" customHeight="1" x14ac:dyDescent="0.3">
      <c r="B612" s="16"/>
      <c r="C612" s="17"/>
      <c r="D612" s="17"/>
      <c r="E612" s="17"/>
      <c r="F612" s="17"/>
      <c r="G612" s="17"/>
      <c r="H612" s="17"/>
    </row>
    <row r="613" spans="1:8" s="3" customFormat="1" ht="12" customHeight="1" x14ac:dyDescent="0.3">
      <c r="A613" s="3">
        <v>24018</v>
      </c>
      <c r="B613" s="10" t="s">
        <v>2375</v>
      </c>
      <c r="C613" s="11"/>
      <c r="D613" s="11" t="s">
        <v>2376</v>
      </c>
      <c r="E613" s="18" t="s">
        <v>68</v>
      </c>
      <c r="F613" s="15">
        <v>1</v>
      </c>
      <c r="G613" s="19">
        <v>0</v>
      </c>
      <c r="H613" s="15">
        <f>IF(E613 = CHAR(37), F613*G613/100,F613*G613)</f>
        <v>0</v>
      </c>
    </row>
    <row r="614" spans="1:8" s="3" customFormat="1" ht="12" customHeight="1" x14ac:dyDescent="0.3">
      <c r="B614" s="16"/>
      <c r="C614" s="17"/>
      <c r="D614" s="17"/>
      <c r="E614" s="17"/>
      <c r="F614" s="17"/>
      <c r="G614" s="17"/>
      <c r="H614" s="17"/>
    </row>
    <row r="615" spans="1:8" s="3" customFormat="1" ht="12" customHeight="1" x14ac:dyDescent="0.3">
      <c r="A615" s="3">
        <v>24019</v>
      </c>
      <c r="B615" s="10" t="s">
        <v>2377</v>
      </c>
      <c r="C615" s="11"/>
      <c r="D615" s="11" t="s">
        <v>2378</v>
      </c>
      <c r="E615" s="18" t="s">
        <v>68</v>
      </c>
      <c r="F615" s="15">
        <v>1</v>
      </c>
      <c r="G615" s="19">
        <v>0</v>
      </c>
      <c r="H615" s="15">
        <f>IF(E615 = CHAR(37), F615*G615/100,F615*G615)</f>
        <v>0</v>
      </c>
    </row>
    <row r="616" spans="1:8" s="3" customFormat="1" ht="12" customHeight="1" x14ac:dyDescent="0.3">
      <c r="B616" s="16"/>
      <c r="C616" s="17"/>
      <c r="D616" s="17"/>
      <c r="E616" s="17"/>
      <c r="F616" s="17"/>
      <c r="G616" s="17"/>
      <c r="H616" s="17"/>
    </row>
    <row r="617" spans="1:8" s="3" customFormat="1" ht="12" customHeight="1" x14ac:dyDescent="0.3">
      <c r="A617" s="3">
        <v>24020</v>
      </c>
      <c r="B617" s="10" t="s">
        <v>2379</v>
      </c>
      <c r="C617" s="11"/>
      <c r="D617" s="11" t="s">
        <v>2380</v>
      </c>
      <c r="E617" s="18" t="s">
        <v>68</v>
      </c>
      <c r="F617" s="15">
        <v>2</v>
      </c>
      <c r="G617" s="19">
        <v>0</v>
      </c>
      <c r="H617" s="15">
        <f>IF(E617 = CHAR(37), F617*G617/100,F617*G617)</f>
        <v>0</v>
      </c>
    </row>
    <row r="618" spans="1:8" s="4" customFormat="1" ht="20.100000000000001" customHeight="1" x14ac:dyDescent="0.3">
      <c r="B618" s="20" t="s">
        <v>78</v>
      </c>
      <c r="C618" s="21"/>
      <c r="D618" s="22"/>
      <c r="E618" s="23"/>
      <c r="F618" s="24"/>
      <c r="G618" s="24"/>
      <c r="H618" s="25">
        <f>SUM(H564:H617)</f>
        <v>0</v>
      </c>
    </row>
    <row r="619" spans="1:8" s="1" customFormat="1" ht="13.8" x14ac:dyDescent="0.3">
      <c r="B619" s="6" t="s">
        <v>2017</v>
      </c>
    </row>
    <row r="620" spans="1:8" s="1" customFormat="1" ht="13.8" x14ac:dyDescent="0.3">
      <c r="B620" s="6" t="s">
        <v>2018</v>
      </c>
    </row>
    <row r="621" spans="1:8" s="2" customFormat="1" ht="12" x14ac:dyDescent="0.3">
      <c r="H621" s="38" t="s">
        <v>2286</v>
      </c>
    </row>
    <row r="622" spans="1:8" s="3" customFormat="1" ht="27.45" customHeight="1" x14ac:dyDescent="0.3">
      <c r="B622" s="8" t="s">
        <v>404</v>
      </c>
      <c r="C622" s="8" t="s">
        <v>5</v>
      </c>
      <c r="D622" s="8" t="s">
        <v>6</v>
      </c>
      <c r="E622" s="8" t="s">
        <v>7</v>
      </c>
      <c r="F622" s="8" t="s">
        <v>8</v>
      </c>
      <c r="G622" s="8" t="s">
        <v>9</v>
      </c>
      <c r="H622" s="9" t="s">
        <v>10</v>
      </c>
    </row>
    <row r="623" spans="1:8" s="4" customFormat="1" ht="20.100000000000001" customHeight="1" x14ac:dyDescent="0.3">
      <c r="B623" s="20" t="s">
        <v>79</v>
      </c>
      <c r="C623" s="21"/>
      <c r="D623" s="22"/>
      <c r="E623" s="23"/>
      <c r="F623" s="24"/>
      <c r="G623" s="24"/>
      <c r="H623" s="25">
        <f>H618</f>
        <v>0</v>
      </c>
    </row>
    <row r="624" spans="1:8" s="3" customFormat="1" ht="12" customHeight="1" x14ac:dyDescent="0.3">
      <c r="A624" s="3">
        <v>24021</v>
      </c>
      <c r="B624" s="10" t="s">
        <v>2381</v>
      </c>
      <c r="C624" s="11"/>
      <c r="D624" s="11" t="s">
        <v>2382</v>
      </c>
      <c r="E624" s="18" t="s">
        <v>68</v>
      </c>
      <c r="F624" s="15">
        <v>1</v>
      </c>
      <c r="G624" s="19">
        <v>0</v>
      </c>
      <c r="H624" s="15">
        <f>IF(E624 = CHAR(37), F624*G624/100,F624*G624)</f>
        <v>0</v>
      </c>
    </row>
    <row r="625" spans="1:8" s="3" customFormat="1" ht="12" customHeight="1" x14ac:dyDescent="0.3">
      <c r="B625" s="16"/>
      <c r="C625" s="17"/>
      <c r="D625" s="17"/>
      <c r="E625" s="17"/>
      <c r="F625" s="17"/>
      <c r="G625" s="17"/>
      <c r="H625" s="17"/>
    </row>
    <row r="626" spans="1:8" s="3" customFormat="1" ht="48" customHeight="1" x14ac:dyDescent="0.3">
      <c r="A626" s="3">
        <v>24073</v>
      </c>
      <c r="B626" s="10" t="s">
        <v>2383</v>
      </c>
      <c r="C626" s="11" t="s">
        <v>2292</v>
      </c>
      <c r="D626" s="12" t="s">
        <v>2384</v>
      </c>
      <c r="E626" s="18"/>
      <c r="F626" s="15"/>
      <c r="G626" s="15"/>
      <c r="H626" s="15"/>
    </row>
    <row r="627" spans="1:8" s="3" customFormat="1" ht="12" customHeight="1" x14ac:dyDescent="0.3">
      <c r="B627" s="16"/>
      <c r="C627" s="17"/>
      <c r="D627" s="17"/>
      <c r="E627" s="17"/>
      <c r="F627" s="17"/>
      <c r="G627" s="17"/>
      <c r="H627" s="17"/>
    </row>
    <row r="628" spans="1:8" s="3" customFormat="1" ht="36" customHeight="1" x14ac:dyDescent="0.3">
      <c r="A628" s="3">
        <v>24074</v>
      </c>
      <c r="B628" s="10"/>
      <c r="C628" s="11"/>
      <c r="D628" s="11" t="s">
        <v>2294</v>
      </c>
      <c r="E628" s="18"/>
      <c r="F628" s="15"/>
      <c r="G628" s="15"/>
      <c r="H628" s="15"/>
    </row>
    <row r="629" spans="1:8" s="3" customFormat="1" ht="12" customHeight="1" x14ac:dyDescent="0.3">
      <c r="B629" s="16"/>
      <c r="C629" s="17"/>
      <c r="D629" s="17"/>
      <c r="E629" s="17"/>
      <c r="F629" s="17"/>
      <c r="G629" s="17"/>
      <c r="H629" s="17"/>
    </row>
    <row r="630" spans="1:8" s="3" customFormat="1" ht="12" customHeight="1" x14ac:dyDescent="0.3">
      <c r="A630" s="3">
        <v>24022</v>
      </c>
      <c r="B630" s="10" t="s">
        <v>2385</v>
      </c>
      <c r="C630" s="11"/>
      <c r="D630" s="11" t="s">
        <v>2386</v>
      </c>
      <c r="E630" s="18" t="s">
        <v>68</v>
      </c>
      <c r="F630" s="15">
        <v>3</v>
      </c>
      <c r="G630" s="19">
        <v>0</v>
      </c>
      <c r="H630" s="15">
        <f>IF(E630 = CHAR(37), F630*G630/100,F630*G630)</f>
        <v>0</v>
      </c>
    </row>
    <row r="631" spans="1:8" s="3" customFormat="1" ht="12" customHeight="1" x14ac:dyDescent="0.3">
      <c r="B631" s="16"/>
      <c r="C631" s="17"/>
      <c r="D631" s="17"/>
      <c r="E631" s="17"/>
      <c r="F631" s="17"/>
      <c r="G631" s="17"/>
      <c r="H631" s="17"/>
    </row>
    <row r="632" spans="1:8" s="3" customFormat="1" ht="12" customHeight="1" x14ac:dyDescent="0.3">
      <c r="A632" s="3">
        <v>24023</v>
      </c>
      <c r="B632" s="10" t="s">
        <v>2387</v>
      </c>
      <c r="C632" s="11"/>
      <c r="D632" s="11" t="s">
        <v>2388</v>
      </c>
      <c r="E632" s="18" t="s">
        <v>68</v>
      </c>
      <c r="F632" s="15">
        <v>4</v>
      </c>
      <c r="G632" s="19">
        <v>0</v>
      </c>
      <c r="H632" s="15">
        <f>IF(E632 = CHAR(37), F632*G632/100,F632*G632)</f>
        <v>0</v>
      </c>
    </row>
    <row r="633" spans="1:8" s="3" customFormat="1" ht="12" customHeight="1" x14ac:dyDescent="0.3">
      <c r="B633" s="16"/>
      <c r="C633" s="17"/>
      <c r="D633" s="17"/>
      <c r="E633" s="17"/>
      <c r="F633" s="17"/>
      <c r="G633" s="17"/>
      <c r="H633" s="17"/>
    </row>
    <row r="634" spans="1:8" s="3" customFormat="1" ht="12" customHeight="1" x14ac:dyDescent="0.3">
      <c r="A634" s="3">
        <v>24024</v>
      </c>
      <c r="B634" s="10" t="s">
        <v>2389</v>
      </c>
      <c r="C634" s="11"/>
      <c r="D634" s="11" t="s">
        <v>2390</v>
      </c>
      <c r="E634" s="18" t="s">
        <v>68</v>
      </c>
      <c r="F634" s="15">
        <v>1</v>
      </c>
      <c r="G634" s="19">
        <v>0</v>
      </c>
      <c r="H634" s="15">
        <f>IF(E634 = CHAR(37), F634*G634/100,F634*G634)</f>
        <v>0</v>
      </c>
    </row>
    <row r="635" spans="1:8" s="3" customFormat="1" ht="12" customHeight="1" x14ac:dyDescent="0.3">
      <c r="B635" s="16"/>
      <c r="C635" s="17"/>
      <c r="D635" s="17"/>
      <c r="E635" s="17"/>
      <c r="F635" s="17"/>
      <c r="G635" s="17"/>
      <c r="H635" s="17"/>
    </row>
    <row r="636" spans="1:8" s="3" customFormat="1" ht="12" customHeight="1" x14ac:dyDescent="0.3">
      <c r="A636" s="3">
        <v>24025</v>
      </c>
      <c r="B636" s="10" t="s">
        <v>2391</v>
      </c>
      <c r="C636" s="11"/>
      <c r="D636" s="11" t="s">
        <v>2392</v>
      </c>
      <c r="E636" s="18" t="s">
        <v>68</v>
      </c>
      <c r="F636" s="15">
        <v>3</v>
      </c>
      <c r="G636" s="19">
        <v>0</v>
      </c>
      <c r="H636" s="15">
        <f>IF(E636 = CHAR(37), F636*G636/100,F636*G636)</f>
        <v>0</v>
      </c>
    </row>
    <row r="637" spans="1:8" s="3" customFormat="1" ht="12" customHeight="1" x14ac:dyDescent="0.3">
      <c r="B637" s="16"/>
      <c r="C637" s="17"/>
      <c r="D637" s="17"/>
      <c r="E637" s="17"/>
      <c r="F637" s="17"/>
      <c r="G637" s="17"/>
      <c r="H637" s="17"/>
    </row>
    <row r="638" spans="1:8" s="3" customFormat="1" ht="12" customHeight="1" x14ac:dyDescent="0.3">
      <c r="A638" s="3">
        <v>24026</v>
      </c>
      <c r="B638" s="10" t="s">
        <v>2393</v>
      </c>
      <c r="C638" s="11"/>
      <c r="D638" s="11" t="s">
        <v>2394</v>
      </c>
      <c r="E638" s="18" t="s">
        <v>68</v>
      </c>
      <c r="F638" s="15">
        <v>3</v>
      </c>
      <c r="G638" s="19">
        <v>0</v>
      </c>
      <c r="H638" s="15">
        <f>IF(E638 = CHAR(37), F638*G638/100,F638*G638)</f>
        <v>0</v>
      </c>
    </row>
    <row r="639" spans="1:8" s="3" customFormat="1" ht="12" customHeight="1" x14ac:dyDescent="0.3">
      <c r="B639" s="16"/>
      <c r="C639" s="17"/>
      <c r="D639" s="17"/>
      <c r="E639" s="17"/>
      <c r="F639" s="17"/>
      <c r="G639" s="17"/>
      <c r="H639" s="17"/>
    </row>
    <row r="640" spans="1:8" s="3" customFormat="1" ht="12" customHeight="1" x14ac:dyDescent="0.3">
      <c r="A640" s="3">
        <v>24027</v>
      </c>
      <c r="B640" s="10" t="s">
        <v>2395</v>
      </c>
      <c r="C640" s="11"/>
      <c r="D640" s="11" t="s">
        <v>2396</v>
      </c>
      <c r="E640" s="18" t="s">
        <v>68</v>
      </c>
      <c r="F640" s="15">
        <v>3</v>
      </c>
      <c r="G640" s="19">
        <v>0</v>
      </c>
      <c r="H640" s="15">
        <f>IF(E640 = CHAR(37), F640*G640/100,F640*G640)</f>
        <v>0</v>
      </c>
    </row>
    <row r="641" spans="1:8" s="3" customFormat="1" ht="12" customHeight="1" x14ac:dyDescent="0.3">
      <c r="B641" s="16"/>
      <c r="C641" s="17"/>
      <c r="D641" s="17"/>
      <c r="E641" s="17"/>
      <c r="F641" s="17"/>
      <c r="G641" s="17"/>
      <c r="H641" s="17"/>
    </row>
    <row r="642" spans="1:8" s="3" customFormat="1" ht="12" customHeight="1" x14ac:dyDescent="0.3">
      <c r="A642" s="3">
        <v>24028</v>
      </c>
      <c r="B642" s="10" t="s">
        <v>2397</v>
      </c>
      <c r="C642" s="11"/>
      <c r="D642" s="11" t="s">
        <v>2398</v>
      </c>
      <c r="E642" s="18" t="s">
        <v>68</v>
      </c>
      <c r="F642" s="15">
        <v>3</v>
      </c>
      <c r="G642" s="19">
        <v>0</v>
      </c>
      <c r="H642" s="15">
        <f>IF(E642 = CHAR(37), F642*G642/100,F642*G642)</f>
        <v>0</v>
      </c>
    </row>
    <row r="643" spans="1:8" s="3" customFormat="1" ht="12" customHeight="1" x14ac:dyDescent="0.3">
      <c r="B643" s="16"/>
      <c r="C643" s="17"/>
      <c r="D643" s="17"/>
      <c r="E643" s="17"/>
      <c r="F643" s="17"/>
      <c r="G643" s="17"/>
      <c r="H643" s="17"/>
    </row>
    <row r="644" spans="1:8" s="3" customFormat="1" ht="12" customHeight="1" x14ac:dyDescent="0.3">
      <c r="A644" s="3">
        <v>24029</v>
      </c>
      <c r="B644" s="10" t="s">
        <v>2399</v>
      </c>
      <c r="C644" s="11"/>
      <c r="D644" s="11" t="s">
        <v>2400</v>
      </c>
      <c r="E644" s="18" t="s">
        <v>68</v>
      </c>
      <c r="F644" s="15">
        <v>3</v>
      </c>
      <c r="G644" s="19">
        <v>0</v>
      </c>
      <c r="H644" s="15">
        <f>IF(E644 = CHAR(37), F644*G644/100,F644*G644)</f>
        <v>0</v>
      </c>
    </row>
    <row r="645" spans="1:8" s="3" customFormat="1" ht="12" customHeight="1" x14ac:dyDescent="0.3">
      <c r="B645" s="16"/>
      <c r="C645" s="17"/>
      <c r="D645" s="17"/>
      <c r="E645" s="17"/>
      <c r="F645" s="17"/>
      <c r="G645" s="17"/>
      <c r="H645" s="17"/>
    </row>
    <row r="646" spans="1:8" s="3" customFormat="1" ht="12" customHeight="1" x14ac:dyDescent="0.3">
      <c r="A646" s="3">
        <v>24030</v>
      </c>
      <c r="B646" s="10" t="s">
        <v>2401</v>
      </c>
      <c r="C646" s="11"/>
      <c r="D646" s="11" t="s">
        <v>2402</v>
      </c>
      <c r="E646" s="18" t="s">
        <v>68</v>
      </c>
      <c r="F646" s="15">
        <v>3</v>
      </c>
      <c r="G646" s="19">
        <v>0</v>
      </c>
      <c r="H646" s="15">
        <f>IF(E646 = CHAR(37), F646*G646/100,F646*G646)</f>
        <v>0</v>
      </c>
    </row>
    <row r="647" spans="1:8" s="3" customFormat="1" ht="12" customHeight="1" x14ac:dyDescent="0.3">
      <c r="B647" s="16"/>
      <c r="C647" s="17"/>
      <c r="D647" s="17"/>
      <c r="E647" s="17"/>
      <c r="F647" s="17"/>
      <c r="G647" s="17"/>
      <c r="H647" s="17"/>
    </row>
    <row r="648" spans="1:8" s="3" customFormat="1" ht="12" customHeight="1" x14ac:dyDescent="0.3">
      <c r="A648" s="3">
        <v>24031</v>
      </c>
      <c r="B648" s="10" t="s">
        <v>2403</v>
      </c>
      <c r="C648" s="11"/>
      <c r="D648" s="11" t="s">
        <v>2404</v>
      </c>
      <c r="E648" s="18" t="s">
        <v>68</v>
      </c>
      <c r="F648" s="15">
        <v>3</v>
      </c>
      <c r="G648" s="19">
        <v>0</v>
      </c>
      <c r="H648" s="15">
        <f>IF(E648 = CHAR(37), F648*G648/100,F648*G648)</f>
        <v>0</v>
      </c>
    </row>
    <row r="649" spans="1:8" s="3" customFormat="1" ht="12" customHeight="1" x14ac:dyDescent="0.3">
      <c r="B649" s="16"/>
      <c r="C649" s="17"/>
      <c r="D649" s="17"/>
      <c r="E649" s="17"/>
      <c r="F649" s="17"/>
      <c r="G649" s="17"/>
      <c r="H649" s="17"/>
    </row>
    <row r="650" spans="1:8" s="3" customFormat="1" ht="12" customHeight="1" x14ac:dyDescent="0.3">
      <c r="A650" s="3">
        <v>24032</v>
      </c>
      <c r="B650" s="10" t="s">
        <v>2405</v>
      </c>
      <c r="C650" s="11"/>
      <c r="D650" s="11" t="s">
        <v>2406</v>
      </c>
      <c r="E650" s="18" t="s">
        <v>68</v>
      </c>
      <c r="F650" s="15">
        <v>1</v>
      </c>
      <c r="G650" s="19">
        <v>0</v>
      </c>
      <c r="H650" s="15">
        <f>IF(E650 = CHAR(37), F650*G650/100,F650*G650)</f>
        <v>0</v>
      </c>
    </row>
    <row r="651" spans="1:8" s="3" customFormat="1" ht="12" customHeight="1" x14ac:dyDescent="0.3">
      <c r="B651" s="16"/>
      <c r="C651" s="17"/>
      <c r="D651" s="17"/>
      <c r="E651" s="17"/>
      <c r="F651" s="17"/>
      <c r="G651" s="17"/>
      <c r="H651" s="17"/>
    </row>
    <row r="652" spans="1:8" s="3" customFormat="1" ht="12" customHeight="1" x14ac:dyDescent="0.3">
      <c r="A652" s="3">
        <v>24033</v>
      </c>
      <c r="B652" s="10" t="s">
        <v>2407</v>
      </c>
      <c r="C652" s="11"/>
      <c r="D652" s="11" t="s">
        <v>2408</v>
      </c>
      <c r="E652" s="18" t="s">
        <v>68</v>
      </c>
      <c r="F652" s="15">
        <v>2</v>
      </c>
      <c r="G652" s="19">
        <v>0</v>
      </c>
      <c r="H652" s="15">
        <f>IF(E652 = CHAR(37), F652*G652/100,F652*G652)</f>
        <v>0</v>
      </c>
    </row>
    <row r="653" spans="1:8" s="3" customFormat="1" ht="12" customHeight="1" x14ac:dyDescent="0.3">
      <c r="B653" s="16"/>
      <c r="C653" s="17"/>
      <c r="D653" s="17"/>
      <c r="E653" s="17"/>
      <c r="F653" s="17"/>
      <c r="G653" s="17"/>
      <c r="H653" s="17"/>
    </row>
    <row r="654" spans="1:8" s="3" customFormat="1" ht="12" customHeight="1" x14ac:dyDescent="0.3">
      <c r="A654" s="3">
        <v>24034</v>
      </c>
      <c r="B654" s="10" t="s">
        <v>2409</v>
      </c>
      <c r="C654" s="11"/>
      <c r="D654" s="11" t="s">
        <v>2410</v>
      </c>
      <c r="E654" s="18" t="s">
        <v>68</v>
      </c>
      <c r="F654" s="15">
        <v>1</v>
      </c>
      <c r="G654" s="19">
        <v>0</v>
      </c>
      <c r="H654" s="15">
        <f>IF(E654 = CHAR(37), F654*G654/100,F654*G654)</f>
        <v>0</v>
      </c>
    </row>
    <row r="655" spans="1:8" s="3" customFormat="1" ht="12" customHeight="1" x14ac:dyDescent="0.3">
      <c r="B655" s="16"/>
      <c r="C655" s="17"/>
      <c r="D655" s="17"/>
      <c r="E655" s="17"/>
      <c r="F655" s="17"/>
      <c r="G655" s="17"/>
      <c r="H655" s="17"/>
    </row>
    <row r="656" spans="1:8" s="3" customFormat="1" ht="12" customHeight="1" x14ac:dyDescent="0.3">
      <c r="A656" s="3">
        <v>24035</v>
      </c>
      <c r="B656" s="10" t="s">
        <v>2411</v>
      </c>
      <c r="C656" s="11"/>
      <c r="D656" s="11" t="s">
        <v>2412</v>
      </c>
      <c r="E656" s="18" t="s">
        <v>68</v>
      </c>
      <c r="F656" s="15">
        <v>7</v>
      </c>
      <c r="G656" s="19">
        <v>0</v>
      </c>
      <c r="H656" s="15">
        <f>IF(E656 = CHAR(37), F656*G656/100,F656*G656)</f>
        <v>0</v>
      </c>
    </row>
    <row r="657" spans="1:8" s="3" customFormat="1" ht="12" customHeight="1" x14ac:dyDescent="0.3">
      <c r="B657" s="16"/>
      <c r="C657" s="17"/>
      <c r="D657" s="17"/>
      <c r="E657" s="17"/>
      <c r="F657" s="17"/>
      <c r="G657" s="17"/>
      <c r="H657" s="17"/>
    </row>
    <row r="658" spans="1:8" s="3" customFormat="1" ht="12" customHeight="1" x14ac:dyDescent="0.3">
      <c r="A658" s="3">
        <v>24036</v>
      </c>
      <c r="B658" s="10" t="s">
        <v>2413</v>
      </c>
      <c r="C658" s="11"/>
      <c r="D658" s="11" t="s">
        <v>2414</v>
      </c>
      <c r="E658" s="18" t="s">
        <v>68</v>
      </c>
      <c r="F658" s="15">
        <v>1</v>
      </c>
      <c r="G658" s="19">
        <v>0</v>
      </c>
      <c r="H658" s="15">
        <f>IF(E658 = CHAR(37), F658*G658/100,F658*G658)</f>
        <v>0</v>
      </c>
    </row>
    <row r="659" spans="1:8" s="3" customFormat="1" ht="12" customHeight="1" x14ac:dyDescent="0.3">
      <c r="B659" s="16"/>
      <c r="C659" s="17"/>
      <c r="D659" s="17"/>
      <c r="E659" s="17"/>
      <c r="F659" s="17"/>
      <c r="G659" s="17"/>
      <c r="H659" s="17"/>
    </row>
    <row r="660" spans="1:8" s="3" customFormat="1" ht="12" customHeight="1" x14ac:dyDescent="0.3">
      <c r="A660" s="3">
        <v>24037</v>
      </c>
      <c r="B660" s="10" t="s">
        <v>2415</v>
      </c>
      <c r="C660" s="11"/>
      <c r="D660" s="11" t="s">
        <v>2416</v>
      </c>
      <c r="E660" s="18" t="s">
        <v>68</v>
      </c>
      <c r="F660" s="15">
        <v>4</v>
      </c>
      <c r="G660" s="19">
        <v>0</v>
      </c>
      <c r="H660" s="15">
        <f>IF(E660 = CHAR(37), F660*G660/100,F660*G660)</f>
        <v>0</v>
      </c>
    </row>
    <row r="661" spans="1:8" s="3" customFormat="1" ht="12" customHeight="1" x14ac:dyDescent="0.3">
      <c r="B661" s="16"/>
      <c r="C661" s="17"/>
      <c r="D661" s="17"/>
      <c r="E661" s="17"/>
      <c r="F661" s="17"/>
      <c r="G661" s="17"/>
      <c r="H661" s="17"/>
    </row>
    <row r="662" spans="1:8" s="3" customFormat="1" ht="12" customHeight="1" x14ac:dyDescent="0.3">
      <c r="A662" s="3">
        <v>24038</v>
      </c>
      <c r="B662" s="10" t="s">
        <v>2417</v>
      </c>
      <c r="C662" s="11"/>
      <c r="D662" s="11" t="s">
        <v>2418</v>
      </c>
      <c r="E662" s="18" t="s">
        <v>68</v>
      </c>
      <c r="F662" s="15">
        <v>3</v>
      </c>
      <c r="G662" s="19">
        <v>0</v>
      </c>
      <c r="H662" s="15">
        <f>IF(E662 = CHAR(37), F662*G662/100,F662*G662)</f>
        <v>0</v>
      </c>
    </row>
    <row r="663" spans="1:8" s="3" customFormat="1" ht="12" customHeight="1" x14ac:dyDescent="0.3">
      <c r="B663" s="16"/>
      <c r="C663" s="17"/>
      <c r="D663" s="17"/>
      <c r="E663" s="17"/>
      <c r="F663" s="17"/>
      <c r="G663" s="17"/>
      <c r="H663" s="17"/>
    </row>
    <row r="664" spans="1:8" s="3" customFormat="1" ht="12" customHeight="1" x14ac:dyDescent="0.3">
      <c r="A664" s="3">
        <v>24039</v>
      </c>
      <c r="B664" s="10" t="s">
        <v>2419</v>
      </c>
      <c r="C664" s="11"/>
      <c r="D664" s="11" t="s">
        <v>2420</v>
      </c>
      <c r="E664" s="18" t="s">
        <v>68</v>
      </c>
      <c r="F664" s="15">
        <v>1</v>
      </c>
      <c r="G664" s="19">
        <v>0</v>
      </c>
      <c r="H664" s="15">
        <f>IF(E664 = CHAR(37), F664*G664/100,F664*G664)</f>
        <v>0</v>
      </c>
    </row>
    <row r="665" spans="1:8" s="3" customFormat="1" ht="12" customHeight="1" x14ac:dyDescent="0.3">
      <c r="B665" s="16"/>
      <c r="C665" s="17"/>
      <c r="D665" s="17"/>
      <c r="E665" s="17"/>
      <c r="F665" s="17"/>
      <c r="G665" s="17"/>
      <c r="H665" s="17"/>
    </row>
    <row r="666" spans="1:8" s="3" customFormat="1" ht="12" customHeight="1" x14ac:dyDescent="0.3">
      <c r="A666" s="3">
        <v>24040</v>
      </c>
      <c r="B666" s="10" t="s">
        <v>2421</v>
      </c>
      <c r="C666" s="11"/>
      <c r="D666" s="11" t="s">
        <v>2422</v>
      </c>
      <c r="E666" s="18" t="s">
        <v>68</v>
      </c>
      <c r="F666" s="15">
        <v>1</v>
      </c>
      <c r="G666" s="19">
        <v>0</v>
      </c>
      <c r="H666" s="15">
        <f>IF(E666 = CHAR(37), F666*G666/100,F666*G666)</f>
        <v>0</v>
      </c>
    </row>
    <row r="667" spans="1:8" s="3" customFormat="1" ht="12" customHeight="1" x14ac:dyDescent="0.3">
      <c r="B667" s="16"/>
      <c r="C667" s="17"/>
      <c r="D667" s="17"/>
      <c r="E667" s="17"/>
      <c r="F667" s="17"/>
      <c r="G667" s="17"/>
      <c r="H667" s="17"/>
    </row>
    <row r="668" spans="1:8" s="3" customFormat="1" ht="12" customHeight="1" x14ac:dyDescent="0.3">
      <c r="A668" s="3">
        <v>24041</v>
      </c>
      <c r="B668" s="10" t="s">
        <v>2423</v>
      </c>
      <c r="C668" s="11"/>
      <c r="D668" s="11" t="s">
        <v>2424</v>
      </c>
      <c r="E668" s="18" t="s">
        <v>68</v>
      </c>
      <c r="F668" s="15">
        <v>1</v>
      </c>
      <c r="G668" s="19">
        <v>0</v>
      </c>
      <c r="H668" s="15">
        <f>IF(E668 = CHAR(37), F668*G668/100,F668*G668)</f>
        <v>0</v>
      </c>
    </row>
    <row r="669" spans="1:8" s="3" customFormat="1" ht="12" customHeight="1" x14ac:dyDescent="0.3">
      <c r="B669" s="16"/>
      <c r="C669" s="17"/>
      <c r="D669" s="17"/>
      <c r="E669" s="17"/>
      <c r="F669" s="17"/>
      <c r="G669" s="17"/>
      <c r="H669" s="17"/>
    </row>
    <row r="670" spans="1:8" s="3" customFormat="1" ht="12" customHeight="1" x14ac:dyDescent="0.3">
      <c r="A670" s="3">
        <v>24042</v>
      </c>
      <c r="B670" s="10" t="s">
        <v>2425</v>
      </c>
      <c r="C670" s="11"/>
      <c r="D670" s="11" t="s">
        <v>2426</v>
      </c>
      <c r="E670" s="18" t="s">
        <v>68</v>
      </c>
      <c r="F670" s="15">
        <v>1</v>
      </c>
      <c r="G670" s="19">
        <v>0</v>
      </c>
      <c r="H670" s="15">
        <f>IF(E670 = CHAR(37), F670*G670/100,F670*G670)</f>
        <v>0</v>
      </c>
    </row>
    <row r="671" spans="1:8" s="3" customFormat="1" ht="12" customHeight="1" x14ac:dyDescent="0.3">
      <c r="B671" s="16"/>
      <c r="C671" s="17"/>
      <c r="D671" s="17"/>
      <c r="E671" s="17"/>
      <c r="F671" s="17"/>
      <c r="G671" s="17"/>
      <c r="H671" s="17"/>
    </row>
    <row r="672" spans="1:8" s="3" customFormat="1" ht="12" customHeight="1" x14ac:dyDescent="0.3">
      <c r="A672" s="3">
        <v>24043</v>
      </c>
      <c r="B672" s="10" t="s">
        <v>2427</v>
      </c>
      <c r="C672" s="11"/>
      <c r="D672" s="11" t="s">
        <v>2428</v>
      </c>
      <c r="E672" s="18" t="s">
        <v>68</v>
      </c>
      <c r="F672" s="15">
        <v>1</v>
      </c>
      <c r="G672" s="19">
        <v>0</v>
      </c>
      <c r="H672" s="15">
        <f>IF(E672 = CHAR(37), F672*G672/100,F672*G672)</f>
        <v>0</v>
      </c>
    </row>
    <row r="673" spans="1:8" s="3" customFormat="1" ht="12" customHeight="1" x14ac:dyDescent="0.3">
      <c r="B673" s="16"/>
      <c r="C673" s="17"/>
      <c r="D673" s="17"/>
      <c r="E673" s="17"/>
      <c r="F673" s="17"/>
      <c r="G673" s="17"/>
      <c r="H673" s="17"/>
    </row>
    <row r="674" spans="1:8" s="3" customFormat="1" ht="12" customHeight="1" x14ac:dyDescent="0.3">
      <c r="A674" s="3">
        <v>24044</v>
      </c>
      <c r="B674" s="10" t="s">
        <v>2429</v>
      </c>
      <c r="C674" s="11"/>
      <c r="D674" s="11" t="s">
        <v>2430</v>
      </c>
      <c r="E674" s="18" t="s">
        <v>68</v>
      </c>
      <c r="F674" s="15">
        <v>6</v>
      </c>
      <c r="G674" s="19">
        <v>0</v>
      </c>
      <c r="H674" s="15">
        <f>IF(E674 = CHAR(37), F674*G674/100,F674*G674)</f>
        <v>0</v>
      </c>
    </row>
    <row r="675" spans="1:8" s="3" customFormat="1" ht="12" customHeight="1" x14ac:dyDescent="0.3">
      <c r="B675" s="16"/>
      <c r="C675" s="17"/>
      <c r="D675" s="17"/>
      <c r="E675" s="17"/>
      <c r="F675" s="17"/>
      <c r="G675" s="17"/>
      <c r="H675" s="17"/>
    </row>
    <row r="676" spans="1:8" s="3" customFormat="1" ht="12" customHeight="1" x14ac:dyDescent="0.3">
      <c r="A676" s="3">
        <v>24045</v>
      </c>
      <c r="B676" s="10" t="s">
        <v>2431</v>
      </c>
      <c r="C676" s="11"/>
      <c r="D676" s="11" t="s">
        <v>2432</v>
      </c>
      <c r="E676" s="18" t="s">
        <v>68</v>
      </c>
      <c r="F676" s="15">
        <v>6</v>
      </c>
      <c r="G676" s="19">
        <v>0</v>
      </c>
      <c r="H676" s="15">
        <f>IF(E676 = CHAR(37), F676*G676/100,F676*G676)</f>
        <v>0</v>
      </c>
    </row>
    <row r="677" spans="1:8" s="4" customFormat="1" ht="20.100000000000001" customHeight="1" x14ac:dyDescent="0.3">
      <c r="B677" s="20" t="s">
        <v>78</v>
      </c>
      <c r="C677" s="21"/>
      <c r="D677" s="22"/>
      <c r="E677" s="23"/>
      <c r="F677" s="24"/>
      <c r="G677" s="24"/>
      <c r="H677" s="25">
        <f>SUM(H623:H676)</f>
        <v>0</v>
      </c>
    </row>
    <row r="678" spans="1:8" s="1" customFormat="1" ht="13.8" x14ac:dyDescent="0.3">
      <c r="B678" s="6" t="s">
        <v>2017</v>
      </c>
    </row>
    <row r="679" spans="1:8" s="1" customFormat="1" ht="13.8" x14ac:dyDescent="0.3">
      <c r="B679" s="6" t="s">
        <v>2018</v>
      </c>
    </row>
    <row r="680" spans="1:8" s="2" customFormat="1" ht="12" x14ac:dyDescent="0.3">
      <c r="H680" s="38" t="s">
        <v>2286</v>
      </c>
    </row>
    <row r="681" spans="1:8" s="3" customFormat="1" ht="27.45" customHeight="1" x14ac:dyDescent="0.3">
      <c r="B681" s="8" t="s">
        <v>404</v>
      </c>
      <c r="C681" s="8" t="s">
        <v>5</v>
      </c>
      <c r="D681" s="8" t="s">
        <v>6</v>
      </c>
      <c r="E681" s="8" t="s">
        <v>7</v>
      </c>
      <c r="F681" s="8" t="s">
        <v>8</v>
      </c>
      <c r="G681" s="8" t="s">
        <v>9</v>
      </c>
      <c r="H681" s="9" t="s">
        <v>10</v>
      </c>
    </row>
    <row r="682" spans="1:8" s="4" customFormat="1" ht="20.100000000000001" customHeight="1" x14ac:dyDescent="0.3">
      <c r="B682" s="20" t="s">
        <v>79</v>
      </c>
      <c r="C682" s="21"/>
      <c r="D682" s="22"/>
      <c r="E682" s="23"/>
      <c r="F682" s="24"/>
      <c r="G682" s="24"/>
      <c r="H682" s="25">
        <f>H677</f>
        <v>0</v>
      </c>
    </row>
    <row r="683" spans="1:8" s="3" customFormat="1" ht="12" customHeight="1" x14ac:dyDescent="0.3">
      <c r="A683" s="3">
        <v>24046</v>
      </c>
      <c r="B683" s="10" t="s">
        <v>2433</v>
      </c>
      <c r="C683" s="11"/>
      <c r="D683" s="11" t="s">
        <v>2434</v>
      </c>
      <c r="E683" s="18" t="s">
        <v>68</v>
      </c>
      <c r="F683" s="15">
        <v>6</v>
      </c>
      <c r="G683" s="19">
        <v>0</v>
      </c>
      <c r="H683" s="15">
        <f>IF(E683 = CHAR(37), F683*G683/100,F683*G683)</f>
        <v>0</v>
      </c>
    </row>
    <row r="684" spans="1:8" s="3" customFormat="1" ht="12" customHeight="1" x14ac:dyDescent="0.3">
      <c r="B684" s="16"/>
      <c r="C684" s="17"/>
      <c r="D684" s="17"/>
      <c r="E684" s="17"/>
      <c r="F684" s="17"/>
      <c r="G684" s="17"/>
      <c r="H684" s="17"/>
    </row>
    <row r="685" spans="1:8" s="3" customFormat="1" ht="12" customHeight="1" x14ac:dyDescent="0.3">
      <c r="A685" s="3">
        <v>24047</v>
      </c>
      <c r="B685" s="10" t="s">
        <v>2435</v>
      </c>
      <c r="C685" s="11"/>
      <c r="D685" s="11" t="s">
        <v>2436</v>
      </c>
      <c r="E685" s="18" t="s">
        <v>68</v>
      </c>
      <c r="F685" s="15">
        <v>6</v>
      </c>
      <c r="G685" s="19">
        <v>0</v>
      </c>
      <c r="H685" s="15">
        <f>IF(E685 = CHAR(37), F685*G685/100,F685*G685)</f>
        <v>0</v>
      </c>
    </row>
    <row r="686" spans="1:8" s="3" customFormat="1" ht="12" customHeight="1" x14ac:dyDescent="0.3">
      <c r="B686" s="16"/>
      <c r="C686" s="17"/>
      <c r="D686" s="17"/>
      <c r="E686" s="17"/>
      <c r="F686" s="17"/>
      <c r="G686" s="17"/>
      <c r="H686" s="17"/>
    </row>
    <row r="687" spans="1:8" s="3" customFormat="1" ht="12" customHeight="1" x14ac:dyDescent="0.3">
      <c r="A687" s="3">
        <v>24048</v>
      </c>
      <c r="B687" s="10" t="s">
        <v>2437</v>
      </c>
      <c r="C687" s="11"/>
      <c r="D687" s="11" t="s">
        <v>2438</v>
      </c>
      <c r="E687" s="18" t="s">
        <v>68</v>
      </c>
      <c r="F687" s="15">
        <v>5</v>
      </c>
      <c r="G687" s="19">
        <v>0</v>
      </c>
      <c r="H687" s="15">
        <f>IF(E687 = CHAR(37), F687*G687/100,F687*G687)</f>
        <v>0</v>
      </c>
    </row>
    <row r="688" spans="1:8" s="3" customFormat="1" ht="12" customHeight="1" x14ac:dyDescent="0.3">
      <c r="B688" s="16"/>
      <c r="C688" s="17"/>
      <c r="D688" s="17"/>
      <c r="E688" s="17"/>
      <c r="F688" s="17"/>
      <c r="G688" s="17"/>
      <c r="H688" s="17"/>
    </row>
    <row r="689" spans="1:8" s="3" customFormat="1" ht="12" customHeight="1" x14ac:dyDescent="0.3">
      <c r="A689" s="3">
        <v>24049</v>
      </c>
      <c r="B689" s="10" t="s">
        <v>2439</v>
      </c>
      <c r="C689" s="11"/>
      <c r="D689" s="11" t="s">
        <v>2440</v>
      </c>
      <c r="E689" s="18" t="s">
        <v>68</v>
      </c>
      <c r="F689" s="15">
        <v>5</v>
      </c>
      <c r="G689" s="19">
        <v>0</v>
      </c>
      <c r="H689" s="15">
        <f>IF(E689 = CHAR(37), F689*G689/100,F689*G689)</f>
        <v>0</v>
      </c>
    </row>
    <row r="690" spans="1:8" s="3" customFormat="1" ht="12" customHeight="1" x14ac:dyDescent="0.3">
      <c r="B690" s="16"/>
      <c r="C690" s="17"/>
      <c r="D690" s="17"/>
      <c r="E690" s="17"/>
      <c r="F690" s="17"/>
      <c r="G690" s="17"/>
      <c r="H690" s="17"/>
    </row>
    <row r="691" spans="1:8" s="3" customFormat="1" ht="12" customHeight="1" x14ac:dyDescent="0.3">
      <c r="A691" s="3">
        <v>24050</v>
      </c>
      <c r="B691" s="10" t="s">
        <v>2441</v>
      </c>
      <c r="C691" s="11"/>
      <c r="D691" s="11" t="s">
        <v>2442</v>
      </c>
      <c r="E691" s="18" t="s">
        <v>68</v>
      </c>
      <c r="F691" s="15">
        <v>5</v>
      </c>
      <c r="G691" s="19">
        <v>0</v>
      </c>
      <c r="H691" s="15">
        <f>IF(E691 = CHAR(37), F691*G691/100,F691*G691)</f>
        <v>0</v>
      </c>
    </row>
    <row r="692" spans="1:8" s="3" customFormat="1" ht="12" customHeight="1" x14ac:dyDescent="0.3">
      <c r="B692" s="16"/>
      <c r="C692" s="17"/>
      <c r="D692" s="17"/>
      <c r="E692" s="17"/>
      <c r="F692" s="17"/>
      <c r="G692" s="17"/>
      <c r="H692" s="17"/>
    </row>
    <row r="693" spans="1:8" s="3" customFormat="1" ht="12" customHeight="1" x14ac:dyDescent="0.3">
      <c r="A693" s="3">
        <v>24051</v>
      </c>
      <c r="B693" s="10" t="s">
        <v>2443</v>
      </c>
      <c r="C693" s="11"/>
      <c r="D693" s="11" t="s">
        <v>2444</v>
      </c>
      <c r="E693" s="18" t="s">
        <v>68</v>
      </c>
      <c r="F693" s="15">
        <v>5</v>
      </c>
      <c r="G693" s="19">
        <v>0</v>
      </c>
      <c r="H693" s="15">
        <f>IF(E693 = CHAR(37), F693*G693/100,F693*G693)</f>
        <v>0</v>
      </c>
    </row>
    <row r="694" spans="1:8" s="3" customFormat="1" ht="12" customHeight="1" x14ac:dyDescent="0.3">
      <c r="B694" s="16"/>
      <c r="C694" s="17"/>
      <c r="D694" s="17"/>
      <c r="E694" s="17"/>
      <c r="F694" s="17"/>
      <c r="G694" s="17"/>
      <c r="H694" s="17"/>
    </row>
    <row r="695" spans="1:8" s="3" customFormat="1" ht="12" customHeight="1" x14ac:dyDescent="0.3">
      <c r="A695" s="3">
        <v>24052</v>
      </c>
      <c r="B695" s="10" t="s">
        <v>2445</v>
      </c>
      <c r="C695" s="11"/>
      <c r="D695" s="11" t="s">
        <v>2446</v>
      </c>
      <c r="E695" s="18" t="s">
        <v>68</v>
      </c>
      <c r="F695" s="15">
        <v>1</v>
      </c>
      <c r="G695" s="19">
        <v>0</v>
      </c>
      <c r="H695" s="15">
        <f>IF(E695 = CHAR(37), F695*G695/100,F695*G695)</f>
        <v>0</v>
      </c>
    </row>
    <row r="696" spans="1:8" s="3" customFormat="1" ht="12" customHeight="1" x14ac:dyDescent="0.3">
      <c r="B696" s="16"/>
      <c r="C696" s="17"/>
      <c r="D696" s="17"/>
      <c r="E696" s="17"/>
      <c r="F696" s="17"/>
      <c r="G696" s="17"/>
      <c r="H696" s="17"/>
    </row>
    <row r="697" spans="1:8" s="3" customFormat="1" ht="12" customHeight="1" x14ac:dyDescent="0.3">
      <c r="A697" s="3">
        <v>24053</v>
      </c>
      <c r="B697" s="10" t="s">
        <v>2447</v>
      </c>
      <c r="C697" s="11"/>
      <c r="D697" s="11" t="s">
        <v>2448</v>
      </c>
      <c r="E697" s="18" t="s">
        <v>68</v>
      </c>
      <c r="F697" s="15">
        <v>1</v>
      </c>
      <c r="G697" s="19">
        <v>0</v>
      </c>
      <c r="H697" s="15">
        <f>IF(E697 = CHAR(37), F697*G697/100,F697*G697)</f>
        <v>0</v>
      </c>
    </row>
    <row r="698" spans="1:8" s="3" customFormat="1" ht="12" customHeight="1" x14ac:dyDescent="0.3">
      <c r="B698" s="16"/>
      <c r="C698" s="17"/>
      <c r="D698" s="17"/>
      <c r="E698" s="17"/>
      <c r="F698" s="17"/>
      <c r="G698" s="17"/>
      <c r="H698" s="17"/>
    </row>
    <row r="699" spans="1:8" s="3" customFormat="1" ht="12" customHeight="1" x14ac:dyDescent="0.3">
      <c r="A699" s="3">
        <v>24054</v>
      </c>
      <c r="B699" s="10" t="s">
        <v>2449</v>
      </c>
      <c r="C699" s="11"/>
      <c r="D699" s="11" t="s">
        <v>2450</v>
      </c>
      <c r="E699" s="18" t="s">
        <v>68</v>
      </c>
      <c r="F699" s="15">
        <v>1</v>
      </c>
      <c r="G699" s="19">
        <v>0</v>
      </c>
      <c r="H699" s="15">
        <f>IF(E699 = CHAR(37), F699*G699/100,F699*G699)</f>
        <v>0</v>
      </c>
    </row>
    <row r="700" spans="1:8" s="3" customFormat="1" ht="12" customHeight="1" x14ac:dyDescent="0.3">
      <c r="B700" s="16"/>
      <c r="C700" s="17"/>
      <c r="D700" s="17"/>
      <c r="E700" s="17"/>
      <c r="F700" s="17"/>
      <c r="G700" s="17"/>
      <c r="H700" s="17"/>
    </row>
    <row r="701" spans="1:8" s="3" customFormat="1" ht="12" customHeight="1" x14ac:dyDescent="0.3">
      <c r="A701" s="3">
        <v>24055</v>
      </c>
      <c r="B701" s="10" t="s">
        <v>2451</v>
      </c>
      <c r="C701" s="11"/>
      <c r="D701" s="11" t="s">
        <v>2452</v>
      </c>
      <c r="E701" s="18" t="s">
        <v>68</v>
      </c>
      <c r="F701" s="15">
        <v>1</v>
      </c>
      <c r="G701" s="19">
        <v>0</v>
      </c>
      <c r="H701" s="15">
        <f>IF(E701 = CHAR(37), F701*G701/100,F701*G701)</f>
        <v>0</v>
      </c>
    </row>
    <row r="702" spans="1:8" s="3" customFormat="1" ht="12" customHeight="1" x14ac:dyDescent="0.3">
      <c r="B702" s="16"/>
      <c r="C702" s="17"/>
      <c r="D702" s="17"/>
      <c r="E702" s="17"/>
      <c r="F702" s="17"/>
      <c r="G702" s="17"/>
      <c r="H702" s="17"/>
    </row>
    <row r="703" spans="1:8" s="3" customFormat="1" ht="12" customHeight="1" x14ac:dyDescent="0.3">
      <c r="A703" s="3">
        <v>24056</v>
      </c>
      <c r="B703" s="10" t="s">
        <v>2453</v>
      </c>
      <c r="C703" s="11"/>
      <c r="D703" s="11" t="s">
        <v>2454</v>
      </c>
      <c r="E703" s="18" t="s">
        <v>68</v>
      </c>
      <c r="F703" s="15">
        <v>1</v>
      </c>
      <c r="G703" s="19">
        <v>0</v>
      </c>
      <c r="H703" s="15">
        <f>IF(E703 = CHAR(37), F703*G703/100,F703*G703)</f>
        <v>0</v>
      </c>
    </row>
    <row r="704" spans="1:8" s="3" customFormat="1" ht="12" customHeight="1" x14ac:dyDescent="0.3">
      <c r="B704" s="16"/>
      <c r="C704" s="17"/>
      <c r="D704" s="17"/>
      <c r="E704" s="17"/>
      <c r="F704" s="17"/>
      <c r="G704" s="17"/>
      <c r="H704" s="17"/>
    </row>
    <row r="705" spans="1:8" s="3" customFormat="1" ht="12" customHeight="1" x14ac:dyDescent="0.3">
      <c r="A705" s="3">
        <v>24057</v>
      </c>
      <c r="B705" s="10" t="s">
        <v>2455</v>
      </c>
      <c r="C705" s="11"/>
      <c r="D705" s="11" t="s">
        <v>2456</v>
      </c>
      <c r="E705" s="18" t="s">
        <v>68</v>
      </c>
      <c r="F705" s="15">
        <v>1</v>
      </c>
      <c r="G705" s="19">
        <v>0</v>
      </c>
      <c r="H705" s="15">
        <f>IF(E705 = CHAR(37), F705*G705/100,F705*G705)</f>
        <v>0</v>
      </c>
    </row>
    <row r="706" spans="1:8" s="3" customFormat="1" ht="12" customHeight="1" x14ac:dyDescent="0.3">
      <c r="B706" s="16"/>
      <c r="C706" s="17"/>
      <c r="D706" s="17"/>
      <c r="E706" s="17"/>
      <c r="F706" s="17"/>
      <c r="G706" s="17"/>
      <c r="H706" s="17"/>
    </row>
    <row r="707" spans="1:8" s="3" customFormat="1" ht="12" customHeight="1" x14ac:dyDescent="0.3">
      <c r="A707" s="3">
        <v>24058</v>
      </c>
      <c r="B707" s="10" t="s">
        <v>2457</v>
      </c>
      <c r="C707" s="11"/>
      <c r="D707" s="11" t="s">
        <v>2458</v>
      </c>
      <c r="E707" s="18" t="s">
        <v>68</v>
      </c>
      <c r="F707" s="15">
        <v>1</v>
      </c>
      <c r="G707" s="19">
        <v>0</v>
      </c>
      <c r="H707" s="15">
        <f>IF(E707 = CHAR(37), F707*G707/100,F707*G707)</f>
        <v>0</v>
      </c>
    </row>
    <row r="708" spans="1:8" s="3" customFormat="1" ht="12" customHeight="1" x14ac:dyDescent="0.3">
      <c r="B708" s="16"/>
      <c r="C708" s="17"/>
      <c r="D708" s="17"/>
      <c r="E708" s="17"/>
      <c r="F708" s="17"/>
      <c r="G708" s="17"/>
      <c r="H708" s="17"/>
    </row>
    <row r="709" spans="1:8" s="3" customFormat="1" ht="12" customHeight="1" x14ac:dyDescent="0.3">
      <c r="A709" s="3">
        <v>24059</v>
      </c>
      <c r="B709" s="10" t="s">
        <v>2459</v>
      </c>
      <c r="C709" s="11"/>
      <c r="D709" s="11" t="s">
        <v>2460</v>
      </c>
      <c r="E709" s="18" t="s">
        <v>68</v>
      </c>
      <c r="F709" s="15">
        <v>1</v>
      </c>
      <c r="G709" s="19">
        <v>0</v>
      </c>
      <c r="H709" s="15">
        <f>IF(E709 = CHAR(37), F709*G709/100,F709*G709)</f>
        <v>0</v>
      </c>
    </row>
    <row r="710" spans="1:8" s="3" customFormat="1" ht="12" customHeight="1" x14ac:dyDescent="0.3">
      <c r="B710" s="16"/>
      <c r="C710" s="17"/>
      <c r="D710" s="17"/>
      <c r="E710" s="17"/>
      <c r="F710" s="17"/>
      <c r="G710" s="17"/>
      <c r="H710" s="17"/>
    </row>
    <row r="711" spans="1:8" s="3" customFormat="1" ht="12" customHeight="1" x14ac:dyDescent="0.3">
      <c r="A711" s="3">
        <v>24060</v>
      </c>
      <c r="B711" s="10" t="s">
        <v>2461</v>
      </c>
      <c r="C711" s="11"/>
      <c r="D711" s="11" t="s">
        <v>2462</v>
      </c>
      <c r="E711" s="18" t="s">
        <v>68</v>
      </c>
      <c r="F711" s="15">
        <v>12</v>
      </c>
      <c r="G711" s="19">
        <v>0</v>
      </c>
      <c r="H711" s="15">
        <f>IF(E711 = CHAR(37), F711*G711/100,F711*G711)</f>
        <v>0</v>
      </c>
    </row>
    <row r="712" spans="1:8" s="3" customFormat="1" ht="12" customHeight="1" x14ac:dyDescent="0.3">
      <c r="B712" s="16"/>
      <c r="C712" s="17"/>
      <c r="D712" s="17"/>
      <c r="E712" s="17"/>
      <c r="F712" s="17"/>
      <c r="G712" s="17"/>
      <c r="H712" s="17"/>
    </row>
    <row r="713" spans="1:8" s="3" customFormat="1" ht="12" customHeight="1" x14ac:dyDescent="0.3">
      <c r="A713" s="3">
        <v>24061</v>
      </c>
      <c r="B713" s="10" t="s">
        <v>2463</v>
      </c>
      <c r="C713" s="11"/>
      <c r="D713" s="11" t="s">
        <v>2464</v>
      </c>
      <c r="E713" s="18" t="s">
        <v>68</v>
      </c>
      <c r="F713" s="15">
        <v>12</v>
      </c>
      <c r="G713" s="19">
        <v>0</v>
      </c>
      <c r="H713" s="15">
        <f>IF(E713 = CHAR(37), F713*G713/100,F713*G713)</f>
        <v>0</v>
      </c>
    </row>
    <row r="714" spans="1:8" s="3" customFormat="1" ht="12" customHeight="1" x14ac:dyDescent="0.3">
      <c r="B714" s="16"/>
      <c r="C714" s="17"/>
      <c r="D714" s="17"/>
      <c r="E714" s="17"/>
      <c r="F714" s="17"/>
      <c r="G714" s="17"/>
      <c r="H714" s="17"/>
    </row>
    <row r="715" spans="1:8" s="3" customFormat="1" ht="12" customHeight="1" x14ac:dyDescent="0.3">
      <c r="A715" s="3">
        <v>24062</v>
      </c>
      <c r="B715" s="10" t="s">
        <v>2465</v>
      </c>
      <c r="C715" s="11"/>
      <c r="D715" s="11" t="s">
        <v>2466</v>
      </c>
      <c r="E715" s="18" t="s">
        <v>68</v>
      </c>
      <c r="F715" s="15">
        <v>23</v>
      </c>
      <c r="G715" s="19">
        <v>0</v>
      </c>
      <c r="H715" s="15">
        <f>IF(E715 = CHAR(37), F715*G715/100,F715*G715)</f>
        <v>0</v>
      </c>
    </row>
    <row r="716" spans="1:8" s="3" customFormat="1" ht="12" customHeight="1" x14ac:dyDescent="0.3">
      <c r="B716" s="16"/>
      <c r="C716" s="17"/>
      <c r="D716" s="17"/>
      <c r="E716" s="17"/>
      <c r="F716" s="17"/>
      <c r="G716" s="17"/>
      <c r="H716" s="17"/>
    </row>
    <row r="717" spans="1:8" s="3" customFormat="1" ht="12" customHeight="1" x14ac:dyDescent="0.3">
      <c r="A717" s="3">
        <v>24063</v>
      </c>
      <c r="B717" s="10" t="s">
        <v>2467</v>
      </c>
      <c r="C717" s="11"/>
      <c r="D717" s="11" t="s">
        <v>2468</v>
      </c>
      <c r="E717" s="18" t="s">
        <v>68</v>
      </c>
      <c r="F717" s="15">
        <v>12</v>
      </c>
      <c r="G717" s="19">
        <v>0</v>
      </c>
      <c r="H717" s="15">
        <f>IF(E717 = CHAR(37), F717*G717/100,F717*G717)</f>
        <v>0</v>
      </c>
    </row>
    <row r="718" spans="1:8" s="3" customFormat="1" ht="12" customHeight="1" x14ac:dyDescent="0.3">
      <c r="B718" s="16"/>
      <c r="C718" s="17"/>
      <c r="D718" s="17"/>
      <c r="E718" s="17"/>
      <c r="F718" s="17"/>
      <c r="G718" s="17"/>
      <c r="H718" s="17"/>
    </row>
    <row r="719" spans="1:8" s="3" customFormat="1" ht="12" customHeight="1" x14ac:dyDescent="0.3">
      <c r="A719" s="3">
        <v>24064</v>
      </c>
      <c r="B719" s="10" t="s">
        <v>2469</v>
      </c>
      <c r="C719" s="11"/>
      <c r="D719" s="11" t="s">
        <v>2470</v>
      </c>
      <c r="E719" s="18" t="s">
        <v>68</v>
      </c>
      <c r="F719" s="15">
        <v>12</v>
      </c>
      <c r="G719" s="19">
        <v>0</v>
      </c>
      <c r="H719" s="15">
        <f>IF(E719 = CHAR(37), F719*G719/100,F719*G719)</f>
        <v>0</v>
      </c>
    </row>
    <row r="720" spans="1:8" s="3" customFormat="1" ht="12" customHeight="1" x14ac:dyDescent="0.3">
      <c r="B720" s="16"/>
      <c r="C720" s="17"/>
      <c r="D720" s="17"/>
      <c r="E720" s="17"/>
      <c r="F720" s="17"/>
      <c r="G720" s="17"/>
      <c r="H720" s="17"/>
    </row>
    <row r="721" spans="1:8" s="3" customFormat="1" ht="12" customHeight="1" x14ac:dyDescent="0.3">
      <c r="A721" s="3">
        <v>24065</v>
      </c>
      <c r="B721" s="10" t="s">
        <v>2471</v>
      </c>
      <c r="C721" s="11"/>
      <c r="D721" s="11" t="s">
        <v>2472</v>
      </c>
      <c r="E721" s="18" t="s">
        <v>68</v>
      </c>
      <c r="F721" s="15">
        <v>1</v>
      </c>
      <c r="G721" s="19">
        <v>0</v>
      </c>
      <c r="H721" s="15">
        <f>IF(E721 = CHAR(37), F721*G721/100,F721*G721)</f>
        <v>0</v>
      </c>
    </row>
    <row r="722" spans="1:8" s="3" customFormat="1" ht="12" customHeight="1" x14ac:dyDescent="0.3">
      <c r="B722" s="16"/>
      <c r="C722" s="17"/>
      <c r="D722" s="17"/>
      <c r="E722" s="17"/>
      <c r="F722" s="17"/>
      <c r="G722" s="17"/>
      <c r="H722" s="17"/>
    </row>
    <row r="723" spans="1:8" s="3" customFormat="1" ht="12" customHeight="1" x14ac:dyDescent="0.3">
      <c r="A723" s="3">
        <v>24066</v>
      </c>
      <c r="B723" s="10" t="s">
        <v>2473</v>
      </c>
      <c r="C723" s="11"/>
      <c r="D723" s="11" t="s">
        <v>2474</v>
      </c>
      <c r="E723" s="18" t="s">
        <v>68</v>
      </c>
      <c r="F723" s="15">
        <v>7</v>
      </c>
      <c r="G723" s="19">
        <v>0</v>
      </c>
      <c r="H723" s="15">
        <f>IF(E723 = CHAR(37), F723*G723/100,F723*G723)</f>
        <v>0</v>
      </c>
    </row>
    <row r="724" spans="1:8" s="3" customFormat="1" ht="12" customHeight="1" x14ac:dyDescent="0.3">
      <c r="B724" s="16"/>
      <c r="C724" s="17"/>
      <c r="D724" s="17"/>
      <c r="E724" s="17"/>
      <c r="F724" s="17"/>
      <c r="G724" s="17"/>
      <c r="H724" s="17"/>
    </row>
    <row r="725" spans="1:8" s="3" customFormat="1" ht="12" customHeight="1" x14ac:dyDescent="0.3">
      <c r="A725" s="3">
        <v>24067</v>
      </c>
      <c r="B725" s="10" t="s">
        <v>2475</v>
      </c>
      <c r="C725" s="11"/>
      <c r="D725" s="11" t="s">
        <v>2476</v>
      </c>
      <c r="E725" s="18" t="s">
        <v>68</v>
      </c>
      <c r="F725" s="15">
        <v>4</v>
      </c>
      <c r="G725" s="19">
        <v>0</v>
      </c>
      <c r="H725" s="15">
        <f>IF(E725 = CHAR(37), F725*G725/100,F725*G725)</f>
        <v>0</v>
      </c>
    </row>
    <row r="726" spans="1:8" s="3" customFormat="1" ht="12" customHeight="1" x14ac:dyDescent="0.3">
      <c r="B726" s="16"/>
      <c r="C726" s="17"/>
      <c r="D726" s="17"/>
      <c r="E726" s="17"/>
      <c r="F726" s="17"/>
      <c r="G726" s="17"/>
      <c r="H726" s="17"/>
    </row>
    <row r="727" spans="1:8" s="3" customFormat="1" ht="12" customHeight="1" x14ac:dyDescent="0.3">
      <c r="A727" s="3">
        <v>24068</v>
      </c>
      <c r="B727" s="10" t="s">
        <v>2477</v>
      </c>
      <c r="C727" s="11"/>
      <c r="D727" s="11" t="s">
        <v>2478</v>
      </c>
      <c r="E727" s="18" t="s">
        <v>68</v>
      </c>
      <c r="F727" s="15">
        <v>4</v>
      </c>
      <c r="G727" s="19">
        <v>0</v>
      </c>
      <c r="H727" s="15">
        <f>IF(E727 = CHAR(37), F727*G727/100,F727*G727)</f>
        <v>0</v>
      </c>
    </row>
    <row r="728" spans="1:8" s="3" customFormat="1" ht="12" customHeight="1" x14ac:dyDescent="0.3">
      <c r="B728" s="16"/>
      <c r="C728" s="17"/>
      <c r="D728" s="17"/>
      <c r="E728" s="17"/>
      <c r="F728" s="17"/>
      <c r="G728" s="17"/>
      <c r="H728" s="17"/>
    </row>
    <row r="729" spans="1:8" s="3" customFormat="1" ht="12" customHeight="1" x14ac:dyDescent="0.3">
      <c r="A729" s="3">
        <v>24069</v>
      </c>
      <c r="B729" s="10" t="s">
        <v>2479</v>
      </c>
      <c r="C729" s="11"/>
      <c r="D729" s="11" t="s">
        <v>2480</v>
      </c>
      <c r="E729" s="18" t="s">
        <v>68</v>
      </c>
      <c r="F729" s="15">
        <v>1</v>
      </c>
      <c r="G729" s="19">
        <v>0</v>
      </c>
      <c r="H729" s="15">
        <f>IF(E729 = CHAR(37), F729*G729/100,F729*G729)</f>
        <v>0</v>
      </c>
    </row>
    <row r="730" spans="1:8" s="3" customFormat="1" ht="12" customHeight="1" x14ac:dyDescent="0.3">
      <c r="B730" s="16"/>
      <c r="C730" s="17"/>
      <c r="D730" s="17"/>
      <c r="E730" s="17"/>
      <c r="F730" s="17"/>
      <c r="G730" s="17"/>
      <c r="H730" s="17"/>
    </row>
    <row r="731" spans="1:8" s="3" customFormat="1" ht="12" customHeight="1" x14ac:dyDescent="0.3">
      <c r="A731" s="3">
        <v>24070</v>
      </c>
      <c r="B731" s="10" t="s">
        <v>2481</v>
      </c>
      <c r="C731" s="11"/>
      <c r="D731" s="11" t="s">
        <v>2482</v>
      </c>
      <c r="E731" s="18" t="s">
        <v>68</v>
      </c>
      <c r="F731" s="15">
        <v>1</v>
      </c>
      <c r="G731" s="19">
        <v>0</v>
      </c>
      <c r="H731" s="15">
        <f>IF(E731 = CHAR(37), F731*G731/100,F731*G731)</f>
        <v>0</v>
      </c>
    </row>
    <row r="732" spans="1:8" s="3" customFormat="1" ht="12" customHeight="1" x14ac:dyDescent="0.3">
      <c r="B732" s="16"/>
      <c r="C732" s="17"/>
      <c r="D732" s="17"/>
      <c r="E732" s="17"/>
      <c r="F732" s="17"/>
      <c r="G732" s="17"/>
      <c r="H732" s="17"/>
    </row>
    <row r="733" spans="1:8" s="3" customFormat="1" ht="48" customHeight="1" x14ac:dyDescent="0.3">
      <c r="A733" s="3">
        <v>24075</v>
      </c>
      <c r="B733" s="10" t="s">
        <v>2483</v>
      </c>
      <c r="C733" s="11" t="s">
        <v>2292</v>
      </c>
      <c r="D733" s="12" t="s">
        <v>2484</v>
      </c>
      <c r="E733" s="18"/>
      <c r="F733" s="15"/>
      <c r="G733" s="15"/>
      <c r="H733" s="15"/>
    </row>
    <row r="734" spans="1:8" s="3" customFormat="1" ht="12" customHeight="1" x14ac:dyDescent="0.3">
      <c r="B734" s="16"/>
      <c r="C734" s="17"/>
      <c r="D734" s="17"/>
      <c r="E734" s="17"/>
      <c r="F734" s="17"/>
      <c r="G734" s="17"/>
      <c r="H734" s="17"/>
    </row>
    <row r="735" spans="1:8" s="3" customFormat="1" ht="36" customHeight="1" x14ac:dyDescent="0.3">
      <c r="A735" s="3">
        <v>24076</v>
      </c>
      <c r="B735" s="10"/>
      <c r="C735" s="11"/>
      <c r="D735" s="11" t="s">
        <v>2294</v>
      </c>
      <c r="E735" s="18"/>
      <c r="F735" s="15"/>
      <c r="G735" s="15"/>
      <c r="H735" s="15"/>
    </row>
    <row r="736" spans="1:8" s="4" customFormat="1" ht="20.100000000000001" customHeight="1" x14ac:dyDescent="0.3">
      <c r="B736" s="20" t="s">
        <v>78</v>
      </c>
      <c r="C736" s="21"/>
      <c r="D736" s="22"/>
      <c r="E736" s="23"/>
      <c r="F736" s="24"/>
      <c r="G736" s="24"/>
      <c r="H736" s="25">
        <f>SUM(H682:H735)</f>
        <v>0</v>
      </c>
    </row>
    <row r="737" spans="1:8" s="1" customFormat="1" ht="13.8" x14ac:dyDescent="0.3">
      <c r="B737" s="6" t="s">
        <v>2017</v>
      </c>
    </row>
    <row r="738" spans="1:8" s="1" customFormat="1" ht="13.8" x14ac:dyDescent="0.3">
      <c r="B738" s="6" t="s">
        <v>2018</v>
      </c>
    </row>
    <row r="739" spans="1:8" s="2" customFormat="1" ht="12" x14ac:dyDescent="0.3">
      <c r="H739" s="38" t="s">
        <v>2286</v>
      </c>
    </row>
    <row r="740" spans="1:8" s="3" customFormat="1" ht="27.45" customHeight="1" x14ac:dyDescent="0.3">
      <c r="B740" s="8" t="s">
        <v>404</v>
      </c>
      <c r="C740" s="8" t="s">
        <v>5</v>
      </c>
      <c r="D740" s="8" t="s">
        <v>6</v>
      </c>
      <c r="E740" s="8" t="s">
        <v>7</v>
      </c>
      <c r="F740" s="8" t="s">
        <v>8</v>
      </c>
      <c r="G740" s="8" t="s">
        <v>9</v>
      </c>
      <c r="H740" s="9" t="s">
        <v>10</v>
      </c>
    </row>
    <row r="741" spans="1:8" s="4" customFormat="1" ht="20.100000000000001" customHeight="1" x14ac:dyDescent="0.3">
      <c r="B741" s="20" t="s">
        <v>79</v>
      </c>
      <c r="C741" s="21"/>
      <c r="D741" s="22"/>
      <c r="E741" s="23"/>
      <c r="F741" s="24"/>
      <c r="G741" s="24"/>
      <c r="H741" s="25">
        <f>H736</f>
        <v>0</v>
      </c>
    </row>
    <row r="742" spans="1:8" s="3" customFormat="1" ht="12" customHeight="1" x14ac:dyDescent="0.3">
      <c r="A742" s="3">
        <v>24077</v>
      </c>
      <c r="B742" s="10" t="s">
        <v>2485</v>
      </c>
      <c r="C742" s="11"/>
      <c r="D742" s="11" t="s">
        <v>2486</v>
      </c>
      <c r="E742" s="18" t="s">
        <v>68</v>
      </c>
      <c r="F742" s="15">
        <v>1</v>
      </c>
      <c r="G742" s="19">
        <v>0</v>
      </c>
      <c r="H742" s="15">
        <f>IF(E742 = CHAR(37), F742*G742/100,F742*G742)</f>
        <v>0</v>
      </c>
    </row>
    <row r="743" spans="1:8" s="3" customFormat="1" ht="12" customHeight="1" x14ac:dyDescent="0.3">
      <c r="B743" s="16"/>
      <c r="C743" s="17"/>
      <c r="D743" s="17"/>
      <c r="E743" s="17"/>
      <c r="F743" s="17"/>
      <c r="G743" s="17"/>
      <c r="H743" s="17"/>
    </row>
    <row r="744" spans="1:8" s="3" customFormat="1" ht="12" customHeight="1" x14ac:dyDescent="0.3">
      <c r="A744" s="3">
        <v>24078</v>
      </c>
      <c r="B744" s="10" t="s">
        <v>2487</v>
      </c>
      <c r="C744" s="11"/>
      <c r="D744" s="11" t="s">
        <v>2488</v>
      </c>
      <c r="E744" s="18" t="s">
        <v>68</v>
      </c>
      <c r="F744" s="15">
        <v>3</v>
      </c>
      <c r="G744" s="19">
        <v>0</v>
      </c>
      <c r="H744" s="15">
        <f>IF(E744 = CHAR(37), F744*G744/100,F744*G744)</f>
        <v>0</v>
      </c>
    </row>
    <row r="745" spans="1:8" s="3" customFormat="1" ht="12" customHeight="1" x14ac:dyDescent="0.3">
      <c r="B745" s="16"/>
      <c r="C745" s="17"/>
      <c r="D745" s="17"/>
      <c r="E745" s="17"/>
      <c r="F745" s="17"/>
      <c r="G745" s="17"/>
      <c r="H745" s="17"/>
    </row>
    <row r="746" spans="1:8" s="3" customFormat="1" ht="12" customHeight="1" x14ac:dyDescent="0.3">
      <c r="A746" s="3">
        <v>24079</v>
      </c>
      <c r="B746" s="10" t="s">
        <v>2489</v>
      </c>
      <c r="C746" s="11"/>
      <c r="D746" s="11" t="s">
        <v>2490</v>
      </c>
      <c r="E746" s="18" t="s">
        <v>68</v>
      </c>
      <c r="F746" s="15">
        <v>3</v>
      </c>
      <c r="G746" s="19">
        <v>0</v>
      </c>
      <c r="H746" s="15">
        <f>IF(E746 = CHAR(37), F746*G746/100,F746*G746)</f>
        <v>0</v>
      </c>
    </row>
    <row r="747" spans="1:8" s="3" customFormat="1" ht="12" customHeight="1" x14ac:dyDescent="0.3">
      <c r="B747" s="16"/>
      <c r="C747" s="17"/>
      <c r="D747" s="17"/>
      <c r="E747" s="17"/>
      <c r="F747" s="17"/>
      <c r="G747" s="17"/>
      <c r="H747" s="17"/>
    </row>
    <row r="748" spans="1:8" s="3" customFormat="1" ht="12" customHeight="1" x14ac:dyDescent="0.3">
      <c r="A748" s="3">
        <v>24080</v>
      </c>
      <c r="B748" s="10" t="s">
        <v>2491</v>
      </c>
      <c r="C748" s="11"/>
      <c r="D748" s="11" t="s">
        <v>2492</v>
      </c>
      <c r="E748" s="18" t="s">
        <v>68</v>
      </c>
      <c r="F748" s="15">
        <v>1</v>
      </c>
      <c r="G748" s="19">
        <v>0</v>
      </c>
      <c r="H748" s="15">
        <f>IF(E748 = CHAR(37), F748*G748/100,F748*G748)</f>
        <v>0</v>
      </c>
    </row>
    <row r="749" spans="1:8" s="3" customFormat="1" ht="12" customHeight="1" x14ac:dyDescent="0.3">
      <c r="B749" s="16"/>
      <c r="C749" s="17"/>
      <c r="D749" s="17"/>
      <c r="E749" s="17"/>
      <c r="F749" s="17"/>
      <c r="G749" s="17"/>
      <c r="H749" s="17"/>
    </row>
    <row r="750" spans="1:8" s="3" customFormat="1" ht="12" customHeight="1" x14ac:dyDescent="0.3">
      <c r="A750" s="3">
        <v>24081</v>
      </c>
      <c r="B750" s="10" t="s">
        <v>2493</v>
      </c>
      <c r="C750" s="11"/>
      <c r="D750" s="11" t="s">
        <v>2494</v>
      </c>
      <c r="E750" s="18" t="s">
        <v>68</v>
      </c>
      <c r="F750" s="15">
        <v>1</v>
      </c>
      <c r="G750" s="19">
        <v>0</v>
      </c>
      <c r="H750" s="15">
        <f>IF(E750 = CHAR(37), F750*G750/100,F750*G750)</f>
        <v>0</v>
      </c>
    </row>
    <row r="751" spans="1:8" s="3" customFormat="1" ht="12" customHeight="1" x14ac:dyDescent="0.3">
      <c r="B751" s="16"/>
      <c r="C751" s="17"/>
      <c r="D751" s="17"/>
      <c r="E751" s="17"/>
      <c r="F751" s="17"/>
      <c r="G751" s="17"/>
      <c r="H751" s="17"/>
    </row>
    <row r="752" spans="1:8" s="3" customFormat="1" ht="12" customHeight="1" x14ac:dyDescent="0.3">
      <c r="A752" s="3">
        <v>24082</v>
      </c>
      <c r="B752" s="10" t="s">
        <v>2495</v>
      </c>
      <c r="C752" s="11"/>
      <c r="D752" s="11" t="s">
        <v>2496</v>
      </c>
      <c r="E752" s="18" t="s">
        <v>68</v>
      </c>
      <c r="F752" s="15">
        <v>1</v>
      </c>
      <c r="G752" s="19">
        <v>0</v>
      </c>
      <c r="H752" s="15">
        <f>IF(E752 = CHAR(37), F752*G752/100,F752*G752)</f>
        <v>0</v>
      </c>
    </row>
    <row r="753" spans="1:8" s="3" customFormat="1" ht="12" customHeight="1" x14ac:dyDescent="0.3">
      <c r="B753" s="16"/>
      <c r="C753" s="17"/>
      <c r="D753" s="17"/>
      <c r="E753" s="17"/>
      <c r="F753" s="17"/>
      <c r="G753" s="17"/>
      <c r="H753" s="17"/>
    </row>
    <row r="754" spans="1:8" s="3" customFormat="1" ht="12" customHeight="1" x14ac:dyDescent="0.3">
      <c r="A754" s="3">
        <v>24083</v>
      </c>
      <c r="B754" s="10" t="s">
        <v>2497</v>
      </c>
      <c r="C754" s="11"/>
      <c r="D754" s="11" t="s">
        <v>2498</v>
      </c>
      <c r="E754" s="18" t="s">
        <v>68</v>
      </c>
      <c r="F754" s="15">
        <v>1</v>
      </c>
      <c r="G754" s="19">
        <v>0</v>
      </c>
      <c r="H754" s="15">
        <f>IF(E754 = CHAR(37), F754*G754/100,F754*G754)</f>
        <v>0</v>
      </c>
    </row>
    <row r="755" spans="1:8" s="3" customFormat="1" ht="12" customHeight="1" x14ac:dyDescent="0.3">
      <c r="B755" s="16"/>
      <c r="C755" s="17"/>
      <c r="D755" s="17"/>
      <c r="E755" s="17"/>
      <c r="F755" s="17"/>
      <c r="G755" s="17"/>
      <c r="H755" s="17"/>
    </row>
    <row r="756" spans="1:8" s="3" customFormat="1" ht="12" customHeight="1" x14ac:dyDescent="0.3">
      <c r="A756" s="3">
        <v>24084</v>
      </c>
      <c r="B756" s="10" t="s">
        <v>2499</v>
      </c>
      <c r="C756" s="11"/>
      <c r="D756" s="11" t="s">
        <v>2500</v>
      </c>
      <c r="E756" s="18" t="s">
        <v>68</v>
      </c>
      <c r="F756" s="15">
        <v>1</v>
      </c>
      <c r="G756" s="19">
        <v>0</v>
      </c>
      <c r="H756" s="15">
        <f>IF(E756 = CHAR(37), F756*G756/100,F756*G756)</f>
        <v>0</v>
      </c>
    </row>
    <row r="757" spans="1:8" s="3" customFormat="1" ht="12" customHeight="1" x14ac:dyDescent="0.3">
      <c r="B757" s="16"/>
      <c r="C757" s="17"/>
      <c r="D757" s="17"/>
      <c r="E757" s="17"/>
      <c r="F757" s="17"/>
      <c r="G757" s="17"/>
      <c r="H757" s="17"/>
    </row>
    <row r="758" spans="1:8" s="3" customFormat="1" ht="12" customHeight="1" x14ac:dyDescent="0.3">
      <c r="A758" s="3">
        <v>24085</v>
      </c>
      <c r="B758" s="10" t="s">
        <v>2501</v>
      </c>
      <c r="C758" s="11"/>
      <c r="D758" s="11" t="s">
        <v>2502</v>
      </c>
      <c r="E758" s="18" t="s">
        <v>68</v>
      </c>
      <c r="F758" s="15">
        <v>1</v>
      </c>
      <c r="G758" s="19">
        <v>0</v>
      </c>
      <c r="H758" s="15">
        <f>IF(E758 = CHAR(37), F758*G758/100,F758*G758)</f>
        <v>0</v>
      </c>
    </row>
    <row r="759" spans="1:8" s="3" customFormat="1" ht="12" customHeight="1" x14ac:dyDescent="0.3">
      <c r="B759" s="16"/>
      <c r="C759" s="17"/>
      <c r="D759" s="17"/>
      <c r="E759" s="17"/>
      <c r="F759" s="17"/>
      <c r="G759" s="17"/>
      <c r="H759" s="17"/>
    </row>
    <row r="760" spans="1:8" s="3" customFormat="1" ht="12" customHeight="1" x14ac:dyDescent="0.3">
      <c r="A760" s="3">
        <v>24086</v>
      </c>
      <c r="B760" s="10" t="s">
        <v>2503</v>
      </c>
      <c r="C760" s="11"/>
      <c r="D760" s="11" t="s">
        <v>2504</v>
      </c>
      <c r="E760" s="18" t="s">
        <v>68</v>
      </c>
      <c r="F760" s="15">
        <v>1</v>
      </c>
      <c r="G760" s="19">
        <v>0</v>
      </c>
      <c r="H760" s="15">
        <f>IF(E760 = CHAR(37), F760*G760/100,F760*G760)</f>
        <v>0</v>
      </c>
    </row>
    <row r="761" spans="1:8" s="3" customFormat="1" ht="12" customHeight="1" x14ac:dyDescent="0.3">
      <c r="B761" s="16"/>
      <c r="C761" s="17"/>
      <c r="D761" s="17"/>
      <c r="E761" s="17"/>
      <c r="F761" s="17"/>
      <c r="G761" s="17"/>
      <c r="H761" s="17"/>
    </row>
    <row r="762" spans="1:8" s="3" customFormat="1" ht="12" customHeight="1" x14ac:dyDescent="0.3">
      <c r="A762" s="3">
        <v>24087</v>
      </c>
      <c r="B762" s="10" t="s">
        <v>2505</v>
      </c>
      <c r="C762" s="11"/>
      <c r="D762" s="11" t="s">
        <v>2506</v>
      </c>
      <c r="E762" s="18" t="s">
        <v>68</v>
      </c>
      <c r="F762" s="15">
        <v>1</v>
      </c>
      <c r="G762" s="19">
        <v>0</v>
      </c>
      <c r="H762" s="15">
        <f>IF(E762 = CHAR(37), F762*G762/100,F762*G762)</f>
        <v>0</v>
      </c>
    </row>
    <row r="763" spans="1:8" s="3" customFormat="1" ht="12" customHeight="1" x14ac:dyDescent="0.3">
      <c r="B763" s="16"/>
      <c r="C763" s="17"/>
      <c r="D763" s="17"/>
      <c r="E763" s="17"/>
      <c r="F763" s="17"/>
      <c r="G763" s="17"/>
      <c r="H763" s="17"/>
    </row>
    <row r="764" spans="1:8" s="3" customFormat="1" ht="12" customHeight="1" x14ac:dyDescent="0.3">
      <c r="A764" s="3">
        <v>24088</v>
      </c>
      <c r="B764" s="10" t="s">
        <v>2507</v>
      </c>
      <c r="C764" s="11"/>
      <c r="D764" s="11" t="s">
        <v>2508</v>
      </c>
      <c r="E764" s="18" t="s">
        <v>68</v>
      </c>
      <c r="F764" s="15">
        <v>1</v>
      </c>
      <c r="G764" s="19">
        <v>0</v>
      </c>
      <c r="H764" s="15">
        <f>IF(E764 = CHAR(37), F764*G764/100,F764*G764)</f>
        <v>0</v>
      </c>
    </row>
    <row r="765" spans="1:8" s="3" customFormat="1" ht="12" customHeight="1" x14ac:dyDescent="0.3">
      <c r="B765" s="16"/>
      <c r="C765" s="17"/>
      <c r="D765" s="17"/>
      <c r="E765" s="17"/>
      <c r="F765" s="17"/>
      <c r="G765" s="17"/>
      <c r="H765" s="17"/>
    </row>
    <row r="766" spans="1:8" s="3" customFormat="1" ht="12" customHeight="1" x14ac:dyDescent="0.3">
      <c r="A766" s="3">
        <v>24089</v>
      </c>
      <c r="B766" s="10" t="s">
        <v>2509</v>
      </c>
      <c r="C766" s="11"/>
      <c r="D766" s="11" t="s">
        <v>2510</v>
      </c>
      <c r="E766" s="18" t="s">
        <v>68</v>
      </c>
      <c r="F766" s="15">
        <v>1</v>
      </c>
      <c r="G766" s="19">
        <v>0</v>
      </c>
      <c r="H766" s="15">
        <f>IF(E766 = CHAR(37), F766*G766/100,F766*G766)</f>
        <v>0</v>
      </c>
    </row>
    <row r="767" spans="1:8" s="3" customFormat="1" ht="12" customHeight="1" x14ac:dyDescent="0.3">
      <c r="B767" s="16"/>
      <c r="C767" s="17"/>
      <c r="D767" s="17"/>
      <c r="E767" s="17"/>
      <c r="F767" s="17"/>
      <c r="G767" s="17"/>
      <c r="H767" s="17"/>
    </row>
    <row r="768" spans="1:8" s="3" customFormat="1" ht="12" customHeight="1" x14ac:dyDescent="0.3">
      <c r="A768" s="3">
        <v>24090</v>
      </c>
      <c r="B768" s="10" t="s">
        <v>2511</v>
      </c>
      <c r="C768" s="11"/>
      <c r="D768" s="11" t="s">
        <v>2512</v>
      </c>
      <c r="E768" s="18" t="s">
        <v>68</v>
      </c>
      <c r="F768" s="15">
        <v>2</v>
      </c>
      <c r="G768" s="19">
        <v>0</v>
      </c>
      <c r="H768" s="15">
        <f>IF(E768 = CHAR(37), F768*G768/100,F768*G768)</f>
        <v>0</v>
      </c>
    </row>
    <row r="769" spans="1:8" s="3" customFormat="1" ht="12" customHeight="1" x14ac:dyDescent="0.3">
      <c r="B769" s="16"/>
      <c r="C769" s="17"/>
      <c r="D769" s="17"/>
      <c r="E769" s="17"/>
      <c r="F769" s="17"/>
      <c r="G769" s="17"/>
      <c r="H769" s="17"/>
    </row>
    <row r="770" spans="1:8" s="3" customFormat="1" ht="12" customHeight="1" x14ac:dyDescent="0.3">
      <c r="A770" s="3">
        <v>24091</v>
      </c>
      <c r="B770" s="10" t="s">
        <v>2513</v>
      </c>
      <c r="C770" s="11"/>
      <c r="D770" s="11" t="s">
        <v>2514</v>
      </c>
      <c r="E770" s="18" t="s">
        <v>68</v>
      </c>
      <c r="F770" s="15">
        <v>1</v>
      </c>
      <c r="G770" s="19">
        <v>0</v>
      </c>
      <c r="H770" s="15">
        <f>IF(E770 = CHAR(37), F770*G770/100,F770*G770)</f>
        <v>0</v>
      </c>
    </row>
    <row r="771" spans="1:8" s="3" customFormat="1" ht="12" customHeight="1" x14ac:dyDescent="0.3">
      <c r="B771" s="16"/>
      <c r="C771" s="17"/>
      <c r="D771" s="17"/>
      <c r="E771" s="17"/>
      <c r="F771" s="17"/>
      <c r="G771" s="17"/>
      <c r="H771" s="17"/>
    </row>
    <row r="772" spans="1:8" s="3" customFormat="1" ht="12" customHeight="1" x14ac:dyDescent="0.3">
      <c r="A772" s="3">
        <v>24092</v>
      </c>
      <c r="B772" s="10" t="s">
        <v>2515</v>
      </c>
      <c r="C772" s="11"/>
      <c r="D772" s="11" t="s">
        <v>2516</v>
      </c>
      <c r="E772" s="18" t="s">
        <v>68</v>
      </c>
      <c r="F772" s="15">
        <v>2</v>
      </c>
      <c r="G772" s="19">
        <v>0</v>
      </c>
      <c r="H772" s="15">
        <f>IF(E772 = CHAR(37), F772*G772/100,F772*G772)</f>
        <v>0</v>
      </c>
    </row>
    <row r="773" spans="1:8" s="3" customFormat="1" ht="12" customHeight="1" x14ac:dyDescent="0.3">
      <c r="B773" s="16"/>
      <c r="C773" s="17"/>
      <c r="D773" s="17"/>
      <c r="E773" s="17"/>
      <c r="F773" s="17"/>
      <c r="G773" s="17"/>
      <c r="H773" s="17"/>
    </row>
    <row r="774" spans="1:8" s="3" customFormat="1" ht="12" customHeight="1" x14ac:dyDescent="0.3">
      <c r="A774" s="3">
        <v>24093</v>
      </c>
      <c r="B774" s="10" t="s">
        <v>2517</v>
      </c>
      <c r="C774" s="11"/>
      <c r="D774" s="11" t="s">
        <v>2518</v>
      </c>
      <c r="E774" s="18" t="s">
        <v>68</v>
      </c>
      <c r="F774" s="15">
        <v>1</v>
      </c>
      <c r="G774" s="19">
        <v>0</v>
      </c>
      <c r="H774" s="15">
        <f>IF(E774 = CHAR(37), F774*G774/100,F774*G774)</f>
        <v>0</v>
      </c>
    </row>
    <row r="775" spans="1:8" s="3" customFormat="1" ht="12" customHeight="1" x14ac:dyDescent="0.3">
      <c r="B775" s="16"/>
      <c r="C775" s="17"/>
      <c r="D775" s="17"/>
      <c r="E775" s="17"/>
      <c r="F775" s="17"/>
      <c r="G775" s="17"/>
      <c r="H775" s="17"/>
    </row>
    <row r="776" spans="1:8" s="3" customFormat="1" ht="12" customHeight="1" x14ac:dyDescent="0.3">
      <c r="A776" s="3">
        <v>24094</v>
      </c>
      <c r="B776" s="10" t="s">
        <v>2519</v>
      </c>
      <c r="C776" s="11"/>
      <c r="D776" s="11" t="s">
        <v>2520</v>
      </c>
      <c r="E776" s="18" t="s">
        <v>68</v>
      </c>
      <c r="F776" s="15">
        <v>2</v>
      </c>
      <c r="G776" s="19">
        <v>0</v>
      </c>
      <c r="H776" s="15">
        <f>IF(E776 = CHAR(37), F776*G776/100,F776*G776)</f>
        <v>0</v>
      </c>
    </row>
    <row r="777" spans="1:8" s="3" customFormat="1" ht="12" customHeight="1" x14ac:dyDescent="0.3">
      <c r="B777" s="16"/>
      <c r="C777" s="17"/>
      <c r="D777" s="17"/>
      <c r="E777" s="17"/>
      <c r="F777" s="17"/>
      <c r="G777" s="17"/>
      <c r="H777" s="17"/>
    </row>
    <row r="778" spans="1:8" s="3" customFormat="1" ht="12" customHeight="1" x14ac:dyDescent="0.3">
      <c r="A778" s="3">
        <v>24095</v>
      </c>
      <c r="B778" s="10" t="s">
        <v>2521</v>
      </c>
      <c r="C778" s="11"/>
      <c r="D778" s="11" t="s">
        <v>2522</v>
      </c>
      <c r="E778" s="18" t="s">
        <v>68</v>
      </c>
      <c r="F778" s="15">
        <v>1</v>
      </c>
      <c r="G778" s="19">
        <v>0</v>
      </c>
      <c r="H778" s="15">
        <f>IF(E778 = CHAR(37), F778*G778/100,F778*G778)</f>
        <v>0</v>
      </c>
    </row>
    <row r="779" spans="1:8" s="3" customFormat="1" ht="12" customHeight="1" x14ac:dyDescent="0.3">
      <c r="B779" s="16"/>
      <c r="C779" s="17"/>
      <c r="D779" s="17"/>
      <c r="E779" s="17"/>
      <c r="F779" s="17"/>
      <c r="G779" s="17"/>
      <c r="H779" s="17"/>
    </row>
    <row r="780" spans="1:8" s="3" customFormat="1" ht="12" customHeight="1" x14ac:dyDescent="0.3">
      <c r="A780" s="3">
        <v>24096</v>
      </c>
      <c r="B780" s="10" t="s">
        <v>2523</v>
      </c>
      <c r="C780" s="11"/>
      <c r="D780" s="11" t="s">
        <v>2524</v>
      </c>
      <c r="E780" s="18" t="s">
        <v>68</v>
      </c>
      <c r="F780" s="15">
        <v>1</v>
      </c>
      <c r="G780" s="19">
        <v>0</v>
      </c>
      <c r="H780" s="15">
        <f>IF(E780 = CHAR(37), F780*G780/100,F780*G780)</f>
        <v>0</v>
      </c>
    </row>
    <row r="781" spans="1:8" s="3" customFormat="1" ht="12" customHeight="1" x14ac:dyDescent="0.3">
      <c r="B781" s="16"/>
      <c r="C781" s="17"/>
      <c r="D781" s="17"/>
      <c r="E781" s="17"/>
      <c r="F781" s="17"/>
      <c r="G781" s="17"/>
      <c r="H781" s="17"/>
    </row>
    <row r="782" spans="1:8" s="3" customFormat="1" ht="12" customHeight="1" x14ac:dyDescent="0.3">
      <c r="A782" s="3">
        <v>24097</v>
      </c>
      <c r="B782" s="10" t="s">
        <v>2525</v>
      </c>
      <c r="C782" s="11"/>
      <c r="D782" s="11" t="s">
        <v>2526</v>
      </c>
      <c r="E782" s="18" t="s">
        <v>68</v>
      </c>
      <c r="F782" s="15">
        <v>1</v>
      </c>
      <c r="G782" s="19">
        <v>0</v>
      </c>
      <c r="H782" s="15">
        <f>IF(E782 = CHAR(37), F782*G782/100,F782*G782)</f>
        <v>0</v>
      </c>
    </row>
    <row r="783" spans="1:8" s="3" customFormat="1" ht="12" customHeight="1" x14ac:dyDescent="0.3">
      <c r="B783" s="16"/>
      <c r="C783" s="17"/>
      <c r="D783" s="17"/>
      <c r="E783" s="17"/>
      <c r="F783" s="17"/>
      <c r="G783" s="17"/>
      <c r="H783" s="17"/>
    </row>
    <row r="784" spans="1:8" s="3" customFormat="1" ht="12" customHeight="1" x14ac:dyDescent="0.3">
      <c r="A784" s="3">
        <v>24098</v>
      </c>
      <c r="B784" s="10" t="s">
        <v>2527</v>
      </c>
      <c r="C784" s="11"/>
      <c r="D784" s="11" t="s">
        <v>2528</v>
      </c>
      <c r="E784" s="18" t="s">
        <v>68</v>
      </c>
      <c r="F784" s="15">
        <v>1</v>
      </c>
      <c r="G784" s="19">
        <v>0</v>
      </c>
      <c r="H784" s="15">
        <f>IF(E784 = CHAR(37), F784*G784/100,F784*G784)</f>
        <v>0</v>
      </c>
    </row>
    <row r="785" spans="1:8" s="3" customFormat="1" ht="12" customHeight="1" x14ac:dyDescent="0.3">
      <c r="B785" s="16"/>
      <c r="C785" s="17"/>
      <c r="D785" s="17"/>
      <c r="E785" s="17"/>
      <c r="F785" s="17"/>
      <c r="G785" s="17"/>
      <c r="H785" s="17"/>
    </row>
    <row r="786" spans="1:8" s="3" customFormat="1" ht="48" customHeight="1" x14ac:dyDescent="0.3">
      <c r="A786" s="3">
        <v>24099</v>
      </c>
      <c r="B786" s="10" t="s">
        <v>2529</v>
      </c>
      <c r="C786" s="11" t="s">
        <v>2292</v>
      </c>
      <c r="D786" s="12" t="s">
        <v>2530</v>
      </c>
      <c r="E786" s="18"/>
      <c r="F786" s="15"/>
      <c r="G786" s="15"/>
      <c r="H786" s="15"/>
    </row>
    <row r="787" spans="1:8" s="3" customFormat="1" ht="12" customHeight="1" x14ac:dyDescent="0.3">
      <c r="B787" s="16"/>
      <c r="C787" s="17"/>
      <c r="D787" s="17"/>
      <c r="E787" s="17"/>
      <c r="F787" s="17"/>
      <c r="G787" s="17"/>
      <c r="H787" s="17"/>
    </row>
    <row r="788" spans="1:8" s="3" customFormat="1" ht="36" customHeight="1" x14ac:dyDescent="0.3">
      <c r="A788" s="3">
        <v>24100</v>
      </c>
      <c r="B788" s="10"/>
      <c r="C788" s="11"/>
      <c r="D788" s="11" t="s">
        <v>2294</v>
      </c>
      <c r="E788" s="18"/>
      <c r="F788" s="15"/>
      <c r="G788" s="15"/>
      <c r="H788" s="15"/>
    </row>
    <row r="789" spans="1:8" s="3" customFormat="1" ht="12" customHeight="1" x14ac:dyDescent="0.3">
      <c r="B789" s="16"/>
      <c r="C789" s="17"/>
      <c r="D789" s="17"/>
      <c r="E789" s="17"/>
      <c r="F789" s="17"/>
      <c r="G789" s="17"/>
      <c r="H789" s="17"/>
    </row>
    <row r="790" spans="1:8" s="3" customFormat="1" ht="12" customHeight="1" x14ac:dyDescent="0.3">
      <c r="A790" s="3">
        <v>24101</v>
      </c>
      <c r="B790" s="10" t="s">
        <v>2531</v>
      </c>
      <c r="C790" s="11"/>
      <c r="D790" s="11" t="s">
        <v>2486</v>
      </c>
      <c r="E790" s="18" t="s">
        <v>68</v>
      </c>
      <c r="F790" s="15">
        <v>2</v>
      </c>
      <c r="G790" s="19">
        <v>0</v>
      </c>
      <c r="H790" s="15">
        <f>IF(E790 = CHAR(37), F790*G790/100,F790*G790)</f>
        <v>0</v>
      </c>
    </row>
    <row r="791" spans="1:8" s="3" customFormat="1" ht="12" customHeight="1" x14ac:dyDescent="0.3">
      <c r="B791" s="16"/>
      <c r="C791" s="17"/>
      <c r="D791" s="17"/>
      <c r="E791" s="17"/>
      <c r="F791" s="17"/>
      <c r="G791" s="17"/>
      <c r="H791" s="17"/>
    </row>
    <row r="792" spans="1:8" s="3" customFormat="1" ht="12" customHeight="1" x14ac:dyDescent="0.3">
      <c r="A792" s="3">
        <v>24102</v>
      </c>
      <c r="B792" s="10" t="s">
        <v>2532</v>
      </c>
      <c r="C792" s="11"/>
      <c r="D792" s="11" t="s">
        <v>2488</v>
      </c>
      <c r="E792" s="18" t="s">
        <v>68</v>
      </c>
      <c r="F792" s="15">
        <v>2</v>
      </c>
      <c r="G792" s="19">
        <v>0</v>
      </c>
      <c r="H792" s="15">
        <f>IF(E792 = CHAR(37), F792*G792/100,F792*G792)</f>
        <v>0</v>
      </c>
    </row>
    <row r="793" spans="1:8" s="3" customFormat="1" ht="12" customHeight="1" x14ac:dyDescent="0.3">
      <c r="B793" s="16"/>
      <c r="C793" s="17"/>
      <c r="D793" s="17"/>
      <c r="E793" s="17"/>
      <c r="F793" s="17"/>
      <c r="G793" s="17"/>
      <c r="H793" s="17"/>
    </row>
    <row r="794" spans="1:8" s="3" customFormat="1" ht="12" customHeight="1" x14ac:dyDescent="0.3">
      <c r="A794" s="3">
        <v>24103</v>
      </c>
      <c r="B794" s="10" t="s">
        <v>2533</v>
      </c>
      <c r="C794" s="11"/>
      <c r="D794" s="11" t="s">
        <v>2490</v>
      </c>
      <c r="E794" s="18" t="s">
        <v>68</v>
      </c>
      <c r="F794" s="15">
        <v>2</v>
      </c>
      <c r="G794" s="19">
        <v>0</v>
      </c>
      <c r="H794" s="15">
        <f>IF(E794 = CHAR(37), F794*G794/100,F794*G794)</f>
        <v>0</v>
      </c>
    </row>
    <row r="795" spans="1:8" s="4" customFormat="1" ht="20.100000000000001" customHeight="1" x14ac:dyDescent="0.3">
      <c r="B795" s="20" t="s">
        <v>78</v>
      </c>
      <c r="C795" s="21"/>
      <c r="D795" s="22"/>
      <c r="E795" s="23"/>
      <c r="F795" s="24"/>
      <c r="G795" s="24"/>
      <c r="H795" s="25">
        <f>SUM(H741:H794)</f>
        <v>0</v>
      </c>
    </row>
    <row r="796" spans="1:8" s="1" customFormat="1" ht="13.8" x14ac:dyDescent="0.3">
      <c r="B796" s="6" t="s">
        <v>2017</v>
      </c>
    </row>
    <row r="797" spans="1:8" s="1" customFormat="1" ht="13.8" x14ac:dyDescent="0.3">
      <c r="B797" s="6" t="s">
        <v>2018</v>
      </c>
    </row>
    <row r="798" spans="1:8" s="2" customFormat="1" ht="12" x14ac:dyDescent="0.3">
      <c r="H798" s="38" t="s">
        <v>2286</v>
      </c>
    </row>
    <row r="799" spans="1:8" s="3" customFormat="1" ht="27.45" customHeight="1" x14ac:dyDescent="0.3">
      <c r="B799" s="8" t="s">
        <v>404</v>
      </c>
      <c r="C799" s="8" t="s">
        <v>5</v>
      </c>
      <c r="D799" s="8" t="s">
        <v>6</v>
      </c>
      <c r="E799" s="8" t="s">
        <v>7</v>
      </c>
      <c r="F799" s="8" t="s">
        <v>8</v>
      </c>
      <c r="G799" s="8" t="s">
        <v>9</v>
      </c>
      <c r="H799" s="9" t="s">
        <v>10</v>
      </c>
    </row>
    <row r="800" spans="1:8" s="4" customFormat="1" ht="20.100000000000001" customHeight="1" x14ac:dyDescent="0.3">
      <c r="B800" s="20" t="s">
        <v>79</v>
      </c>
      <c r="C800" s="21"/>
      <c r="D800" s="22"/>
      <c r="E800" s="23"/>
      <c r="F800" s="24"/>
      <c r="G800" s="24"/>
      <c r="H800" s="25">
        <f>H795</f>
        <v>0</v>
      </c>
    </row>
    <row r="801" spans="1:8" s="3" customFormat="1" ht="12" customHeight="1" x14ac:dyDescent="0.3">
      <c r="A801" s="3">
        <v>24104</v>
      </c>
      <c r="B801" s="10" t="s">
        <v>2534</v>
      </c>
      <c r="C801" s="11"/>
      <c r="D801" s="11" t="s">
        <v>2492</v>
      </c>
      <c r="E801" s="18" t="s">
        <v>68</v>
      </c>
      <c r="F801" s="15">
        <v>2</v>
      </c>
      <c r="G801" s="19">
        <v>0</v>
      </c>
      <c r="H801" s="15">
        <f>IF(E801 = CHAR(37), F801*G801/100,F801*G801)</f>
        <v>0</v>
      </c>
    </row>
    <row r="802" spans="1:8" s="3" customFormat="1" ht="12" customHeight="1" x14ac:dyDescent="0.3">
      <c r="B802" s="16"/>
      <c r="C802" s="17"/>
      <c r="D802" s="17"/>
      <c r="E802" s="17"/>
      <c r="F802" s="17"/>
      <c r="G802" s="17"/>
      <c r="H802" s="17"/>
    </row>
    <row r="803" spans="1:8" s="3" customFormat="1" ht="12" customHeight="1" x14ac:dyDescent="0.3">
      <c r="A803" s="3">
        <v>24105</v>
      </c>
      <c r="B803" s="10" t="s">
        <v>2535</v>
      </c>
      <c r="C803" s="11"/>
      <c r="D803" s="11" t="s">
        <v>2494</v>
      </c>
      <c r="E803" s="18" t="s">
        <v>68</v>
      </c>
      <c r="F803" s="15">
        <v>2</v>
      </c>
      <c r="G803" s="19">
        <v>0</v>
      </c>
      <c r="H803" s="15">
        <f>IF(E803 = CHAR(37), F803*G803/100,F803*G803)</f>
        <v>0</v>
      </c>
    </row>
    <row r="804" spans="1:8" s="3" customFormat="1" ht="12" customHeight="1" x14ac:dyDescent="0.3">
      <c r="B804" s="16"/>
      <c r="C804" s="17"/>
      <c r="D804" s="17"/>
      <c r="E804" s="17"/>
      <c r="F804" s="17"/>
      <c r="G804" s="17"/>
      <c r="H804" s="17"/>
    </row>
    <row r="805" spans="1:8" s="3" customFormat="1" ht="12" customHeight="1" x14ac:dyDescent="0.3">
      <c r="A805" s="3">
        <v>24106</v>
      </c>
      <c r="B805" s="10" t="s">
        <v>2536</v>
      </c>
      <c r="C805" s="11"/>
      <c r="D805" s="11" t="s">
        <v>2496</v>
      </c>
      <c r="E805" s="18" t="s">
        <v>68</v>
      </c>
      <c r="F805" s="15">
        <v>1</v>
      </c>
      <c r="G805" s="19">
        <v>0</v>
      </c>
      <c r="H805" s="15">
        <f>IF(E805 = CHAR(37), F805*G805/100,F805*G805)</f>
        <v>0</v>
      </c>
    </row>
    <row r="806" spans="1:8" s="3" customFormat="1" ht="12" customHeight="1" x14ac:dyDescent="0.3">
      <c r="B806" s="16"/>
      <c r="C806" s="17"/>
      <c r="D806" s="17"/>
      <c r="E806" s="17"/>
      <c r="F806" s="17"/>
      <c r="G806" s="17"/>
      <c r="H806" s="17"/>
    </row>
    <row r="807" spans="1:8" s="3" customFormat="1" ht="12" customHeight="1" x14ac:dyDescent="0.3">
      <c r="A807" s="3">
        <v>24107</v>
      </c>
      <c r="B807" s="10" t="s">
        <v>2537</v>
      </c>
      <c r="C807" s="11"/>
      <c r="D807" s="11" t="s">
        <v>2498</v>
      </c>
      <c r="E807" s="18" t="s">
        <v>68</v>
      </c>
      <c r="F807" s="15">
        <v>1</v>
      </c>
      <c r="G807" s="19">
        <v>0</v>
      </c>
      <c r="H807" s="15">
        <f>IF(E807 = CHAR(37), F807*G807/100,F807*G807)</f>
        <v>0</v>
      </c>
    </row>
    <row r="808" spans="1:8" s="3" customFormat="1" ht="12" customHeight="1" x14ac:dyDescent="0.3">
      <c r="B808" s="16"/>
      <c r="C808" s="17"/>
      <c r="D808" s="17"/>
      <c r="E808" s="17"/>
      <c r="F808" s="17"/>
      <c r="G808" s="17"/>
      <c r="H808" s="17"/>
    </row>
    <row r="809" spans="1:8" s="3" customFormat="1" ht="12" customHeight="1" x14ac:dyDescent="0.3">
      <c r="A809" s="3">
        <v>24108</v>
      </c>
      <c r="B809" s="10" t="s">
        <v>2538</v>
      </c>
      <c r="C809" s="11"/>
      <c r="D809" s="11" t="s">
        <v>2500</v>
      </c>
      <c r="E809" s="18" t="s">
        <v>68</v>
      </c>
      <c r="F809" s="15">
        <v>1</v>
      </c>
      <c r="G809" s="19">
        <v>0</v>
      </c>
      <c r="H809" s="15">
        <f>IF(E809 = CHAR(37), F809*G809/100,F809*G809)</f>
        <v>0</v>
      </c>
    </row>
    <row r="810" spans="1:8" s="3" customFormat="1" ht="12" customHeight="1" x14ac:dyDescent="0.3">
      <c r="B810" s="16"/>
      <c r="C810" s="17"/>
      <c r="D810" s="17"/>
      <c r="E810" s="17"/>
      <c r="F810" s="17"/>
      <c r="G810" s="17"/>
      <c r="H810" s="17"/>
    </row>
    <row r="811" spans="1:8" s="3" customFormat="1" ht="12" customHeight="1" x14ac:dyDescent="0.3">
      <c r="A811" s="3">
        <v>24109</v>
      </c>
      <c r="B811" s="10" t="s">
        <v>2539</v>
      </c>
      <c r="C811" s="11"/>
      <c r="D811" s="11" t="s">
        <v>2502</v>
      </c>
      <c r="E811" s="18" t="s">
        <v>68</v>
      </c>
      <c r="F811" s="15">
        <v>1</v>
      </c>
      <c r="G811" s="19">
        <v>0</v>
      </c>
      <c r="H811" s="15">
        <f>IF(E811 = CHAR(37), F811*G811/100,F811*G811)</f>
        <v>0</v>
      </c>
    </row>
    <row r="812" spans="1:8" s="3" customFormat="1" ht="12" customHeight="1" x14ac:dyDescent="0.3">
      <c r="B812" s="16"/>
      <c r="C812" s="17"/>
      <c r="D812" s="17"/>
      <c r="E812" s="17"/>
      <c r="F812" s="17"/>
      <c r="G812" s="17"/>
      <c r="H812" s="17"/>
    </row>
    <row r="813" spans="1:8" s="3" customFormat="1" ht="12" customHeight="1" x14ac:dyDescent="0.3">
      <c r="A813" s="3">
        <v>24110</v>
      </c>
      <c r="B813" s="10" t="s">
        <v>2540</v>
      </c>
      <c r="C813" s="11"/>
      <c r="D813" s="11" t="s">
        <v>2504</v>
      </c>
      <c r="E813" s="18" t="s">
        <v>68</v>
      </c>
      <c r="F813" s="15">
        <v>1</v>
      </c>
      <c r="G813" s="19">
        <v>0</v>
      </c>
      <c r="H813" s="15">
        <f>IF(E813 = CHAR(37), F813*G813/100,F813*G813)</f>
        <v>0</v>
      </c>
    </row>
    <row r="814" spans="1:8" s="3" customFormat="1" ht="12" customHeight="1" x14ac:dyDescent="0.3">
      <c r="B814" s="16"/>
      <c r="C814" s="17"/>
      <c r="D814" s="17"/>
      <c r="E814" s="17"/>
      <c r="F814" s="17"/>
      <c r="G814" s="17"/>
      <c r="H814" s="17"/>
    </row>
    <row r="815" spans="1:8" s="3" customFormat="1" ht="12" customHeight="1" x14ac:dyDescent="0.3">
      <c r="A815" s="3">
        <v>24111</v>
      </c>
      <c r="B815" s="10" t="s">
        <v>2541</v>
      </c>
      <c r="C815" s="11"/>
      <c r="D815" s="11" t="s">
        <v>2506</v>
      </c>
      <c r="E815" s="18" t="s">
        <v>68</v>
      </c>
      <c r="F815" s="15">
        <v>4</v>
      </c>
      <c r="G815" s="19">
        <v>0</v>
      </c>
      <c r="H815" s="15">
        <f>IF(E815 = CHAR(37), F815*G815/100,F815*G815)</f>
        <v>0</v>
      </c>
    </row>
    <row r="816" spans="1:8" s="3" customFormat="1" ht="12" customHeight="1" x14ac:dyDescent="0.3">
      <c r="B816" s="16"/>
      <c r="C816" s="17"/>
      <c r="D816" s="17"/>
      <c r="E816" s="17"/>
      <c r="F816" s="17"/>
      <c r="G816" s="17"/>
      <c r="H816" s="17"/>
    </row>
    <row r="817" spans="1:8" s="3" customFormat="1" ht="12" customHeight="1" x14ac:dyDescent="0.3">
      <c r="A817" s="3">
        <v>24112</v>
      </c>
      <c r="B817" s="10" t="s">
        <v>2542</v>
      </c>
      <c r="C817" s="11"/>
      <c r="D817" s="11" t="s">
        <v>2508</v>
      </c>
      <c r="E817" s="18" t="s">
        <v>68</v>
      </c>
      <c r="F817" s="15">
        <v>2</v>
      </c>
      <c r="G817" s="19">
        <v>0</v>
      </c>
      <c r="H817" s="15">
        <f>IF(E817 = CHAR(37), F817*G817/100,F817*G817)</f>
        <v>0</v>
      </c>
    </row>
    <row r="818" spans="1:8" s="3" customFormat="1" ht="12" customHeight="1" x14ac:dyDescent="0.3">
      <c r="B818" s="16"/>
      <c r="C818" s="17"/>
      <c r="D818" s="17"/>
      <c r="E818" s="17"/>
      <c r="F818" s="17"/>
      <c r="G818" s="17"/>
      <c r="H818" s="17"/>
    </row>
    <row r="819" spans="1:8" s="3" customFormat="1" ht="12" customHeight="1" x14ac:dyDescent="0.3">
      <c r="A819" s="3">
        <v>24113</v>
      </c>
      <c r="B819" s="10" t="s">
        <v>2543</v>
      </c>
      <c r="C819" s="11"/>
      <c r="D819" s="11" t="s">
        <v>2510</v>
      </c>
      <c r="E819" s="18" t="s">
        <v>68</v>
      </c>
      <c r="F819" s="15">
        <v>2</v>
      </c>
      <c r="G819" s="19">
        <v>0</v>
      </c>
      <c r="H819" s="15">
        <f>IF(E819 = CHAR(37), F819*G819/100,F819*G819)</f>
        <v>0</v>
      </c>
    </row>
    <row r="820" spans="1:8" s="3" customFormat="1" ht="12" customHeight="1" x14ac:dyDescent="0.3">
      <c r="B820" s="16"/>
      <c r="C820" s="17"/>
      <c r="D820" s="17"/>
      <c r="E820" s="17"/>
      <c r="F820" s="17"/>
      <c r="G820" s="17"/>
      <c r="H820" s="17"/>
    </row>
    <row r="821" spans="1:8" s="3" customFormat="1" ht="12" customHeight="1" x14ac:dyDescent="0.3">
      <c r="A821" s="3">
        <v>24114</v>
      </c>
      <c r="B821" s="10" t="s">
        <v>2544</v>
      </c>
      <c r="C821" s="11"/>
      <c r="D821" s="11" t="s">
        <v>2512</v>
      </c>
      <c r="E821" s="18" t="s">
        <v>68</v>
      </c>
      <c r="F821" s="15">
        <v>2</v>
      </c>
      <c r="G821" s="19">
        <v>0</v>
      </c>
      <c r="H821" s="15">
        <f>IF(E821 = CHAR(37), F821*G821/100,F821*G821)</f>
        <v>0</v>
      </c>
    </row>
    <row r="822" spans="1:8" s="3" customFormat="1" ht="12" customHeight="1" x14ac:dyDescent="0.3">
      <c r="B822" s="16"/>
      <c r="C822" s="17"/>
      <c r="D822" s="17"/>
      <c r="E822" s="17"/>
      <c r="F822" s="17"/>
      <c r="G822" s="17"/>
      <c r="H822" s="17"/>
    </row>
    <row r="823" spans="1:8" s="3" customFormat="1" ht="12" customHeight="1" x14ac:dyDescent="0.3">
      <c r="A823" s="3">
        <v>24115</v>
      </c>
      <c r="B823" s="10" t="s">
        <v>2545</v>
      </c>
      <c r="C823" s="11"/>
      <c r="D823" s="11" t="s">
        <v>2514</v>
      </c>
      <c r="E823" s="18" t="s">
        <v>68</v>
      </c>
      <c r="F823" s="15">
        <v>2</v>
      </c>
      <c r="G823" s="19">
        <v>0</v>
      </c>
      <c r="H823" s="15">
        <f>IF(E823 = CHAR(37), F823*G823/100,F823*G823)</f>
        <v>0</v>
      </c>
    </row>
    <row r="824" spans="1:8" s="3" customFormat="1" ht="12" customHeight="1" x14ac:dyDescent="0.3">
      <c r="B824" s="16"/>
      <c r="C824" s="17"/>
      <c r="D824" s="17"/>
      <c r="E824" s="17"/>
      <c r="F824" s="17"/>
      <c r="G824" s="17"/>
      <c r="H824" s="17"/>
    </row>
    <row r="825" spans="1:8" s="3" customFormat="1" ht="12" customHeight="1" x14ac:dyDescent="0.3">
      <c r="A825" s="3">
        <v>24116</v>
      </c>
      <c r="B825" s="10" t="s">
        <v>2546</v>
      </c>
      <c r="C825" s="11"/>
      <c r="D825" s="11" t="s">
        <v>2516</v>
      </c>
      <c r="E825" s="18" t="s">
        <v>68</v>
      </c>
      <c r="F825" s="15">
        <v>2</v>
      </c>
      <c r="G825" s="19">
        <v>0</v>
      </c>
      <c r="H825" s="15">
        <f>IF(E825 = CHAR(37), F825*G825/100,F825*G825)</f>
        <v>0</v>
      </c>
    </row>
    <row r="826" spans="1:8" s="3" customFormat="1" ht="12" customHeight="1" x14ac:dyDescent="0.3">
      <c r="B826" s="16"/>
      <c r="C826" s="17"/>
      <c r="D826" s="17"/>
      <c r="E826" s="17"/>
      <c r="F826" s="17"/>
      <c r="G826" s="17"/>
      <c r="H826" s="17"/>
    </row>
    <row r="827" spans="1:8" s="3" customFormat="1" ht="12" customHeight="1" x14ac:dyDescent="0.3">
      <c r="A827" s="3">
        <v>24117</v>
      </c>
      <c r="B827" s="10" t="s">
        <v>2547</v>
      </c>
      <c r="C827" s="11"/>
      <c r="D827" s="11" t="s">
        <v>2518</v>
      </c>
      <c r="E827" s="18" t="s">
        <v>68</v>
      </c>
      <c r="F827" s="15">
        <v>2</v>
      </c>
      <c r="G827" s="19">
        <v>0</v>
      </c>
      <c r="H827" s="15">
        <f>IF(E827 = CHAR(37), F827*G827/100,F827*G827)</f>
        <v>0</v>
      </c>
    </row>
    <row r="828" spans="1:8" s="3" customFormat="1" ht="12" customHeight="1" x14ac:dyDescent="0.3">
      <c r="B828" s="16"/>
      <c r="C828" s="17"/>
      <c r="D828" s="17"/>
      <c r="E828" s="17"/>
      <c r="F828" s="17"/>
      <c r="G828" s="17"/>
      <c r="H828" s="17"/>
    </row>
    <row r="829" spans="1:8" s="3" customFormat="1" ht="12" customHeight="1" x14ac:dyDescent="0.3">
      <c r="A829" s="3">
        <v>24118</v>
      </c>
      <c r="B829" s="10" t="s">
        <v>2548</v>
      </c>
      <c r="C829" s="11"/>
      <c r="D829" s="11" t="s">
        <v>2520</v>
      </c>
      <c r="E829" s="18" t="s">
        <v>68</v>
      </c>
      <c r="F829" s="15">
        <v>2</v>
      </c>
      <c r="G829" s="19">
        <v>0</v>
      </c>
      <c r="H829" s="15">
        <f>IF(E829 = CHAR(37), F829*G829/100,F829*G829)</f>
        <v>0</v>
      </c>
    </row>
    <row r="830" spans="1:8" s="3" customFormat="1" ht="12" customHeight="1" x14ac:dyDescent="0.3">
      <c r="B830" s="16"/>
      <c r="C830" s="17"/>
      <c r="D830" s="17"/>
      <c r="E830" s="17"/>
      <c r="F830" s="17"/>
      <c r="G830" s="17"/>
      <c r="H830" s="17"/>
    </row>
    <row r="831" spans="1:8" s="3" customFormat="1" ht="12" customHeight="1" x14ac:dyDescent="0.3">
      <c r="A831" s="3">
        <v>24119</v>
      </c>
      <c r="B831" s="10" t="s">
        <v>2549</v>
      </c>
      <c r="C831" s="11"/>
      <c r="D831" s="11" t="s">
        <v>2522</v>
      </c>
      <c r="E831" s="18" t="s">
        <v>68</v>
      </c>
      <c r="F831" s="15">
        <v>2</v>
      </c>
      <c r="G831" s="19">
        <v>0</v>
      </c>
      <c r="H831" s="15">
        <f>IF(E831 = CHAR(37), F831*G831/100,F831*G831)</f>
        <v>0</v>
      </c>
    </row>
    <row r="832" spans="1:8" s="3" customFormat="1" ht="12" customHeight="1" x14ac:dyDescent="0.3">
      <c r="B832" s="16"/>
      <c r="C832" s="17"/>
      <c r="D832" s="17"/>
      <c r="E832" s="17"/>
      <c r="F832" s="17"/>
      <c r="G832" s="17"/>
      <c r="H832" s="17"/>
    </row>
    <row r="833" spans="1:8" s="3" customFormat="1" ht="12" customHeight="1" x14ac:dyDescent="0.3">
      <c r="A833" s="3">
        <v>24120</v>
      </c>
      <c r="B833" s="10" t="s">
        <v>2550</v>
      </c>
      <c r="C833" s="11"/>
      <c r="D833" s="11" t="s">
        <v>2524</v>
      </c>
      <c r="E833" s="18" t="s">
        <v>68</v>
      </c>
      <c r="F833" s="15">
        <v>4</v>
      </c>
      <c r="G833" s="19">
        <v>0</v>
      </c>
      <c r="H833" s="15">
        <f>IF(E833 = CHAR(37), F833*G833/100,F833*G833)</f>
        <v>0</v>
      </c>
    </row>
    <row r="834" spans="1:8" s="3" customFormat="1" ht="12" customHeight="1" x14ac:dyDescent="0.3">
      <c r="B834" s="16"/>
      <c r="C834" s="17"/>
      <c r="D834" s="17"/>
      <c r="E834" s="17"/>
      <c r="F834" s="17"/>
      <c r="G834" s="17"/>
      <c r="H834" s="17"/>
    </row>
    <row r="835" spans="1:8" s="3" customFormat="1" ht="12" customHeight="1" x14ac:dyDescent="0.3">
      <c r="A835" s="3">
        <v>24121</v>
      </c>
      <c r="B835" s="10" t="s">
        <v>2551</v>
      </c>
      <c r="C835" s="11"/>
      <c r="D835" s="11" t="s">
        <v>2526</v>
      </c>
      <c r="E835" s="18" t="s">
        <v>68</v>
      </c>
      <c r="F835" s="15">
        <v>4</v>
      </c>
      <c r="G835" s="19">
        <v>0</v>
      </c>
      <c r="H835" s="15">
        <f>IF(E835 = CHAR(37), F835*G835/100,F835*G835)</f>
        <v>0</v>
      </c>
    </row>
    <row r="836" spans="1:8" s="3" customFormat="1" ht="12" customHeight="1" x14ac:dyDescent="0.3">
      <c r="B836" s="16"/>
      <c r="C836" s="17"/>
      <c r="D836" s="17"/>
      <c r="E836" s="17"/>
      <c r="F836" s="17"/>
      <c r="G836" s="17"/>
      <c r="H836" s="17"/>
    </row>
    <row r="837" spans="1:8" s="3" customFormat="1" ht="12" customHeight="1" x14ac:dyDescent="0.3">
      <c r="A837" s="3">
        <v>24122</v>
      </c>
      <c r="B837" s="10" t="s">
        <v>2552</v>
      </c>
      <c r="C837" s="11"/>
      <c r="D837" s="11" t="s">
        <v>2528</v>
      </c>
      <c r="E837" s="18" t="s">
        <v>68</v>
      </c>
      <c r="F837" s="15">
        <v>1</v>
      </c>
      <c r="G837" s="19">
        <v>0</v>
      </c>
      <c r="H837" s="15">
        <f>IF(E837 = CHAR(37), F837*G837/100,F837*G837)</f>
        <v>0</v>
      </c>
    </row>
    <row r="838" spans="1:8" s="3" customFormat="1" ht="12" customHeight="1" x14ac:dyDescent="0.3">
      <c r="B838" s="16"/>
      <c r="C838" s="17"/>
      <c r="D838" s="17"/>
      <c r="E838" s="17"/>
      <c r="F838" s="17"/>
      <c r="G838" s="17"/>
      <c r="H838" s="17"/>
    </row>
    <row r="839" spans="1:8" s="3" customFormat="1" ht="12" customHeight="1" x14ac:dyDescent="0.3">
      <c r="A839" s="3">
        <v>24123</v>
      </c>
      <c r="B839" s="10" t="s">
        <v>2553</v>
      </c>
      <c r="C839" s="11"/>
      <c r="D839" s="11" t="s">
        <v>2554</v>
      </c>
      <c r="E839" s="18" t="s">
        <v>68</v>
      </c>
      <c r="F839" s="15">
        <v>1</v>
      </c>
      <c r="G839" s="19">
        <v>0</v>
      </c>
      <c r="H839" s="15">
        <f>IF(E839 = CHAR(37), F839*G839/100,F839*G839)</f>
        <v>0</v>
      </c>
    </row>
    <row r="840" spans="1:8" s="3" customFormat="1" ht="12" customHeight="1" x14ac:dyDescent="0.3">
      <c r="B840" s="16"/>
      <c r="C840" s="17"/>
      <c r="D840" s="17"/>
      <c r="E840" s="17"/>
      <c r="F840" s="17"/>
      <c r="G840" s="17"/>
      <c r="H840" s="17"/>
    </row>
    <row r="841" spans="1:8" s="3" customFormat="1" ht="12" customHeight="1" x14ac:dyDescent="0.3">
      <c r="A841" s="3">
        <v>24124</v>
      </c>
      <c r="B841" s="10" t="s">
        <v>2555</v>
      </c>
      <c r="C841" s="11"/>
      <c r="D841" s="11" t="s">
        <v>2556</v>
      </c>
      <c r="E841" s="18" t="s">
        <v>68</v>
      </c>
      <c r="F841" s="15">
        <v>1</v>
      </c>
      <c r="G841" s="19">
        <v>0</v>
      </c>
      <c r="H841" s="15">
        <f>IF(E841 = CHAR(37), F841*G841/100,F841*G841)</f>
        <v>0</v>
      </c>
    </row>
    <row r="842" spans="1:8" s="3" customFormat="1" ht="12" customHeight="1" x14ac:dyDescent="0.3">
      <c r="B842" s="16"/>
      <c r="C842" s="17"/>
      <c r="D842" s="17"/>
      <c r="E842" s="17"/>
      <c r="F842" s="17"/>
      <c r="G842" s="17"/>
      <c r="H842" s="17"/>
    </row>
    <row r="843" spans="1:8" s="3" customFormat="1" ht="12" customHeight="1" x14ac:dyDescent="0.3">
      <c r="A843" s="3">
        <v>24125</v>
      </c>
      <c r="B843" s="10" t="s">
        <v>2557</v>
      </c>
      <c r="C843" s="11"/>
      <c r="D843" s="11" t="s">
        <v>2558</v>
      </c>
      <c r="E843" s="18" t="s">
        <v>68</v>
      </c>
      <c r="F843" s="15">
        <v>1</v>
      </c>
      <c r="G843" s="19">
        <v>0</v>
      </c>
      <c r="H843" s="15">
        <f>IF(E843 = CHAR(37), F843*G843/100,F843*G843)</f>
        <v>0</v>
      </c>
    </row>
    <row r="844" spans="1:8" s="3" customFormat="1" ht="12" customHeight="1" x14ac:dyDescent="0.3">
      <c r="B844" s="16"/>
      <c r="C844" s="17"/>
      <c r="D844" s="17"/>
      <c r="E844" s="17"/>
      <c r="F844" s="17"/>
      <c r="G844" s="17"/>
      <c r="H844" s="17"/>
    </row>
    <row r="845" spans="1:8" s="3" customFormat="1" ht="12" customHeight="1" x14ac:dyDescent="0.3">
      <c r="A845" s="3">
        <v>24126</v>
      </c>
      <c r="B845" s="10" t="s">
        <v>2559</v>
      </c>
      <c r="C845" s="11"/>
      <c r="D845" s="11" t="s">
        <v>2560</v>
      </c>
      <c r="E845" s="18" t="s">
        <v>68</v>
      </c>
      <c r="F845" s="15">
        <v>1</v>
      </c>
      <c r="G845" s="19">
        <v>0</v>
      </c>
      <c r="H845" s="15">
        <f>IF(E845 = CHAR(37), F845*G845/100,F845*G845)</f>
        <v>0</v>
      </c>
    </row>
    <row r="846" spans="1:8" s="3" customFormat="1" ht="12" customHeight="1" x14ac:dyDescent="0.3">
      <c r="B846" s="16"/>
      <c r="C846" s="17"/>
      <c r="D846" s="17"/>
      <c r="E846" s="17"/>
      <c r="F846" s="17"/>
      <c r="G846" s="17"/>
      <c r="H846" s="17"/>
    </row>
    <row r="847" spans="1:8" s="3" customFormat="1" ht="12" customHeight="1" x14ac:dyDescent="0.3">
      <c r="A847" s="3">
        <v>24127</v>
      </c>
      <c r="B847" s="10" t="s">
        <v>2561</v>
      </c>
      <c r="C847" s="11"/>
      <c r="D847" s="11" t="s">
        <v>2562</v>
      </c>
      <c r="E847" s="18" t="s">
        <v>68</v>
      </c>
      <c r="F847" s="15">
        <v>2</v>
      </c>
      <c r="G847" s="19">
        <v>0</v>
      </c>
      <c r="H847" s="15">
        <f>IF(E847 = CHAR(37), F847*G847/100,F847*G847)</f>
        <v>0</v>
      </c>
    </row>
    <row r="848" spans="1:8" s="3" customFormat="1" ht="12" customHeight="1" x14ac:dyDescent="0.3">
      <c r="B848" s="16"/>
      <c r="C848" s="17"/>
      <c r="D848" s="17"/>
      <c r="E848" s="17"/>
      <c r="F848" s="17"/>
      <c r="G848" s="17"/>
      <c r="H848" s="17"/>
    </row>
    <row r="849" spans="1:8" s="3" customFormat="1" ht="12" customHeight="1" x14ac:dyDescent="0.3">
      <c r="A849" s="3">
        <v>24128</v>
      </c>
      <c r="B849" s="10" t="s">
        <v>2563</v>
      </c>
      <c r="C849" s="11"/>
      <c r="D849" s="11" t="s">
        <v>2564</v>
      </c>
      <c r="E849" s="18" t="s">
        <v>68</v>
      </c>
      <c r="F849" s="15">
        <v>1</v>
      </c>
      <c r="G849" s="19">
        <v>0</v>
      </c>
      <c r="H849" s="15">
        <f>IF(E849 = CHAR(37), F849*G849/100,F849*G849)</f>
        <v>0</v>
      </c>
    </row>
    <row r="850" spans="1:8" s="3" customFormat="1" ht="12" customHeight="1" x14ac:dyDescent="0.3">
      <c r="B850" s="16"/>
      <c r="C850" s="17"/>
      <c r="D850" s="17"/>
      <c r="E850" s="17"/>
      <c r="F850" s="17"/>
      <c r="G850" s="17"/>
      <c r="H850" s="17"/>
    </row>
    <row r="851" spans="1:8" s="3" customFormat="1" ht="84" customHeight="1" x14ac:dyDescent="0.3">
      <c r="A851" s="3">
        <v>24129</v>
      </c>
      <c r="B851" s="10" t="s">
        <v>2565</v>
      </c>
      <c r="C851" s="11" t="s">
        <v>2292</v>
      </c>
      <c r="D851" s="12" t="s">
        <v>2566</v>
      </c>
      <c r="E851" s="18"/>
      <c r="F851" s="15"/>
      <c r="G851" s="15"/>
      <c r="H851" s="15"/>
    </row>
    <row r="852" spans="1:8" s="3" customFormat="1" ht="12" customHeight="1" x14ac:dyDescent="0.3">
      <c r="B852" s="16"/>
      <c r="C852" s="17"/>
      <c r="D852" s="17"/>
      <c r="E852" s="17"/>
      <c r="F852" s="17"/>
      <c r="G852" s="17"/>
      <c r="H852" s="17"/>
    </row>
    <row r="853" spans="1:8" s="4" customFormat="1" ht="20.100000000000001" customHeight="1" x14ac:dyDescent="0.3">
      <c r="B853" s="20" t="s">
        <v>78</v>
      </c>
      <c r="C853" s="21"/>
      <c r="D853" s="22"/>
      <c r="E853" s="23"/>
      <c r="F853" s="24"/>
      <c r="G853" s="24"/>
      <c r="H853" s="25">
        <f>SUM(H800:H852)</f>
        <v>0</v>
      </c>
    </row>
    <row r="854" spans="1:8" s="1" customFormat="1" ht="13.8" x14ac:dyDescent="0.3">
      <c r="B854" s="6" t="s">
        <v>2017</v>
      </c>
    </row>
    <row r="855" spans="1:8" s="1" customFormat="1" ht="13.8" x14ac:dyDescent="0.3">
      <c r="B855" s="6" t="s">
        <v>2018</v>
      </c>
    </row>
    <row r="856" spans="1:8" s="2" customFormat="1" ht="12" x14ac:dyDescent="0.3">
      <c r="H856" s="38" t="s">
        <v>2286</v>
      </c>
    </row>
    <row r="857" spans="1:8" s="3" customFormat="1" ht="27.45" customHeight="1" x14ac:dyDescent="0.3">
      <c r="B857" s="8" t="s">
        <v>404</v>
      </c>
      <c r="C857" s="8" t="s">
        <v>5</v>
      </c>
      <c r="D857" s="8" t="s">
        <v>6</v>
      </c>
      <c r="E857" s="8" t="s">
        <v>7</v>
      </c>
      <c r="F857" s="8" t="s">
        <v>8</v>
      </c>
      <c r="G857" s="8" t="s">
        <v>9</v>
      </c>
      <c r="H857" s="9" t="s">
        <v>10</v>
      </c>
    </row>
    <row r="858" spans="1:8" s="4" customFormat="1" ht="20.100000000000001" customHeight="1" x14ac:dyDescent="0.3">
      <c r="B858" s="20" t="s">
        <v>79</v>
      </c>
      <c r="C858" s="21"/>
      <c r="D858" s="22"/>
      <c r="E858" s="23"/>
      <c r="F858" s="24"/>
      <c r="G858" s="24"/>
      <c r="H858" s="25">
        <f>H853</f>
        <v>0</v>
      </c>
    </row>
    <row r="859" spans="1:8" s="3" customFormat="1" ht="36" customHeight="1" x14ac:dyDescent="0.3">
      <c r="A859" s="3">
        <v>24130</v>
      </c>
      <c r="B859" s="10"/>
      <c r="C859" s="11"/>
      <c r="D859" s="11" t="s">
        <v>2294</v>
      </c>
      <c r="E859" s="18"/>
      <c r="F859" s="15"/>
      <c r="G859" s="15"/>
      <c r="H859" s="15"/>
    </row>
    <row r="860" spans="1:8" s="3" customFormat="1" ht="12" customHeight="1" x14ac:dyDescent="0.3">
      <c r="B860" s="16"/>
      <c r="C860" s="17"/>
      <c r="D860" s="17"/>
      <c r="E860" s="17"/>
      <c r="F860" s="17"/>
      <c r="G860" s="17"/>
      <c r="H860" s="17"/>
    </row>
    <row r="861" spans="1:8" s="3" customFormat="1" ht="12" customHeight="1" x14ac:dyDescent="0.3">
      <c r="A861" s="3">
        <v>24131</v>
      </c>
      <c r="B861" s="10" t="s">
        <v>2567</v>
      </c>
      <c r="C861" s="11"/>
      <c r="D861" s="11" t="s">
        <v>2486</v>
      </c>
      <c r="E861" s="18" t="s">
        <v>68</v>
      </c>
      <c r="F861" s="15">
        <v>1</v>
      </c>
      <c r="G861" s="19">
        <v>0</v>
      </c>
      <c r="H861" s="15">
        <f>IF(E861 = CHAR(37), F861*G861/100,F861*G861)</f>
        <v>0</v>
      </c>
    </row>
    <row r="862" spans="1:8" s="3" customFormat="1" ht="12" customHeight="1" x14ac:dyDescent="0.3">
      <c r="B862" s="16"/>
      <c r="C862" s="17"/>
      <c r="D862" s="17"/>
      <c r="E862" s="17"/>
      <c r="F862" s="17"/>
      <c r="G862" s="17"/>
      <c r="H862" s="17"/>
    </row>
    <row r="863" spans="1:8" s="3" customFormat="1" ht="12" customHeight="1" x14ac:dyDescent="0.3">
      <c r="A863" s="3">
        <v>24132</v>
      </c>
      <c r="B863" s="10" t="s">
        <v>2568</v>
      </c>
      <c r="C863" s="11"/>
      <c r="D863" s="11" t="s">
        <v>2488</v>
      </c>
      <c r="E863" s="18" t="s">
        <v>68</v>
      </c>
      <c r="F863" s="15">
        <v>1</v>
      </c>
      <c r="G863" s="19">
        <v>0</v>
      </c>
      <c r="H863" s="15">
        <f>IF(E863 = CHAR(37), F863*G863/100,F863*G863)</f>
        <v>0</v>
      </c>
    </row>
    <row r="864" spans="1:8" s="3" customFormat="1" ht="12" customHeight="1" x14ac:dyDescent="0.3">
      <c r="B864" s="16"/>
      <c r="C864" s="17"/>
      <c r="D864" s="17"/>
      <c r="E864" s="17"/>
      <c r="F864" s="17"/>
      <c r="G864" s="17"/>
      <c r="H864" s="17"/>
    </row>
    <row r="865" spans="1:8" s="3" customFormat="1" ht="12" customHeight="1" x14ac:dyDescent="0.3">
      <c r="A865" s="3">
        <v>24133</v>
      </c>
      <c r="B865" s="10" t="s">
        <v>2569</v>
      </c>
      <c r="C865" s="11"/>
      <c r="D865" s="11" t="s">
        <v>2490</v>
      </c>
      <c r="E865" s="18" t="s">
        <v>68</v>
      </c>
      <c r="F865" s="15">
        <v>2</v>
      </c>
      <c r="G865" s="19">
        <v>0</v>
      </c>
      <c r="H865" s="15">
        <f>IF(E865 = CHAR(37), F865*G865/100,F865*G865)</f>
        <v>0</v>
      </c>
    </row>
    <row r="866" spans="1:8" s="3" customFormat="1" ht="12" customHeight="1" x14ac:dyDescent="0.3">
      <c r="B866" s="16"/>
      <c r="C866" s="17"/>
      <c r="D866" s="17"/>
      <c r="E866" s="17"/>
      <c r="F866" s="17"/>
      <c r="G866" s="17"/>
      <c r="H866" s="17"/>
    </row>
    <row r="867" spans="1:8" s="3" customFormat="1" ht="12" customHeight="1" x14ac:dyDescent="0.3">
      <c r="A867" s="3">
        <v>24134</v>
      </c>
      <c r="B867" s="10" t="s">
        <v>2570</v>
      </c>
      <c r="C867" s="11"/>
      <c r="D867" s="11" t="s">
        <v>2492</v>
      </c>
      <c r="E867" s="18" t="s">
        <v>68</v>
      </c>
      <c r="F867" s="15">
        <v>1</v>
      </c>
      <c r="G867" s="19">
        <v>0</v>
      </c>
      <c r="H867" s="15">
        <f>IF(E867 = CHAR(37), F867*G867/100,F867*G867)</f>
        <v>0</v>
      </c>
    </row>
    <row r="868" spans="1:8" s="3" customFormat="1" ht="12" customHeight="1" x14ac:dyDescent="0.3">
      <c r="B868" s="16"/>
      <c r="C868" s="17"/>
      <c r="D868" s="17"/>
      <c r="E868" s="17"/>
      <c r="F868" s="17"/>
      <c r="G868" s="17"/>
      <c r="H868" s="17"/>
    </row>
    <row r="869" spans="1:8" s="3" customFormat="1" ht="12" customHeight="1" x14ac:dyDescent="0.3">
      <c r="A869" s="3">
        <v>24135</v>
      </c>
      <c r="B869" s="10" t="s">
        <v>2571</v>
      </c>
      <c r="C869" s="11"/>
      <c r="D869" s="11" t="s">
        <v>2494</v>
      </c>
      <c r="E869" s="18" t="s">
        <v>68</v>
      </c>
      <c r="F869" s="15">
        <v>4</v>
      </c>
      <c r="G869" s="19">
        <v>0</v>
      </c>
      <c r="H869" s="15">
        <f>IF(E869 = CHAR(37), F869*G869/100,F869*G869)</f>
        <v>0</v>
      </c>
    </row>
    <row r="870" spans="1:8" s="3" customFormat="1" ht="12" customHeight="1" x14ac:dyDescent="0.3">
      <c r="B870" s="16"/>
      <c r="C870" s="17"/>
      <c r="D870" s="17"/>
      <c r="E870" s="17"/>
      <c r="F870" s="17"/>
      <c r="G870" s="17"/>
      <c r="H870" s="17"/>
    </row>
    <row r="871" spans="1:8" s="3" customFormat="1" ht="12" customHeight="1" x14ac:dyDescent="0.3">
      <c r="A871" s="3">
        <v>24136</v>
      </c>
      <c r="B871" s="10" t="s">
        <v>2572</v>
      </c>
      <c r="C871" s="11"/>
      <c r="D871" s="11" t="s">
        <v>2496</v>
      </c>
      <c r="E871" s="18" t="s">
        <v>68</v>
      </c>
      <c r="F871" s="15">
        <v>1</v>
      </c>
      <c r="G871" s="19">
        <v>0</v>
      </c>
      <c r="H871" s="15">
        <f>IF(E871 = CHAR(37), F871*G871/100,F871*G871)</f>
        <v>0</v>
      </c>
    </row>
    <row r="872" spans="1:8" s="3" customFormat="1" ht="12" customHeight="1" x14ac:dyDescent="0.3">
      <c r="B872" s="16"/>
      <c r="C872" s="17"/>
      <c r="D872" s="17"/>
      <c r="E872" s="17"/>
      <c r="F872" s="17"/>
      <c r="G872" s="17"/>
      <c r="H872" s="17"/>
    </row>
    <row r="873" spans="1:8" s="3" customFormat="1" ht="12" customHeight="1" x14ac:dyDescent="0.3">
      <c r="A873" s="3">
        <v>24137</v>
      </c>
      <c r="B873" s="10" t="s">
        <v>2573</v>
      </c>
      <c r="C873" s="11"/>
      <c r="D873" s="11" t="s">
        <v>2498</v>
      </c>
      <c r="E873" s="18" t="s">
        <v>68</v>
      </c>
      <c r="F873" s="15">
        <v>1</v>
      </c>
      <c r="G873" s="19">
        <v>0</v>
      </c>
      <c r="H873" s="15">
        <f>IF(E873 = CHAR(37), F873*G873/100,F873*G873)</f>
        <v>0</v>
      </c>
    </row>
    <row r="874" spans="1:8" s="3" customFormat="1" ht="12" customHeight="1" x14ac:dyDescent="0.3">
      <c r="B874" s="16"/>
      <c r="C874" s="17"/>
      <c r="D874" s="17"/>
      <c r="E874" s="17"/>
      <c r="F874" s="17"/>
      <c r="G874" s="17"/>
      <c r="H874" s="17"/>
    </row>
    <row r="875" spans="1:8" s="3" customFormat="1" ht="12" customHeight="1" x14ac:dyDescent="0.3">
      <c r="A875" s="3">
        <v>24138</v>
      </c>
      <c r="B875" s="10" t="s">
        <v>2574</v>
      </c>
      <c r="C875" s="11"/>
      <c r="D875" s="11" t="s">
        <v>2500</v>
      </c>
      <c r="E875" s="18" t="s">
        <v>68</v>
      </c>
      <c r="F875" s="15">
        <v>1</v>
      </c>
      <c r="G875" s="19">
        <v>0</v>
      </c>
      <c r="H875" s="15">
        <f>IF(E875 = CHAR(37), F875*G875/100,F875*G875)</f>
        <v>0</v>
      </c>
    </row>
    <row r="876" spans="1:8" s="3" customFormat="1" ht="12" customHeight="1" x14ac:dyDescent="0.3">
      <c r="B876" s="16"/>
      <c r="C876" s="17"/>
      <c r="D876" s="17"/>
      <c r="E876" s="17"/>
      <c r="F876" s="17"/>
      <c r="G876" s="17"/>
      <c r="H876" s="17"/>
    </row>
    <row r="877" spans="1:8" s="3" customFormat="1" ht="12" customHeight="1" x14ac:dyDescent="0.3">
      <c r="A877" s="3">
        <v>24139</v>
      </c>
      <c r="B877" s="10" t="s">
        <v>2575</v>
      </c>
      <c r="C877" s="11"/>
      <c r="D877" s="11" t="s">
        <v>2502</v>
      </c>
      <c r="E877" s="18" t="s">
        <v>68</v>
      </c>
      <c r="F877" s="15">
        <v>1</v>
      </c>
      <c r="G877" s="19">
        <v>0</v>
      </c>
      <c r="H877" s="15">
        <f>IF(E877 = CHAR(37), F877*G877/100,F877*G877)</f>
        <v>0</v>
      </c>
    </row>
    <row r="878" spans="1:8" s="3" customFormat="1" ht="12" customHeight="1" x14ac:dyDescent="0.3">
      <c r="B878" s="16"/>
      <c r="C878" s="17"/>
      <c r="D878" s="17"/>
      <c r="E878" s="17"/>
      <c r="F878" s="17"/>
      <c r="G878" s="17"/>
      <c r="H878" s="17"/>
    </row>
    <row r="879" spans="1:8" s="3" customFormat="1" ht="12" customHeight="1" x14ac:dyDescent="0.3">
      <c r="A879" s="3">
        <v>24140</v>
      </c>
      <c r="B879" s="10" t="s">
        <v>2576</v>
      </c>
      <c r="C879" s="11"/>
      <c r="D879" s="11" t="s">
        <v>2504</v>
      </c>
      <c r="E879" s="18" t="s">
        <v>68</v>
      </c>
      <c r="F879" s="15">
        <v>1</v>
      </c>
      <c r="G879" s="19">
        <v>0</v>
      </c>
      <c r="H879" s="15">
        <f>IF(E879 = CHAR(37), F879*G879/100,F879*G879)</f>
        <v>0</v>
      </c>
    </row>
    <row r="880" spans="1:8" s="3" customFormat="1" ht="12" customHeight="1" x14ac:dyDescent="0.3">
      <c r="B880" s="16"/>
      <c r="C880" s="17"/>
      <c r="D880" s="17"/>
      <c r="E880" s="17"/>
      <c r="F880" s="17"/>
      <c r="G880" s="17"/>
      <c r="H880" s="17"/>
    </row>
    <row r="881" spans="1:8" s="3" customFormat="1" ht="12" customHeight="1" x14ac:dyDescent="0.3">
      <c r="A881" s="3">
        <v>24141</v>
      </c>
      <c r="B881" s="10" t="s">
        <v>2577</v>
      </c>
      <c r="C881" s="11"/>
      <c r="D881" s="11" t="s">
        <v>2506</v>
      </c>
      <c r="E881" s="18" t="s">
        <v>68</v>
      </c>
      <c r="F881" s="15">
        <v>1</v>
      </c>
      <c r="G881" s="19">
        <v>0</v>
      </c>
      <c r="H881" s="15">
        <f>IF(E881 = CHAR(37), F881*G881/100,F881*G881)</f>
        <v>0</v>
      </c>
    </row>
    <row r="882" spans="1:8" s="3" customFormat="1" ht="12" customHeight="1" x14ac:dyDescent="0.3">
      <c r="B882" s="16"/>
      <c r="C882" s="17"/>
      <c r="D882" s="17"/>
      <c r="E882" s="17"/>
      <c r="F882" s="17"/>
      <c r="G882" s="17"/>
      <c r="H882" s="17"/>
    </row>
    <row r="883" spans="1:8" s="3" customFormat="1" ht="12" customHeight="1" x14ac:dyDescent="0.3">
      <c r="A883" s="3">
        <v>24142</v>
      </c>
      <c r="B883" s="10" t="s">
        <v>2578</v>
      </c>
      <c r="C883" s="11"/>
      <c r="D883" s="11" t="s">
        <v>2508</v>
      </c>
      <c r="E883" s="18" t="s">
        <v>68</v>
      </c>
      <c r="F883" s="15">
        <v>1</v>
      </c>
      <c r="G883" s="19">
        <v>0</v>
      </c>
      <c r="H883" s="15">
        <f>IF(E883 = CHAR(37), F883*G883/100,F883*G883)</f>
        <v>0</v>
      </c>
    </row>
    <row r="884" spans="1:8" s="3" customFormat="1" ht="12" customHeight="1" x14ac:dyDescent="0.3">
      <c r="B884" s="16"/>
      <c r="C884" s="17"/>
      <c r="D884" s="17"/>
      <c r="E884" s="17"/>
      <c r="F884" s="17"/>
      <c r="G884" s="17"/>
      <c r="H884" s="17"/>
    </row>
    <row r="885" spans="1:8" s="3" customFormat="1" ht="12" customHeight="1" x14ac:dyDescent="0.3">
      <c r="A885" s="3">
        <v>24143</v>
      </c>
      <c r="B885" s="10" t="s">
        <v>2579</v>
      </c>
      <c r="C885" s="11"/>
      <c r="D885" s="11" t="s">
        <v>2510</v>
      </c>
      <c r="E885" s="18" t="s">
        <v>68</v>
      </c>
      <c r="F885" s="15">
        <v>1</v>
      </c>
      <c r="G885" s="19">
        <v>0</v>
      </c>
      <c r="H885" s="15">
        <f>IF(E885 = CHAR(37), F885*G885/100,F885*G885)</f>
        <v>0</v>
      </c>
    </row>
    <row r="886" spans="1:8" s="3" customFormat="1" ht="12" customHeight="1" x14ac:dyDescent="0.3">
      <c r="B886" s="16"/>
      <c r="C886" s="17"/>
      <c r="D886" s="17"/>
      <c r="E886" s="17"/>
      <c r="F886" s="17"/>
      <c r="G886" s="17"/>
      <c r="H886" s="17"/>
    </row>
    <row r="887" spans="1:8" s="3" customFormat="1" ht="12" customHeight="1" x14ac:dyDescent="0.3">
      <c r="A887" s="3">
        <v>24144</v>
      </c>
      <c r="B887" s="10" t="s">
        <v>2580</v>
      </c>
      <c r="C887" s="11"/>
      <c r="D887" s="11" t="s">
        <v>2512</v>
      </c>
      <c r="E887" s="18" t="s">
        <v>68</v>
      </c>
      <c r="F887" s="15">
        <v>1</v>
      </c>
      <c r="G887" s="19">
        <v>0</v>
      </c>
      <c r="H887" s="15">
        <f>IF(E887 = CHAR(37), F887*G887/100,F887*G887)</f>
        <v>0</v>
      </c>
    </row>
    <row r="888" spans="1:8" s="3" customFormat="1" ht="12" customHeight="1" x14ac:dyDescent="0.3">
      <c r="B888" s="16"/>
      <c r="C888" s="17"/>
      <c r="D888" s="17"/>
      <c r="E888" s="17"/>
      <c r="F888" s="17"/>
      <c r="G888" s="17"/>
      <c r="H888" s="17"/>
    </row>
    <row r="889" spans="1:8" s="3" customFormat="1" ht="12" customHeight="1" x14ac:dyDescent="0.3">
      <c r="B889" s="16"/>
      <c r="C889" s="17"/>
      <c r="D889" s="17"/>
      <c r="E889" s="17"/>
      <c r="F889" s="17"/>
      <c r="G889" s="17"/>
      <c r="H889" s="17"/>
    </row>
    <row r="890" spans="1:8" s="3" customFormat="1" ht="12" customHeight="1" x14ac:dyDescent="0.3">
      <c r="B890" s="16"/>
      <c r="C890" s="17"/>
      <c r="D890" s="17"/>
      <c r="E890" s="17"/>
      <c r="F890" s="17"/>
      <c r="G890" s="17"/>
      <c r="H890" s="17"/>
    </row>
    <row r="891" spans="1:8" s="3" customFormat="1" ht="12" customHeight="1" x14ac:dyDescent="0.3">
      <c r="B891" s="16"/>
      <c r="C891" s="17"/>
      <c r="D891" s="17"/>
      <c r="E891" s="17"/>
      <c r="F891" s="17"/>
      <c r="G891" s="17"/>
      <c r="H891" s="17"/>
    </row>
    <row r="892" spans="1:8" s="3" customFormat="1" ht="12" customHeight="1" x14ac:dyDescent="0.3">
      <c r="B892" s="16"/>
      <c r="C892" s="17"/>
      <c r="D892" s="17"/>
      <c r="E892" s="17"/>
      <c r="F892" s="17"/>
      <c r="G892" s="17"/>
      <c r="H892" s="17"/>
    </row>
    <row r="893" spans="1:8" s="3" customFormat="1" ht="12" customHeight="1" x14ac:dyDescent="0.3">
      <c r="B893" s="16"/>
      <c r="C893" s="17"/>
      <c r="D893" s="17"/>
      <c r="E893" s="17"/>
      <c r="F893" s="17"/>
      <c r="G893" s="17"/>
      <c r="H893" s="17"/>
    </row>
    <row r="894" spans="1:8" s="3" customFormat="1" ht="12" customHeight="1" x14ac:dyDescent="0.3">
      <c r="B894" s="16"/>
      <c r="C894" s="17"/>
      <c r="D894" s="17"/>
      <c r="E894" s="17"/>
      <c r="F894" s="17"/>
      <c r="G894" s="17"/>
      <c r="H894" s="17"/>
    </row>
    <row r="895" spans="1:8" s="3" customFormat="1" ht="12" customHeight="1" x14ac:dyDescent="0.3">
      <c r="B895" s="16"/>
      <c r="C895" s="17"/>
      <c r="D895" s="17"/>
      <c r="E895" s="17"/>
      <c r="F895" s="17"/>
      <c r="G895" s="17"/>
      <c r="H895" s="17"/>
    </row>
    <row r="896" spans="1:8" s="3" customFormat="1" ht="12" customHeight="1" x14ac:dyDescent="0.3">
      <c r="B896" s="16"/>
      <c r="C896" s="17"/>
      <c r="D896" s="17"/>
      <c r="E896" s="17"/>
      <c r="F896" s="17"/>
      <c r="G896" s="17"/>
      <c r="H896" s="17"/>
    </row>
    <row r="897" spans="2:8" s="3" customFormat="1" ht="12" customHeight="1" x14ac:dyDescent="0.3">
      <c r="B897" s="16"/>
      <c r="C897" s="17"/>
      <c r="D897" s="17"/>
      <c r="E897" s="17"/>
      <c r="F897" s="17"/>
      <c r="G897" s="17"/>
      <c r="H897" s="17"/>
    </row>
    <row r="898" spans="2:8" s="3" customFormat="1" ht="12" customHeight="1" x14ac:dyDescent="0.3">
      <c r="B898" s="16"/>
      <c r="C898" s="17"/>
      <c r="D898" s="17"/>
      <c r="E898" s="17"/>
      <c r="F898" s="17"/>
      <c r="G898" s="17"/>
      <c r="H898" s="17"/>
    </row>
    <row r="899" spans="2:8" s="3" customFormat="1" ht="12" customHeight="1" x14ac:dyDescent="0.3">
      <c r="B899" s="16"/>
      <c r="C899" s="17"/>
      <c r="D899" s="17"/>
      <c r="E899" s="17"/>
      <c r="F899" s="17"/>
      <c r="G899" s="17"/>
      <c r="H899" s="17"/>
    </row>
    <row r="900" spans="2:8" s="3" customFormat="1" ht="12" customHeight="1" x14ac:dyDescent="0.3">
      <c r="B900" s="16"/>
      <c r="C900" s="17"/>
      <c r="D900" s="17"/>
      <c r="E900" s="17"/>
      <c r="F900" s="17"/>
      <c r="G900" s="17"/>
      <c r="H900" s="17"/>
    </row>
    <row r="901" spans="2:8" s="3" customFormat="1" ht="12" customHeight="1" x14ac:dyDescent="0.3">
      <c r="B901" s="16"/>
      <c r="C901" s="17"/>
      <c r="D901" s="17"/>
      <c r="E901" s="17"/>
      <c r="F901" s="17"/>
      <c r="G901" s="17"/>
      <c r="H901" s="17"/>
    </row>
    <row r="902" spans="2:8" s="3" customFormat="1" ht="12" customHeight="1" x14ac:dyDescent="0.3">
      <c r="B902" s="16"/>
      <c r="C902" s="17"/>
      <c r="D902" s="17"/>
      <c r="E902" s="17"/>
      <c r="F902" s="17"/>
      <c r="G902" s="17"/>
      <c r="H902" s="17"/>
    </row>
    <row r="903" spans="2:8" s="3" customFormat="1" ht="12" customHeight="1" x14ac:dyDescent="0.3">
      <c r="B903" s="16"/>
      <c r="C903" s="17"/>
      <c r="D903" s="17"/>
      <c r="E903" s="17"/>
      <c r="F903" s="17"/>
      <c r="G903" s="17"/>
      <c r="H903" s="17"/>
    </row>
    <row r="904" spans="2:8" s="3" customFormat="1" ht="12" customHeight="1" x14ac:dyDescent="0.3">
      <c r="B904" s="16"/>
      <c r="C904" s="17"/>
      <c r="D904" s="17"/>
      <c r="E904" s="17"/>
      <c r="F904" s="17"/>
      <c r="G904" s="17"/>
      <c r="H904" s="17"/>
    </row>
    <row r="905" spans="2:8" s="3" customFormat="1" ht="12" customHeight="1" x14ac:dyDescent="0.3">
      <c r="B905" s="16"/>
      <c r="C905" s="17"/>
      <c r="D905" s="17"/>
      <c r="E905" s="17"/>
      <c r="F905" s="17"/>
      <c r="G905" s="17"/>
      <c r="H905" s="17"/>
    </row>
    <row r="906" spans="2:8" s="3" customFormat="1" ht="12" customHeight="1" x14ac:dyDescent="0.3">
      <c r="B906" s="16"/>
      <c r="C906" s="17"/>
      <c r="D906" s="17"/>
      <c r="E906" s="17"/>
      <c r="F906" s="17"/>
      <c r="G906" s="17"/>
      <c r="H906" s="17"/>
    </row>
    <row r="907" spans="2:8" s="3" customFormat="1" ht="12" customHeight="1" x14ac:dyDescent="0.3">
      <c r="B907" s="16"/>
      <c r="C907" s="17"/>
      <c r="D907" s="17"/>
      <c r="E907" s="17"/>
      <c r="F907" s="17"/>
      <c r="G907" s="17"/>
      <c r="H907" s="17"/>
    </row>
    <row r="908" spans="2:8" s="3" customFormat="1" ht="12" customHeight="1" x14ac:dyDescent="0.3">
      <c r="B908" s="16"/>
      <c r="C908" s="17"/>
      <c r="D908" s="17"/>
      <c r="E908" s="17"/>
      <c r="F908" s="17"/>
      <c r="G908" s="17"/>
      <c r="H908" s="17"/>
    </row>
    <row r="909" spans="2:8" s="3" customFormat="1" ht="12" customHeight="1" x14ac:dyDescent="0.3">
      <c r="B909" s="16"/>
      <c r="C909" s="17"/>
      <c r="D909" s="17"/>
      <c r="E909" s="17"/>
      <c r="F909" s="17"/>
      <c r="G909" s="17"/>
      <c r="H909" s="17"/>
    </row>
    <row r="910" spans="2:8" s="3" customFormat="1" ht="12" customHeight="1" x14ac:dyDescent="0.3">
      <c r="B910" s="16"/>
      <c r="C910" s="17"/>
      <c r="D910" s="17"/>
      <c r="E910" s="17"/>
      <c r="F910" s="17"/>
      <c r="G910" s="17"/>
      <c r="H910" s="17"/>
    </row>
    <row r="911" spans="2:8" s="3" customFormat="1" ht="12" customHeight="1" x14ac:dyDescent="0.3">
      <c r="B911" s="16"/>
      <c r="C911" s="17"/>
      <c r="D911" s="17"/>
      <c r="E911" s="17"/>
      <c r="F911" s="17"/>
      <c r="G911" s="17"/>
      <c r="H911" s="17"/>
    </row>
    <row r="912" spans="2:8" s="3" customFormat="1" ht="12" customHeight="1" x14ac:dyDescent="0.3">
      <c r="B912" s="16"/>
      <c r="C912" s="17"/>
      <c r="D912" s="17"/>
      <c r="E912" s="17"/>
      <c r="F912" s="17"/>
      <c r="G912" s="17"/>
      <c r="H912" s="17"/>
    </row>
    <row r="913" spans="1:8" s="3" customFormat="1" ht="12" customHeight="1" x14ac:dyDescent="0.3">
      <c r="B913" s="16"/>
      <c r="C913" s="17"/>
      <c r="D913" s="17"/>
      <c r="E913" s="17"/>
      <c r="F913" s="17"/>
      <c r="G913" s="17"/>
      <c r="H913" s="17"/>
    </row>
    <row r="914" spans="1:8" s="3" customFormat="1" ht="12" customHeight="1" x14ac:dyDescent="0.3">
      <c r="B914" s="16"/>
      <c r="C914" s="17"/>
      <c r="D914" s="17"/>
      <c r="E914" s="17"/>
      <c r="F914" s="17"/>
      <c r="G914" s="17"/>
      <c r="H914" s="17"/>
    </row>
    <row r="915" spans="1:8" s="4" customFormat="1" ht="20.100000000000001" customHeight="1" x14ac:dyDescent="0.3">
      <c r="B915" s="20" t="s">
        <v>98</v>
      </c>
      <c r="C915" s="21"/>
      <c r="D915" s="22"/>
      <c r="E915" s="23"/>
      <c r="F915" s="24"/>
      <c r="G915" s="24"/>
      <c r="H915" s="25">
        <f>SUM(H858:H914)</f>
        <v>0</v>
      </c>
    </row>
    <row r="916" spans="1:8" s="1" customFormat="1" ht="13.8" x14ac:dyDescent="0.3">
      <c r="B916" s="6" t="s">
        <v>2017</v>
      </c>
    </row>
    <row r="917" spans="1:8" s="1" customFormat="1" ht="13.8" x14ac:dyDescent="0.3">
      <c r="B917" s="6" t="s">
        <v>2018</v>
      </c>
    </row>
    <row r="918" spans="1:8" s="2" customFormat="1" ht="12" x14ac:dyDescent="0.3">
      <c r="H918" s="38" t="s">
        <v>2581</v>
      </c>
    </row>
    <row r="919" spans="1:8" s="3" customFormat="1" ht="27.45" customHeight="1" x14ac:dyDescent="0.3">
      <c r="B919" s="8" t="s">
        <v>404</v>
      </c>
      <c r="C919" s="8" t="s">
        <v>5</v>
      </c>
      <c r="D919" s="8" t="s">
        <v>6</v>
      </c>
      <c r="E919" s="8" t="s">
        <v>7</v>
      </c>
      <c r="F919" s="8" t="s">
        <v>8</v>
      </c>
      <c r="G919" s="8" t="s">
        <v>9</v>
      </c>
      <c r="H919" s="9" t="s">
        <v>10</v>
      </c>
    </row>
    <row r="920" spans="1:8" s="3" customFormat="1" ht="12" customHeight="1" x14ac:dyDescent="0.3">
      <c r="A920" s="3">
        <v>22557</v>
      </c>
      <c r="B920" s="10" t="s">
        <v>2582</v>
      </c>
      <c r="C920" s="12" t="s">
        <v>1862</v>
      </c>
      <c r="D920" s="12" t="s">
        <v>1863</v>
      </c>
      <c r="E920" s="18"/>
      <c r="F920" s="15"/>
      <c r="G920" s="15"/>
      <c r="H920" s="15"/>
    </row>
    <row r="921" spans="1:8" s="3" customFormat="1" ht="12" customHeight="1" x14ac:dyDescent="0.3">
      <c r="B921" s="16"/>
      <c r="C921" s="17"/>
      <c r="D921" s="17"/>
      <c r="E921" s="17"/>
      <c r="F921" s="17"/>
      <c r="G921" s="17"/>
      <c r="H921" s="17"/>
    </row>
    <row r="922" spans="1:8" s="3" customFormat="1" ht="24" customHeight="1" x14ac:dyDescent="0.3">
      <c r="A922" s="3">
        <v>22565</v>
      </c>
      <c r="B922" s="10" t="s">
        <v>2583</v>
      </c>
      <c r="C922" s="27" t="s">
        <v>1865</v>
      </c>
      <c r="D922" s="27" t="s">
        <v>1866</v>
      </c>
      <c r="E922" s="18"/>
      <c r="F922" s="15"/>
      <c r="G922" s="15"/>
      <c r="H922" s="15"/>
    </row>
    <row r="923" spans="1:8" s="3" customFormat="1" ht="12" customHeight="1" x14ac:dyDescent="0.3">
      <c r="B923" s="16"/>
      <c r="C923" s="17"/>
      <c r="D923" s="17"/>
      <c r="E923" s="17"/>
      <c r="F923" s="17"/>
      <c r="G923" s="17"/>
      <c r="H923" s="17"/>
    </row>
    <row r="924" spans="1:8" s="3" customFormat="1" ht="24" customHeight="1" x14ac:dyDescent="0.3">
      <c r="A924" s="3">
        <v>22558</v>
      </c>
      <c r="B924" s="10" t="s">
        <v>2584</v>
      </c>
      <c r="C924" s="11"/>
      <c r="D924" s="11" t="s">
        <v>1868</v>
      </c>
      <c r="E924" s="18" t="s">
        <v>176</v>
      </c>
      <c r="F924" s="15">
        <v>30</v>
      </c>
      <c r="G924" s="19">
        <v>0</v>
      </c>
      <c r="H924" s="15">
        <f>IF(E924 = CHAR(37), F924*G924/100,F924*G924)</f>
        <v>0</v>
      </c>
    </row>
    <row r="925" spans="1:8" s="3" customFormat="1" ht="12" customHeight="1" x14ac:dyDescent="0.3">
      <c r="B925" s="16"/>
      <c r="C925" s="17"/>
      <c r="D925" s="17"/>
      <c r="E925" s="17"/>
      <c r="F925" s="17"/>
      <c r="G925" s="17"/>
      <c r="H925" s="17"/>
    </row>
    <row r="926" spans="1:8" s="3" customFormat="1" ht="24" customHeight="1" x14ac:dyDescent="0.3">
      <c r="A926" s="3">
        <v>22559</v>
      </c>
      <c r="B926" s="10" t="s">
        <v>2585</v>
      </c>
      <c r="C926" s="11"/>
      <c r="D926" s="11" t="s">
        <v>1870</v>
      </c>
      <c r="E926" s="18" t="s">
        <v>176</v>
      </c>
      <c r="F926" s="15">
        <v>50</v>
      </c>
      <c r="G926" s="19">
        <v>0</v>
      </c>
      <c r="H926" s="15">
        <f>IF(E926 = CHAR(37), F926*G926/100,F926*G926)</f>
        <v>0</v>
      </c>
    </row>
    <row r="927" spans="1:8" s="3" customFormat="1" ht="12" customHeight="1" x14ac:dyDescent="0.3">
      <c r="B927" s="16"/>
      <c r="C927" s="17"/>
      <c r="D927" s="17"/>
      <c r="E927" s="17"/>
      <c r="F927" s="17"/>
      <c r="G927" s="17"/>
      <c r="H927" s="17"/>
    </row>
    <row r="928" spans="1:8" s="3" customFormat="1" ht="60" customHeight="1" x14ac:dyDescent="0.3">
      <c r="A928" s="3">
        <v>22561</v>
      </c>
      <c r="B928" s="10" t="s">
        <v>2586</v>
      </c>
      <c r="C928" s="11" t="s">
        <v>1872</v>
      </c>
      <c r="D928" s="11" t="s">
        <v>1873</v>
      </c>
      <c r="E928" s="18" t="s">
        <v>176</v>
      </c>
      <c r="F928" s="15">
        <v>10</v>
      </c>
      <c r="G928" s="19">
        <v>0</v>
      </c>
      <c r="H928" s="15">
        <f>IF(E928 = CHAR(37), F928*G928/100,F928*G928)</f>
        <v>0</v>
      </c>
    </row>
    <row r="929" spans="1:8" s="3" customFormat="1" ht="12" customHeight="1" x14ac:dyDescent="0.3">
      <c r="B929" s="16"/>
      <c r="C929" s="17"/>
      <c r="D929" s="17"/>
      <c r="E929" s="17"/>
      <c r="F929" s="17"/>
      <c r="G929" s="17"/>
      <c r="H929" s="17"/>
    </row>
    <row r="930" spans="1:8" s="3" customFormat="1" ht="12" customHeight="1" x14ac:dyDescent="0.3">
      <c r="A930" s="3">
        <v>22562</v>
      </c>
      <c r="B930" s="10" t="s">
        <v>2587</v>
      </c>
      <c r="C930" s="27" t="s">
        <v>1875</v>
      </c>
      <c r="D930" s="27" t="s">
        <v>1876</v>
      </c>
      <c r="E930" s="18"/>
      <c r="F930" s="15"/>
      <c r="G930" s="15"/>
      <c r="H930" s="15"/>
    </row>
    <row r="931" spans="1:8" s="3" customFormat="1" ht="12" customHeight="1" x14ac:dyDescent="0.3">
      <c r="B931" s="16"/>
      <c r="C931" s="17"/>
      <c r="D931" s="17"/>
      <c r="E931" s="17"/>
      <c r="F931" s="17"/>
      <c r="G931" s="17"/>
      <c r="H931" s="17"/>
    </row>
    <row r="932" spans="1:8" s="3" customFormat="1" ht="12" customHeight="1" x14ac:dyDescent="0.3">
      <c r="A932" s="3">
        <v>22563</v>
      </c>
      <c r="B932" s="10"/>
      <c r="C932" s="11" t="s">
        <v>1877</v>
      </c>
      <c r="D932" s="37" t="s">
        <v>1878</v>
      </c>
      <c r="E932" s="18"/>
      <c r="F932" s="15"/>
      <c r="G932" s="15"/>
      <c r="H932" s="15"/>
    </row>
    <row r="933" spans="1:8" s="3" customFormat="1" ht="12" customHeight="1" x14ac:dyDescent="0.3">
      <c r="B933" s="16"/>
      <c r="C933" s="17"/>
      <c r="D933" s="17"/>
      <c r="E933" s="17"/>
      <c r="F933" s="17"/>
      <c r="G933" s="17"/>
      <c r="H933" s="17"/>
    </row>
    <row r="934" spans="1:8" s="3" customFormat="1" ht="36" customHeight="1" x14ac:dyDescent="0.3">
      <c r="A934" s="3">
        <v>22564</v>
      </c>
      <c r="B934" s="10" t="s">
        <v>2588</v>
      </c>
      <c r="C934" s="11"/>
      <c r="D934" s="11" t="s">
        <v>1880</v>
      </c>
      <c r="E934" s="18" t="s">
        <v>176</v>
      </c>
      <c r="F934" s="15">
        <v>30</v>
      </c>
      <c r="G934" s="19">
        <v>0</v>
      </c>
      <c r="H934" s="15">
        <f>IF(E934 = CHAR(37), F934*G934/100,F934*G934)</f>
        <v>0</v>
      </c>
    </row>
    <row r="935" spans="1:8" s="3" customFormat="1" ht="12" customHeight="1" x14ac:dyDescent="0.3">
      <c r="B935" s="16"/>
      <c r="C935" s="17"/>
      <c r="D935" s="17"/>
      <c r="E935" s="17"/>
      <c r="F935" s="17"/>
      <c r="G935" s="17"/>
      <c r="H935" s="17"/>
    </row>
    <row r="936" spans="1:8" s="3" customFormat="1" ht="24" customHeight="1" x14ac:dyDescent="0.3">
      <c r="A936" s="3">
        <v>22560</v>
      </c>
      <c r="B936" s="10" t="s">
        <v>2589</v>
      </c>
      <c r="C936" s="11"/>
      <c r="D936" s="11" t="s">
        <v>1882</v>
      </c>
      <c r="E936" s="18" t="s">
        <v>176</v>
      </c>
      <c r="F936" s="15">
        <v>50</v>
      </c>
      <c r="G936" s="19">
        <v>0</v>
      </c>
      <c r="H936" s="15">
        <f>IF(E936 = CHAR(37), F936*G936/100,F936*G936)</f>
        <v>0</v>
      </c>
    </row>
    <row r="937" spans="1:8" s="3" customFormat="1" ht="12" customHeight="1" x14ac:dyDescent="0.3">
      <c r="B937" s="16"/>
      <c r="C937" s="17"/>
      <c r="D937" s="17"/>
      <c r="E937" s="17"/>
      <c r="F937" s="17"/>
      <c r="G937" s="17"/>
      <c r="H937" s="17"/>
    </row>
    <row r="938" spans="1:8" s="3" customFormat="1" ht="12" customHeight="1" x14ac:dyDescent="0.3">
      <c r="B938" s="16"/>
      <c r="C938" s="17"/>
      <c r="D938" s="17"/>
      <c r="E938" s="17"/>
      <c r="F938" s="17"/>
      <c r="G938" s="17"/>
      <c r="H938" s="17"/>
    </row>
    <row r="939" spans="1:8" s="3" customFormat="1" ht="12" customHeight="1" x14ac:dyDescent="0.3">
      <c r="B939" s="16"/>
      <c r="C939" s="17"/>
      <c r="D939" s="17"/>
      <c r="E939" s="17"/>
      <c r="F939" s="17"/>
      <c r="G939" s="17"/>
      <c r="H939" s="17"/>
    </row>
    <row r="940" spans="1:8" s="3" customFormat="1" ht="12" customHeight="1" x14ac:dyDescent="0.3">
      <c r="B940" s="16"/>
      <c r="C940" s="17"/>
      <c r="D940" s="17"/>
      <c r="E940" s="17"/>
      <c r="F940" s="17"/>
      <c r="G940" s="17"/>
      <c r="H940" s="17"/>
    </row>
    <row r="941" spans="1:8" s="3" customFormat="1" ht="12" customHeight="1" x14ac:dyDescent="0.3">
      <c r="B941" s="16"/>
      <c r="C941" s="17"/>
      <c r="D941" s="17"/>
      <c r="E941" s="17"/>
      <c r="F941" s="17"/>
      <c r="G941" s="17"/>
      <c r="H941" s="17"/>
    </row>
    <row r="942" spans="1:8" s="3" customFormat="1" ht="12" customHeight="1" x14ac:dyDescent="0.3">
      <c r="B942" s="16"/>
      <c r="C942" s="17"/>
      <c r="D942" s="17"/>
      <c r="E942" s="17"/>
      <c r="F942" s="17"/>
      <c r="G942" s="17"/>
      <c r="H942" s="17"/>
    </row>
    <row r="943" spans="1:8" s="3" customFormat="1" ht="12" customHeight="1" x14ac:dyDescent="0.3">
      <c r="B943" s="16"/>
      <c r="C943" s="17"/>
      <c r="D943" s="17"/>
      <c r="E943" s="17"/>
      <c r="F943" s="17"/>
      <c r="G943" s="17"/>
      <c r="H943" s="17"/>
    </row>
    <row r="944" spans="1:8" s="3" customFormat="1" ht="12" customHeight="1" x14ac:dyDescent="0.3">
      <c r="B944" s="16"/>
      <c r="C944" s="17"/>
      <c r="D944" s="17"/>
      <c r="E944" s="17"/>
      <c r="F944" s="17"/>
      <c r="G944" s="17"/>
      <c r="H944" s="17"/>
    </row>
    <row r="945" spans="2:8" s="3" customFormat="1" ht="12" customHeight="1" x14ac:dyDescent="0.3">
      <c r="B945" s="16"/>
      <c r="C945" s="17"/>
      <c r="D945" s="17"/>
      <c r="E945" s="17"/>
      <c r="F945" s="17"/>
      <c r="G945" s="17"/>
      <c r="H945" s="17"/>
    </row>
    <row r="946" spans="2:8" s="3" customFormat="1" ht="12" customHeight="1" x14ac:dyDescent="0.3">
      <c r="B946" s="16"/>
      <c r="C946" s="17"/>
      <c r="D946" s="17"/>
      <c r="E946" s="17"/>
      <c r="F946" s="17"/>
      <c r="G946" s="17"/>
      <c r="H946" s="17"/>
    </row>
    <row r="947" spans="2:8" s="3" customFormat="1" ht="12" customHeight="1" x14ac:dyDescent="0.3">
      <c r="B947" s="16"/>
      <c r="C947" s="17"/>
      <c r="D947" s="17"/>
      <c r="E947" s="17"/>
      <c r="F947" s="17"/>
      <c r="G947" s="17"/>
      <c r="H947" s="17"/>
    </row>
    <row r="948" spans="2:8" s="3" customFormat="1" ht="12" customHeight="1" x14ac:dyDescent="0.3">
      <c r="B948" s="16"/>
      <c r="C948" s="17"/>
      <c r="D948" s="17"/>
      <c r="E948" s="17"/>
      <c r="F948" s="17"/>
      <c r="G948" s="17"/>
      <c r="H948" s="17"/>
    </row>
    <row r="949" spans="2:8" s="3" customFormat="1" ht="12" customHeight="1" x14ac:dyDescent="0.3">
      <c r="B949" s="16"/>
      <c r="C949" s="17"/>
      <c r="D949" s="17"/>
      <c r="E949" s="17"/>
      <c r="F949" s="17"/>
      <c r="G949" s="17"/>
      <c r="H949" s="17"/>
    </row>
    <row r="950" spans="2:8" s="3" customFormat="1" ht="12" customHeight="1" x14ac:dyDescent="0.3">
      <c r="B950" s="16"/>
      <c r="C950" s="17"/>
      <c r="D950" s="17"/>
      <c r="E950" s="17"/>
      <c r="F950" s="17"/>
      <c r="G950" s="17"/>
      <c r="H950" s="17"/>
    </row>
    <row r="951" spans="2:8" s="3" customFormat="1" ht="12" customHeight="1" x14ac:dyDescent="0.3">
      <c r="B951" s="16"/>
      <c r="C951" s="17"/>
      <c r="D951" s="17"/>
      <c r="E951" s="17"/>
      <c r="F951" s="17"/>
      <c r="G951" s="17"/>
      <c r="H951" s="17"/>
    </row>
    <row r="952" spans="2:8" s="3" customFormat="1" ht="12" customHeight="1" x14ac:dyDescent="0.3">
      <c r="B952" s="16"/>
      <c r="C952" s="17"/>
      <c r="D952" s="17"/>
      <c r="E952" s="17"/>
      <c r="F952" s="17"/>
      <c r="G952" s="17"/>
      <c r="H952" s="17"/>
    </row>
    <row r="953" spans="2:8" s="3" customFormat="1" ht="12" customHeight="1" x14ac:dyDescent="0.3">
      <c r="B953" s="16"/>
      <c r="C953" s="17"/>
      <c r="D953" s="17"/>
      <c r="E953" s="17"/>
      <c r="F953" s="17"/>
      <c r="G953" s="17"/>
      <c r="H953" s="17"/>
    </row>
    <row r="954" spans="2:8" s="3" customFormat="1" ht="12" customHeight="1" x14ac:dyDescent="0.3">
      <c r="B954" s="16"/>
      <c r="C954" s="17"/>
      <c r="D954" s="17"/>
      <c r="E954" s="17"/>
      <c r="F954" s="17"/>
      <c r="G954" s="17"/>
      <c r="H954" s="17"/>
    </row>
    <row r="955" spans="2:8" s="3" customFormat="1" ht="12" customHeight="1" x14ac:dyDescent="0.3">
      <c r="B955" s="16"/>
      <c r="C955" s="17"/>
      <c r="D955" s="17"/>
      <c r="E955" s="17"/>
      <c r="F955" s="17"/>
      <c r="G955" s="17"/>
      <c r="H955" s="17"/>
    </row>
    <row r="956" spans="2:8" s="3" customFormat="1" ht="12" customHeight="1" x14ac:dyDescent="0.3">
      <c r="B956" s="16"/>
      <c r="C956" s="17"/>
      <c r="D956" s="17"/>
      <c r="E956" s="17"/>
      <c r="F956" s="17"/>
      <c r="G956" s="17"/>
      <c r="H956" s="17"/>
    </row>
    <row r="957" spans="2:8" s="3" customFormat="1" ht="12" customHeight="1" x14ac:dyDescent="0.3">
      <c r="B957" s="16"/>
      <c r="C957" s="17"/>
      <c r="D957" s="17"/>
      <c r="E957" s="17"/>
      <c r="F957" s="17"/>
      <c r="G957" s="17"/>
      <c r="H957" s="17"/>
    </row>
    <row r="958" spans="2:8" s="3" customFormat="1" ht="12" customHeight="1" x14ac:dyDescent="0.3">
      <c r="B958" s="16"/>
      <c r="C958" s="17"/>
      <c r="D958" s="17"/>
      <c r="E958" s="17"/>
      <c r="F958" s="17"/>
      <c r="G958" s="17"/>
      <c r="H958" s="17"/>
    </row>
    <row r="959" spans="2:8" s="3" customFormat="1" ht="12" customHeight="1" x14ac:dyDescent="0.3">
      <c r="B959" s="16"/>
      <c r="C959" s="17"/>
      <c r="D959" s="17"/>
      <c r="E959" s="17"/>
      <c r="F959" s="17"/>
      <c r="G959" s="17"/>
      <c r="H959" s="17"/>
    </row>
    <row r="960" spans="2:8" s="3" customFormat="1" ht="12" customHeight="1" x14ac:dyDescent="0.3">
      <c r="B960" s="16"/>
      <c r="C960" s="17"/>
      <c r="D960" s="17"/>
      <c r="E960" s="17"/>
      <c r="F960" s="17"/>
      <c r="G960" s="17"/>
      <c r="H960" s="17"/>
    </row>
    <row r="961" spans="1:8" s="3" customFormat="1" ht="12" customHeight="1" x14ac:dyDescent="0.3">
      <c r="B961" s="16"/>
      <c r="C961" s="17"/>
      <c r="D961" s="17"/>
      <c r="E961" s="17"/>
      <c r="F961" s="17"/>
      <c r="G961" s="17"/>
      <c r="H961" s="17"/>
    </row>
    <row r="962" spans="1:8" s="3" customFormat="1" ht="12" customHeight="1" x14ac:dyDescent="0.3">
      <c r="B962" s="16"/>
      <c r="C962" s="17"/>
      <c r="D962" s="17"/>
      <c r="E962" s="17"/>
      <c r="F962" s="17"/>
      <c r="G962" s="17"/>
      <c r="H962" s="17"/>
    </row>
    <row r="963" spans="1:8" s="3" customFormat="1" ht="12" customHeight="1" x14ac:dyDescent="0.3">
      <c r="B963" s="16"/>
      <c r="C963" s="17"/>
      <c r="D963" s="17"/>
      <c r="E963" s="17"/>
      <c r="F963" s="17"/>
      <c r="G963" s="17"/>
      <c r="H963" s="17"/>
    </row>
    <row r="964" spans="1:8" s="3" customFormat="1" ht="12" customHeight="1" x14ac:dyDescent="0.3">
      <c r="B964" s="16"/>
      <c r="C964" s="17"/>
      <c r="D964" s="17"/>
      <c r="E964" s="17"/>
      <c r="F964" s="17"/>
      <c r="G964" s="17"/>
      <c r="H964" s="17"/>
    </row>
    <row r="965" spans="1:8" s="3" customFormat="1" ht="12" customHeight="1" x14ac:dyDescent="0.3">
      <c r="B965" s="16"/>
      <c r="C965" s="17"/>
      <c r="D965" s="17"/>
      <c r="E965" s="17"/>
      <c r="F965" s="17"/>
      <c r="G965" s="17"/>
      <c r="H965" s="17"/>
    </row>
    <row r="966" spans="1:8" s="3" customFormat="1" ht="12" customHeight="1" x14ac:dyDescent="0.3">
      <c r="B966" s="16"/>
      <c r="C966" s="17"/>
      <c r="D966" s="17"/>
      <c r="E966" s="17"/>
      <c r="F966" s="17"/>
      <c r="G966" s="17"/>
      <c r="H966" s="17"/>
    </row>
    <row r="967" spans="1:8" s="3" customFormat="1" ht="12" customHeight="1" x14ac:dyDescent="0.3">
      <c r="B967" s="16"/>
      <c r="C967" s="17"/>
      <c r="D967" s="17"/>
      <c r="E967" s="17"/>
      <c r="F967" s="17"/>
      <c r="G967" s="17"/>
      <c r="H967" s="17"/>
    </row>
    <row r="968" spans="1:8" s="3" customFormat="1" ht="12" customHeight="1" x14ac:dyDescent="0.3">
      <c r="B968" s="16"/>
      <c r="C968" s="17"/>
      <c r="D968" s="17"/>
      <c r="E968" s="17"/>
      <c r="F968" s="17"/>
      <c r="G968" s="17"/>
      <c r="H968" s="17"/>
    </row>
    <row r="969" spans="1:8" s="3" customFormat="1" ht="12" customHeight="1" x14ac:dyDescent="0.3">
      <c r="B969" s="16"/>
      <c r="C969" s="17"/>
      <c r="D969" s="17"/>
      <c r="E969" s="17"/>
      <c r="F969" s="17"/>
      <c r="G969" s="17"/>
      <c r="H969" s="17"/>
    </row>
    <row r="970" spans="1:8" s="4" customFormat="1" ht="20.100000000000001" customHeight="1" x14ac:dyDescent="0.3">
      <c r="B970" s="20" t="s">
        <v>98</v>
      </c>
      <c r="C970" s="21"/>
      <c r="D970" s="22"/>
      <c r="E970" s="23"/>
      <c r="F970" s="24"/>
      <c r="G970" s="24"/>
      <c r="H970" s="25">
        <f>SUM(H920:H969)</f>
        <v>0</v>
      </c>
    </row>
    <row r="971" spans="1:8" s="1" customFormat="1" ht="13.8" x14ac:dyDescent="0.3">
      <c r="B971" s="6" t="s">
        <v>2017</v>
      </c>
    </row>
    <row r="972" spans="1:8" s="1" customFormat="1" ht="13.8" x14ac:dyDescent="0.3">
      <c r="B972" s="6" t="s">
        <v>2018</v>
      </c>
    </row>
    <row r="973" spans="1:8" s="2" customFormat="1" ht="12" x14ac:dyDescent="0.3">
      <c r="H973" s="38" t="s">
        <v>2590</v>
      </c>
    </row>
    <row r="974" spans="1:8" s="3" customFormat="1" ht="27.45" customHeight="1" x14ac:dyDescent="0.3">
      <c r="B974" s="8" t="s">
        <v>404</v>
      </c>
      <c r="C974" s="8" t="s">
        <v>5</v>
      </c>
      <c r="D974" s="8" t="s">
        <v>6</v>
      </c>
      <c r="E974" s="8" t="s">
        <v>7</v>
      </c>
      <c r="F974" s="8" t="s">
        <v>8</v>
      </c>
      <c r="G974" s="8" t="s">
        <v>9</v>
      </c>
      <c r="H974" s="9" t="s">
        <v>10</v>
      </c>
    </row>
    <row r="975" spans="1:8" s="3" customFormat="1" ht="24" customHeight="1" x14ac:dyDescent="0.3">
      <c r="A975" s="3">
        <v>23205</v>
      </c>
      <c r="B975" s="10" t="s">
        <v>166</v>
      </c>
      <c r="C975" s="11" t="s">
        <v>2591</v>
      </c>
      <c r="D975" s="12" t="s">
        <v>2592</v>
      </c>
      <c r="E975" s="18"/>
      <c r="F975" s="15"/>
      <c r="G975" s="15"/>
      <c r="H975" s="15"/>
    </row>
    <row r="976" spans="1:8" s="3" customFormat="1" ht="12" customHeight="1" x14ac:dyDescent="0.3">
      <c r="B976" s="16"/>
      <c r="C976" s="17"/>
      <c r="D976" s="17"/>
      <c r="E976" s="17"/>
      <c r="F976" s="17"/>
      <c r="G976" s="17"/>
      <c r="H976" s="17"/>
    </row>
    <row r="977" spans="1:8" s="3" customFormat="1" ht="24" customHeight="1" x14ac:dyDescent="0.3">
      <c r="A977" s="3">
        <v>23214</v>
      </c>
      <c r="B977" s="10" t="s">
        <v>2593</v>
      </c>
      <c r="C977" s="11"/>
      <c r="D977" s="12" t="s">
        <v>2594</v>
      </c>
      <c r="E977" s="18"/>
      <c r="F977" s="15"/>
      <c r="G977" s="15"/>
      <c r="H977" s="15"/>
    </row>
    <row r="978" spans="1:8" s="3" customFormat="1" ht="12" customHeight="1" x14ac:dyDescent="0.3">
      <c r="B978" s="16"/>
      <c r="C978" s="17"/>
      <c r="D978" s="17"/>
      <c r="E978" s="17"/>
      <c r="F978" s="17"/>
      <c r="G978" s="17"/>
      <c r="H978" s="17"/>
    </row>
    <row r="979" spans="1:8" s="3" customFormat="1" ht="96" customHeight="1" x14ac:dyDescent="0.3">
      <c r="A979" s="3">
        <v>23206</v>
      </c>
      <c r="B979" s="10" t="s">
        <v>2595</v>
      </c>
      <c r="C979" s="11"/>
      <c r="D979" s="11" t="s">
        <v>2596</v>
      </c>
      <c r="E979" s="18" t="s">
        <v>434</v>
      </c>
      <c r="F979" s="15">
        <v>4</v>
      </c>
      <c r="G979" s="19">
        <v>0</v>
      </c>
      <c r="H979" s="15">
        <f>IF(E979 = CHAR(37), F979*G979/100,F979*G979)</f>
        <v>0</v>
      </c>
    </row>
    <row r="980" spans="1:8" s="3" customFormat="1" ht="12" customHeight="1" x14ac:dyDescent="0.3">
      <c r="B980" s="16"/>
      <c r="C980" s="17"/>
      <c r="D980" s="17"/>
      <c r="E980" s="17"/>
      <c r="F980" s="17"/>
      <c r="G980" s="17"/>
      <c r="H980" s="17"/>
    </row>
    <row r="981" spans="1:8" s="3" customFormat="1" ht="72" customHeight="1" x14ac:dyDescent="0.3">
      <c r="A981" s="3">
        <v>23207</v>
      </c>
      <c r="B981" s="10" t="s">
        <v>2597</v>
      </c>
      <c r="C981" s="11"/>
      <c r="D981" s="11" t="s">
        <v>2598</v>
      </c>
      <c r="E981" s="18" t="s">
        <v>434</v>
      </c>
      <c r="F981" s="15">
        <v>2</v>
      </c>
      <c r="G981" s="19">
        <v>0</v>
      </c>
      <c r="H981" s="15">
        <f>IF(E981 = CHAR(37), F981*G981/100,F981*G981)</f>
        <v>0</v>
      </c>
    </row>
    <row r="982" spans="1:8" s="3" customFormat="1" ht="12" customHeight="1" x14ac:dyDescent="0.3">
      <c r="B982" s="16"/>
      <c r="C982" s="17"/>
      <c r="D982" s="17"/>
      <c r="E982" s="17"/>
      <c r="F982" s="17"/>
      <c r="G982" s="17"/>
      <c r="H982" s="17"/>
    </row>
    <row r="983" spans="1:8" s="3" customFormat="1" ht="12" customHeight="1" x14ac:dyDescent="0.3">
      <c r="A983" s="3">
        <v>23213</v>
      </c>
      <c r="B983" s="10" t="s">
        <v>2599</v>
      </c>
      <c r="C983" s="11"/>
      <c r="D983" s="12" t="s">
        <v>1613</v>
      </c>
      <c r="E983" s="18"/>
      <c r="F983" s="15"/>
      <c r="G983" s="15"/>
      <c r="H983" s="15"/>
    </row>
    <row r="984" spans="1:8" s="3" customFormat="1" ht="12" customHeight="1" x14ac:dyDescent="0.3">
      <c r="B984" s="16"/>
      <c r="C984" s="17"/>
      <c r="D984" s="17"/>
      <c r="E984" s="17"/>
      <c r="F984" s="17"/>
      <c r="G984" s="17"/>
      <c r="H984" s="17"/>
    </row>
    <row r="985" spans="1:8" s="3" customFormat="1" ht="72" customHeight="1" x14ac:dyDescent="0.3">
      <c r="A985" s="3">
        <v>23208</v>
      </c>
      <c r="B985" s="10" t="s">
        <v>2600</v>
      </c>
      <c r="C985" s="11"/>
      <c r="D985" s="11" t="s">
        <v>2601</v>
      </c>
      <c r="E985" s="18" t="s">
        <v>68</v>
      </c>
      <c r="F985" s="15">
        <v>1</v>
      </c>
      <c r="G985" s="19">
        <v>0</v>
      </c>
      <c r="H985" s="15">
        <f>IF(E985 = CHAR(37), F985*G985/100,F985*G985)</f>
        <v>0</v>
      </c>
    </row>
    <row r="986" spans="1:8" s="3" customFormat="1" ht="12" customHeight="1" x14ac:dyDescent="0.3">
      <c r="B986" s="16"/>
      <c r="C986" s="17"/>
      <c r="D986" s="17"/>
      <c r="E986" s="17"/>
      <c r="F986" s="17"/>
      <c r="G986" s="17"/>
      <c r="H986" s="17"/>
    </row>
    <row r="987" spans="1:8" s="3" customFormat="1" ht="12" customHeight="1" x14ac:dyDescent="0.3">
      <c r="A987" s="3">
        <v>23209</v>
      </c>
      <c r="B987" s="10" t="s">
        <v>2602</v>
      </c>
      <c r="C987" s="11"/>
      <c r="D987" s="12" t="s">
        <v>639</v>
      </c>
      <c r="E987" s="18"/>
      <c r="F987" s="15"/>
      <c r="G987" s="15"/>
      <c r="H987" s="15"/>
    </row>
    <row r="988" spans="1:8" s="3" customFormat="1" ht="12" customHeight="1" x14ac:dyDescent="0.3">
      <c r="B988" s="16"/>
      <c r="C988" s="17"/>
      <c r="D988" s="17"/>
      <c r="E988" s="17"/>
      <c r="F988" s="17"/>
      <c r="G988" s="17"/>
      <c r="H988" s="17"/>
    </row>
    <row r="989" spans="1:8" s="3" customFormat="1" ht="24" customHeight="1" x14ac:dyDescent="0.3">
      <c r="A989" s="3">
        <v>23210</v>
      </c>
      <c r="B989" s="10"/>
      <c r="C989" s="11"/>
      <c r="D989" s="27" t="s">
        <v>2603</v>
      </c>
      <c r="E989" s="18"/>
      <c r="F989" s="15"/>
      <c r="G989" s="15"/>
      <c r="H989" s="15"/>
    </row>
    <row r="990" spans="1:8" s="3" customFormat="1" ht="12" customHeight="1" x14ac:dyDescent="0.3">
      <c r="B990" s="16"/>
      <c r="C990" s="17"/>
      <c r="D990" s="17"/>
      <c r="E990" s="17"/>
      <c r="F990" s="17"/>
      <c r="G990" s="17"/>
      <c r="H990" s="17"/>
    </row>
    <row r="991" spans="1:8" s="3" customFormat="1" ht="24" customHeight="1" x14ac:dyDescent="0.3">
      <c r="A991" s="3">
        <v>23211</v>
      </c>
      <c r="B991" s="10" t="s">
        <v>2604</v>
      </c>
      <c r="C991" s="11"/>
      <c r="D991" s="11" t="s">
        <v>2605</v>
      </c>
      <c r="E991" s="18" t="s">
        <v>68</v>
      </c>
      <c r="F991" s="15">
        <v>2</v>
      </c>
      <c r="G991" s="19">
        <v>0</v>
      </c>
      <c r="H991" s="15">
        <f>IF(E991 = CHAR(37), F991*G991/100,F991*G991)</f>
        <v>0</v>
      </c>
    </row>
    <row r="992" spans="1:8" s="3" customFormat="1" ht="12" customHeight="1" x14ac:dyDescent="0.3">
      <c r="B992" s="16"/>
      <c r="C992" s="17"/>
      <c r="D992" s="17"/>
      <c r="E992" s="17"/>
      <c r="F992" s="17"/>
      <c r="G992" s="17"/>
      <c r="H992" s="17"/>
    </row>
    <row r="993" spans="1:8" s="3" customFormat="1" ht="36" customHeight="1" x14ac:dyDescent="0.3">
      <c r="A993" s="3">
        <v>23212</v>
      </c>
      <c r="B993" s="10"/>
      <c r="C993" s="11"/>
      <c r="D993" s="27" t="s">
        <v>2606</v>
      </c>
      <c r="E993" s="18"/>
      <c r="F993" s="15"/>
      <c r="G993" s="15"/>
      <c r="H993" s="15"/>
    </row>
    <row r="994" spans="1:8" s="3" customFormat="1" ht="12" customHeight="1" x14ac:dyDescent="0.3">
      <c r="B994" s="16"/>
      <c r="C994" s="17"/>
      <c r="D994" s="17"/>
      <c r="E994" s="17"/>
      <c r="F994" s="17"/>
      <c r="G994" s="17"/>
      <c r="H994" s="17"/>
    </row>
    <row r="995" spans="1:8" s="3" customFormat="1" ht="12" customHeight="1" x14ac:dyDescent="0.3">
      <c r="A995" s="3">
        <v>23215</v>
      </c>
      <c r="B995" s="10" t="s">
        <v>2607</v>
      </c>
      <c r="C995" s="11"/>
      <c r="D995" s="11" t="s">
        <v>2608</v>
      </c>
      <c r="E995" s="18" t="s">
        <v>68</v>
      </c>
      <c r="F995" s="15">
        <v>6</v>
      </c>
      <c r="G995" s="19">
        <v>0</v>
      </c>
      <c r="H995" s="15">
        <f>IF(E995 = CHAR(37), F995*G995/100,F995*G995)</f>
        <v>0</v>
      </c>
    </row>
    <row r="996" spans="1:8" s="3" customFormat="1" ht="12" customHeight="1" x14ac:dyDescent="0.3">
      <c r="B996" s="16"/>
      <c r="C996" s="17"/>
      <c r="D996" s="17"/>
      <c r="E996" s="17"/>
      <c r="F996" s="17"/>
      <c r="G996" s="17"/>
      <c r="H996" s="17"/>
    </row>
    <row r="997" spans="1:8" s="3" customFormat="1" ht="24" customHeight="1" x14ac:dyDescent="0.3">
      <c r="A997" s="3">
        <v>23219</v>
      </c>
      <c r="B997" s="10" t="s">
        <v>2609</v>
      </c>
      <c r="C997" s="11"/>
      <c r="D997" s="11" t="s">
        <v>2610</v>
      </c>
      <c r="E997" s="18" t="s">
        <v>68</v>
      </c>
      <c r="F997" s="15">
        <v>4</v>
      </c>
      <c r="G997" s="19">
        <v>0</v>
      </c>
      <c r="H997" s="15">
        <f>IF(E997 = CHAR(37), F997*G997/100,F997*G997)</f>
        <v>0</v>
      </c>
    </row>
    <row r="998" spans="1:8" s="3" customFormat="1" ht="12" customHeight="1" x14ac:dyDescent="0.3">
      <c r="B998" s="16"/>
      <c r="C998" s="17"/>
      <c r="D998" s="17"/>
      <c r="E998" s="17"/>
      <c r="F998" s="17"/>
      <c r="G998" s="17"/>
      <c r="H998" s="17"/>
    </row>
    <row r="999" spans="1:8" s="3" customFormat="1" ht="12" customHeight="1" x14ac:dyDescent="0.3">
      <c r="B999" s="16"/>
      <c r="C999" s="17"/>
      <c r="D999" s="17"/>
      <c r="E999" s="17"/>
      <c r="F999" s="17"/>
      <c r="G999" s="17"/>
      <c r="H999" s="17"/>
    </row>
    <row r="1000" spans="1:8" s="3" customFormat="1" ht="12" customHeight="1" x14ac:dyDescent="0.3">
      <c r="B1000" s="16"/>
      <c r="C1000" s="17"/>
      <c r="D1000" s="17"/>
      <c r="E1000" s="17"/>
      <c r="F1000" s="17"/>
      <c r="G1000" s="17"/>
      <c r="H1000" s="17"/>
    </row>
    <row r="1001" spans="1:8" s="3" customFormat="1" ht="12" customHeight="1" x14ac:dyDescent="0.3">
      <c r="B1001" s="16"/>
      <c r="C1001" s="17"/>
      <c r="D1001" s="17"/>
      <c r="E1001" s="17"/>
      <c r="F1001" s="17"/>
      <c r="G1001" s="17"/>
      <c r="H1001" s="17"/>
    </row>
    <row r="1002" spans="1:8" s="3" customFormat="1" ht="12" customHeight="1" x14ac:dyDescent="0.3">
      <c r="B1002" s="16"/>
      <c r="C1002" s="17"/>
      <c r="D1002" s="17"/>
      <c r="E1002" s="17"/>
      <c r="F1002" s="17"/>
      <c r="G1002" s="17"/>
      <c r="H1002" s="17"/>
    </row>
    <row r="1003" spans="1:8" s="3" customFormat="1" ht="12" customHeight="1" x14ac:dyDescent="0.3">
      <c r="B1003" s="16"/>
      <c r="C1003" s="17"/>
      <c r="D1003" s="17"/>
      <c r="E1003" s="17"/>
      <c r="F1003" s="17"/>
      <c r="G1003" s="17"/>
      <c r="H1003" s="17"/>
    </row>
    <row r="1004" spans="1:8" s="3" customFormat="1" ht="12" customHeight="1" x14ac:dyDescent="0.3">
      <c r="B1004" s="16"/>
      <c r="C1004" s="17"/>
      <c r="D1004" s="17"/>
      <c r="E1004" s="17"/>
      <c r="F1004" s="17"/>
      <c r="G1004" s="17"/>
      <c r="H1004" s="17"/>
    </row>
    <row r="1005" spans="1:8" s="3" customFormat="1" ht="12" customHeight="1" x14ac:dyDescent="0.3">
      <c r="B1005" s="16"/>
      <c r="C1005" s="17"/>
      <c r="D1005" s="17"/>
      <c r="E1005" s="17"/>
      <c r="F1005" s="17"/>
      <c r="G1005" s="17"/>
      <c r="H1005" s="17"/>
    </row>
    <row r="1006" spans="1:8" s="3" customFormat="1" ht="12" customHeight="1" x14ac:dyDescent="0.3">
      <c r="B1006" s="16"/>
      <c r="C1006" s="17"/>
      <c r="D1006" s="17"/>
      <c r="E1006" s="17"/>
      <c r="F1006" s="17"/>
      <c r="G1006" s="17"/>
      <c r="H1006" s="17"/>
    </row>
    <row r="1007" spans="1:8" s="3" customFormat="1" ht="12" customHeight="1" x14ac:dyDescent="0.3">
      <c r="B1007" s="16"/>
      <c r="C1007" s="17"/>
      <c r="D1007" s="17"/>
      <c r="E1007" s="17"/>
      <c r="F1007" s="17"/>
      <c r="G1007" s="17"/>
      <c r="H1007" s="17"/>
    </row>
    <row r="1008" spans="1:8" s="3" customFormat="1" ht="12" customHeight="1" x14ac:dyDescent="0.3">
      <c r="B1008" s="16"/>
      <c r="C1008" s="17"/>
      <c r="D1008" s="17"/>
      <c r="E1008" s="17"/>
      <c r="F1008" s="17"/>
      <c r="G1008" s="17"/>
      <c r="H1008" s="17"/>
    </row>
    <row r="1009" spans="1:8" s="3" customFormat="1" ht="12" customHeight="1" x14ac:dyDescent="0.3">
      <c r="B1009" s="16"/>
      <c r="C1009" s="17"/>
      <c r="D1009" s="17"/>
      <c r="E1009" s="17"/>
      <c r="F1009" s="17"/>
      <c r="G1009" s="17"/>
      <c r="H1009" s="17"/>
    </row>
    <row r="1010" spans="1:8" s="3" customFormat="1" ht="12" customHeight="1" x14ac:dyDescent="0.3">
      <c r="B1010" s="16"/>
      <c r="C1010" s="17"/>
      <c r="D1010" s="17"/>
      <c r="E1010" s="17"/>
      <c r="F1010" s="17"/>
      <c r="G1010" s="17"/>
      <c r="H1010" s="17"/>
    </row>
    <row r="1011" spans="1:8" s="4" customFormat="1" ht="20.100000000000001" customHeight="1" x14ac:dyDescent="0.3">
      <c r="B1011" s="20" t="s">
        <v>98</v>
      </c>
      <c r="C1011" s="21"/>
      <c r="D1011" s="22"/>
      <c r="E1011" s="23"/>
      <c r="F1011" s="24"/>
      <c r="G1011" s="24"/>
      <c r="H1011" s="25">
        <f>SUM(H975:H1010)</f>
        <v>0</v>
      </c>
    </row>
    <row r="1012" spans="1:8" s="1" customFormat="1" ht="13.8" x14ac:dyDescent="0.3">
      <c r="B1012" s="6" t="s">
        <v>2017</v>
      </c>
    </row>
    <row r="1013" spans="1:8" s="1" customFormat="1" ht="13.8" x14ac:dyDescent="0.3">
      <c r="B1013" s="6" t="s">
        <v>2018</v>
      </c>
    </row>
    <row r="1014" spans="1:8" s="2" customFormat="1" ht="12" x14ac:dyDescent="0.3">
      <c r="H1014" s="38" t="s">
        <v>2611</v>
      </c>
    </row>
    <row r="1015" spans="1:8" s="3" customFormat="1" ht="27.45" customHeight="1" x14ac:dyDescent="0.3">
      <c r="B1015" s="8" t="s">
        <v>404</v>
      </c>
      <c r="C1015" s="8" t="s">
        <v>5</v>
      </c>
      <c r="D1015" s="8" t="s">
        <v>6</v>
      </c>
      <c r="E1015" s="8" t="s">
        <v>7</v>
      </c>
      <c r="F1015" s="8" t="s">
        <v>8</v>
      </c>
      <c r="G1015" s="8" t="s">
        <v>9</v>
      </c>
      <c r="H1015" s="9" t="s">
        <v>10</v>
      </c>
    </row>
    <row r="1016" spans="1:8" s="3" customFormat="1" ht="12" customHeight="1" x14ac:dyDescent="0.3">
      <c r="A1016" s="3">
        <v>23199</v>
      </c>
      <c r="B1016" s="10" t="s">
        <v>2612</v>
      </c>
      <c r="C1016" s="11" t="s">
        <v>2613</v>
      </c>
      <c r="D1016" s="12" t="s">
        <v>2614</v>
      </c>
      <c r="E1016" s="18"/>
      <c r="F1016" s="15"/>
      <c r="G1016" s="15"/>
      <c r="H1016" s="15"/>
    </row>
    <row r="1017" spans="1:8" s="3" customFormat="1" ht="12" customHeight="1" x14ac:dyDescent="0.3">
      <c r="B1017" s="16"/>
      <c r="C1017" s="17"/>
      <c r="D1017" s="17"/>
      <c r="E1017" s="17"/>
      <c r="F1017" s="17"/>
      <c r="G1017" s="17"/>
      <c r="H1017" s="17"/>
    </row>
    <row r="1018" spans="1:8" s="3" customFormat="1" ht="24" customHeight="1" x14ac:dyDescent="0.3">
      <c r="A1018" s="3">
        <v>23200</v>
      </c>
      <c r="B1018" s="10" t="s">
        <v>2615</v>
      </c>
      <c r="C1018" s="11" t="s">
        <v>2616</v>
      </c>
      <c r="D1018" s="12" t="s">
        <v>2617</v>
      </c>
      <c r="E1018" s="18"/>
      <c r="F1018" s="15"/>
      <c r="G1018" s="15"/>
      <c r="H1018" s="15"/>
    </row>
    <row r="1019" spans="1:8" s="3" customFormat="1" ht="12" customHeight="1" x14ac:dyDescent="0.3">
      <c r="B1019" s="16"/>
      <c r="C1019" s="17"/>
      <c r="D1019" s="17"/>
      <c r="E1019" s="17"/>
      <c r="F1019" s="17"/>
      <c r="G1019" s="17"/>
      <c r="H1019" s="17"/>
    </row>
    <row r="1020" spans="1:8" s="3" customFormat="1" ht="48" customHeight="1" x14ac:dyDescent="0.3">
      <c r="A1020" s="3">
        <v>23201</v>
      </c>
      <c r="B1020" s="10" t="s">
        <v>2618</v>
      </c>
      <c r="C1020" s="11"/>
      <c r="D1020" s="11" t="s">
        <v>2619</v>
      </c>
      <c r="E1020" s="18" t="s">
        <v>434</v>
      </c>
      <c r="F1020" s="15">
        <v>50</v>
      </c>
      <c r="G1020" s="19">
        <v>0</v>
      </c>
      <c r="H1020" s="15">
        <f>IF(E1020 = CHAR(37), F1020*G1020/100,F1020*G1020)</f>
        <v>0</v>
      </c>
    </row>
    <row r="1021" spans="1:8" s="3" customFormat="1" ht="12" customHeight="1" x14ac:dyDescent="0.3">
      <c r="B1021" s="16"/>
      <c r="C1021" s="17"/>
      <c r="D1021" s="17"/>
      <c r="E1021" s="17"/>
      <c r="F1021" s="17"/>
      <c r="G1021" s="17"/>
      <c r="H1021" s="17"/>
    </row>
    <row r="1022" spans="1:8" s="3" customFormat="1" ht="12" customHeight="1" x14ac:dyDescent="0.3">
      <c r="A1022" s="3">
        <v>23202</v>
      </c>
      <c r="B1022" s="10" t="s">
        <v>2620</v>
      </c>
      <c r="C1022" s="11" t="s">
        <v>2621</v>
      </c>
      <c r="D1022" s="12" t="s">
        <v>2622</v>
      </c>
      <c r="E1022" s="18"/>
      <c r="F1022" s="15"/>
      <c r="G1022" s="15"/>
      <c r="H1022" s="15"/>
    </row>
    <row r="1023" spans="1:8" s="3" customFormat="1" ht="12" customHeight="1" x14ac:dyDescent="0.3">
      <c r="B1023" s="16"/>
      <c r="C1023" s="17"/>
      <c r="D1023" s="17"/>
      <c r="E1023" s="17"/>
      <c r="F1023" s="17"/>
      <c r="G1023" s="17"/>
      <c r="H1023" s="17"/>
    </row>
    <row r="1024" spans="1:8" s="3" customFormat="1" ht="36" customHeight="1" x14ac:dyDescent="0.3">
      <c r="A1024" s="3">
        <v>23203</v>
      </c>
      <c r="B1024" s="10" t="s">
        <v>2623</v>
      </c>
      <c r="C1024" s="11"/>
      <c r="D1024" s="11" t="s">
        <v>2624</v>
      </c>
      <c r="E1024" s="18" t="s">
        <v>68</v>
      </c>
      <c r="F1024" s="15">
        <v>4</v>
      </c>
      <c r="G1024" s="19">
        <v>0</v>
      </c>
      <c r="H1024" s="15">
        <f>IF(E1024 = CHAR(37), F1024*G1024/100,F1024*G1024)</f>
        <v>0</v>
      </c>
    </row>
    <row r="1025" spans="1:8" s="3" customFormat="1" ht="12" customHeight="1" x14ac:dyDescent="0.3">
      <c r="B1025" s="16"/>
      <c r="C1025" s="17"/>
      <c r="D1025" s="17"/>
      <c r="E1025" s="17"/>
      <c r="F1025" s="17"/>
      <c r="G1025" s="17"/>
      <c r="H1025" s="17"/>
    </row>
    <row r="1026" spans="1:8" s="3" customFormat="1" ht="60" customHeight="1" x14ac:dyDescent="0.3">
      <c r="A1026" s="3">
        <v>23204</v>
      </c>
      <c r="B1026" s="10" t="s">
        <v>2625</v>
      </c>
      <c r="C1026" s="11"/>
      <c r="D1026" s="11" t="s">
        <v>2626</v>
      </c>
      <c r="E1026" s="18" t="s">
        <v>176</v>
      </c>
      <c r="F1026" s="15">
        <v>20</v>
      </c>
      <c r="G1026" s="19">
        <v>0</v>
      </c>
      <c r="H1026" s="15">
        <f>IF(E1026 = CHAR(37), F1026*G1026/100,F1026*G1026)</f>
        <v>0</v>
      </c>
    </row>
    <row r="1027" spans="1:8" s="3" customFormat="1" ht="12" customHeight="1" x14ac:dyDescent="0.3">
      <c r="B1027" s="16"/>
      <c r="C1027" s="17"/>
      <c r="D1027" s="17"/>
      <c r="E1027" s="17"/>
      <c r="F1027" s="17"/>
      <c r="G1027" s="17"/>
      <c r="H1027" s="17"/>
    </row>
    <row r="1028" spans="1:8" s="3" customFormat="1" ht="12" customHeight="1" x14ac:dyDescent="0.3">
      <c r="B1028" s="16"/>
      <c r="C1028" s="17"/>
      <c r="D1028" s="17"/>
      <c r="E1028" s="17"/>
      <c r="F1028" s="17"/>
      <c r="G1028" s="17"/>
      <c r="H1028" s="17"/>
    </row>
    <row r="1029" spans="1:8" s="3" customFormat="1" ht="12" customHeight="1" x14ac:dyDescent="0.3">
      <c r="B1029" s="16"/>
      <c r="C1029" s="17"/>
      <c r="D1029" s="17"/>
      <c r="E1029" s="17"/>
      <c r="F1029" s="17"/>
      <c r="G1029" s="17"/>
      <c r="H1029" s="17"/>
    </row>
    <row r="1030" spans="1:8" s="3" customFormat="1" ht="12" customHeight="1" x14ac:dyDescent="0.3">
      <c r="B1030" s="16"/>
      <c r="C1030" s="17"/>
      <c r="D1030" s="17"/>
      <c r="E1030" s="17"/>
      <c r="F1030" s="17"/>
      <c r="G1030" s="17"/>
      <c r="H1030" s="17"/>
    </row>
    <row r="1031" spans="1:8" s="3" customFormat="1" ht="12" customHeight="1" x14ac:dyDescent="0.3">
      <c r="B1031" s="16"/>
      <c r="C1031" s="17"/>
      <c r="D1031" s="17"/>
      <c r="E1031" s="17"/>
      <c r="F1031" s="17"/>
      <c r="G1031" s="17"/>
      <c r="H1031" s="17"/>
    </row>
    <row r="1032" spans="1:8" s="3" customFormat="1" ht="12" customHeight="1" x14ac:dyDescent="0.3">
      <c r="B1032" s="16"/>
      <c r="C1032" s="17"/>
      <c r="D1032" s="17"/>
      <c r="E1032" s="17"/>
      <c r="F1032" s="17"/>
      <c r="G1032" s="17"/>
      <c r="H1032" s="17"/>
    </row>
    <row r="1033" spans="1:8" s="3" customFormat="1" ht="12" customHeight="1" x14ac:dyDescent="0.3">
      <c r="B1033" s="16"/>
      <c r="C1033" s="17"/>
      <c r="D1033" s="17"/>
      <c r="E1033" s="17"/>
      <c r="F1033" s="17"/>
      <c r="G1033" s="17"/>
      <c r="H1033" s="17"/>
    </row>
    <row r="1034" spans="1:8" s="3" customFormat="1" ht="12" customHeight="1" x14ac:dyDescent="0.3">
      <c r="B1034" s="16"/>
      <c r="C1034" s="17"/>
      <c r="D1034" s="17"/>
      <c r="E1034" s="17"/>
      <c r="F1034" s="17"/>
      <c r="G1034" s="17"/>
      <c r="H1034" s="17"/>
    </row>
    <row r="1035" spans="1:8" s="3" customFormat="1" ht="12" customHeight="1" x14ac:dyDescent="0.3">
      <c r="B1035" s="16"/>
      <c r="C1035" s="17"/>
      <c r="D1035" s="17"/>
      <c r="E1035" s="17"/>
      <c r="F1035" s="17"/>
      <c r="G1035" s="17"/>
      <c r="H1035" s="17"/>
    </row>
    <row r="1036" spans="1:8" s="3" customFormat="1" ht="12" customHeight="1" x14ac:dyDescent="0.3">
      <c r="B1036" s="16"/>
      <c r="C1036" s="17"/>
      <c r="D1036" s="17"/>
      <c r="E1036" s="17"/>
      <c r="F1036" s="17"/>
      <c r="G1036" s="17"/>
      <c r="H1036" s="17"/>
    </row>
    <row r="1037" spans="1:8" s="3" customFormat="1" ht="12" customHeight="1" x14ac:dyDescent="0.3">
      <c r="B1037" s="16"/>
      <c r="C1037" s="17"/>
      <c r="D1037" s="17"/>
      <c r="E1037" s="17"/>
      <c r="F1037" s="17"/>
      <c r="G1037" s="17"/>
      <c r="H1037" s="17"/>
    </row>
    <row r="1038" spans="1:8" s="3" customFormat="1" ht="12" customHeight="1" x14ac:dyDescent="0.3">
      <c r="B1038" s="16"/>
      <c r="C1038" s="17"/>
      <c r="D1038" s="17"/>
      <c r="E1038" s="17"/>
      <c r="F1038" s="17"/>
      <c r="G1038" s="17"/>
      <c r="H1038" s="17"/>
    </row>
    <row r="1039" spans="1:8" s="3" customFormat="1" ht="12" customHeight="1" x14ac:dyDescent="0.3">
      <c r="B1039" s="16"/>
      <c r="C1039" s="17"/>
      <c r="D1039" s="17"/>
      <c r="E1039" s="17"/>
      <c r="F1039" s="17"/>
      <c r="G1039" s="17"/>
      <c r="H1039" s="17"/>
    </row>
    <row r="1040" spans="1:8" s="3" customFormat="1" ht="12" customHeight="1" x14ac:dyDescent="0.3">
      <c r="B1040" s="16"/>
      <c r="C1040" s="17"/>
      <c r="D1040" s="17"/>
      <c r="E1040" s="17"/>
      <c r="F1040" s="17"/>
      <c r="G1040" s="17"/>
      <c r="H1040" s="17"/>
    </row>
    <row r="1041" spans="2:8" s="3" customFormat="1" ht="12" customHeight="1" x14ac:dyDescent="0.3">
      <c r="B1041" s="16"/>
      <c r="C1041" s="17"/>
      <c r="D1041" s="17"/>
      <c r="E1041" s="17"/>
      <c r="F1041" s="17"/>
      <c r="G1041" s="17"/>
      <c r="H1041" s="17"/>
    </row>
    <row r="1042" spans="2:8" s="3" customFormat="1" ht="12" customHeight="1" x14ac:dyDescent="0.3">
      <c r="B1042" s="16"/>
      <c r="C1042" s="17"/>
      <c r="D1042" s="17"/>
      <c r="E1042" s="17"/>
      <c r="F1042" s="17"/>
      <c r="G1042" s="17"/>
      <c r="H1042" s="17"/>
    </row>
    <row r="1043" spans="2:8" s="3" customFormat="1" ht="12" customHeight="1" x14ac:dyDescent="0.3">
      <c r="B1043" s="16"/>
      <c r="C1043" s="17"/>
      <c r="D1043" s="17"/>
      <c r="E1043" s="17"/>
      <c r="F1043" s="17"/>
      <c r="G1043" s="17"/>
      <c r="H1043" s="17"/>
    </row>
    <row r="1044" spans="2:8" s="3" customFormat="1" ht="12" customHeight="1" x14ac:dyDescent="0.3">
      <c r="B1044" s="16"/>
      <c r="C1044" s="17"/>
      <c r="D1044" s="17"/>
      <c r="E1044" s="17"/>
      <c r="F1044" s="17"/>
      <c r="G1044" s="17"/>
      <c r="H1044" s="17"/>
    </row>
    <row r="1045" spans="2:8" s="3" customFormat="1" ht="12" customHeight="1" x14ac:dyDescent="0.3">
      <c r="B1045" s="16"/>
      <c r="C1045" s="17"/>
      <c r="D1045" s="17"/>
      <c r="E1045" s="17"/>
      <c r="F1045" s="17"/>
      <c r="G1045" s="17"/>
      <c r="H1045" s="17"/>
    </row>
    <row r="1046" spans="2:8" s="3" customFormat="1" ht="12" customHeight="1" x14ac:dyDescent="0.3">
      <c r="B1046" s="16"/>
      <c r="C1046" s="17"/>
      <c r="D1046" s="17"/>
      <c r="E1046" s="17"/>
      <c r="F1046" s="17"/>
      <c r="G1046" s="17"/>
      <c r="H1046" s="17"/>
    </row>
    <row r="1047" spans="2:8" s="3" customFormat="1" ht="12" customHeight="1" x14ac:dyDescent="0.3">
      <c r="B1047" s="16"/>
      <c r="C1047" s="17"/>
      <c r="D1047" s="17"/>
      <c r="E1047" s="17"/>
      <c r="F1047" s="17"/>
      <c r="G1047" s="17"/>
      <c r="H1047" s="17"/>
    </row>
    <row r="1048" spans="2:8" s="3" customFormat="1" ht="12" customHeight="1" x14ac:dyDescent="0.3">
      <c r="B1048" s="16"/>
      <c r="C1048" s="17"/>
      <c r="D1048" s="17"/>
      <c r="E1048" s="17"/>
      <c r="F1048" s="17"/>
      <c r="G1048" s="17"/>
      <c r="H1048" s="17"/>
    </row>
    <row r="1049" spans="2:8" s="3" customFormat="1" ht="12" customHeight="1" x14ac:dyDescent="0.3">
      <c r="B1049" s="16"/>
      <c r="C1049" s="17"/>
      <c r="D1049" s="17"/>
      <c r="E1049" s="17"/>
      <c r="F1049" s="17"/>
      <c r="G1049" s="17"/>
      <c r="H1049" s="17"/>
    </row>
    <row r="1050" spans="2:8" s="3" customFormat="1" ht="12" customHeight="1" x14ac:dyDescent="0.3">
      <c r="B1050" s="16"/>
      <c r="C1050" s="17"/>
      <c r="D1050" s="17"/>
      <c r="E1050" s="17"/>
      <c r="F1050" s="17"/>
      <c r="G1050" s="17"/>
      <c r="H1050" s="17"/>
    </row>
    <row r="1051" spans="2:8" s="3" customFormat="1" ht="12" customHeight="1" x14ac:dyDescent="0.3">
      <c r="B1051" s="16"/>
      <c r="C1051" s="17"/>
      <c r="D1051" s="17"/>
      <c r="E1051" s="17"/>
      <c r="F1051" s="17"/>
      <c r="G1051" s="17"/>
      <c r="H1051" s="17"/>
    </row>
    <row r="1052" spans="2:8" s="3" customFormat="1" ht="12" customHeight="1" x14ac:dyDescent="0.3">
      <c r="B1052" s="16"/>
      <c r="C1052" s="17"/>
      <c r="D1052" s="17"/>
      <c r="E1052" s="17"/>
      <c r="F1052" s="17"/>
      <c r="G1052" s="17"/>
      <c r="H1052" s="17"/>
    </row>
    <row r="1053" spans="2:8" s="3" customFormat="1" ht="12" customHeight="1" x14ac:dyDescent="0.3">
      <c r="B1053" s="16"/>
      <c r="C1053" s="17"/>
      <c r="D1053" s="17"/>
      <c r="E1053" s="17"/>
      <c r="F1053" s="17"/>
      <c r="G1053" s="17"/>
      <c r="H1053" s="17"/>
    </row>
    <row r="1054" spans="2:8" s="3" customFormat="1" ht="12" customHeight="1" x14ac:dyDescent="0.3">
      <c r="B1054" s="16"/>
      <c r="C1054" s="17"/>
      <c r="D1054" s="17"/>
      <c r="E1054" s="17"/>
      <c r="F1054" s="17"/>
      <c r="G1054" s="17"/>
      <c r="H1054" s="17"/>
    </row>
    <row r="1055" spans="2:8" s="3" customFormat="1" ht="12" customHeight="1" x14ac:dyDescent="0.3">
      <c r="B1055" s="16"/>
      <c r="C1055" s="17"/>
      <c r="D1055" s="17"/>
      <c r="E1055" s="17"/>
      <c r="F1055" s="17"/>
      <c r="G1055" s="17"/>
      <c r="H1055" s="17"/>
    </row>
    <row r="1056" spans="2:8" s="3" customFormat="1" ht="12" customHeight="1" x14ac:dyDescent="0.3">
      <c r="B1056" s="16"/>
      <c r="C1056" s="17"/>
      <c r="D1056" s="17"/>
      <c r="E1056" s="17"/>
      <c r="F1056" s="17"/>
      <c r="G1056" s="17"/>
      <c r="H1056" s="17"/>
    </row>
    <row r="1057" spans="1:8" s="3" customFormat="1" ht="12" customHeight="1" x14ac:dyDescent="0.3">
      <c r="B1057" s="16"/>
      <c r="C1057" s="17"/>
      <c r="D1057" s="17"/>
      <c r="E1057" s="17"/>
      <c r="F1057" s="17"/>
      <c r="G1057" s="17"/>
      <c r="H1057" s="17"/>
    </row>
    <row r="1058" spans="1:8" s="3" customFormat="1" ht="12" customHeight="1" x14ac:dyDescent="0.3">
      <c r="B1058" s="16"/>
      <c r="C1058" s="17"/>
      <c r="D1058" s="17"/>
      <c r="E1058" s="17"/>
      <c r="F1058" s="17"/>
      <c r="G1058" s="17"/>
      <c r="H1058" s="17"/>
    </row>
    <row r="1059" spans="1:8" s="3" customFormat="1" ht="12" customHeight="1" x14ac:dyDescent="0.3">
      <c r="B1059" s="16"/>
      <c r="C1059" s="17"/>
      <c r="D1059" s="17"/>
      <c r="E1059" s="17"/>
      <c r="F1059" s="17"/>
      <c r="G1059" s="17"/>
      <c r="H1059" s="17"/>
    </row>
    <row r="1060" spans="1:8" s="3" customFormat="1" ht="12" customHeight="1" x14ac:dyDescent="0.3">
      <c r="B1060" s="16"/>
      <c r="C1060" s="17"/>
      <c r="D1060" s="17"/>
      <c r="E1060" s="17"/>
      <c r="F1060" s="17"/>
      <c r="G1060" s="17"/>
      <c r="H1060" s="17"/>
    </row>
    <row r="1061" spans="1:8" s="3" customFormat="1" ht="12" customHeight="1" x14ac:dyDescent="0.3">
      <c r="B1061" s="16"/>
      <c r="C1061" s="17"/>
      <c r="D1061" s="17"/>
      <c r="E1061" s="17"/>
      <c r="F1061" s="17"/>
      <c r="G1061" s="17"/>
      <c r="H1061" s="17"/>
    </row>
    <row r="1062" spans="1:8" s="3" customFormat="1" ht="12" customHeight="1" x14ac:dyDescent="0.3">
      <c r="B1062" s="16"/>
      <c r="C1062" s="17"/>
      <c r="D1062" s="17"/>
      <c r="E1062" s="17"/>
      <c r="F1062" s="17"/>
      <c r="G1062" s="17"/>
      <c r="H1062" s="17"/>
    </row>
    <row r="1063" spans="1:8" s="3" customFormat="1" ht="12" customHeight="1" x14ac:dyDescent="0.3">
      <c r="B1063" s="16"/>
      <c r="C1063" s="17"/>
      <c r="D1063" s="17"/>
      <c r="E1063" s="17"/>
      <c r="F1063" s="17"/>
      <c r="G1063" s="17"/>
      <c r="H1063" s="17"/>
    </row>
    <row r="1064" spans="1:8" s="3" customFormat="1" ht="12" customHeight="1" x14ac:dyDescent="0.3">
      <c r="B1064" s="16"/>
      <c r="C1064" s="17"/>
      <c r="D1064" s="17"/>
      <c r="E1064" s="17"/>
      <c r="F1064" s="17"/>
      <c r="G1064" s="17"/>
      <c r="H1064" s="17"/>
    </row>
    <row r="1065" spans="1:8" s="3" customFormat="1" ht="12" customHeight="1" x14ac:dyDescent="0.3">
      <c r="B1065" s="16"/>
      <c r="C1065" s="17"/>
      <c r="D1065" s="17"/>
      <c r="E1065" s="17"/>
      <c r="F1065" s="17"/>
      <c r="G1065" s="17"/>
      <c r="H1065" s="17"/>
    </row>
    <row r="1066" spans="1:8" s="4" customFormat="1" ht="20.100000000000001" customHeight="1" x14ac:dyDescent="0.3">
      <c r="B1066" s="20" t="s">
        <v>98</v>
      </c>
      <c r="C1066" s="21"/>
      <c r="D1066" s="22"/>
      <c r="E1066" s="23"/>
      <c r="F1066" s="24"/>
      <c r="G1066" s="24"/>
      <c r="H1066" s="25">
        <f>SUM(H1016:H1065)</f>
        <v>0</v>
      </c>
    </row>
    <row r="1067" spans="1:8" s="1" customFormat="1" ht="13.8" x14ac:dyDescent="0.3">
      <c r="B1067" s="6" t="s">
        <v>2017</v>
      </c>
    </row>
    <row r="1068" spans="1:8" s="1" customFormat="1" ht="13.8" x14ac:dyDescent="0.3">
      <c r="B1068" s="6" t="s">
        <v>2018</v>
      </c>
    </row>
    <row r="1069" spans="1:8" s="2" customFormat="1" ht="12" x14ac:dyDescent="0.3">
      <c r="H1069" s="38" t="s">
        <v>2627</v>
      </c>
    </row>
    <row r="1070" spans="1:8" s="3" customFormat="1" ht="27.45" customHeight="1" x14ac:dyDescent="0.3">
      <c r="B1070" s="8" t="s">
        <v>404</v>
      </c>
      <c r="C1070" s="8" t="s">
        <v>5</v>
      </c>
      <c r="D1070" s="8" t="s">
        <v>6</v>
      </c>
      <c r="E1070" s="8" t="s">
        <v>7</v>
      </c>
      <c r="F1070" s="8" t="s">
        <v>8</v>
      </c>
      <c r="G1070" s="8" t="s">
        <v>9</v>
      </c>
      <c r="H1070" s="9" t="s">
        <v>10</v>
      </c>
    </row>
    <row r="1071" spans="1:8" s="3" customFormat="1" ht="12" customHeight="1" x14ac:dyDescent="0.3">
      <c r="A1071" s="3">
        <v>22126</v>
      </c>
      <c r="B1071" s="10" t="s">
        <v>2628</v>
      </c>
      <c r="C1071" s="11"/>
      <c r="D1071" s="12" t="s">
        <v>1708</v>
      </c>
      <c r="E1071" s="18"/>
      <c r="F1071" s="15"/>
      <c r="G1071" s="15"/>
      <c r="H1071" s="15"/>
    </row>
    <row r="1072" spans="1:8" s="3" customFormat="1" ht="12" customHeight="1" x14ac:dyDescent="0.3">
      <c r="B1072" s="16"/>
      <c r="C1072" s="17"/>
      <c r="D1072" s="17"/>
      <c r="E1072" s="17"/>
      <c r="F1072" s="17"/>
      <c r="G1072" s="17"/>
      <c r="H1072" s="17"/>
    </row>
    <row r="1073" spans="1:8" s="3" customFormat="1" ht="12" customHeight="1" x14ac:dyDescent="0.3">
      <c r="A1073" s="3">
        <v>22132</v>
      </c>
      <c r="B1073" s="10" t="s">
        <v>2629</v>
      </c>
      <c r="C1073" s="11"/>
      <c r="D1073" s="12" t="s">
        <v>1715</v>
      </c>
      <c r="E1073" s="18"/>
      <c r="F1073" s="15"/>
      <c r="G1073" s="15"/>
      <c r="H1073" s="15"/>
    </row>
    <row r="1074" spans="1:8" s="3" customFormat="1" ht="12" customHeight="1" x14ac:dyDescent="0.3">
      <c r="B1074" s="16"/>
      <c r="C1074" s="17"/>
      <c r="D1074" s="17"/>
      <c r="E1074" s="17"/>
      <c r="F1074" s="17"/>
      <c r="G1074" s="17"/>
      <c r="H1074" s="17"/>
    </row>
    <row r="1075" spans="1:8" s="3" customFormat="1" ht="24" customHeight="1" x14ac:dyDescent="0.3">
      <c r="A1075" s="3">
        <v>22133</v>
      </c>
      <c r="B1075" s="10" t="s">
        <v>2630</v>
      </c>
      <c r="C1075" s="11"/>
      <c r="D1075" s="11" t="s">
        <v>2010</v>
      </c>
      <c r="E1075" s="18" t="s">
        <v>236</v>
      </c>
      <c r="F1075" s="42">
        <v>1</v>
      </c>
      <c r="G1075" s="36">
        <v>15000</v>
      </c>
      <c r="H1075" s="15">
        <v>15000</v>
      </c>
    </row>
    <row r="1076" spans="1:8" s="3" customFormat="1" ht="12" customHeight="1" x14ac:dyDescent="0.3">
      <c r="B1076" s="16"/>
      <c r="C1076" s="17"/>
      <c r="D1076" s="17"/>
      <c r="E1076" s="17"/>
      <c r="F1076" s="17"/>
      <c r="G1076" s="17"/>
      <c r="H1076" s="17"/>
    </row>
    <row r="1077" spans="1:8" s="3" customFormat="1" ht="24" customHeight="1" x14ac:dyDescent="0.3">
      <c r="A1077" s="3">
        <v>22134</v>
      </c>
      <c r="B1077" s="10" t="s">
        <v>2631</v>
      </c>
      <c r="C1077" s="11"/>
      <c r="D1077" s="11" t="s">
        <v>2632</v>
      </c>
      <c r="E1077" s="18" t="s">
        <v>239</v>
      </c>
      <c r="F1077" s="42">
        <f>H1075</f>
        <v>15000</v>
      </c>
      <c r="G1077" s="19">
        <v>0</v>
      </c>
      <c r="H1077" s="15">
        <f>IF(E1077 = CHAR(37), F1077*G1077/100,F1077*G1077)</f>
        <v>0</v>
      </c>
    </row>
    <row r="1078" spans="1:8" s="3" customFormat="1" ht="12" customHeight="1" x14ac:dyDescent="0.3">
      <c r="B1078" s="16"/>
      <c r="C1078" s="17"/>
      <c r="D1078" s="17"/>
      <c r="E1078" s="17"/>
      <c r="F1078" s="17"/>
      <c r="G1078" s="17"/>
      <c r="H1078" s="17"/>
    </row>
    <row r="1079" spans="1:8" s="3" customFormat="1" ht="48" customHeight="1" x14ac:dyDescent="0.3">
      <c r="A1079" s="3">
        <v>23221</v>
      </c>
      <c r="B1079" s="10" t="s">
        <v>2633</v>
      </c>
      <c r="C1079" s="11"/>
      <c r="D1079" s="12" t="s">
        <v>2634</v>
      </c>
      <c r="E1079" s="18"/>
      <c r="F1079" s="42"/>
      <c r="G1079" s="15"/>
      <c r="H1079" s="15"/>
    </row>
    <row r="1080" spans="1:8" s="3" customFormat="1" ht="12" customHeight="1" x14ac:dyDescent="0.3">
      <c r="B1080" s="16"/>
      <c r="C1080" s="17"/>
      <c r="D1080" s="17"/>
      <c r="E1080" s="17"/>
      <c r="F1080" s="17"/>
      <c r="G1080" s="17"/>
      <c r="H1080" s="17"/>
    </row>
    <row r="1081" spans="1:8" s="3" customFormat="1" ht="24" customHeight="1" x14ac:dyDescent="0.3">
      <c r="A1081" s="3">
        <v>23222</v>
      </c>
      <c r="B1081" s="10" t="s">
        <v>2635</v>
      </c>
      <c r="C1081" s="11"/>
      <c r="D1081" s="11" t="s">
        <v>2636</v>
      </c>
      <c r="E1081" s="18" t="s">
        <v>19</v>
      </c>
      <c r="F1081" s="15">
        <v>1</v>
      </c>
      <c r="G1081" s="19">
        <v>0</v>
      </c>
      <c r="H1081" s="15">
        <f>IF(E1081 = CHAR(37), F1081*G1081/100,F1081*G1081)</f>
        <v>0</v>
      </c>
    </row>
    <row r="1082" spans="1:8" s="3" customFormat="1" ht="12" customHeight="1" x14ac:dyDescent="0.3">
      <c r="B1082" s="16"/>
      <c r="C1082" s="17"/>
      <c r="D1082" s="17"/>
      <c r="E1082" s="17"/>
      <c r="F1082" s="17"/>
      <c r="G1082" s="17"/>
      <c r="H1082" s="17"/>
    </row>
    <row r="1083" spans="1:8" s="3" customFormat="1" ht="84" customHeight="1" x14ac:dyDescent="0.3">
      <c r="A1083" s="3">
        <v>23223</v>
      </c>
      <c r="B1083" s="10" t="s">
        <v>2637</v>
      </c>
      <c r="C1083" s="11"/>
      <c r="D1083" s="11" t="s">
        <v>2638</v>
      </c>
      <c r="E1083" s="18" t="s">
        <v>19</v>
      </c>
      <c r="F1083" s="15">
        <v>1</v>
      </c>
      <c r="G1083" s="19">
        <v>0</v>
      </c>
      <c r="H1083" s="15">
        <f>IF(E1083 = CHAR(37), F1083*G1083/100,F1083*G1083)</f>
        <v>0</v>
      </c>
    </row>
    <row r="1084" spans="1:8" s="3" customFormat="1" ht="12" customHeight="1" x14ac:dyDescent="0.3">
      <c r="B1084" s="16"/>
      <c r="C1084" s="17"/>
      <c r="D1084" s="17"/>
      <c r="E1084" s="17"/>
      <c r="F1084" s="17"/>
      <c r="G1084" s="17"/>
      <c r="H1084" s="17"/>
    </row>
    <row r="1085" spans="1:8" s="3" customFormat="1" ht="36" customHeight="1" x14ac:dyDescent="0.3">
      <c r="A1085" s="3">
        <v>23224</v>
      </c>
      <c r="B1085" s="10" t="s">
        <v>2639</v>
      </c>
      <c r="C1085" s="11"/>
      <c r="D1085" s="11" t="s">
        <v>2640</v>
      </c>
      <c r="E1085" s="18" t="s">
        <v>19</v>
      </c>
      <c r="F1085" s="15">
        <v>1</v>
      </c>
      <c r="G1085" s="19">
        <v>0</v>
      </c>
      <c r="H1085" s="15">
        <f>IF(E1085 = CHAR(37), F1085*G1085/100,F1085*G1085)</f>
        <v>0</v>
      </c>
    </row>
    <row r="1086" spans="1:8" s="3" customFormat="1" ht="12" customHeight="1" x14ac:dyDescent="0.3">
      <c r="B1086" s="16"/>
      <c r="C1086" s="17"/>
      <c r="D1086" s="17"/>
      <c r="E1086" s="17"/>
      <c r="F1086" s="17"/>
      <c r="G1086" s="17"/>
      <c r="H1086" s="17"/>
    </row>
    <row r="1087" spans="1:8" s="3" customFormat="1" ht="84" customHeight="1" x14ac:dyDescent="0.3">
      <c r="A1087" s="3">
        <v>23225</v>
      </c>
      <c r="B1087" s="10" t="s">
        <v>2641</v>
      </c>
      <c r="C1087" s="11"/>
      <c r="D1087" s="11" t="s">
        <v>2642</v>
      </c>
      <c r="E1087" s="18" t="s">
        <v>19</v>
      </c>
      <c r="F1087" s="15">
        <v>1</v>
      </c>
      <c r="G1087" s="19">
        <v>0</v>
      </c>
      <c r="H1087" s="15">
        <f>IF(E1087 = CHAR(37), F1087*G1087/100,F1087*G1087)</f>
        <v>0</v>
      </c>
    </row>
    <row r="1088" spans="1:8" s="3" customFormat="1" ht="12" customHeight="1" x14ac:dyDescent="0.3">
      <c r="B1088" s="16"/>
      <c r="C1088" s="17"/>
      <c r="D1088" s="17"/>
      <c r="E1088" s="17"/>
      <c r="F1088" s="17"/>
      <c r="G1088" s="17"/>
      <c r="H1088" s="17"/>
    </row>
    <row r="1089" spans="1:8" s="3" customFormat="1" ht="48" customHeight="1" x14ac:dyDescent="0.3">
      <c r="A1089" s="3">
        <v>23226</v>
      </c>
      <c r="B1089" s="10" t="s">
        <v>2643</v>
      </c>
      <c r="C1089" s="11"/>
      <c r="D1089" s="11" t="s">
        <v>2644</v>
      </c>
      <c r="E1089" s="18" t="s">
        <v>19</v>
      </c>
      <c r="F1089" s="15">
        <v>1</v>
      </c>
      <c r="G1089" s="19">
        <v>0</v>
      </c>
      <c r="H1089" s="15">
        <f>IF(E1089 = CHAR(37), F1089*G1089/100,F1089*G1089)</f>
        <v>0</v>
      </c>
    </row>
    <row r="1090" spans="1:8" s="3" customFormat="1" ht="12" customHeight="1" x14ac:dyDescent="0.3">
      <c r="B1090" s="16"/>
      <c r="C1090" s="17"/>
      <c r="D1090" s="17"/>
      <c r="E1090" s="17"/>
      <c r="F1090" s="17"/>
      <c r="G1090" s="17"/>
      <c r="H1090" s="17"/>
    </row>
    <row r="1091" spans="1:8" s="3" customFormat="1" ht="84" customHeight="1" x14ac:dyDescent="0.3">
      <c r="A1091" s="3">
        <v>24192</v>
      </c>
      <c r="B1091" s="10" t="s">
        <v>2645</v>
      </c>
      <c r="C1091" s="11"/>
      <c r="D1091" s="11" t="s">
        <v>2646</v>
      </c>
      <c r="E1091" s="18" t="s">
        <v>236</v>
      </c>
      <c r="F1091" s="15">
        <v>1</v>
      </c>
      <c r="G1091" s="36">
        <v>25000</v>
      </c>
      <c r="H1091" s="15">
        <v>25000</v>
      </c>
    </row>
    <row r="1092" spans="1:8" s="3" customFormat="1" ht="12" customHeight="1" x14ac:dyDescent="0.3">
      <c r="B1092" s="16"/>
      <c r="C1092" s="17"/>
      <c r="D1092" s="17"/>
      <c r="E1092" s="17"/>
      <c r="F1092" s="17"/>
      <c r="G1092" s="17"/>
      <c r="H1092" s="17"/>
    </row>
    <row r="1093" spans="1:8" s="3" customFormat="1" ht="24" customHeight="1" x14ac:dyDescent="0.3">
      <c r="A1093" s="3">
        <v>24193</v>
      </c>
      <c r="B1093" s="10" t="s">
        <v>2647</v>
      </c>
      <c r="C1093" s="11"/>
      <c r="D1093" s="11" t="s">
        <v>2632</v>
      </c>
      <c r="E1093" s="18" t="s">
        <v>239</v>
      </c>
      <c r="F1093" s="15">
        <f>H1091</f>
        <v>25000</v>
      </c>
      <c r="G1093" s="19">
        <v>0</v>
      </c>
      <c r="H1093" s="15">
        <f>IF(E1093 = CHAR(37), F1093*G1093/100,F1093*G1093)</f>
        <v>0</v>
      </c>
    </row>
    <row r="1094" spans="1:8" s="3" customFormat="1" ht="12" customHeight="1" x14ac:dyDescent="0.3">
      <c r="B1094" s="16"/>
      <c r="C1094" s="17"/>
      <c r="D1094" s="17"/>
      <c r="E1094" s="17"/>
      <c r="F1094" s="17"/>
      <c r="G1094" s="17"/>
      <c r="H1094" s="17"/>
    </row>
    <row r="1095" spans="1:8" s="3" customFormat="1" ht="12" customHeight="1" x14ac:dyDescent="0.3">
      <c r="B1095" s="16"/>
      <c r="C1095" s="17"/>
      <c r="D1095" s="17"/>
      <c r="E1095" s="17"/>
      <c r="F1095" s="17"/>
      <c r="G1095" s="17"/>
      <c r="H1095" s="17"/>
    </row>
    <row r="1096" spans="1:8" s="3" customFormat="1" ht="12" customHeight="1" x14ac:dyDescent="0.3">
      <c r="B1096" s="16"/>
      <c r="C1096" s="17"/>
      <c r="D1096" s="17"/>
      <c r="E1096" s="17"/>
      <c r="F1096" s="17"/>
      <c r="G1096" s="17"/>
      <c r="H1096" s="17"/>
    </row>
    <row r="1097" spans="1:8" s="3" customFormat="1" ht="12" customHeight="1" x14ac:dyDescent="0.3">
      <c r="B1097" s="16"/>
      <c r="C1097" s="17"/>
      <c r="D1097" s="17"/>
      <c r="E1097" s="17"/>
      <c r="F1097" s="17"/>
      <c r="G1097" s="17"/>
      <c r="H1097" s="17"/>
    </row>
    <row r="1098" spans="1:8" s="3" customFormat="1" ht="12" customHeight="1" x14ac:dyDescent="0.3">
      <c r="B1098" s="16"/>
      <c r="C1098" s="17"/>
      <c r="D1098" s="17"/>
      <c r="E1098" s="17"/>
      <c r="F1098" s="17"/>
      <c r="G1098" s="17"/>
      <c r="H1098" s="17"/>
    </row>
    <row r="1099" spans="1:8" s="3" customFormat="1" ht="12" customHeight="1" x14ac:dyDescent="0.3">
      <c r="B1099" s="16"/>
      <c r="C1099" s="17"/>
      <c r="D1099" s="17"/>
      <c r="E1099" s="17"/>
      <c r="F1099" s="17"/>
      <c r="G1099" s="17"/>
      <c r="H1099" s="17"/>
    </row>
    <row r="1100" spans="1:8" s="3" customFormat="1" ht="12" customHeight="1" x14ac:dyDescent="0.3">
      <c r="B1100" s="16"/>
      <c r="C1100" s="17"/>
      <c r="D1100" s="17"/>
      <c r="E1100" s="17"/>
      <c r="F1100" s="17"/>
      <c r="G1100" s="17"/>
      <c r="H1100" s="17"/>
    </row>
    <row r="1101" spans="1:8" s="4" customFormat="1" ht="20.100000000000001" customHeight="1" x14ac:dyDescent="0.3">
      <c r="B1101" s="20" t="s">
        <v>98</v>
      </c>
      <c r="C1101" s="21"/>
      <c r="D1101" s="22"/>
      <c r="E1101" s="23"/>
      <c r="F1101" s="24"/>
      <c r="G1101" s="24"/>
      <c r="H1101" s="25">
        <f>SUM(H1071:H1100)</f>
        <v>40000</v>
      </c>
    </row>
    <row r="1102" spans="1:8" s="1" customFormat="1" ht="13.8" x14ac:dyDescent="0.3">
      <c r="B1102" s="6" t="s">
        <v>2017</v>
      </c>
    </row>
    <row r="1103" spans="1:8" s="1" customFormat="1" ht="13.8" x14ac:dyDescent="0.3">
      <c r="B1103" s="6" t="s">
        <v>2018</v>
      </c>
    </row>
    <row r="1104" spans="1:8" s="2" customFormat="1" ht="12" x14ac:dyDescent="0.3">
      <c r="D1104" s="39" t="s">
        <v>225</v>
      </c>
    </row>
    <row r="1105" spans="2:8" s="3" customFormat="1" ht="27.45" customHeight="1" x14ac:dyDescent="0.3">
      <c r="B1105" s="30" t="s">
        <v>226</v>
      </c>
      <c r="C1105" s="8" t="s">
        <v>227</v>
      </c>
      <c r="D1105" s="8" t="s">
        <v>6</v>
      </c>
      <c r="E1105" s="31"/>
      <c r="F1105" s="31"/>
      <c r="G1105" s="31"/>
      <c r="H1105" s="9" t="s">
        <v>10</v>
      </c>
    </row>
    <row r="1106" spans="2:8" s="3" customFormat="1" ht="12" customHeight="1" x14ac:dyDescent="0.3">
      <c r="B1106" s="32"/>
      <c r="C1106" s="33" t="s">
        <v>2020</v>
      </c>
      <c r="D1106" s="11" t="s">
        <v>2019</v>
      </c>
      <c r="E1106" s="28"/>
      <c r="F1106" s="28"/>
      <c r="G1106" s="28"/>
      <c r="H1106" s="15">
        <f>H57</f>
        <v>0</v>
      </c>
    </row>
    <row r="1107" spans="2:8" s="3" customFormat="1" ht="12" customHeight="1" x14ac:dyDescent="0.3">
      <c r="C1107" s="16"/>
      <c r="D1107" s="17"/>
      <c r="E1107" s="17"/>
      <c r="F1107" s="17"/>
      <c r="G1107" s="17"/>
      <c r="H1107" s="17"/>
    </row>
    <row r="1108" spans="2:8" s="3" customFormat="1" ht="12" customHeight="1" x14ac:dyDescent="0.3">
      <c r="B1108" s="32"/>
      <c r="C1108" s="33" t="s">
        <v>1886</v>
      </c>
      <c r="D1108" s="11" t="s">
        <v>2036</v>
      </c>
      <c r="E1108" s="28"/>
      <c r="F1108" s="28"/>
      <c r="G1108" s="28"/>
      <c r="H1108" s="15">
        <f>H108</f>
        <v>0</v>
      </c>
    </row>
    <row r="1109" spans="2:8" s="3" customFormat="1" ht="12" customHeight="1" x14ac:dyDescent="0.3">
      <c r="C1109" s="16"/>
      <c r="D1109" s="17"/>
      <c r="E1109" s="17"/>
      <c r="F1109" s="17"/>
      <c r="G1109" s="17"/>
      <c r="H1109" s="17"/>
    </row>
    <row r="1110" spans="2:8" s="3" customFormat="1" ht="12" customHeight="1" x14ac:dyDescent="0.3">
      <c r="B1110" s="32"/>
      <c r="C1110" s="33" t="s">
        <v>2060</v>
      </c>
      <c r="D1110" s="11" t="s">
        <v>2059</v>
      </c>
      <c r="E1110" s="28"/>
      <c r="F1110" s="28"/>
      <c r="G1110" s="28"/>
      <c r="H1110" s="15">
        <f>H157</f>
        <v>0</v>
      </c>
    </row>
    <row r="1111" spans="2:8" s="3" customFormat="1" ht="12" customHeight="1" x14ac:dyDescent="0.3">
      <c r="C1111" s="16"/>
      <c r="D1111" s="17"/>
      <c r="E1111" s="17"/>
      <c r="F1111" s="17"/>
      <c r="G1111" s="17"/>
      <c r="H1111" s="17"/>
    </row>
    <row r="1112" spans="2:8" s="3" customFormat="1" ht="12" customHeight="1" x14ac:dyDescent="0.3">
      <c r="B1112" s="32"/>
      <c r="C1112" s="33" t="s">
        <v>1908</v>
      </c>
      <c r="D1112" s="11" t="s">
        <v>2070</v>
      </c>
      <c r="E1112" s="28"/>
      <c r="F1112" s="28"/>
      <c r="G1112" s="28"/>
      <c r="H1112" s="15">
        <f>H331</f>
        <v>0</v>
      </c>
    </row>
    <row r="1113" spans="2:8" s="3" customFormat="1" ht="12" customHeight="1" x14ac:dyDescent="0.3">
      <c r="C1113" s="16"/>
      <c r="D1113" s="17"/>
      <c r="E1113" s="17"/>
      <c r="F1113" s="17"/>
      <c r="G1113" s="17"/>
      <c r="H1113" s="17"/>
    </row>
    <row r="1114" spans="2:8" s="3" customFormat="1" ht="12" customHeight="1" x14ac:dyDescent="0.3">
      <c r="B1114" s="32"/>
      <c r="C1114" s="33" t="s">
        <v>232</v>
      </c>
      <c r="D1114" s="11" t="s">
        <v>2177</v>
      </c>
      <c r="E1114" s="28"/>
      <c r="F1114" s="28"/>
      <c r="G1114" s="28"/>
      <c r="H1114" s="15">
        <f>H512</f>
        <v>0</v>
      </c>
    </row>
    <row r="1115" spans="2:8" s="3" customFormat="1" ht="12" customHeight="1" x14ac:dyDescent="0.3">
      <c r="C1115" s="16"/>
      <c r="D1115" s="17"/>
      <c r="E1115" s="17"/>
      <c r="F1115" s="17"/>
      <c r="G1115" s="17"/>
      <c r="H1115" s="17"/>
    </row>
    <row r="1116" spans="2:8" s="3" customFormat="1" ht="12" customHeight="1" x14ac:dyDescent="0.3">
      <c r="B1116" s="32"/>
      <c r="C1116" s="33" t="s">
        <v>2287</v>
      </c>
      <c r="D1116" s="11" t="s">
        <v>2286</v>
      </c>
      <c r="E1116" s="28"/>
      <c r="F1116" s="28"/>
      <c r="G1116" s="28"/>
      <c r="H1116" s="15">
        <f>H915</f>
        <v>0</v>
      </c>
    </row>
    <row r="1117" spans="2:8" s="3" customFormat="1" ht="12" customHeight="1" x14ac:dyDescent="0.3">
      <c r="C1117" s="16"/>
      <c r="D1117" s="17"/>
      <c r="E1117" s="17"/>
      <c r="F1117" s="17"/>
      <c r="G1117" s="17"/>
      <c r="H1117" s="17"/>
    </row>
    <row r="1118" spans="2:8" s="3" customFormat="1" ht="12" customHeight="1" x14ac:dyDescent="0.3">
      <c r="B1118" s="32"/>
      <c r="C1118" s="33" t="s">
        <v>2582</v>
      </c>
      <c r="D1118" s="11" t="s">
        <v>2581</v>
      </c>
      <c r="E1118" s="28"/>
      <c r="F1118" s="28"/>
      <c r="G1118" s="28"/>
      <c r="H1118" s="15">
        <f>H970</f>
        <v>0</v>
      </c>
    </row>
    <row r="1119" spans="2:8" s="3" customFormat="1" ht="12" customHeight="1" x14ac:dyDescent="0.3">
      <c r="C1119" s="16"/>
      <c r="D1119" s="17"/>
      <c r="E1119" s="17"/>
      <c r="F1119" s="17"/>
      <c r="G1119" s="17"/>
      <c r="H1119" s="17"/>
    </row>
    <row r="1120" spans="2:8" s="3" customFormat="1" ht="12" customHeight="1" x14ac:dyDescent="0.3">
      <c r="B1120" s="32"/>
      <c r="C1120" s="33" t="s">
        <v>166</v>
      </c>
      <c r="D1120" s="11" t="s">
        <v>2590</v>
      </c>
      <c r="E1120" s="28"/>
      <c r="F1120" s="28"/>
      <c r="G1120" s="28"/>
      <c r="H1120" s="15">
        <f>H1011</f>
        <v>0</v>
      </c>
    </row>
    <row r="1121" spans="2:8" s="3" customFormat="1" ht="12" customHeight="1" x14ac:dyDescent="0.3">
      <c r="C1121" s="16"/>
      <c r="D1121" s="17"/>
      <c r="E1121" s="17"/>
      <c r="F1121" s="17"/>
      <c r="G1121" s="17"/>
      <c r="H1121" s="17"/>
    </row>
    <row r="1122" spans="2:8" s="3" customFormat="1" ht="12" customHeight="1" x14ac:dyDescent="0.3">
      <c r="B1122" s="32"/>
      <c r="C1122" s="33" t="s">
        <v>2612</v>
      </c>
      <c r="D1122" s="11" t="s">
        <v>2611</v>
      </c>
      <c r="E1122" s="28"/>
      <c r="F1122" s="28"/>
      <c r="G1122" s="28"/>
      <c r="H1122" s="15">
        <f>H1066</f>
        <v>0</v>
      </c>
    </row>
    <row r="1123" spans="2:8" s="3" customFormat="1" ht="12" customHeight="1" x14ac:dyDescent="0.3">
      <c r="C1123" s="16"/>
      <c r="D1123" s="17"/>
      <c r="E1123" s="17"/>
      <c r="F1123" s="17"/>
      <c r="G1123" s="17"/>
      <c r="H1123" s="17"/>
    </row>
    <row r="1124" spans="2:8" s="3" customFormat="1" ht="12" customHeight="1" x14ac:dyDescent="0.3">
      <c r="B1124" s="32"/>
      <c r="C1124" s="33" t="s">
        <v>2628</v>
      </c>
      <c r="D1124" s="11" t="s">
        <v>2627</v>
      </c>
      <c r="E1124" s="28"/>
      <c r="F1124" s="28"/>
      <c r="G1124" s="28"/>
      <c r="H1124" s="15">
        <f>H1101</f>
        <v>40000</v>
      </c>
    </row>
    <row r="1125" spans="2:8" s="3" customFormat="1" ht="12" customHeight="1" x14ac:dyDescent="0.3">
      <c r="C1125" s="16"/>
      <c r="D1125" s="17"/>
      <c r="E1125" s="17"/>
      <c r="F1125" s="17"/>
      <c r="G1125" s="17"/>
      <c r="H1125" s="17"/>
    </row>
    <row r="1126" spans="2:8" s="3" customFormat="1" ht="12" customHeight="1" x14ac:dyDescent="0.3">
      <c r="C1126" s="16"/>
      <c r="D1126" s="17"/>
      <c r="E1126" s="17"/>
      <c r="F1126" s="17"/>
      <c r="G1126" s="17"/>
      <c r="H1126" s="17"/>
    </row>
    <row r="1127" spans="2:8" s="3" customFormat="1" ht="12" customHeight="1" x14ac:dyDescent="0.3">
      <c r="C1127" s="16"/>
      <c r="D1127" s="17"/>
      <c r="E1127" s="17"/>
      <c r="F1127" s="17"/>
      <c r="G1127" s="17"/>
      <c r="H1127" s="17"/>
    </row>
    <row r="1128" spans="2:8" s="3" customFormat="1" ht="12" customHeight="1" x14ac:dyDescent="0.3">
      <c r="C1128" s="16"/>
      <c r="D1128" s="17"/>
      <c r="E1128" s="17"/>
      <c r="F1128" s="17"/>
      <c r="G1128" s="17"/>
      <c r="H1128" s="17"/>
    </row>
    <row r="1129" spans="2:8" s="3" customFormat="1" ht="12" customHeight="1" x14ac:dyDescent="0.3">
      <c r="C1129" s="16"/>
      <c r="D1129" s="17"/>
      <c r="E1129" s="17"/>
      <c r="F1129" s="17"/>
      <c r="G1129" s="17"/>
      <c r="H1129" s="17"/>
    </row>
    <row r="1130" spans="2:8" s="3" customFormat="1" ht="12" customHeight="1" x14ac:dyDescent="0.3">
      <c r="C1130" s="16"/>
      <c r="D1130" s="17"/>
      <c r="E1130" s="17"/>
      <c r="F1130" s="17"/>
      <c r="G1130" s="17"/>
      <c r="H1130" s="17"/>
    </row>
    <row r="1131" spans="2:8" s="3" customFormat="1" ht="12" customHeight="1" x14ac:dyDescent="0.3">
      <c r="C1131" s="16"/>
      <c r="D1131" s="17"/>
      <c r="E1131" s="17"/>
      <c r="F1131" s="17"/>
      <c r="G1131" s="17"/>
      <c r="H1131" s="17"/>
    </row>
    <row r="1132" spans="2:8" s="3" customFormat="1" ht="12" customHeight="1" x14ac:dyDescent="0.3">
      <c r="C1132" s="16"/>
      <c r="D1132" s="17"/>
      <c r="E1132" s="17"/>
      <c r="F1132" s="17"/>
      <c r="G1132" s="17"/>
      <c r="H1132" s="17"/>
    </row>
    <row r="1133" spans="2:8" s="3" customFormat="1" ht="12" customHeight="1" x14ac:dyDescent="0.3">
      <c r="C1133" s="16"/>
      <c r="D1133" s="17"/>
      <c r="E1133" s="17"/>
      <c r="F1133" s="17"/>
      <c r="G1133" s="17"/>
      <c r="H1133" s="17"/>
    </row>
    <row r="1134" spans="2:8" s="3" customFormat="1" ht="12" customHeight="1" x14ac:dyDescent="0.3">
      <c r="C1134" s="16"/>
      <c r="D1134" s="17"/>
      <c r="E1134" s="17"/>
      <c r="F1134" s="17"/>
      <c r="G1134" s="17"/>
      <c r="H1134" s="17"/>
    </row>
    <row r="1135" spans="2:8" s="3" customFormat="1" ht="12" customHeight="1" x14ac:dyDescent="0.3">
      <c r="C1135" s="16"/>
      <c r="D1135" s="17"/>
      <c r="E1135" s="17"/>
      <c r="F1135" s="17"/>
      <c r="G1135" s="17"/>
      <c r="H1135" s="17"/>
    </row>
    <row r="1136" spans="2:8" s="3" customFormat="1" ht="12" customHeight="1" x14ac:dyDescent="0.3">
      <c r="C1136" s="16"/>
      <c r="D1136" s="17"/>
      <c r="E1136" s="17"/>
      <c r="F1136" s="17"/>
      <c r="G1136" s="17"/>
      <c r="H1136" s="17"/>
    </row>
    <row r="1137" spans="3:8" s="3" customFormat="1" ht="12" customHeight="1" x14ac:dyDescent="0.3">
      <c r="C1137" s="16"/>
      <c r="D1137" s="17"/>
      <c r="E1137" s="17"/>
      <c r="F1137" s="17"/>
      <c r="G1137" s="17"/>
      <c r="H1137" s="17"/>
    </row>
    <row r="1138" spans="3:8" s="3" customFormat="1" ht="12" customHeight="1" x14ac:dyDescent="0.3">
      <c r="C1138" s="16"/>
      <c r="D1138" s="17"/>
      <c r="E1138" s="17"/>
      <c r="F1138" s="17"/>
      <c r="G1138" s="17"/>
      <c r="H1138" s="17"/>
    </row>
    <row r="1139" spans="3:8" s="3" customFormat="1" ht="12" customHeight="1" x14ac:dyDescent="0.3">
      <c r="C1139" s="16"/>
      <c r="D1139" s="17"/>
      <c r="E1139" s="17"/>
      <c r="F1139" s="17"/>
      <c r="G1139" s="17"/>
      <c r="H1139" s="17"/>
    </row>
    <row r="1140" spans="3:8" s="3" customFormat="1" ht="12" customHeight="1" x14ac:dyDescent="0.3">
      <c r="C1140" s="16"/>
      <c r="D1140" s="17"/>
      <c r="E1140" s="17"/>
      <c r="F1140" s="17"/>
      <c r="G1140" s="17"/>
      <c r="H1140" s="17"/>
    </row>
    <row r="1141" spans="3:8" s="3" customFormat="1" ht="12" customHeight="1" x14ac:dyDescent="0.3">
      <c r="C1141" s="16"/>
      <c r="D1141" s="17"/>
      <c r="E1141" s="17"/>
      <c r="F1141" s="17"/>
      <c r="G1141" s="17"/>
      <c r="H1141" s="17"/>
    </row>
    <row r="1142" spans="3:8" s="3" customFormat="1" ht="12" customHeight="1" x14ac:dyDescent="0.3">
      <c r="C1142" s="16"/>
      <c r="D1142" s="17"/>
      <c r="E1142" s="17"/>
      <c r="F1142" s="17"/>
      <c r="G1142" s="17"/>
      <c r="H1142" s="17"/>
    </row>
    <row r="1143" spans="3:8" s="3" customFormat="1" ht="12" customHeight="1" x14ac:dyDescent="0.3">
      <c r="C1143" s="16"/>
      <c r="D1143" s="17"/>
      <c r="E1143" s="17"/>
      <c r="F1143" s="17"/>
      <c r="G1143" s="17"/>
      <c r="H1143" s="17"/>
    </row>
    <row r="1144" spans="3:8" s="3" customFormat="1" ht="12" customHeight="1" x14ac:dyDescent="0.3">
      <c r="C1144" s="16"/>
      <c r="D1144" s="17"/>
      <c r="E1144" s="17"/>
      <c r="F1144" s="17"/>
      <c r="G1144" s="17"/>
      <c r="H1144" s="17"/>
    </row>
    <row r="1145" spans="3:8" s="3" customFormat="1" ht="12" customHeight="1" x14ac:dyDescent="0.3">
      <c r="C1145" s="16"/>
      <c r="D1145" s="17"/>
      <c r="E1145" s="17"/>
      <c r="F1145" s="17"/>
      <c r="G1145" s="17"/>
      <c r="H1145" s="17"/>
    </row>
    <row r="1146" spans="3:8" s="3" customFormat="1" ht="12" customHeight="1" x14ac:dyDescent="0.3">
      <c r="C1146" s="16"/>
      <c r="D1146" s="17"/>
      <c r="E1146" s="17"/>
      <c r="F1146" s="17"/>
      <c r="G1146" s="17"/>
      <c r="H1146" s="17"/>
    </row>
    <row r="1147" spans="3:8" s="3" customFormat="1" ht="12" customHeight="1" x14ac:dyDescent="0.3">
      <c r="C1147" s="16"/>
      <c r="D1147" s="17"/>
      <c r="E1147" s="17"/>
      <c r="F1147" s="17"/>
      <c r="G1147" s="17"/>
      <c r="H1147" s="17"/>
    </row>
    <row r="1148" spans="3:8" s="3" customFormat="1" ht="12" customHeight="1" x14ac:dyDescent="0.3">
      <c r="C1148" s="16"/>
      <c r="D1148" s="17"/>
      <c r="E1148" s="17"/>
      <c r="F1148" s="17"/>
      <c r="G1148" s="17"/>
      <c r="H1148" s="17"/>
    </row>
    <row r="1149" spans="3:8" s="3" customFormat="1" ht="12" customHeight="1" x14ac:dyDescent="0.3">
      <c r="C1149" s="16"/>
      <c r="D1149" s="17"/>
      <c r="E1149" s="17"/>
      <c r="F1149" s="17"/>
      <c r="G1149" s="17"/>
      <c r="H1149" s="17"/>
    </row>
    <row r="1150" spans="3:8" s="3" customFormat="1" ht="12" customHeight="1" x14ac:dyDescent="0.3">
      <c r="C1150" s="16"/>
      <c r="D1150" s="17"/>
      <c r="E1150" s="17"/>
      <c r="F1150" s="17"/>
      <c r="G1150" s="17"/>
      <c r="H1150" s="17"/>
    </row>
    <row r="1151" spans="3:8" s="3" customFormat="1" ht="12" customHeight="1" x14ac:dyDescent="0.3">
      <c r="C1151" s="16"/>
      <c r="D1151" s="17"/>
      <c r="E1151" s="17"/>
      <c r="F1151" s="17"/>
      <c r="G1151" s="17"/>
      <c r="H1151" s="17"/>
    </row>
    <row r="1152" spans="3:8" s="3" customFormat="1" ht="12" customHeight="1" x14ac:dyDescent="0.3">
      <c r="C1152" s="16"/>
      <c r="D1152" s="17"/>
      <c r="E1152" s="17"/>
      <c r="F1152" s="17"/>
      <c r="G1152" s="17"/>
      <c r="H1152" s="17"/>
    </row>
    <row r="1153" spans="2:8" s="3" customFormat="1" ht="12" customHeight="1" x14ac:dyDescent="0.3">
      <c r="C1153" s="16"/>
      <c r="D1153" s="17"/>
      <c r="E1153" s="17"/>
      <c r="F1153" s="17"/>
      <c r="G1153" s="17"/>
      <c r="H1153" s="17"/>
    </row>
    <row r="1154" spans="2:8" s="3" customFormat="1" ht="12" customHeight="1" x14ac:dyDescent="0.3">
      <c r="C1154" s="16"/>
      <c r="D1154" s="17"/>
      <c r="E1154" s="17"/>
      <c r="F1154" s="17"/>
      <c r="G1154" s="17"/>
      <c r="H1154" s="17"/>
    </row>
    <row r="1155" spans="2:8" s="3" customFormat="1" ht="12" customHeight="1" x14ac:dyDescent="0.3">
      <c r="C1155" s="16"/>
      <c r="D1155" s="17"/>
      <c r="E1155" s="17"/>
      <c r="F1155" s="17"/>
      <c r="G1155" s="17"/>
      <c r="H1155" s="17"/>
    </row>
    <row r="1156" spans="2:8" s="3" customFormat="1" ht="12" customHeight="1" x14ac:dyDescent="0.3">
      <c r="C1156" s="16"/>
      <c r="D1156" s="17"/>
      <c r="E1156" s="17"/>
      <c r="F1156" s="17"/>
      <c r="G1156" s="17"/>
      <c r="H1156" s="17"/>
    </row>
    <row r="1157" spans="2:8" s="3" customFormat="1" ht="12" customHeight="1" x14ac:dyDescent="0.3">
      <c r="C1157" s="16"/>
      <c r="D1157" s="17"/>
      <c r="E1157" s="17"/>
      <c r="F1157" s="17"/>
      <c r="G1157" s="17"/>
      <c r="H1157" s="17"/>
    </row>
    <row r="1158" spans="2:8" s="3" customFormat="1" ht="12" customHeight="1" x14ac:dyDescent="0.3">
      <c r="C1158" s="16"/>
      <c r="D1158" s="17"/>
      <c r="E1158" s="17"/>
      <c r="F1158" s="17"/>
      <c r="G1158" s="17"/>
      <c r="H1158" s="17"/>
    </row>
    <row r="1159" spans="2:8" s="3" customFormat="1" ht="12" customHeight="1" x14ac:dyDescent="0.3">
      <c r="C1159" s="16"/>
      <c r="D1159" s="17"/>
      <c r="E1159" s="17"/>
      <c r="F1159" s="17"/>
      <c r="G1159" s="17"/>
      <c r="H1159" s="17"/>
    </row>
    <row r="1160" spans="2:8" s="3" customFormat="1" ht="12" customHeight="1" x14ac:dyDescent="0.3">
      <c r="C1160" s="16"/>
      <c r="D1160" s="17"/>
      <c r="E1160" s="17"/>
      <c r="F1160" s="17"/>
      <c r="G1160" s="17"/>
      <c r="H1160" s="17"/>
    </row>
    <row r="1161" spans="2:8" s="3" customFormat="1" ht="12" customHeight="1" x14ac:dyDescent="0.3">
      <c r="C1161" s="16"/>
      <c r="D1161" s="17"/>
      <c r="E1161" s="17"/>
      <c r="F1161" s="17"/>
      <c r="G1161" s="17"/>
      <c r="H1161" s="17"/>
    </row>
    <row r="1162" spans="2:8" s="3" customFormat="1" ht="12" customHeight="1" x14ac:dyDescent="0.3">
      <c r="C1162" s="16"/>
      <c r="D1162" s="17"/>
      <c r="E1162" s="17"/>
      <c r="F1162" s="17"/>
      <c r="G1162" s="17"/>
      <c r="H1162" s="17"/>
    </row>
    <row r="1163" spans="2:8" s="3" customFormat="1" ht="12" customHeight="1" x14ac:dyDescent="0.3">
      <c r="C1163" s="16"/>
      <c r="D1163" s="17"/>
      <c r="E1163" s="17"/>
      <c r="F1163" s="17"/>
      <c r="G1163" s="17"/>
      <c r="H1163" s="17"/>
    </row>
    <row r="1164" spans="2:8" s="4" customFormat="1" ht="20.100000000000001" customHeight="1" x14ac:dyDescent="0.3">
      <c r="B1164" s="34"/>
      <c r="C1164" s="20" t="s">
        <v>228</v>
      </c>
      <c r="D1164" s="22" t="s">
        <v>228</v>
      </c>
      <c r="E1164" s="35"/>
      <c r="F1164" s="35"/>
      <c r="G1164" s="35"/>
      <c r="H1164" s="25">
        <f>SUM(H1106:H1163)</f>
        <v>40000</v>
      </c>
    </row>
  </sheetData>
  <sheetProtection algorithmName="SHA-512" hashValue="eh102ZjVWswj09z4niD0NtwGLS9LMI6VhFtzXhQ0UzwKBnk0kFcKKHtMCmoyEPHoW+bGuSyNNioVJpnONPl9dQ==" saltValue="wHoSUEWqQE0bPjM8wqWSk0ZagT26FNW/mnVQEiytZLj04eUBQ3mgpT1O0HIVP7s+HzhICNl3t2de6DD3ZTr7PQ==" spinCount="100000" sheet="1" objects="1" scenarios="1"/>
  <pageMargins left="0.78749999999999998" right="0.78749999999999998" top="0.98402780000000001" bottom="0.98402780000000001" header="0.3" footer="0.3"/>
  <pageSetup paperSize="9" orientation="portrait"/>
  <rowBreaks count="23" manualBreakCount="23">
    <brk id="57" man="1"/>
    <brk id="108" man="1"/>
    <brk id="157" man="1"/>
    <brk id="206" man="1"/>
    <brk id="259" man="1"/>
    <brk id="285" man="1"/>
    <brk id="331" man="1"/>
    <brk id="373" man="1"/>
    <brk id="422" man="1"/>
    <brk id="462" man="1"/>
    <brk id="512" man="1"/>
    <brk id="559" man="1"/>
    <brk id="618" man="1"/>
    <brk id="677" man="1"/>
    <brk id="736" man="1"/>
    <brk id="795" man="1"/>
    <brk id="853" man="1"/>
    <brk id="915" man="1"/>
    <brk id="970" man="1"/>
    <brk id="1011" man="1"/>
    <brk id="1066" man="1"/>
    <brk id="1101" man="1"/>
    <brk id="1164" man="1"/>
  </rowBreaks>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12"/>
  <sheetViews>
    <sheetView showGridLines="0" topLeftCell="B1" workbookViewId="0">
      <selection activeCell="B2" sqref="B2"/>
    </sheetView>
  </sheetViews>
  <sheetFormatPr defaultColWidth="9.109375" defaultRowHeight="14.4" x14ac:dyDescent="0.3"/>
  <cols>
    <col min="1" max="1" width="5.44140625" style="5" hidden="1" customWidth="1"/>
    <col min="2" max="2" width="8.5546875" style="5" customWidth="1"/>
    <col min="3" max="3" width="13.44140625" style="5" customWidth="1"/>
    <col min="4" max="4" width="30.6640625" style="5" customWidth="1"/>
    <col min="5" max="5" width="6" style="5" customWidth="1"/>
    <col min="6" max="7" width="11.88671875" style="5" customWidth="1"/>
    <col min="8" max="8" width="15.6640625" style="5" customWidth="1"/>
    <col min="9" max="16384" width="9.109375" style="5"/>
  </cols>
  <sheetData>
    <row r="1" spans="1:8" s="1" customFormat="1" ht="13.8" x14ac:dyDescent="0.3">
      <c r="A1" s="1" t="s">
        <v>0</v>
      </c>
      <c r="B1" s="6" t="s">
        <v>2648</v>
      </c>
    </row>
    <row r="2" spans="1:8" s="2" customFormat="1" ht="12" x14ac:dyDescent="0.3">
      <c r="H2" s="7" t="s">
        <v>2649</v>
      </c>
    </row>
    <row r="3" spans="1:8" s="3" customFormat="1" ht="27.45" customHeight="1" x14ac:dyDescent="0.3">
      <c r="B3" s="8" t="s">
        <v>4</v>
      </c>
      <c r="C3" s="8" t="s">
        <v>5</v>
      </c>
      <c r="D3" s="8" t="s">
        <v>6</v>
      </c>
      <c r="E3" s="8" t="s">
        <v>7</v>
      </c>
      <c r="F3" s="8" t="s">
        <v>8</v>
      </c>
      <c r="G3" s="8" t="s">
        <v>9</v>
      </c>
      <c r="H3" s="9" t="s">
        <v>10</v>
      </c>
    </row>
    <row r="4" spans="1:8" s="3" customFormat="1" ht="24" customHeight="1" x14ac:dyDescent="0.3">
      <c r="A4" s="3">
        <v>22358</v>
      </c>
      <c r="B4" s="10" t="s">
        <v>2650</v>
      </c>
      <c r="C4" s="12" t="s">
        <v>1956</v>
      </c>
      <c r="D4" s="12" t="s">
        <v>829</v>
      </c>
      <c r="E4" s="13"/>
      <c r="F4" s="14"/>
      <c r="G4" s="14"/>
      <c r="H4" s="15"/>
    </row>
    <row r="5" spans="1:8" s="3" customFormat="1" ht="12" customHeight="1" x14ac:dyDescent="0.3">
      <c r="B5" s="16"/>
      <c r="C5" s="17"/>
      <c r="D5" s="17"/>
      <c r="E5" s="17"/>
      <c r="F5" s="17"/>
      <c r="G5" s="17"/>
      <c r="H5" s="17"/>
    </row>
    <row r="6" spans="1:8" s="3" customFormat="1" ht="12" customHeight="1" x14ac:dyDescent="0.3">
      <c r="A6" s="3">
        <v>22359</v>
      </c>
      <c r="B6" s="10" t="s">
        <v>2651</v>
      </c>
      <c r="C6" s="12" t="s">
        <v>2652</v>
      </c>
      <c r="D6" s="12" t="s">
        <v>2653</v>
      </c>
      <c r="E6" s="13"/>
      <c r="F6" s="14"/>
      <c r="G6" s="14"/>
      <c r="H6" s="15"/>
    </row>
    <row r="7" spans="1:8" s="3" customFormat="1" ht="12" customHeight="1" x14ac:dyDescent="0.3">
      <c r="B7" s="16"/>
      <c r="C7" s="17"/>
      <c r="D7" s="17"/>
      <c r="E7" s="17"/>
      <c r="F7" s="17"/>
      <c r="G7" s="17"/>
      <c r="H7" s="17"/>
    </row>
    <row r="8" spans="1:8" s="3" customFormat="1" ht="12" customHeight="1" x14ac:dyDescent="0.3">
      <c r="A8" s="3">
        <v>22360</v>
      </c>
      <c r="B8" s="10" t="s">
        <v>2654</v>
      </c>
      <c r="C8" s="11" t="s">
        <v>2062</v>
      </c>
      <c r="D8" s="11" t="s">
        <v>2655</v>
      </c>
      <c r="E8" s="18" t="s">
        <v>557</v>
      </c>
      <c r="F8" s="42">
        <v>12.3</v>
      </c>
      <c r="G8" s="19">
        <v>0</v>
      </c>
      <c r="H8" s="15">
        <f>IF(E8 = CHAR(37), F8*G8/100,F8*G8)</f>
        <v>0</v>
      </c>
    </row>
    <row r="9" spans="1:8" s="3" customFormat="1" ht="12" customHeight="1" x14ac:dyDescent="0.3">
      <c r="B9" s="16"/>
      <c r="C9" s="17"/>
      <c r="D9" s="17"/>
      <c r="E9" s="17"/>
      <c r="F9" s="17"/>
      <c r="G9" s="17"/>
      <c r="H9" s="17"/>
    </row>
    <row r="10" spans="1:8" s="3" customFormat="1" ht="72" customHeight="1" x14ac:dyDescent="0.3">
      <c r="A10" s="3">
        <v>22379</v>
      </c>
      <c r="B10" s="10"/>
      <c r="C10" s="12" t="s">
        <v>511</v>
      </c>
      <c r="D10" s="12" t="s">
        <v>2656</v>
      </c>
      <c r="E10" s="18"/>
      <c r="F10" s="42"/>
      <c r="G10" s="15"/>
      <c r="H10" s="15"/>
    </row>
    <row r="11" spans="1:8" s="3" customFormat="1" ht="12" customHeight="1" x14ac:dyDescent="0.3">
      <c r="B11" s="16"/>
      <c r="C11" s="17"/>
      <c r="D11" s="17"/>
      <c r="E11" s="17"/>
      <c r="F11" s="17"/>
      <c r="G11" s="17"/>
      <c r="H11" s="17"/>
    </row>
    <row r="12" spans="1:8" s="3" customFormat="1" ht="12" customHeight="1" x14ac:dyDescent="0.3">
      <c r="A12" s="3">
        <v>22387</v>
      </c>
      <c r="B12" s="10" t="s">
        <v>2657</v>
      </c>
      <c r="C12" s="11"/>
      <c r="D12" s="11" t="s">
        <v>2658</v>
      </c>
      <c r="E12" s="18" t="s">
        <v>557</v>
      </c>
      <c r="F12" s="42">
        <v>0.4</v>
      </c>
      <c r="G12" s="19">
        <v>0</v>
      </c>
      <c r="H12" s="15">
        <f>IF(E12 = CHAR(37), F12*G12/100,F12*G12)</f>
        <v>0</v>
      </c>
    </row>
    <row r="13" spans="1:8" s="3" customFormat="1" ht="12" customHeight="1" x14ac:dyDescent="0.3">
      <c r="B13" s="16"/>
      <c r="C13" s="17"/>
      <c r="D13" s="17"/>
      <c r="E13" s="17"/>
      <c r="F13" s="17"/>
      <c r="G13" s="17"/>
      <c r="H13" s="17"/>
    </row>
    <row r="14" spans="1:8" s="3" customFormat="1" ht="12" customHeight="1" x14ac:dyDescent="0.3">
      <c r="A14" s="3">
        <v>22381</v>
      </c>
      <c r="B14" s="10" t="s">
        <v>2659</v>
      </c>
      <c r="C14" s="11"/>
      <c r="D14" s="11" t="s">
        <v>2660</v>
      </c>
      <c r="E14" s="18" t="s">
        <v>557</v>
      </c>
      <c r="F14" s="42">
        <v>2.4</v>
      </c>
      <c r="G14" s="19">
        <v>0</v>
      </c>
      <c r="H14" s="15">
        <f>IF(E14 = CHAR(37), F14*G14/100,F14*G14)</f>
        <v>0</v>
      </c>
    </row>
    <row r="15" spans="1:8" s="3" customFormat="1" ht="12" customHeight="1" x14ac:dyDescent="0.3">
      <c r="B15" s="16"/>
      <c r="C15" s="17"/>
      <c r="D15" s="17"/>
      <c r="E15" s="17"/>
      <c r="F15" s="17"/>
      <c r="G15" s="17"/>
      <c r="H15" s="17"/>
    </row>
    <row r="16" spans="1:8" s="3" customFormat="1" ht="12" customHeight="1" x14ac:dyDescent="0.3">
      <c r="A16" s="3">
        <v>22361</v>
      </c>
      <c r="B16" s="10" t="s">
        <v>2661</v>
      </c>
      <c r="C16" s="12" t="s">
        <v>2652</v>
      </c>
      <c r="D16" s="12" t="s">
        <v>2662</v>
      </c>
      <c r="E16" s="18"/>
      <c r="F16" s="42"/>
      <c r="G16" s="15"/>
      <c r="H16" s="15"/>
    </row>
    <row r="17" spans="1:8" s="3" customFormat="1" ht="12" customHeight="1" x14ac:dyDescent="0.3">
      <c r="B17" s="16"/>
      <c r="C17" s="17"/>
      <c r="D17" s="17"/>
      <c r="E17" s="17"/>
      <c r="F17" s="17"/>
      <c r="G17" s="17"/>
      <c r="H17" s="17"/>
    </row>
    <row r="18" spans="1:8" s="3" customFormat="1" ht="12" customHeight="1" x14ac:dyDescent="0.3">
      <c r="A18" s="3">
        <v>22362</v>
      </c>
      <c r="B18" s="10" t="s">
        <v>2663</v>
      </c>
      <c r="C18" s="11" t="s">
        <v>21</v>
      </c>
      <c r="D18" s="11" t="s">
        <v>2664</v>
      </c>
      <c r="E18" s="18" t="s">
        <v>557</v>
      </c>
      <c r="F18" s="42">
        <v>3</v>
      </c>
      <c r="G18" s="19">
        <v>0</v>
      </c>
      <c r="H18" s="15">
        <f>IF(E18 = CHAR(37), F18*G18/100,F18*G18)</f>
        <v>0</v>
      </c>
    </row>
    <row r="19" spans="1:8" s="3" customFormat="1" ht="12" customHeight="1" x14ac:dyDescent="0.3">
      <c r="B19" s="16"/>
      <c r="C19" s="17"/>
      <c r="D19" s="17"/>
      <c r="E19" s="17"/>
      <c r="F19" s="17"/>
      <c r="G19" s="17"/>
      <c r="H19" s="17"/>
    </row>
    <row r="20" spans="1:8" s="3" customFormat="1" ht="12" customHeight="1" x14ac:dyDescent="0.3">
      <c r="A20" s="3">
        <v>22363</v>
      </c>
      <c r="B20" s="10" t="s">
        <v>2665</v>
      </c>
      <c r="C20" s="12" t="s">
        <v>2652</v>
      </c>
      <c r="D20" s="12" t="s">
        <v>2666</v>
      </c>
      <c r="E20" s="18"/>
      <c r="F20" s="42"/>
      <c r="G20" s="15"/>
      <c r="H20" s="15"/>
    </row>
    <row r="21" spans="1:8" s="3" customFormat="1" ht="12" customHeight="1" x14ac:dyDescent="0.3">
      <c r="B21" s="16"/>
      <c r="C21" s="17"/>
      <c r="D21" s="17"/>
      <c r="E21" s="17"/>
      <c r="F21" s="17"/>
      <c r="G21" s="17"/>
      <c r="H21" s="17"/>
    </row>
    <row r="22" spans="1:8" s="3" customFormat="1" ht="24" customHeight="1" x14ac:dyDescent="0.3">
      <c r="A22" s="3">
        <v>22364</v>
      </c>
      <c r="B22" s="10" t="s">
        <v>2667</v>
      </c>
      <c r="C22" s="11" t="s">
        <v>411</v>
      </c>
      <c r="D22" s="11" t="s">
        <v>2668</v>
      </c>
      <c r="E22" s="18" t="s">
        <v>557</v>
      </c>
      <c r="F22" s="42">
        <v>3</v>
      </c>
      <c r="G22" s="19">
        <v>0</v>
      </c>
      <c r="H22" s="15">
        <f>IF(E22 = CHAR(37), F22*G22/100,F22*G22)</f>
        <v>0</v>
      </c>
    </row>
    <row r="23" spans="1:8" s="3" customFormat="1" ht="12" customHeight="1" x14ac:dyDescent="0.3">
      <c r="B23" s="16"/>
      <c r="C23" s="17"/>
      <c r="D23" s="17"/>
      <c r="E23" s="17"/>
      <c r="F23" s="17"/>
      <c r="G23" s="17"/>
      <c r="H23" s="17"/>
    </row>
    <row r="24" spans="1:8" s="3" customFormat="1" ht="12" customHeight="1" x14ac:dyDescent="0.3">
      <c r="A24" s="3">
        <v>22365</v>
      </c>
      <c r="B24" s="10" t="s">
        <v>2669</v>
      </c>
      <c r="C24" s="12" t="s">
        <v>2652</v>
      </c>
      <c r="D24" s="12" t="s">
        <v>2670</v>
      </c>
      <c r="E24" s="18"/>
      <c r="F24" s="42"/>
      <c r="G24" s="15"/>
      <c r="H24" s="15"/>
    </row>
    <row r="25" spans="1:8" s="3" customFormat="1" ht="12" customHeight="1" x14ac:dyDescent="0.3">
      <c r="B25" s="16"/>
      <c r="C25" s="17"/>
      <c r="D25" s="17"/>
      <c r="E25" s="17"/>
      <c r="F25" s="17"/>
      <c r="G25" s="17"/>
      <c r="H25" s="17"/>
    </row>
    <row r="26" spans="1:8" s="3" customFormat="1" ht="24" customHeight="1" x14ac:dyDescent="0.3">
      <c r="A26" s="3">
        <v>22366</v>
      </c>
      <c r="B26" s="10" t="s">
        <v>2671</v>
      </c>
      <c r="C26" s="11" t="s">
        <v>417</v>
      </c>
      <c r="D26" s="11" t="s">
        <v>2672</v>
      </c>
      <c r="E26" s="18" t="s">
        <v>434</v>
      </c>
      <c r="F26" s="42">
        <v>60</v>
      </c>
      <c r="G26" s="19">
        <v>0</v>
      </c>
      <c r="H26" s="15">
        <f>IF(E26 = CHAR(37), F26*G26/100,F26*G26)</f>
        <v>0</v>
      </c>
    </row>
    <row r="27" spans="1:8" s="3" customFormat="1" ht="12" customHeight="1" x14ac:dyDescent="0.3">
      <c r="B27" s="16"/>
      <c r="C27" s="17"/>
      <c r="D27" s="17"/>
      <c r="E27" s="17"/>
      <c r="F27" s="17"/>
      <c r="G27" s="17"/>
      <c r="H27" s="17"/>
    </row>
    <row r="28" spans="1:8" s="3" customFormat="1" ht="12" customHeight="1" x14ac:dyDescent="0.3">
      <c r="A28" s="3">
        <v>22367</v>
      </c>
      <c r="B28" s="10" t="s">
        <v>2673</v>
      </c>
      <c r="C28" s="12" t="s">
        <v>2652</v>
      </c>
      <c r="D28" s="12" t="s">
        <v>1613</v>
      </c>
      <c r="E28" s="18"/>
      <c r="F28" s="42"/>
      <c r="G28" s="15"/>
      <c r="H28" s="15"/>
    </row>
    <row r="29" spans="1:8" s="3" customFormat="1" ht="12" customHeight="1" x14ac:dyDescent="0.3">
      <c r="B29" s="16"/>
      <c r="C29" s="17"/>
      <c r="D29" s="17"/>
      <c r="E29" s="17"/>
      <c r="F29" s="17"/>
      <c r="G29" s="17"/>
      <c r="H29" s="17"/>
    </row>
    <row r="30" spans="1:8" s="3" customFormat="1" ht="72" customHeight="1" x14ac:dyDescent="0.3">
      <c r="A30" s="3">
        <v>22368</v>
      </c>
      <c r="B30" s="10"/>
      <c r="C30" s="12" t="s">
        <v>1616</v>
      </c>
      <c r="D30" s="12" t="s">
        <v>2674</v>
      </c>
      <c r="E30" s="18"/>
      <c r="F30" s="42"/>
      <c r="G30" s="15"/>
      <c r="H30" s="15"/>
    </row>
    <row r="31" spans="1:8" s="3" customFormat="1" ht="12" customHeight="1" x14ac:dyDescent="0.3">
      <c r="B31" s="16"/>
      <c r="C31" s="17"/>
      <c r="D31" s="17"/>
      <c r="E31" s="17"/>
      <c r="F31" s="17"/>
      <c r="G31" s="17"/>
      <c r="H31" s="17"/>
    </row>
    <row r="32" spans="1:8" s="3" customFormat="1" ht="12" customHeight="1" x14ac:dyDescent="0.3">
      <c r="A32" s="3">
        <v>22369</v>
      </c>
      <c r="B32" s="10" t="s">
        <v>2675</v>
      </c>
      <c r="C32" s="11" t="s">
        <v>1619</v>
      </c>
      <c r="D32" s="11" t="s">
        <v>1620</v>
      </c>
      <c r="E32" s="18" t="s">
        <v>434</v>
      </c>
      <c r="F32" s="42">
        <v>200</v>
      </c>
      <c r="G32" s="19">
        <v>0</v>
      </c>
      <c r="H32" s="15">
        <f>IF(E32 = CHAR(37), F32*G32/100,F32*G32)</f>
        <v>0</v>
      </c>
    </row>
    <row r="33" spans="1:8" s="3" customFormat="1" ht="12" customHeight="1" x14ac:dyDescent="0.3">
      <c r="B33" s="16"/>
      <c r="C33" s="17"/>
      <c r="D33" s="17"/>
      <c r="E33" s="17"/>
      <c r="F33" s="17"/>
      <c r="G33" s="17"/>
      <c r="H33" s="17"/>
    </row>
    <row r="34" spans="1:8" s="3" customFormat="1" ht="12" customHeight="1" x14ac:dyDescent="0.3">
      <c r="A34" s="3">
        <v>22370</v>
      </c>
      <c r="B34" s="10" t="s">
        <v>2676</v>
      </c>
      <c r="C34" s="11" t="s">
        <v>1622</v>
      </c>
      <c r="D34" s="11" t="s">
        <v>1623</v>
      </c>
      <c r="E34" s="18" t="s">
        <v>434</v>
      </c>
      <c r="F34" s="42">
        <v>50</v>
      </c>
      <c r="G34" s="19">
        <v>0</v>
      </c>
      <c r="H34" s="15">
        <f>IF(E34 = CHAR(37), F34*G34/100,F34*G34)</f>
        <v>0</v>
      </c>
    </row>
    <row r="35" spans="1:8" s="3" customFormat="1" ht="12" customHeight="1" x14ac:dyDescent="0.3">
      <c r="B35" s="16"/>
      <c r="C35" s="17"/>
      <c r="D35" s="17"/>
      <c r="E35" s="17"/>
      <c r="F35" s="17"/>
      <c r="G35" s="17"/>
      <c r="H35" s="17"/>
    </row>
    <row r="36" spans="1:8" s="3" customFormat="1" ht="12" customHeight="1" x14ac:dyDescent="0.3">
      <c r="A36" s="3">
        <v>22371</v>
      </c>
      <c r="B36" s="10" t="s">
        <v>2677</v>
      </c>
      <c r="C36" s="11" t="s">
        <v>1625</v>
      </c>
      <c r="D36" s="11" t="s">
        <v>1626</v>
      </c>
      <c r="E36" s="18" t="s">
        <v>68</v>
      </c>
      <c r="F36" s="42">
        <v>40</v>
      </c>
      <c r="G36" s="19">
        <v>0</v>
      </c>
      <c r="H36" s="15">
        <f>IF(E36 = CHAR(37), F36*G36/100,F36*G36)</f>
        <v>0</v>
      </c>
    </row>
    <row r="37" spans="1:8" s="3" customFormat="1" ht="12" customHeight="1" x14ac:dyDescent="0.3">
      <c r="B37" s="16"/>
      <c r="C37" s="17"/>
      <c r="D37" s="17"/>
      <c r="E37" s="17"/>
      <c r="F37" s="17"/>
      <c r="G37" s="17"/>
      <c r="H37" s="17"/>
    </row>
    <row r="38" spans="1:8" s="3" customFormat="1" ht="48" customHeight="1" x14ac:dyDescent="0.3">
      <c r="A38" s="3">
        <v>22391</v>
      </c>
      <c r="B38" s="10" t="s">
        <v>2678</v>
      </c>
      <c r="C38" s="11"/>
      <c r="D38" s="11" t="s">
        <v>2679</v>
      </c>
      <c r="E38" s="18" t="s">
        <v>68</v>
      </c>
      <c r="F38" s="42">
        <v>3</v>
      </c>
      <c r="G38" s="19">
        <v>0</v>
      </c>
      <c r="H38" s="15">
        <f>IF(E38 = CHAR(37), F38*G38/100,F38*G38)</f>
        <v>0</v>
      </c>
    </row>
    <row r="39" spans="1:8" s="3" customFormat="1" ht="12" customHeight="1" x14ac:dyDescent="0.3">
      <c r="B39" s="16"/>
      <c r="C39" s="17"/>
      <c r="D39" s="17"/>
      <c r="E39" s="17"/>
      <c r="F39" s="17"/>
      <c r="G39" s="17"/>
      <c r="H39" s="17"/>
    </row>
    <row r="40" spans="1:8" s="3" customFormat="1" ht="12" customHeight="1" x14ac:dyDescent="0.3">
      <c r="A40" s="3">
        <v>22376</v>
      </c>
      <c r="B40" s="10" t="s">
        <v>2680</v>
      </c>
      <c r="C40" s="12" t="s">
        <v>2652</v>
      </c>
      <c r="D40" s="12" t="s">
        <v>2681</v>
      </c>
      <c r="E40" s="18"/>
      <c r="F40" s="42"/>
      <c r="G40" s="15"/>
      <c r="H40" s="15"/>
    </row>
    <row r="41" spans="1:8" s="3" customFormat="1" ht="12" customHeight="1" x14ac:dyDescent="0.3">
      <c r="B41" s="16"/>
      <c r="C41" s="17"/>
      <c r="D41" s="17"/>
      <c r="E41" s="17"/>
      <c r="F41" s="17"/>
      <c r="G41" s="17"/>
      <c r="H41" s="17"/>
    </row>
    <row r="42" spans="1:8" s="3" customFormat="1" ht="36" customHeight="1" x14ac:dyDescent="0.3">
      <c r="A42" s="3">
        <v>22355</v>
      </c>
      <c r="B42" s="10"/>
      <c r="C42" s="12" t="s">
        <v>2682</v>
      </c>
      <c r="D42" s="12" t="s">
        <v>2683</v>
      </c>
      <c r="E42" s="18"/>
      <c r="F42" s="42"/>
      <c r="G42" s="15"/>
      <c r="H42" s="15"/>
    </row>
    <row r="43" spans="1:8" s="3" customFormat="1" ht="12" customHeight="1" x14ac:dyDescent="0.3">
      <c r="B43" s="16"/>
      <c r="C43" s="17"/>
      <c r="D43" s="17"/>
      <c r="E43" s="17"/>
      <c r="F43" s="17"/>
      <c r="G43" s="17"/>
      <c r="H43" s="17"/>
    </row>
    <row r="44" spans="1:8" s="3" customFormat="1" ht="12" customHeight="1" x14ac:dyDescent="0.3">
      <c r="B44" s="16"/>
      <c r="C44" s="17"/>
      <c r="D44" s="17"/>
      <c r="E44" s="17"/>
      <c r="F44" s="17"/>
      <c r="G44" s="17"/>
      <c r="H44" s="17"/>
    </row>
    <row r="45" spans="1:8" s="3" customFormat="1" ht="12" customHeight="1" x14ac:dyDescent="0.3">
      <c r="B45" s="16"/>
      <c r="C45" s="17"/>
      <c r="D45" s="17"/>
      <c r="E45" s="17"/>
      <c r="F45" s="17"/>
      <c r="G45" s="17"/>
      <c r="H45" s="17"/>
    </row>
    <row r="46" spans="1:8" s="4" customFormat="1" ht="20.100000000000001" customHeight="1" x14ac:dyDescent="0.3">
      <c r="B46" s="20" t="s">
        <v>78</v>
      </c>
      <c r="C46" s="21"/>
      <c r="D46" s="22"/>
      <c r="E46" s="23"/>
      <c r="F46" s="24"/>
      <c r="G46" s="24"/>
      <c r="H46" s="25">
        <f>SUM(H4:H45)</f>
        <v>0</v>
      </c>
    </row>
    <row r="47" spans="1:8" s="1" customFormat="1" ht="13.8" x14ac:dyDescent="0.3">
      <c r="B47" s="6" t="s">
        <v>2648</v>
      </c>
    </row>
    <row r="48" spans="1:8" s="2" customFormat="1" ht="12" x14ac:dyDescent="0.3">
      <c r="H48" s="7" t="s">
        <v>2649</v>
      </c>
    </row>
    <row r="49" spans="1:8" s="3" customFormat="1" ht="27.45" customHeight="1" x14ac:dyDescent="0.3">
      <c r="B49" s="8" t="s">
        <v>4</v>
      </c>
      <c r="C49" s="8" t="s">
        <v>5</v>
      </c>
      <c r="D49" s="8" t="s">
        <v>6</v>
      </c>
      <c r="E49" s="8" t="s">
        <v>7</v>
      </c>
      <c r="F49" s="8" t="s">
        <v>8</v>
      </c>
      <c r="G49" s="8" t="s">
        <v>9</v>
      </c>
      <c r="H49" s="9" t="s">
        <v>10</v>
      </c>
    </row>
    <row r="50" spans="1:8" s="4" customFormat="1" ht="20.100000000000001" customHeight="1" x14ac:dyDescent="0.3">
      <c r="B50" s="20" t="s">
        <v>79</v>
      </c>
      <c r="C50" s="21"/>
      <c r="D50" s="22"/>
      <c r="E50" s="23"/>
      <c r="F50" s="24"/>
      <c r="G50" s="24"/>
      <c r="H50" s="25">
        <f>H46</f>
        <v>0</v>
      </c>
    </row>
    <row r="51" spans="1:8" s="3" customFormat="1" ht="72" customHeight="1" x14ac:dyDescent="0.3">
      <c r="A51" s="3">
        <v>22390</v>
      </c>
      <c r="B51" s="10" t="s">
        <v>2684</v>
      </c>
      <c r="C51" s="11"/>
      <c r="D51" s="11" t="s">
        <v>2685</v>
      </c>
      <c r="E51" s="18" t="s">
        <v>19</v>
      </c>
      <c r="F51" s="42">
        <v>1</v>
      </c>
      <c r="G51" s="19">
        <v>0</v>
      </c>
      <c r="H51" s="15">
        <f>IF(E51 = CHAR(37), F51*G51/100,F51*G51)</f>
        <v>0</v>
      </c>
    </row>
    <row r="52" spans="1:8" s="3" customFormat="1" ht="12" customHeight="1" x14ac:dyDescent="0.3">
      <c r="B52" s="16"/>
      <c r="C52" s="17"/>
      <c r="D52" s="17"/>
      <c r="E52" s="17"/>
      <c r="F52" s="17"/>
      <c r="G52" s="17"/>
      <c r="H52" s="17"/>
    </row>
    <row r="53" spans="1:8" s="3" customFormat="1" ht="12" customHeight="1" x14ac:dyDescent="0.3">
      <c r="B53" s="16"/>
      <c r="C53" s="17"/>
      <c r="D53" s="17"/>
      <c r="E53" s="17"/>
      <c r="F53" s="17"/>
      <c r="G53" s="17"/>
      <c r="H53" s="17"/>
    </row>
    <row r="54" spans="1:8" s="3" customFormat="1" ht="12" customHeight="1" x14ac:dyDescent="0.3">
      <c r="B54" s="16"/>
      <c r="C54" s="17"/>
      <c r="D54" s="17"/>
      <c r="E54" s="17"/>
      <c r="F54" s="17"/>
      <c r="G54" s="17"/>
      <c r="H54" s="17"/>
    </row>
    <row r="55" spans="1:8" s="3" customFormat="1" ht="12" customHeight="1" x14ac:dyDescent="0.3">
      <c r="B55" s="16"/>
      <c r="C55" s="17"/>
      <c r="D55" s="17"/>
      <c r="E55" s="17"/>
      <c r="F55" s="17"/>
      <c r="G55" s="17"/>
      <c r="H55" s="17"/>
    </row>
    <row r="56" spans="1:8" s="3" customFormat="1" ht="12" customHeight="1" x14ac:dyDescent="0.3">
      <c r="B56" s="16"/>
      <c r="C56" s="17"/>
      <c r="D56" s="17"/>
      <c r="E56" s="17"/>
      <c r="F56" s="17"/>
      <c r="G56" s="17"/>
      <c r="H56" s="17"/>
    </row>
    <row r="57" spans="1:8" s="3" customFormat="1" ht="12" customHeight="1" x14ac:dyDescent="0.3">
      <c r="B57" s="16"/>
      <c r="C57" s="17"/>
      <c r="D57" s="17"/>
      <c r="E57" s="17"/>
      <c r="F57" s="17"/>
      <c r="G57" s="17"/>
      <c r="H57" s="17"/>
    </row>
    <row r="58" spans="1:8" s="3" customFormat="1" ht="12" customHeight="1" x14ac:dyDescent="0.3">
      <c r="B58" s="16"/>
      <c r="C58" s="17"/>
      <c r="D58" s="17"/>
      <c r="E58" s="17"/>
      <c r="F58" s="17"/>
      <c r="G58" s="17"/>
      <c r="H58" s="17"/>
    </row>
    <row r="59" spans="1:8" s="3" customFormat="1" ht="12" customHeight="1" x14ac:dyDescent="0.3">
      <c r="B59" s="16"/>
      <c r="C59" s="17"/>
      <c r="D59" s="17"/>
      <c r="E59" s="17"/>
      <c r="F59" s="17"/>
      <c r="G59" s="17"/>
      <c r="H59" s="17"/>
    </row>
    <row r="60" spans="1:8" s="3" customFormat="1" ht="12" customHeight="1" x14ac:dyDescent="0.3">
      <c r="B60" s="16"/>
      <c r="C60" s="17"/>
      <c r="D60" s="17"/>
      <c r="E60" s="17"/>
      <c r="F60" s="17"/>
      <c r="G60" s="17"/>
      <c r="H60" s="17"/>
    </row>
    <row r="61" spans="1:8" s="3" customFormat="1" ht="12" customHeight="1" x14ac:dyDescent="0.3">
      <c r="B61" s="16"/>
      <c r="C61" s="17"/>
      <c r="D61" s="17"/>
      <c r="E61" s="17"/>
      <c r="F61" s="17"/>
      <c r="G61" s="17"/>
      <c r="H61" s="17"/>
    </row>
    <row r="62" spans="1:8" s="3" customFormat="1" ht="12" customHeight="1" x14ac:dyDescent="0.3">
      <c r="B62" s="16"/>
      <c r="C62" s="17"/>
      <c r="D62" s="17"/>
      <c r="E62" s="17"/>
      <c r="F62" s="17"/>
      <c r="G62" s="17"/>
      <c r="H62" s="17"/>
    </row>
    <row r="63" spans="1:8" s="3" customFormat="1" ht="12" customHeight="1" x14ac:dyDescent="0.3">
      <c r="B63" s="16"/>
      <c r="C63" s="17"/>
      <c r="D63" s="17"/>
      <c r="E63" s="17"/>
      <c r="F63" s="17"/>
      <c r="G63" s="17"/>
      <c r="H63" s="17"/>
    </row>
    <row r="64" spans="1:8" s="3" customFormat="1" ht="12" customHeight="1" x14ac:dyDescent="0.3">
      <c r="B64" s="16"/>
      <c r="C64" s="17"/>
      <c r="D64" s="17"/>
      <c r="E64" s="17"/>
      <c r="F64" s="17"/>
      <c r="G64" s="17"/>
      <c r="H64" s="17"/>
    </row>
    <row r="65" spans="2:8" s="3" customFormat="1" ht="12" customHeight="1" x14ac:dyDescent="0.3">
      <c r="B65" s="16"/>
      <c r="C65" s="17"/>
      <c r="D65" s="17"/>
      <c r="E65" s="17"/>
      <c r="F65" s="17"/>
      <c r="G65" s="17"/>
      <c r="H65" s="17"/>
    </row>
    <row r="66" spans="2:8" s="3" customFormat="1" ht="12" customHeight="1" x14ac:dyDescent="0.3">
      <c r="B66" s="16"/>
      <c r="C66" s="17"/>
      <c r="D66" s="17"/>
      <c r="E66" s="17"/>
      <c r="F66" s="17"/>
      <c r="G66" s="17"/>
      <c r="H66" s="17"/>
    </row>
    <row r="67" spans="2:8" s="3" customFormat="1" ht="12" customHeight="1" x14ac:dyDescent="0.3">
      <c r="B67" s="16"/>
      <c r="C67" s="17"/>
      <c r="D67" s="17"/>
      <c r="E67" s="17"/>
      <c r="F67" s="17"/>
      <c r="G67" s="17"/>
      <c r="H67" s="17"/>
    </row>
    <row r="68" spans="2:8" s="3" customFormat="1" ht="12" customHeight="1" x14ac:dyDescent="0.3">
      <c r="B68" s="16"/>
      <c r="C68" s="17"/>
      <c r="D68" s="17"/>
      <c r="E68" s="17"/>
      <c r="F68" s="17"/>
      <c r="G68" s="17"/>
      <c r="H68" s="17"/>
    </row>
    <row r="69" spans="2:8" s="3" customFormat="1" ht="12" customHeight="1" x14ac:dyDescent="0.3">
      <c r="B69" s="16"/>
      <c r="C69" s="17"/>
      <c r="D69" s="17"/>
      <c r="E69" s="17"/>
      <c r="F69" s="17"/>
      <c r="G69" s="17"/>
      <c r="H69" s="17"/>
    </row>
    <row r="70" spans="2:8" s="3" customFormat="1" ht="12" customHeight="1" x14ac:dyDescent="0.3">
      <c r="B70" s="16"/>
      <c r="C70" s="17"/>
      <c r="D70" s="17"/>
      <c r="E70" s="17"/>
      <c r="F70" s="17"/>
      <c r="G70" s="17"/>
      <c r="H70" s="17"/>
    </row>
    <row r="71" spans="2:8" s="3" customFormat="1" ht="12" customHeight="1" x14ac:dyDescent="0.3">
      <c r="B71" s="16"/>
      <c r="C71" s="17"/>
      <c r="D71" s="17"/>
      <c r="E71" s="17"/>
      <c r="F71" s="17"/>
      <c r="G71" s="17"/>
      <c r="H71" s="17"/>
    </row>
    <row r="72" spans="2:8" s="3" customFormat="1" ht="12" customHeight="1" x14ac:dyDescent="0.3">
      <c r="B72" s="16"/>
      <c r="C72" s="17"/>
      <c r="D72" s="17"/>
      <c r="E72" s="17"/>
      <c r="F72" s="17"/>
      <c r="G72" s="17"/>
      <c r="H72" s="17"/>
    </row>
    <row r="73" spans="2:8" s="3" customFormat="1" ht="12" customHeight="1" x14ac:dyDescent="0.3">
      <c r="B73" s="16"/>
      <c r="C73" s="17"/>
      <c r="D73" s="17"/>
      <c r="E73" s="17"/>
      <c r="F73" s="17"/>
      <c r="G73" s="17"/>
      <c r="H73" s="17"/>
    </row>
    <row r="74" spans="2:8" s="3" customFormat="1" ht="12" customHeight="1" x14ac:dyDescent="0.3">
      <c r="B74" s="16"/>
      <c r="C74" s="17"/>
      <c r="D74" s="17"/>
      <c r="E74" s="17"/>
      <c r="F74" s="17"/>
      <c r="G74" s="17"/>
      <c r="H74" s="17"/>
    </row>
    <row r="75" spans="2:8" s="3" customFormat="1" ht="12" customHeight="1" x14ac:dyDescent="0.3">
      <c r="B75" s="16"/>
      <c r="C75" s="17"/>
      <c r="D75" s="17"/>
      <c r="E75" s="17"/>
      <c r="F75" s="17"/>
      <c r="G75" s="17"/>
      <c r="H75" s="17"/>
    </row>
    <row r="76" spans="2:8" s="3" customFormat="1" ht="12" customHeight="1" x14ac:dyDescent="0.3">
      <c r="B76" s="16"/>
      <c r="C76" s="17"/>
      <c r="D76" s="17"/>
      <c r="E76" s="17"/>
      <c r="F76" s="17"/>
      <c r="G76" s="17"/>
      <c r="H76" s="17"/>
    </row>
    <row r="77" spans="2:8" s="3" customFormat="1" ht="12" customHeight="1" x14ac:dyDescent="0.3">
      <c r="B77" s="16"/>
      <c r="C77" s="17"/>
      <c r="D77" s="17"/>
      <c r="E77" s="17"/>
      <c r="F77" s="17"/>
      <c r="G77" s="17"/>
      <c r="H77" s="17"/>
    </row>
    <row r="78" spans="2:8" s="3" customFormat="1" ht="12" customHeight="1" x14ac:dyDescent="0.3">
      <c r="B78" s="16"/>
      <c r="C78" s="17"/>
      <c r="D78" s="17"/>
      <c r="E78" s="17"/>
      <c r="F78" s="17"/>
      <c r="G78" s="17"/>
      <c r="H78" s="17"/>
    </row>
    <row r="79" spans="2:8" s="3" customFormat="1" ht="12" customHeight="1" x14ac:dyDescent="0.3">
      <c r="B79" s="16"/>
      <c r="C79" s="17"/>
      <c r="D79" s="17"/>
      <c r="E79" s="17"/>
      <c r="F79" s="17"/>
      <c r="G79" s="17"/>
      <c r="H79" s="17"/>
    </row>
    <row r="80" spans="2:8" s="3" customFormat="1" ht="12" customHeight="1" x14ac:dyDescent="0.3">
      <c r="B80" s="16"/>
      <c r="C80" s="17"/>
      <c r="D80" s="17"/>
      <c r="E80" s="17"/>
      <c r="F80" s="17"/>
      <c r="G80" s="17"/>
      <c r="H80" s="17"/>
    </row>
    <row r="81" spans="2:8" s="3" customFormat="1" ht="12" customHeight="1" x14ac:dyDescent="0.3">
      <c r="B81" s="16"/>
      <c r="C81" s="17"/>
      <c r="D81" s="17"/>
      <c r="E81" s="17"/>
      <c r="F81" s="17"/>
      <c r="G81" s="17"/>
      <c r="H81" s="17"/>
    </row>
    <row r="82" spans="2:8" s="3" customFormat="1" ht="12" customHeight="1" x14ac:dyDescent="0.3">
      <c r="B82" s="16"/>
      <c r="C82" s="17"/>
      <c r="D82" s="17"/>
      <c r="E82" s="17"/>
      <c r="F82" s="17"/>
      <c r="G82" s="17"/>
      <c r="H82" s="17"/>
    </row>
    <row r="83" spans="2:8" s="3" customFormat="1" ht="12" customHeight="1" x14ac:dyDescent="0.3">
      <c r="B83" s="16"/>
      <c r="C83" s="17"/>
      <c r="D83" s="17"/>
      <c r="E83" s="17"/>
      <c r="F83" s="17"/>
      <c r="G83" s="17"/>
      <c r="H83" s="17"/>
    </row>
    <row r="84" spans="2:8" s="3" customFormat="1" ht="12" customHeight="1" x14ac:dyDescent="0.3">
      <c r="B84" s="16"/>
      <c r="C84" s="17"/>
      <c r="D84" s="17"/>
      <c r="E84" s="17"/>
      <c r="F84" s="17"/>
      <c r="G84" s="17"/>
      <c r="H84" s="17"/>
    </row>
    <row r="85" spans="2:8" s="3" customFormat="1" ht="12" customHeight="1" x14ac:dyDescent="0.3">
      <c r="B85" s="16"/>
      <c r="C85" s="17"/>
      <c r="D85" s="17"/>
      <c r="E85" s="17"/>
      <c r="F85" s="17"/>
      <c r="G85" s="17"/>
      <c r="H85" s="17"/>
    </row>
    <row r="86" spans="2:8" s="3" customFormat="1" ht="12" customHeight="1" x14ac:dyDescent="0.3">
      <c r="B86" s="16"/>
      <c r="C86" s="17"/>
      <c r="D86" s="17"/>
      <c r="E86" s="17"/>
      <c r="F86" s="17"/>
      <c r="G86" s="17"/>
      <c r="H86" s="17"/>
    </row>
    <row r="87" spans="2:8" s="3" customFormat="1" ht="12" customHeight="1" x14ac:dyDescent="0.3">
      <c r="B87" s="16"/>
      <c r="C87" s="17"/>
      <c r="D87" s="17"/>
      <c r="E87" s="17"/>
      <c r="F87" s="17"/>
      <c r="G87" s="17"/>
      <c r="H87" s="17"/>
    </row>
    <row r="88" spans="2:8" s="3" customFormat="1" ht="12" customHeight="1" x14ac:dyDescent="0.3">
      <c r="B88" s="16"/>
      <c r="C88" s="17"/>
      <c r="D88" s="17"/>
      <c r="E88" s="17"/>
      <c r="F88" s="17"/>
      <c r="G88" s="17"/>
      <c r="H88" s="17"/>
    </row>
    <row r="89" spans="2:8" s="3" customFormat="1" ht="12" customHeight="1" x14ac:dyDescent="0.3">
      <c r="B89" s="16"/>
      <c r="C89" s="17"/>
      <c r="D89" s="17"/>
      <c r="E89" s="17"/>
      <c r="F89" s="17"/>
      <c r="G89" s="17"/>
      <c r="H89" s="17"/>
    </row>
    <row r="90" spans="2:8" s="3" customFormat="1" ht="12" customHeight="1" x14ac:dyDescent="0.3">
      <c r="B90" s="16"/>
      <c r="C90" s="17"/>
      <c r="D90" s="17"/>
      <c r="E90" s="17"/>
      <c r="F90" s="17"/>
      <c r="G90" s="17"/>
      <c r="H90" s="17"/>
    </row>
    <row r="91" spans="2:8" s="3" customFormat="1" ht="12" customHeight="1" x14ac:dyDescent="0.3">
      <c r="B91" s="16"/>
      <c r="C91" s="17"/>
      <c r="D91" s="17"/>
      <c r="E91" s="17"/>
      <c r="F91" s="17"/>
      <c r="G91" s="17"/>
      <c r="H91" s="17"/>
    </row>
    <row r="92" spans="2:8" s="3" customFormat="1" ht="12" customHeight="1" x14ac:dyDescent="0.3">
      <c r="B92" s="16"/>
      <c r="C92" s="17"/>
      <c r="D92" s="17"/>
      <c r="E92" s="17"/>
      <c r="F92" s="17"/>
      <c r="G92" s="17"/>
      <c r="H92" s="17"/>
    </row>
    <row r="93" spans="2:8" s="3" customFormat="1" ht="12" customHeight="1" x14ac:dyDescent="0.3">
      <c r="B93" s="16"/>
      <c r="C93" s="17"/>
      <c r="D93" s="17"/>
      <c r="E93" s="17"/>
      <c r="F93" s="17"/>
      <c r="G93" s="17"/>
      <c r="H93" s="17"/>
    </row>
    <row r="94" spans="2:8" s="3" customFormat="1" ht="12" customHeight="1" x14ac:dyDescent="0.3">
      <c r="B94" s="16"/>
      <c r="C94" s="17"/>
      <c r="D94" s="17"/>
      <c r="E94" s="17"/>
      <c r="F94" s="17"/>
      <c r="G94" s="17"/>
      <c r="H94" s="17"/>
    </row>
    <row r="95" spans="2:8" s="3" customFormat="1" ht="12" customHeight="1" x14ac:dyDescent="0.3">
      <c r="B95" s="16"/>
      <c r="C95" s="17"/>
      <c r="D95" s="17"/>
      <c r="E95" s="17"/>
      <c r="F95" s="17"/>
      <c r="G95" s="17"/>
      <c r="H95" s="17"/>
    </row>
    <row r="96" spans="2:8" s="3" customFormat="1" ht="12" customHeight="1" x14ac:dyDescent="0.3">
      <c r="B96" s="16"/>
      <c r="C96" s="17"/>
      <c r="D96" s="17"/>
      <c r="E96" s="17"/>
      <c r="F96" s="17"/>
      <c r="G96" s="17"/>
      <c r="H96" s="17"/>
    </row>
    <row r="97" spans="1:8" s="3" customFormat="1" ht="12" customHeight="1" x14ac:dyDescent="0.3">
      <c r="B97" s="16"/>
      <c r="C97" s="17"/>
      <c r="D97" s="17"/>
      <c r="E97" s="17"/>
      <c r="F97" s="17"/>
      <c r="G97" s="17"/>
      <c r="H97" s="17"/>
    </row>
    <row r="98" spans="1:8" s="3" customFormat="1" ht="12" customHeight="1" x14ac:dyDescent="0.3">
      <c r="B98" s="16"/>
      <c r="C98" s="17"/>
      <c r="D98" s="17"/>
      <c r="E98" s="17"/>
      <c r="F98" s="17"/>
      <c r="G98" s="17"/>
      <c r="H98" s="17"/>
    </row>
    <row r="99" spans="1:8" s="3" customFormat="1" ht="12" customHeight="1" x14ac:dyDescent="0.3">
      <c r="B99" s="16"/>
      <c r="C99" s="17"/>
      <c r="D99" s="17"/>
      <c r="E99" s="17"/>
      <c r="F99" s="17"/>
      <c r="G99" s="17"/>
      <c r="H99" s="17"/>
    </row>
    <row r="100" spans="1:8" s="3" customFormat="1" ht="12" customHeight="1" x14ac:dyDescent="0.3">
      <c r="B100" s="16"/>
      <c r="C100" s="17"/>
      <c r="D100" s="17"/>
      <c r="E100" s="17"/>
      <c r="F100" s="17"/>
      <c r="G100" s="17"/>
      <c r="H100" s="17"/>
    </row>
    <row r="101" spans="1:8" s="3" customFormat="1" ht="12" customHeight="1" x14ac:dyDescent="0.3">
      <c r="B101" s="16"/>
      <c r="C101" s="17"/>
      <c r="D101" s="17"/>
      <c r="E101" s="17"/>
      <c r="F101" s="17"/>
      <c r="G101" s="17"/>
      <c r="H101" s="17"/>
    </row>
    <row r="102" spans="1:8" s="3" customFormat="1" ht="12" customHeight="1" x14ac:dyDescent="0.3">
      <c r="B102" s="16"/>
      <c r="C102" s="17"/>
      <c r="D102" s="17"/>
      <c r="E102" s="17"/>
      <c r="F102" s="17"/>
      <c r="G102" s="17"/>
      <c r="H102" s="17"/>
    </row>
    <row r="103" spans="1:8" s="3" customFormat="1" ht="12" customHeight="1" x14ac:dyDescent="0.3">
      <c r="B103" s="16"/>
      <c r="C103" s="17"/>
      <c r="D103" s="17"/>
      <c r="E103" s="17"/>
      <c r="F103" s="17"/>
      <c r="G103" s="17"/>
      <c r="H103" s="17"/>
    </row>
    <row r="104" spans="1:8" s="4" customFormat="1" ht="20.100000000000001" customHeight="1" x14ac:dyDescent="0.3">
      <c r="B104" s="20" t="s">
        <v>98</v>
      </c>
      <c r="C104" s="21"/>
      <c r="D104" s="22"/>
      <c r="E104" s="23"/>
      <c r="F104" s="24"/>
      <c r="G104" s="24"/>
      <c r="H104" s="25">
        <f>SUM(H50:H103)</f>
        <v>0</v>
      </c>
    </row>
    <row r="105" spans="1:8" s="1" customFormat="1" ht="13.8" x14ac:dyDescent="0.3">
      <c r="B105" s="6" t="s">
        <v>2648</v>
      </c>
    </row>
    <row r="106" spans="1:8" s="2" customFormat="1" ht="12" x14ac:dyDescent="0.3">
      <c r="H106" s="7" t="s">
        <v>2686</v>
      </c>
    </row>
    <row r="107" spans="1:8" s="3" customFormat="1" ht="27.45" customHeight="1" x14ac:dyDescent="0.3">
      <c r="B107" s="8" t="s">
        <v>4</v>
      </c>
      <c r="C107" s="8" t="s">
        <v>5</v>
      </c>
      <c r="D107" s="8" t="s">
        <v>6</v>
      </c>
      <c r="E107" s="8" t="s">
        <v>7</v>
      </c>
      <c r="F107" s="8" t="s">
        <v>8</v>
      </c>
      <c r="G107" s="8" t="s">
        <v>9</v>
      </c>
      <c r="H107" s="9" t="s">
        <v>10</v>
      </c>
    </row>
    <row r="108" spans="1:8" s="3" customFormat="1" ht="12" customHeight="1" x14ac:dyDescent="0.3">
      <c r="A108" s="3">
        <v>20420</v>
      </c>
      <c r="B108" s="10" t="s">
        <v>2687</v>
      </c>
      <c r="C108" s="11"/>
      <c r="D108" s="12" t="s">
        <v>2688</v>
      </c>
      <c r="E108" s="18"/>
      <c r="F108" s="42"/>
      <c r="G108" s="15"/>
      <c r="H108" s="15"/>
    </row>
    <row r="109" spans="1:8" s="3" customFormat="1" ht="12" customHeight="1" x14ac:dyDescent="0.3">
      <c r="B109" s="16"/>
      <c r="C109" s="17"/>
      <c r="D109" s="17"/>
      <c r="E109" s="17"/>
      <c r="F109" s="17"/>
      <c r="G109" s="17"/>
      <c r="H109" s="17"/>
    </row>
    <row r="110" spans="1:8" s="3" customFormat="1" ht="72" customHeight="1" x14ac:dyDescent="0.3">
      <c r="A110" s="3">
        <v>20421</v>
      </c>
      <c r="B110" s="10" t="s">
        <v>2689</v>
      </c>
      <c r="C110" s="11"/>
      <c r="D110" s="11" t="s">
        <v>2690</v>
      </c>
      <c r="E110" s="18" t="s">
        <v>236</v>
      </c>
      <c r="F110" s="15">
        <v>1</v>
      </c>
      <c r="G110" s="36">
        <v>250000</v>
      </c>
      <c r="H110" s="15">
        <v>250000</v>
      </c>
    </row>
    <row r="111" spans="1:8" s="3" customFormat="1" ht="12" customHeight="1" x14ac:dyDescent="0.3">
      <c r="B111" s="16"/>
      <c r="C111" s="17"/>
      <c r="D111" s="17"/>
      <c r="E111" s="17"/>
      <c r="F111" s="17"/>
      <c r="G111" s="17"/>
      <c r="H111" s="17"/>
    </row>
    <row r="112" spans="1:8" s="3" customFormat="1" ht="12" customHeight="1" x14ac:dyDescent="0.3">
      <c r="A112" s="3">
        <v>23809</v>
      </c>
      <c r="B112" s="10" t="s">
        <v>2691</v>
      </c>
      <c r="C112" s="11"/>
      <c r="D112" s="11" t="s">
        <v>2692</v>
      </c>
      <c r="E112" s="18" t="s">
        <v>239</v>
      </c>
      <c r="F112" s="15">
        <f>H110</f>
        <v>250000</v>
      </c>
      <c r="G112" s="19">
        <v>0</v>
      </c>
      <c r="H112" s="15">
        <f>IF(E112 = CHAR(37), F112*G112/100,F112*G112)</f>
        <v>0</v>
      </c>
    </row>
    <row r="113" spans="1:8" s="3" customFormat="1" ht="12" customHeight="1" x14ac:dyDescent="0.3">
      <c r="B113" s="16"/>
      <c r="C113" s="17"/>
      <c r="D113" s="17"/>
      <c r="E113" s="17"/>
      <c r="F113" s="17"/>
      <c r="G113" s="17"/>
      <c r="H113" s="17"/>
    </row>
    <row r="114" spans="1:8" s="3" customFormat="1" ht="60" customHeight="1" x14ac:dyDescent="0.3">
      <c r="A114" s="3">
        <v>23297</v>
      </c>
      <c r="B114" s="10" t="s">
        <v>2693</v>
      </c>
      <c r="C114" s="11"/>
      <c r="D114" s="11" t="s">
        <v>2694</v>
      </c>
      <c r="E114" s="18" t="s">
        <v>236</v>
      </c>
      <c r="F114" s="15">
        <v>1</v>
      </c>
      <c r="G114" s="36">
        <v>10000</v>
      </c>
      <c r="H114" s="15">
        <v>10000</v>
      </c>
    </row>
    <row r="115" spans="1:8" s="3" customFormat="1" ht="12" customHeight="1" x14ac:dyDescent="0.3">
      <c r="B115" s="16"/>
      <c r="C115" s="17"/>
      <c r="D115" s="17"/>
      <c r="E115" s="17"/>
      <c r="F115" s="17"/>
      <c r="G115" s="17"/>
      <c r="H115" s="17"/>
    </row>
    <row r="116" spans="1:8" s="3" customFormat="1" ht="12" customHeight="1" x14ac:dyDescent="0.3">
      <c r="A116" s="3">
        <v>23810</v>
      </c>
      <c r="B116" s="10" t="s">
        <v>2695</v>
      </c>
      <c r="C116" s="11"/>
      <c r="D116" s="11" t="s">
        <v>2692</v>
      </c>
      <c r="E116" s="18" t="s">
        <v>239</v>
      </c>
      <c r="F116" s="15">
        <f>H114</f>
        <v>10000</v>
      </c>
      <c r="G116" s="19">
        <v>0</v>
      </c>
      <c r="H116" s="15">
        <f>IF(E116 = CHAR(37), F116*G116/100,F116*G116)</f>
        <v>0</v>
      </c>
    </row>
    <row r="117" spans="1:8" s="3" customFormat="1" ht="12" customHeight="1" x14ac:dyDescent="0.3">
      <c r="B117" s="16"/>
      <c r="C117" s="17"/>
      <c r="D117" s="17"/>
      <c r="E117" s="17"/>
      <c r="F117" s="17"/>
      <c r="G117" s="17"/>
      <c r="H117" s="17"/>
    </row>
    <row r="118" spans="1:8" s="3" customFormat="1" ht="60" customHeight="1" x14ac:dyDescent="0.3">
      <c r="A118" s="3">
        <v>24175</v>
      </c>
      <c r="B118" s="10" t="s">
        <v>2696</v>
      </c>
      <c r="C118" s="11"/>
      <c r="D118" s="11" t="s">
        <v>2697</v>
      </c>
      <c r="E118" s="18" t="s">
        <v>236</v>
      </c>
      <c r="F118" s="15">
        <v>1</v>
      </c>
      <c r="G118" s="36">
        <v>75000</v>
      </c>
      <c r="H118" s="15">
        <v>75000</v>
      </c>
    </row>
    <row r="119" spans="1:8" s="3" customFormat="1" ht="12" customHeight="1" x14ac:dyDescent="0.3">
      <c r="B119" s="16"/>
      <c r="C119" s="17"/>
      <c r="D119" s="17"/>
      <c r="E119" s="17"/>
      <c r="F119" s="17"/>
      <c r="G119" s="17"/>
      <c r="H119" s="17"/>
    </row>
    <row r="120" spans="1:8" s="3" customFormat="1" ht="12" customHeight="1" x14ac:dyDescent="0.3">
      <c r="A120" s="3">
        <v>24176</v>
      </c>
      <c r="B120" s="10" t="s">
        <v>2698</v>
      </c>
      <c r="C120" s="11"/>
      <c r="D120" s="11" t="s">
        <v>2692</v>
      </c>
      <c r="E120" s="18" t="s">
        <v>239</v>
      </c>
      <c r="F120" s="15">
        <f>H118</f>
        <v>75000</v>
      </c>
      <c r="G120" s="19">
        <v>0</v>
      </c>
      <c r="H120" s="15">
        <f>IF(E120 = CHAR(37), F120*G120/100,F120*G120)</f>
        <v>0</v>
      </c>
    </row>
    <row r="121" spans="1:8" s="3" customFormat="1" ht="12" customHeight="1" x14ac:dyDescent="0.3">
      <c r="B121" s="16"/>
      <c r="C121" s="17"/>
      <c r="D121" s="17"/>
      <c r="E121" s="17"/>
      <c r="F121" s="17"/>
      <c r="G121" s="17"/>
      <c r="H121" s="17"/>
    </row>
    <row r="122" spans="1:8" s="3" customFormat="1" ht="72" customHeight="1" x14ac:dyDescent="0.3">
      <c r="A122" s="3">
        <v>24184</v>
      </c>
      <c r="B122" s="10" t="s">
        <v>2699</v>
      </c>
      <c r="C122" s="11" t="s">
        <v>2700</v>
      </c>
      <c r="D122" s="11" t="s">
        <v>2701</v>
      </c>
      <c r="E122" s="18" t="s">
        <v>422</v>
      </c>
      <c r="F122" s="15">
        <v>45</v>
      </c>
      <c r="G122" s="19">
        <v>0</v>
      </c>
      <c r="H122" s="15">
        <f>IF(E122 = CHAR(37), F122*G122/100,F122*G122)</f>
        <v>0</v>
      </c>
    </row>
    <row r="123" spans="1:8" s="3" customFormat="1" ht="12" customHeight="1" x14ac:dyDescent="0.3">
      <c r="B123" s="16"/>
      <c r="C123" s="17"/>
      <c r="D123" s="17"/>
      <c r="E123" s="17"/>
      <c r="F123" s="17"/>
      <c r="G123" s="17"/>
      <c r="H123" s="17"/>
    </row>
    <row r="124" spans="1:8" s="3" customFormat="1" ht="12" customHeight="1" x14ac:dyDescent="0.3">
      <c r="B124" s="16"/>
      <c r="C124" s="17"/>
      <c r="D124" s="17"/>
      <c r="E124" s="17"/>
      <c r="F124" s="17"/>
      <c r="G124" s="17"/>
      <c r="H124" s="17"/>
    </row>
    <row r="125" spans="1:8" s="3" customFormat="1" ht="12" customHeight="1" x14ac:dyDescent="0.3">
      <c r="B125" s="16"/>
      <c r="C125" s="17"/>
      <c r="D125" s="17"/>
      <c r="E125" s="17"/>
      <c r="F125" s="17"/>
      <c r="G125" s="17"/>
      <c r="H125" s="17"/>
    </row>
    <row r="126" spans="1:8" s="3" customFormat="1" ht="12" customHeight="1" x14ac:dyDescent="0.3">
      <c r="B126" s="16"/>
      <c r="C126" s="17"/>
      <c r="D126" s="17"/>
      <c r="E126" s="17"/>
      <c r="F126" s="17"/>
      <c r="G126" s="17"/>
      <c r="H126" s="17"/>
    </row>
    <row r="127" spans="1:8" s="3" customFormat="1" ht="12" customHeight="1" x14ac:dyDescent="0.3">
      <c r="B127" s="16"/>
      <c r="C127" s="17"/>
      <c r="D127" s="17"/>
      <c r="E127" s="17"/>
      <c r="F127" s="17"/>
      <c r="G127" s="17"/>
      <c r="H127" s="17"/>
    </row>
    <row r="128" spans="1:8" s="3" customFormat="1" ht="12" customHeight="1" x14ac:dyDescent="0.3">
      <c r="B128" s="16"/>
      <c r="C128" s="17"/>
      <c r="D128" s="17"/>
      <c r="E128" s="17"/>
      <c r="F128" s="17"/>
      <c r="G128" s="17"/>
      <c r="H128" s="17"/>
    </row>
    <row r="129" spans="2:8" s="3" customFormat="1" ht="12" customHeight="1" x14ac:dyDescent="0.3">
      <c r="B129" s="16"/>
      <c r="C129" s="17"/>
      <c r="D129" s="17"/>
      <c r="E129" s="17"/>
      <c r="F129" s="17"/>
      <c r="G129" s="17"/>
      <c r="H129" s="17"/>
    </row>
    <row r="130" spans="2:8" s="3" customFormat="1" ht="12" customHeight="1" x14ac:dyDescent="0.3">
      <c r="B130" s="16"/>
      <c r="C130" s="17"/>
      <c r="D130" s="17"/>
      <c r="E130" s="17"/>
      <c r="F130" s="17"/>
      <c r="G130" s="17"/>
      <c r="H130" s="17"/>
    </row>
    <row r="131" spans="2:8" s="3" customFormat="1" ht="12" customHeight="1" x14ac:dyDescent="0.3">
      <c r="B131" s="16"/>
      <c r="C131" s="17"/>
      <c r="D131" s="17"/>
      <c r="E131" s="17"/>
      <c r="F131" s="17"/>
      <c r="G131" s="17"/>
      <c r="H131" s="17"/>
    </row>
    <row r="132" spans="2:8" s="3" customFormat="1" ht="12" customHeight="1" x14ac:dyDescent="0.3">
      <c r="B132" s="16"/>
      <c r="C132" s="17"/>
      <c r="D132" s="17"/>
      <c r="E132" s="17"/>
      <c r="F132" s="17"/>
      <c r="G132" s="17"/>
      <c r="H132" s="17"/>
    </row>
    <row r="133" spans="2:8" s="3" customFormat="1" ht="12" customHeight="1" x14ac:dyDescent="0.3">
      <c r="B133" s="16"/>
      <c r="C133" s="17"/>
      <c r="D133" s="17"/>
      <c r="E133" s="17"/>
      <c r="F133" s="17"/>
      <c r="G133" s="17"/>
      <c r="H133" s="17"/>
    </row>
    <row r="134" spans="2:8" s="3" customFormat="1" ht="12" customHeight="1" x14ac:dyDescent="0.3">
      <c r="B134" s="16"/>
      <c r="C134" s="17"/>
      <c r="D134" s="17"/>
      <c r="E134" s="17"/>
      <c r="F134" s="17"/>
      <c r="G134" s="17"/>
      <c r="H134" s="17"/>
    </row>
    <row r="135" spans="2:8" s="3" customFormat="1" ht="12" customHeight="1" x14ac:dyDescent="0.3">
      <c r="B135" s="16"/>
      <c r="C135" s="17"/>
      <c r="D135" s="17"/>
      <c r="E135" s="17"/>
      <c r="F135" s="17"/>
      <c r="G135" s="17"/>
      <c r="H135" s="17"/>
    </row>
    <row r="136" spans="2:8" s="3" customFormat="1" ht="12" customHeight="1" x14ac:dyDescent="0.3">
      <c r="B136" s="16"/>
      <c r="C136" s="17"/>
      <c r="D136" s="17"/>
      <c r="E136" s="17"/>
      <c r="F136" s="17"/>
      <c r="G136" s="17"/>
      <c r="H136" s="17"/>
    </row>
    <row r="137" spans="2:8" s="3" customFormat="1" ht="12" customHeight="1" x14ac:dyDescent="0.3">
      <c r="B137" s="16"/>
      <c r="C137" s="17"/>
      <c r="D137" s="17"/>
      <c r="E137" s="17"/>
      <c r="F137" s="17"/>
      <c r="G137" s="17"/>
      <c r="H137" s="17"/>
    </row>
    <row r="138" spans="2:8" s="3" customFormat="1" ht="12" customHeight="1" x14ac:dyDescent="0.3">
      <c r="B138" s="16"/>
      <c r="C138" s="17"/>
      <c r="D138" s="17"/>
      <c r="E138" s="17"/>
      <c r="F138" s="17"/>
      <c r="G138" s="17"/>
      <c r="H138" s="17"/>
    </row>
    <row r="139" spans="2:8" s="3" customFormat="1" ht="12" customHeight="1" x14ac:dyDescent="0.3">
      <c r="B139" s="16"/>
      <c r="C139" s="17"/>
      <c r="D139" s="17"/>
      <c r="E139" s="17"/>
      <c r="F139" s="17"/>
      <c r="G139" s="17"/>
      <c r="H139" s="17"/>
    </row>
    <row r="140" spans="2:8" s="3" customFormat="1" ht="12" customHeight="1" x14ac:dyDescent="0.3">
      <c r="B140" s="16"/>
      <c r="C140" s="17"/>
      <c r="D140" s="17"/>
      <c r="E140" s="17"/>
      <c r="F140" s="17"/>
      <c r="G140" s="17"/>
      <c r="H140" s="17"/>
    </row>
    <row r="141" spans="2:8" s="3" customFormat="1" ht="12" customHeight="1" x14ac:dyDescent="0.3">
      <c r="B141" s="16"/>
      <c r="C141" s="17"/>
      <c r="D141" s="17"/>
      <c r="E141" s="17"/>
      <c r="F141" s="17"/>
      <c r="G141" s="17"/>
      <c r="H141" s="17"/>
    </row>
    <row r="142" spans="2:8" s="3" customFormat="1" ht="12" customHeight="1" x14ac:dyDescent="0.3">
      <c r="B142" s="16"/>
      <c r="C142" s="17"/>
      <c r="D142" s="17"/>
      <c r="E142" s="17"/>
      <c r="F142" s="17"/>
      <c r="G142" s="17"/>
      <c r="H142" s="17"/>
    </row>
    <row r="143" spans="2:8" s="3" customFormat="1" ht="12" customHeight="1" x14ac:dyDescent="0.3">
      <c r="B143" s="16"/>
      <c r="C143" s="17"/>
      <c r="D143" s="17"/>
      <c r="E143" s="17"/>
      <c r="F143" s="17"/>
      <c r="G143" s="17"/>
      <c r="H143" s="17"/>
    </row>
    <row r="144" spans="2:8" s="3" customFormat="1" ht="12" customHeight="1" x14ac:dyDescent="0.3">
      <c r="B144" s="16"/>
      <c r="C144" s="17"/>
      <c r="D144" s="17"/>
      <c r="E144" s="17"/>
      <c r="F144" s="17"/>
      <c r="G144" s="17"/>
      <c r="H144" s="17"/>
    </row>
    <row r="145" spans="2:8" s="3" customFormat="1" ht="12" customHeight="1" x14ac:dyDescent="0.3">
      <c r="B145" s="16"/>
      <c r="C145" s="17"/>
      <c r="D145" s="17"/>
      <c r="E145" s="17"/>
      <c r="F145" s="17"/>
      <c r="G145" s="17"/>
      <c r="H145" s="17"/>
    </row>
    <row r="146" spans="2:8" s="3" customFormat="1" ht="12" customHeight="1" x14ac:dyDescent="0.3">
      <c r="B146" s="16"/>
      <c r="C146" s="17"/>
      <c r="D146" s="17"/>
      <c r="E146" s="17"/>
      <c r="F146" s="17"/>
      <c r="G146" s="17"/>
      <c r="H146" s="17"/>
    </row>
    <row r="147" spans="2:8" s="3" customFormat="1" ht="12" customHeight="1" x14ac:dyDescent="0.3">
      <c r="B147" s="16"/>
      <c r="C147" s="17"/>
      <c r="D147" s="17"/>
      <c r="E147" s="17"/>
      <c r="F147" s="17"/>
      <c r="G147" s="17"/>
      <c r="H147" s="17"/>
    </row>
    <row r="148" spans="2:8" s="3" customFormat="1" ht="12" customHeight="1" x14ac:dyDescent="0.3">
      <c r="B148" s="16"/>
      <c r="C148" s="17"/>
      <c r="D148" s="17"/>
      <c r="E148" s="17"/>
      <c r="F148" s="17"/>
      <c r="G148" s="17"/>
      <c r="H148" s="17"/>
    </row>
    <row r="149" spans="2:8" s="3" customFormat="1" ht="12" customHeight="1" x14ac:dyDescent="0.3">
      <c r="B149" s="16"/>
      <c r="C149" s="17"/>
      <c r="D149" s="17"/>
      <c r="E149" s="17"/>
      <c r="F149" s="17"/>
      <c r="G149" s="17"/>
      <c r="H149" s="17"/>
    </row>
    <row r="150" spans="2:8" s="4" customFormat="1" ht="20.100000000000001" customHeight="1" x14ac:dyDescent="0.3">
      <c r="B150" s="20" t="s">
        <v>98</v>
      </c>
      <c r="C150" s="21"/>
      <c r="D150" s="22"/>
      <c r="E150" s="23"/>
      <c r="F150" s="24"/>
      <c r="G150" s="24"/>
      <c r="H150" s="25">
        <f>SUM(H108:H149)</f>
        <v>335000</v>
      </c>
    </row>
    <row r="151" spans="2:8" s="1" customFormat="1" ht="13.8" x14ac:dyDescent="0.3">
      <c r="B151" s="6" t="s">
        <v>2648</v>
      </c>
    </row>
    <row r="152" spans="2:8" s="2" customFormat="1" ht="12" x14ac:dyDescent="0.3">
      <c r="D152" s="29" t="s">
        <v>225</v>
      </c>
    </row>
    <row r="153" spans="2:8" s="3" customFormat="1" ht="27.45" customHeight="1" x14ac:dyDescent="0.3">
      <c r="B153" s="30" t="s">
        <v>226</v>
      </c>
      <c r="C153" s="8" t="s">
        <v>227</v>
      </c>
      <c r="D153" s="8" t="s">
        <v>6</v>
      </c>
      <c r="E153" s="31"/>
      <c r="F153" s="31"/>
      <c r="G153" s="31"/>
      <c r="H153" s="9" t="s">
        <v>10</v>
      </c>
    </row>
    <row r="154" spans="2:8" s="3" customFormat="1" ht="12" customHeight="1" x14ac:dyDescent="0.3">
      <c r="B154" s="32"/>
      <c r="C154" s="33" t="s">
        <v>2650</v>
      </c>
      <c r="D154" s="11" t="s">
        <v>2649</v>
      </c>
      <c r="E154" s="28"/>
      <c r="F154" s="28"/>
      <c r="G154" s="28"/>
      <c r="H154" s="15">
        <f>H104</f>
        <v>0</v>
      </c>
    </row>
    <row r="155" spans="2:8" s="3" customFormat="1" ht="12" customHeight="1" x14ac:dyDescent="0.3">
      <c r="C155" s="16"/>
      <c r="D155" s="17"/>
      <c r="E155" s="17"/>
      <c r="F155" s="17"/>
      <c r="G155" s="17"/>
      <c r="H155" s="17"/>
    </row>
    <row r="156" spans="2:8" s="3" customFormat="1" ht="12" customHeight="1" x14ac:dyDescent="0.3">
      <c r="B156" s="32"/>
      <c r="C156" s="33" t="s">
        <v>2687</v>
      </c>
      <c r="D156" s="11" t="s">
        <v>2686</v>
      </c>
      <c r="E156" s="28"/>
      <c r="F156" s="28"/>
      <c r="G156" s="28"/>
      <c r="H156" s="15">
        <f>H150</f>
        <v>335000</v>
      </c>
    </row>
    <row r="157" spans="2:8" s="3" customFormat="1" ht="12" customHeight="1" x14ac:dyDescent="0.3">
      <c r="C157" s="16"/>
      <c r="D157" s="17"/>
      <c r="E157" s="17"/>
      <c r="F157" s="17"/>
      <c r="G157" s="17"/>
      <c r="H157" s="17"/>
    </row>
    <row r="158" spans="2:8" s="3" customFormat="1" ht="12" customHeight="1" x14ac:dyDescent="0.3">
      <c r="C158" s="16"/>
      <c r="D158" s="17"/>
      <c r="E158" s="17"/>
      <c r="F158" s="17"/>
      <c r="G158" s="17"/>
      <c r="H158" s="17"/>
    </row>
    <row r="159" spans="2:8" s="3" customFormat="1" ht="12" customHeight="1" x14ac:dyDescent="0.3">
      <c r="C159" s="16"/>
      <c r="D159" s="17"/>
      <c r="E159" s="17"/>
      <c r="F159" s="17"/>
      <c r="G159" s="17"/>
      <c r="H159" s="17"/>
    </row>
    <row r="160" spans="2:8" s="3" customFormat="1" ht="12" customHeight="1" x14ac:dyDescent="0.3">
      <c r="C160" s="16"/>
      <c r="D160" s="17"/>
      <c r="E160" s="17"/>
      <c r="F160" s="17"/>
      <c r="G160" s="17"/>
      <c r="H160" s="17"/>
    </row>
    <row r="161" spans="3:8" s="3" customFormat="1" ht="12" customHeight="1" x14ac:dyDescent="0.3">
      <c r="C161" s="16"/>
      <c r="D161" s="17"/>
      <c r="E161" s="17"/>
      <c r="F161" s="17"/>
      <c r="G161" s="17"/>
      <c r="H161" s="17"/>
    </row>
    <row r="162" spans="3:8" s="3" customFormat="1" ht="12" customHeight="1" x14ac:dyDescent="0.3">
      <c r="C162" s="16"/>
      <c r="D162" s="17"/>
      <c r="E162" s="17"/>
      <c r="F162" s="17"/>
      <c r="G162" s="17"/>
      <c r="H162" s="17"/>
    </row>
    <row r="163" spans="3:8" s="3" customFormat="1" ht="12" customHeight="1" x14ac:dyDescent="0.3">
      <c r="C163" s="16"/>
      <c r="D163" s="17"/>
      <c r="E163" s="17"/>
      <c r="F163" s="17"/>
      <c r="G163" s="17"/>
      <c r="H163" s="17"/>
    </row>
    <row r="164" spans="3:8" s="3" customFormat="1" ht="12" customHeight="1" x14ac:dyDescent="0.3">
      <c r="C164" s="16"/>
      <c r="D164" s="17"/>
      <c r="E164" s="17"/>
      <c r="F164" s="17"/>
      <c r="G164" s="17"/>
      <c r="H164" s="17"/>
    </row>
    <row r="165" spans="3:8" s="3" customFormat="1" ht="12" customHeight="1" x14ac:dyDescent="0.3">
      <c r="C165" s="16"/>
      <c r="D165" s="17"/>
      <c r="E165" s="17"/>
      <c r="F165" s="17"/>
      <c r="G165" s="17"/>
      <c r="H165" s="17"/>
    </row>
    <row r="166" spans="3:8" s="3" customFormat="1" ht="12" customHeight="1" x14ac:dyDescent="0.3">
      <c r="C166" s="16"/>
      <c r="D166" s="17"/>
      <c r="E166" s="17"/>
      <c r="F166" s="17"/>
      <c r="G166" s="17"/>
      <c r="H166" s="17"/>
    </row>
    <row r="167" spans="3:8" s="3" customFormat="1" ht="12" customHeight="1" x14ac:dyDescent="0.3">
      <c r="C167" s="16"/>
      <c r="D167" s="17"/>
      <c r="E167" s="17"/>
      <c r="F167" s="17"/>
      <c r="G167" s="17"/>
      <c r="H167" s="17"/>
    </row>
    <row r="168" spans="3:8" s="3" customFormat="1" ht="12" customHeight="1" x14ac:dyDescent="0.3">
      <c r="C168" s="16"/>
      <c r="D168" s="17"/>
      <c r="E168" s="17"/>
      <c r="F168" s="17"/>
      <c r="G168" s="17"/>
      <c r="H168" s="17"/>
    </row>
    <row r="169" spans="3:8" s="3" customFormat="1" ht="12" customHeight="1" x14ac:dyDescent="0.3">
      <c r="C169" s="16"/>
      <c r="D169" s="17"/>
      <c r="E169" s="17"/>
      <c r="F169" s="17"/>
      <c r="G169" s="17"/>
      <c r="H169" s="17"/>
    </row>
    <row r="170" spans="3:8" s="3" customFormat="1" ht="12" customHeight="1" x14ac:dyDescent="0.3">
      <c r="C170" s="16"/>
      <c r="D170" s="17"/>
      <c r="E170" s="17"/>
      <c r="F170" s="17"/>
      <c r="G170" s="17"/>
      <c r="H170" s="17"/>
    </row>
    <row r="171" spans="3:8" s="3" customFormat="1" ht="12" customHeight="1" x14ac:dyDescent="0.3">
      <c r="C171" s="16"/>
      <c r="D171" s="17"/>
      <c r="E171" s="17"/>
      <c r="F171" s="17"/>
      <c r="G171" s="17"/>
      <c r="H171" s="17"/>
    </row>
    <row r="172" spans="3:8" s="3" customFormat="1" ht="12" customHeight="1" x14ac:dyDescent="0.3">
      <c r="C172" s="16"/>
      <c r="D172" s="17"/>
      <c r="E172" s="17"/>
      <c r="F172" s="17"/>
      <c r="G172" s="17"/>
      <c r="H172" s="17"/>
    </row>
    <row r="173" spans="3:8" s="3" customFormat="1" ht="12" customHeight="1" x14ac:dyDescent="0.3">
      <c r="C173" s="16"/>
      <c r="D173" s="17"/>
      <c r="E173" s="17"/>
      <c r="F173" s="17"/>
      <c r="G173" s="17"/>
      <c r="H173" s="17"/>
    </row>
    <row r="174" spans="3:8" s="3" customFormat="1" ht="12" customHeight="1" x14ac:dyDescent="0.3">
      <c r="C174" s="16"/>
      <c r="D174" s="17"/>
      <c r="E174" s="17"/>
      <c r="F174" s="17"/>
      <c r="G174" s="17"/>
      <c r="H174" s="17"/>
    </row>
    <row r="175" spans="3:8" s="3" customFormat="1" ht="12" customHeight="1" x14ac:dyDescent="0.3">
      <c r="C175" s="16"/>
      <c r="D175" s="17"/>
      <c r="E175" s="17"/>
      <c r="F175" s="17"/>
      <c r="G175" s="17"/>
      <c r="H175" s="17"/>
    </row>
    <row r="176" spans="3:8" s="3" customFormat="1" ht="12" customHeight="1" x14ac:dyDescent="0.3">
      <c r="C176" s="16"/>
      <c r="D176" s="17"/>
      <c r="E176" s="17"/>
      <c r="F176" s="17"/>
      <c r="G176" s="17"/>
      <c r="H176" s="17"/>
    </row>
    <row r="177" spans="3:8" s="3" customFormat="1" ht="12" customHeight="1" x14ac:dyDescent="0.3">
      <c r="C177" s="16"/>
      <c r="D177" s="17"/>
      <c r="E177" s="17"/>
      <c r="F177" s="17"/>
      <c r="G177" s="17"/>
      <c r="H177" s="17"/>
    </row>
    <row r="178" spans="3:8" s="3" customFormat="1" ht="12" customHeight="1" x14ac:dyDescent="0.3">
      <c r="C178" s="16"/>
      <c r="D178" s="17"/>
      <c r="E178" s="17"/>
      <c r="F178" s="17"/>
      <c r="G178" s="17"/>
      <c r="H178" s="17"/>
    </row>
    <row r="179" spans="3:8" s="3" customFormat="1" ht="12" customHeight="1" x14ac:dyDescent="0.3">
      <c r="C179" s="16"/>
      <c r="D179" s="17"/>
      <c r="E179" s="17"/>
      <c r="F179" s="17"/>
      <c r="G179" s="17"/>
      <c r="H179" s="17"/>
    </row>
    <row r="180" spans="3:8" s="3" customFormat="1" ht="12" customHeight="1" x14ac:dyDescent="0.3">
      <c r="C180" s="16"/>
      <c r="D180" s="17"/>
      <c r="E180" s="17"/>
      <c r="F180" s="17"/>
      <c r="G180" s="17"/>
      <c r="H180" s="17"/>
    </row>
    <row r="181" spans="3:8" s="3" customFormat="1" ht="12" customHeight="1" x14ac:dyDescent="0.3">
      <c r="C181" s="16"/>
      <c r="D181" s="17"/>
      <c r="E181" s="17"/>
      <c r="F181" s="17"/>
      <c r="G181" s="17"/>
      <c r="H181" s="17"/>
    </row>
    <row r="182" spans="3:8" s="3" customFormat="1" ht="12" customHeight="1" x14ac:dyDescent="0.3">
      <c r="C182" s="16"/>
      <c r="D182" s="17"/>
      <c r="E182" s="17"/>
      <c r="F182" s="17"/>
      <c r="G182" s="17"/>
      <c r="H182" s="17"/>
    </row>
    <row r="183" spans="3:8" s="3" customFormat="1" ht="12" customHeight="1" x14ac:dyDescent="0.3">
      <c r="C183" s="16"/>
      <c r="D183" s="17"/>
      <c r="E183" s="17"/>
      <c r="F183" s="17"/>
      <c r="G183" s="17"/>
      <c r="H183" s="17"/>
    </row>
    <row r="184" spans="3:8" s="3" customFormat="1" ht="12" customHeight="1" x14ac:dyDescent="0.3">
      <c r="C184" s="16"/>
      <c r="D184" s="17"/>
      <c r="E184" s="17"/>
      <c r="F184" s="17"/>
      <c r="G184" s="17"/>
      <c r="H184" s="17"/>
    </row>
    <row r="185" spans="3:8" s="3" customFormat="1" ht="12" customHeight="1" x14ac:dyDescent="0.3">
      <c r="C185" s="16"/>
      <c r="D185" s="17"/>
      <c r="E185" s="17"/>
      <c r="F185" s="17"/>
      <c r="G185" s="17"/>
      <c r="H185" s="17"/>
    </row>
    <row r="186" spans="3:8" s="3" customFormat="1" ht="12" customHeight="1" x14ac:dyDescent="0.3">
      <c r="C186" s="16"/>
      <c r="D186" s="17"/>
      <c r="E186" s="17"/>
      <c r="F186" s="17"/>
      <c r="G186" s="17"/>
      <c r="H186" s="17"/>
    </row>
    <row r="187" spans="3:8" s="3" customFormat="1" ht="12" customHeight="1" x14ac:dyDescent="0.3">
      <c r="C187" s="16"/>
      <c r="D187" s="17"/>
      <c r="E187" s="17"/>
      <c r="F187" s="17"/>
      <c r="G187" s="17"/>
      <c r="H187" s="17"/>
    </row>
    <row r="188" spans="3:8" s="3" customFormat="1" ht="12" customHeight="1" x14ac:dyDescent="0.3">
      <c r="C188" s="16"/>
      <c r="D188" s="17"/>
      <c r="E188" s="17"/>
      <c r="F188" s="17"/>
      <c r="G188" s="17"/>
      <c r="H188" s="17"/>
    </row>
    <row r="189" spans="3:8" s="3" customFormat="1" ht="12" customHeight="1" x14ac:dyDescent="0.3">
      <c r="C189" s="16"/>
      <c r="D189" s="17"/>
      <c r="E189" s="17"/>
      <c r="F189" s="17"/>
      <c r="G189" s="17"/>
      <c r="H189" s="17"/>
    </row>
    <row r="190" spans="3:8" s="3" customFormat="1" ht="12" customHeight="1" x14ac:dyDescent="0.3">
      <c r="C190" s="16"/>
      <c r="D190" s="17"/>
      <c r="E190" s="17"/>
      <c r="F190" s="17"/>
      <c r="G190" s="17"/>
      <c r="H190" s="17"/>
    </row>
    <row r="191" spans="3:8" s="3" customFormat="1" ht="12" customHeight="1" x14ac:dyDescent="0.3">
      <c r="C191" s="16"/>
      <c r="D191" s="17"/>
      <c r="E191" s="17"/>
      <c r="F191" s="17"/>
      <c r="G191" s="17"/>
      <c r="H191" s="17"/>
    </row>
    <row r="192" spans="3:8" s="3" customFormat="1" ht="12" customHeight="1" x14ac:dyDescent="0.3">
      <c r="C192" s="16"/>
      <c r="D192" s="17"/>
      <c r="E192" s="17"/>
      <c r="F192" s="17"/>
      <c r="G192" s="17"/>
      <c r="H192" s="17"/>
    </row>
    <row r="193" spans="3:8" s="3" customFormat="1" ht="12" customHeight="1" x14ac:dyDescent="0.3">
      <c r="C193" s="16"/>
      <c r="D193" s="17"/>
      <c r="E193" s="17"/>
      <c r="F193" s="17"/>
      <c r="G193" s="17"/>
      <c r="H193" s="17"/>
    </row>
    <row r="194" spans="3:8" s="3" customFormat="1" ht="12" customHeight="1" x14ac:dyDescent="0.3">
      <c r="C194" s="16"/>
      <c r="D194" s="17"/>
      <c r="E194" s="17"/>
      <c r="F194" s="17"/>
      <c r="G194" s="17"/>
      <c r="H194" s="17"/>
    </row>
    <row r="195" spans="3:8" s="3" customFormat="1" ht="12" customHeight="1" x14ac:dyDescent="0.3">
      <c r="C195" s="16"/>
      <c r="D195" s="17"/>
      <c r="E195" s="17"/>
      <c r="F195" s="17"/>
      <c r="G195" s="17"/>
      <c r="H195" s="17"/>
    </row>
    <row r="196" spans="3:8" s="3" customFormat="1" ht="12" customHeight="1" x14ac:dyDescent="0.3">
      <c r="C196" s="16"/>
      <c r="D196" s="17"/>
      <c r="E196" s="17"/>
      <c r="F196" s="17"/>
      <c r="G196" s="17"/>
      <c r="H196" s="17"/>
    </row>
    <row r="197" spans="3:8" s="3" customFormat="1" ht="12" customHeight="1" x14ac:dyDescent="0.3">
      <c r="C197" s="16"/>
      <c r="D197" s="17"/>
      <c r="E197" s="17"/>
      <c r="F197" s="17"/>
      <c r="G197" s="17"/>
      <c r="H197" s="17"/>
    </row>
    <row r="198" spans="3:8" s="3" customFormat="1" ht="12" customHeight="1" x14ac:dyDescent="0.3">
      <c r="C198" s="16"/>
      <c r="D198" s="17"/>
      <c r="E198" s="17"/>
      <c r="F198" s="17"/>
      <c r="G198" s="17"/>
      <c r="H198" s="17"/>
    </row>
    <row r="199" spans="3:8" s="3" customFormat="1" ht="12" customHeight="1" x14ac:dyDescent="0.3">
      <c r="C199" s="16"/>
      <c r="D199" s="17"/>
      <c r="E199" s="17"/>
      <c r="F199" s="17"/>
      <c r="G199" s="17"/>
      <c r="H199" s="17"/>
    </row>
    <row r="200" spans="3:8" s="3" customFormat="1" ht="12" customHeight="1" x14ac:dyDescent="0.3">
      <c r="C200" s="16"/>
      <c r="D200" s="17"/>
      <c r="E200" s="17"/>
      <c r="F200" s="17"/>
      <c r="G200" s="17"/>
      <c r="H200" s="17"/>
    </row>
    <row r="201" spans="3:8" s="3" customFormat="1" ht="12" customHeight="1" x14ac:dyDescent="0.3">
      <c r="C201" s="16"/>
      <c r="D201" s="17"/>
      <c r="E201" s="17"/>
      <c r="F201" s="17"/>
      <c r="G201" s="17"/>
      <c r="H201" s="17"/>
    </row>
    <row r="202" spans="3:8" s="3" customFormat="1" ht="12" customHeight="1" x14ac:dyDescent="0.3">
      <c r="C202" s="16"/>
      <c r="D202" s="17"/>
      <c r="E202" s="17"/>
      <c r="F202" s="17"/>
      <c r="G202" s="17"/>
      <c r="H202" s="17"/>
    </row>
    <row r="203" spans="3:8" s="3" customFormat="1" ht="12" customHeight="1" x14ac:dyDescent="0.3">
      <c r="C203" s="16"/>
      <c r="D203" s="17"/>
      <c r="E203" s="17"/>
      <c r="F203" s="17"/>
      <c r="G203" s="17"/>
      <c r="H203" s="17"/>
    </row>
    <row r="204" spans="3:8" s="3" customFormat="1" ht="12" customHeight="1" x14ac:dyDescent="0.3">
      <c r="C204" s="16"/>
      <c r="D204" s="17"/>
      <c r="E204" s="17"/>
      <c r="F204" s="17"/>
      <c r="G204" s="17"/>
      <c r="H204" s="17"/>
    </row>
    <row r="205" spans="3:8" s="3" customFormat="1" ht="12" customHeight="1" x14ac:dyDescent="0.3">
      <c r="C205" s="16"/>
      <c r="D205" s="17"/>
      <c r="E205" s="17"/>
      <c r="F205" s="17"/>
      <c r="G205" s="17"/>
      <c r="H205" s="17"/>
    </row>
    <row r="206" spans="3:8" s="3" customFormat="1" ht="12" customHeight="1" x14ac:dyDescent="0.3">
      <c r="C206" s="16"/>
      <c r="D206" s="17"/>
      <c r="E206" s="17"/>
      <c r="F206" s="17"/>
      <c r="G206" s="17"/>
      <c r="H206" s="17"/>
    </row>
    <row r="207" spans="3:8" s="3" customFormat="1" ht="12" customHeight="1" x14ac:dyDescent="0.3">
      <c r="C207" s="16"/>
      <c r="D207" s="17"/>
      <c r="E207" s="17"/>
      <c r="F207" s="17"/>
      <c r="G207" s="17"/>
      <c r="H207" s="17"/>
    </row>
    <row r="208" spans="3:8" s="3" customFormat="1" ht="12" customHeight="1" x14ac:dyDescent="0.3">
      <c r="C208" s="16"/>
      <c r="D208" s="17"/>
      <c r="E208" s="17"/>
      <c r="F208" s="17"/>
      <c r="G208" s="17"/>
      <c r="H208" s="17"/>
    </row>
    <row r="209" spans="2:8" s="3" customFormat="1" ht="12" customHeight="1" x14ac:dyDescent="0.3">
      <c r="C209" s="16"/>
      <c r="D209" s="17"/>
      <c r="E209" s="17"/>
      <c r="F209" s="17"/>
      <c r="G209" s="17"/>
      <c r="H209" s="17"/>
    </row>
    <row r="210" spans="2:8" s="3" customFormat="1" ht="12" customHeight="1" x14ac:dyDescent="0.3">
      <c r="C210" s="16"/>
      <c r="D210" s="17"/>
      <c r="E210" s="17"/>
      <c r="F210" s="17"/>
      <c r="G210" s="17"/>
      <c r="H210" s="17"/>
    </row>
    <row r="211" spans="2:8" s="3" customFormat="1" ht="12" customHeight="1" x14ac:dyDescent="0.3">
      <c r="C211" s="16"/>
      <c r="D211" s="17"/>
      <c r="E211" s="17"/>
      <c r="F211" s="17"/>
      <c r="G211" s="17"/>
      <c r="H211" s="17"/>
    </row>
    <row r="212" spans="2:8" s="4" customFormat="1" ht="20.100000000000001" customHeight="1" x14ac:dyDescent="0.3">
      <c r="B212" s="34"/>
      <c r="C212" s="20" t="s">
        <v>228</v>
      </c>
      <c r="D212" s="22" t="s">
        <v>228</v>
      </c>
      <c r="E212" s="35"/>
      <c r="F212" s="35"/>
      <c r="G212" s="35"/>
      <c r="H212" s="25">
        <f>SUM(H154:H211)</f>
        <v>335000</v>
      </c>
    </row>
  </sheetData>
  <sheetProtection algorithmName="SHA-512" hashValue="cePo7xUMDWKvmoVEvnTxixLbMQFWWKxhkUCj6Q375LuPRMYChEzljWDOtmqmDZFXJE+SmfbRuJJ3oUs8jQpvSA==" saltValue="ggmG98uzFKFtaxXeEbEhqTBXDzsz2yfvumPgYcwuW9WcTmu/24rhwoVrXIffvaDKzjmK7Iq8Oba00yty8YWrQA==" spinCount="100000" sheet="1" objects="1" scenarios="1"/>
  <pageMargins left="0.78749999999999998" right="0.78749999999999998" top="0.98402780000000001" bottom="0.98402780000000001" header="0.3" footer="0.3"/>
  <pageSetup paperSize="9" orientation="portrait"/>
  <rowBreaks count="4" manualBreakCount="4">
    <brk id="46" man="1"/>
    <brk id="104" man="1"/>
    <brk id="150" man="1"/>
    <brk id="212" man="1"/>
  </rowBreaks>
  <legacy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21</vt:i4>
      </vt:variant>
    </vt:vector>
  </HeadingPairs>
  <TitlesOfParts>
    <vt:vector size="21" baseType="lpstr">
      <vt:lpstr>Schedule 1</vt:lpstr>
      <vt:lpstr>Schedule 2</vt:lpstr>
      <vt:lpstr>Schedule 3</vt:lpstr>
      <vt:lpstr>Schedule 4</vt:lpstr>
      <vt:lpstr>Schedule 5</vt:lpstr>
      <vt:lpstr>Schedule 6</vt:lpstr>
      <vt:lpstr>Schedule 7</vt:lpstr>
      <vt:lpstr>Schedule 8</vt:lpstr>
      <vt:lpstr>Schedule 9</vt:lpstr>
      <vt:lpstr>Schedule 10</vt:lpstr>
      <vt:lpstr>Schedule 11</vt:lpstr>
      <vt:lpstr>Schedule 12</vt:lpstr>
      <vt:lpstr>Schedule 13</vt:lpstr>
      <vt:lpstr>Schedule 14</vt:lpstr>
      <vt:lpstr>Schedule 15</vt:lpstr>
      <vt:lpstr>Schedule 16</vt:lpstr>
      <vt:lpstr>Schedule 17</vt:lpstr>
      <vt:lpstr>Schedule 18</vt:lpstr>
      <vt:lpstr>Schedule 19</vt:lpstr>
      <vt:lpstr>Summary Of Schedules</vt:lpstr>
      <vt:lpstr>Rate Estimator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Devesh Ramghulam</dc:creator>
  <cp:lastModifiedBy>Devesh Ramghulam</cp:lastModifiedBy>
  <dcterms:created xsi:type="dcterms:W3CDTF">2025-05-28T06:42:19Z</dcterms:created>
  <dcterms:modified xsi:type="dcterms:W3CDTF">2025-05-28T06:47:54Z</dcterms:modified>
</cp:coreProperties>
</file>