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https://eskom-my.sharepoint.com/personal/tshitem_ntcsa_co_za1/Documents/Documents/SYSTEM OPS/BILL CORRECTIONS/"/>
    </mc:Choice>
  </mc:AlternateContent>
  <xr:revisionPtr revIDLastSave="0" documentId="14_{B9056E6A-1CE7-483C-9A76-F5F02B40EE84}" xr6:coauthVersionLast="47" xr6:coauthVersionMax="47" xr10:uidLastSave="{00000000-0000-0000-0000-000000000000}"/>
  <bookViews>
    <workbookView xWindow="-110" yWindow="-110" windowWidth="19420" windowHeight="10300" activeTab="3" xr2:uid="{00000000-000D-0000-FFFF-FFFF00000000}"/>
  </bookViews>
  <sheets>
    <sheet name="TENDER COVER PAGE" sheetId="14" r:id="rId1"/>
    <sheet name="Preamble" sheetId="10" r:id="rId2"/>
    <sheet name="Summary" sheetId="13" r:id="rId3"/>
    <sheet name="EDR" sheetId="2" r:id="rId4"/>
  </sheets>
  <externalReferences>
    <externalReference r:id="rId5"/>
  </externalReferences>
  <definedNames>
    <definedName name="Area_Print">#REF!</definedName>
    <definedName name="CERT1">#REF!</definedName>
    <definedName name="CERT2">#REF!</definedName>
    <definedName name="CERT3">#REF!</definedName>
    <definedName name="Data">#REF!</definedName>
    <definedName name="Data_Daywork">#REF!</definedName>
    <definedName name="Data_Opt_Bill5">#REF!</definedName>
    <definedName name="_xlnm.Print_Area" localSheetId="3">EDR!$A$1:$H$171</definedName>
    <definedName name="_xlnm.Print_Area" localSheetId="1">Preamble!$A$1:$B$54</definedName>
    <definedName name="Sort_Dat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70" i="2" l="1"/>
  <c r="F169" i="2"/>
  <c r="F167" i="2"/>
  <c r="F168" i="2" s="1"/>
  <c r="F158" i="2"/>
  <c r="F160" i="2" s="1"/>
  <c r="F152" i="2"/>
  <c r="F150" i="2"/>
  <c r="F148" i="2"/>
  <c r="F142" i="2"/>
  <c r="F140" i="2"/>
  <c r="F134" i="2"/>
  <c r="F132" i="2"/>
  <c r="F130" i="2"/>
  <c r="F128" i="2"/>
  <c r="F126" i="2"/>
  <c r="F121" i="2"/>
  <c r="F119" i="2"/>
  <c r="F118" i="2"/>
  <c r="F117" i="2"/>
  <c r="F115" i="2"/>
  <c r="F113" i="2"/>
  <c r="F111" i="2"/>
  <c r="F106" i="2"/>
  <c r="F105" i="2"/>
  <c r="F104" i="2"/>
  <c r="F103" i="2"/>
  <c r="F102" i="2"/>
  <c r="F101" i="2"/>
  <c r="F100" i="2"/>
  <c r="F99" i="2"/>
  <c r="F98" i="2"/>
  <c r="F107" i="2" l="1"/>
  <c r="F122" i="2"/>
  <c r="F153" i="2"/>
  <c r="F143" i="2"/>
  <c r="F135" i="2"/>
  <c r="E10" i="13" l="1"/>
  <c r="A10" i="13"/>
  <c r="F21" i="2"/>
  <c r="F22" i="2"/>
  <c r="F23" i="2"/>
  <c r="F24" i="2"/>
  <c r="F25" i="2"/>
  <c r="F26" i="2"/>
  <c r="F27" i="2"/>
  <c r="F28" i="2"/>
  <c r="F33" i="2"/>
  <c r="F35" i="2"/>
  <c r="F37" i="2"/>
  <c r="F39" i="2"/>
  <c r="F40" i="2"/>
  <c r="F41" i="2"/>
  <c r="F43" i="2"/>
  <c r="F48" i="2"/>
  <c r="F50" i="2"/>
  <c r="F52" i="2"/>
  <c r="F54" i="2"/>
  <c r="F56" i="2"/>
  <c r="F62" i="2"/>
  <c r="F64" i="2"/>
  <c r="F70" i="2"/>
  <c r="F72" i="2"/>
  <c r="F74" i="2"/>
  <c r="F80" i="2"/>
  <c r="F82" i="2" s="1"/>
  <c r="F87" i="2"/>
  <c r="F20" i="2"/>
  <c r="A3" i="13"/>
  <c r="B10" i="14" s="1"/>
  <c r="A3" i="14" s="1"/>
  <c r="B3" i="10" s="1"/>
  <c r="A2" i="13"/>
  <c r="A4" i="2"/>
  <c r="A3" i="2"/>
  <c r="A2" i="2"/>
  <c r="F89" i="2" l="1"/>
  <c r="F65" i="2"/>
  <c r="F44" i="2"/>
  <c r="F75" i="2"/>
  <c r="F57" i="2"/>
  <c r="F29" i="2"/>
  <c r="D12" i="13"/>
  <c r="D13" i="13" s="1"/>
  <c r="F90" i="2" l="1"/>
  <c r="E9" i="13" l="1"/>
  <c r="E11" i="13" s="1"/>
  <c r="E14" i="13" s="1"/>
  <c r="E15" i="13" s="1"/>
  <c r="B16" i="14" l="1"/>
</calcChain>
</file>

<file path=xl/sharedStrings.xml><?xml version="1.0" encoding="utf-8"?>
<sst xmlns="http://schemas.openxmlformats.org/spreadsheetml/2006/main" count="221" uniqueCount="115">
  <si>
    <t>ITEM</t>
  </si>
  <si>
    <t>DESCRIPTION</t>
  </si>
  <si>
    <t>UNIT</t>
  </si>
  <si>
    <t>QUANTITY</t>
  </si>
  <si>
    <t>RATE</t>
  </si>
  <si>
    <t>No.</t>
  </si>
  <si>
    <t>B</t>
  </si>
  <si>
    <t>C</t>
  </si>
  <si>
    <t>Bill of Quantities</t>
  </si>
  <si>
    <t>PREAMBLES</t>
  </si>
  <si>
    <t xml:space="preserve">The Tenderer is advised to read and understand all aspects and documentation associated with this Enquiry BEFORE inserting his Prices and or Rates and or Amounts. </t>
  </si>
  <si>
    <t xml:space="preserve">The bill of quantities provides the basis of all  valuations of the work, price adjustment (CPA) and general progress monitoring. </t>
  </si>
  <si>
    <t>The amount due at each application for payment is based  as measured in terms of the bill of quantities. The Contractor provides all  necessary  information which is required to determine amounts due at each application for payment relative to the completed works</t>
  </si>
  <si>
    <t>The total of the prices includes for all direct and indirect costs, overheads, profits, on costs, risks, liabilities, obligations, etc. relative to the contract.</t>
  </si>
  <si>
    <t xml:space="preserve">All values are total values prior to any retention and excludes VAT. Retention is not calculated in the  forecast rate of payment Bill (FRP). </t>
  </si>
  <si>
    <t>Tenderer to check and take responsibility for all descriptions, formulae and structure of this file.</t>
  </si>
  <si>
    <t xml:space="preserve">GUIDANCE BEFORE PRICING AND MEASURING </t>
  </si>
  <si>
    <t xml:space="preserve">METHOD OF MEASUREMENT </t>
  </si>
  <si>
    <t>Tenderers shall price the items, taking account all of the information within and associated with the tender documents and shall include for all matters, which are at the Contractors risk.</t>
  </si>
  <si>
    <t>All enquiry documents supplied must be considered for pricing the items in the Bills of Quantities for the completion of the works.</t>
  </si>
  <si>
    <t>Unless otherwise stated, items are measured net in accordance with the contract drawings, and no allowance has been made for waste or bulking or compaction or evaporation or loss by any means whatsoever.</t>
  </si>
  <si>
    <t xml:space="preserve">The quantities contained in the bill of quantities are provisional, and  shall not be used for ordering purposes. No claims whatsoever, however arising will be entertained, should the bill of quantities have been used for ordering and or procurement purposes. </t>
  </si>
  <si>
    <t>D</t>
  </si>
  <si>
    <t>RATES AND PRICES</t>
  </si>
  <si>
    <t>The tenderers must insert prices for all activities and calculate the prices thereof even in the event of a zero (NIL) quantity.</t>
  </si>
  <si>
    <t>Blank/omitted/empty rates will be assumed to be zero (NIL) Rands i.e. R0.00</t>
  </si>
  <si>
    <t>Rates and Prices shall be expressed to two decimal places (i.e. cents) except in the case of a NIL rate or price.</t>
  </si>
  <si>
    <t>The Tenderers Rates and Prices shall be inserted in the bill of quantities are deemed to be the fully inclusive Rates and Prices to the Employer for the work described under the several items. Such Rates and Prices shall cover all costs and expenses that may be required in, and for the prompt and efficient and safe execution of the work described, and shall cover the cost of all general risks, liabilities and obligations set  forth or implied in this Enquiry document.</t>
  </si>
  <si>
    <t xml:space="preserve">Rates and Prices for items which are required to be inserted in the bill of quantities by the Tenderer and which have not been duly inserted, are deemed to be covered by other Rates and Prices in the bill of quantities. </t>
  </si>
  <si>
    <t>The Tenderers omission to insert Rates and Prices shall not be deemed to be a qualified exclusion to execute such work, activity or responsibility.</t>
  </si>
  <si>
    <t>The Rates and Prices are deemed to include (unless otherwise specifically stated in the bill of quantities or herein) all the relevant costs associated with the Clauses of  Contract as amended and shall include but not be limited to the following cost components:</t>
  </si>
  <si>
    <t xml:space="preserve"> The Tenderer is deemed to have obtained all the necessary information required to adequately price the scope of work associated with this Enquiry and no claim shall be considered resulting from lack of knowledge in this respect.</t>
  </si>
  <si>
    <t>FINAL SUMMARY</t>
  </si>
  <si>
    <t>BILL</t>
  </si>
  <si>
    <t xml:space="preserve"> AMOUNT</t>
  </si>
  <si>
    <t>ADD</t>
  </si>
  <si>
    <t>Contingency @ 10% (Solely for the use of the Client, and only on instruction to Contractor)</t>
  </si>
  <si>
    <t>Subtotal 2</t>
  </si>
  <si>
    <t>VAT @ 15%</t>
  </si>
  <si>
    <t>TOTAL CARRIED TO FORM OF OFFER</t>
  </si>
  <si>
    <t>……………………………….............</t>
  </si>
  <si>
    <t>……………………………………..</t>
  </si>
  <si>
    <t>SIGNATURE OF TENDERER</t>
  </si>
  <si>
    <t>DATE</t>
  </si>
  <si>
    <t>…..................................................</t>
  </si>
  <si>
    <t>….................................................</t>
  </si>
  <si>
    <t>NAME OF TENDERER</t>
  </si>
  <si>
    <t>DESIGNATION</t>
  </si>
  <si>
    <t>PRICING INFORMATION</t>
  </si>
  <si>
    <t>ENQUIRY No.</t>
  </si>
  <si>
    <t>NAME OF PACKAGE:</t>
  </si>
  <si>
    <t xml:space="preserve">TENDERER’S NAME:  </t>
  </si>
  <si>
    <t>CATEGORY OF OFFER (MAIN/ALTERNATIVE OFFER):</t>
  </si>
  <si>
    <t xml:space="preserve">Main Offer </t>
  </si>
  <si>
    <t>TENDERED PRICE:  IN ZAR</t>
  </si>
  <si>
    <t>(excluding VAT)</t>
  </si>
  <si>
    <t>RAND VALUE IN WORDS</t>
  </si>
  <si>
    <t>[Price in Words]</t>
  </si>
  <si>
    <t>(Including VAT)</t>
  </si>
  <si>
    <t>(including VAT)</t>
  </si>
  <si>
    <t>DATE :</t>
  </si>
  <si>
    <t>FULL NAMES OF SIGNATORY:</t>
  </si>
  <si>
    <t>DESIGNATION OF SIGNATORY:</t>
  </si>
  <si>
    <t>SIGNATURE :</t>
  </si>
  <si>
    <t>ESKOM-NTCSA</t>
  </si>
  <si>
    <t>Tempering with this BOQ is strictly prohibited</t>
  </si>
  <si>
    <t>Master Console( master station consoles from where monitoring can be done-one for the main system,and one for the networking equipment that is managed out of band</t>
  </si>
  <si>
    <t>Windows servers</t>
  </si>
  <si>
    <t>Linux servers ( with red-hat package manager based distributions)</t>
  </si>
  <si>
    <t>Linux Workstations ( with Debian based distributions)</t>
  </si>
  <si>
    <t>Windows 7/8 guests on workstations</t>
  </si>
  <si>
    <t>Network routers</t>
  </si>
  <si>
    <t>Network switches</t>
  </si>
  <si>
    <t>Network firewall pairs</t>
  </si>
  <si>
    <t>Standalone network firewalls</t>
  </si>
  <si>
    <t>SYSTEM 1 : EDR SIZING FOR TEMSE</t>
  </si>
  <si>
    <t>SYSTEM 02 : EDR SIZING FOR TELECOMMUNICATIONS</t>
  </si>
  <si>
    <t>Master station Consoles from where monitorng can be done</t>
  </si>
  <si>
    <t>Linux Servers</t>
  </si>
  <si>
    <t>Windows workstations</t>
  </si>
  <si>
    <t>SYSTEM 03 : PHYSICAL SECURITY-EDR SIZING</t>
  </si>
  <si>
    <t>Master station consoles ( 2 for the opertaion environment and 2 for DMZ environment)</t>
  </si>
  <si>
    <t>Windows servers( 4 current installed base but prject 1 recovery server at eMkhiweni and 152 servers for telecoms sites and 119 servers for Transmission substations)</t>
  </si>
  <si>
    <t>SYSTEM 4 : AFAS-EDR SIZING</t>
  </si>
  <si>
    <t>Scanning masters</t>
  </si>
  <si>
    <t>SYSTEM 5 : EADS-EDR SIZING</t>
  </si>
  <si>
    <t>VMs ( Windows)</t>
  </si>
  <si>
    <t>VMs ( Linux)</t>
  </si>
  <si>
    <t>SYSTEM 6 : VIRTUAL MACHINES</t>
  </si>
  <si>
    <t>Virtual Machines ( Windows  XP,7,10 and 110</t>
  </si>
  <si>
    <t>TRAINING</t>
  </si>
  <si>
    <t>Training ( per group of 10)</t>
  </si>
  <si>
    <t>ENDPOINT LICENCE</t>
  </si>
  <si>
    <t>EDR endpoint Licence</t>
  </si>
  <si>
    <t>TOTAL EDR  CARRIED TO FORM OF OFFER</t>
  </si>
  <si>
    <t>SUBTOTAL SYSTEM 1</t>
  </si>
  <si>
    <t>SUBTOTAL SYSTEM 2</t>
  </si>
  <si>
    <t>SUBTOTAL</t>
  </si>
  <si>
    <t>SUBTOTAL SYSTEM 03</t>
  </si>
  <si>
    <t>SYSTEM 03 SUBTOTAL</t>
  </si>
  <si>
    <t>SUBTOTAL SYSTEM 05</t>
  </si>
  <si>
    <t>SYTEM 06 SUBTOTAL</t>
  </si>
  <si>
    <t>TRAINING SUBTOTAL</t>
  </si>
  <si>
    <t>SUBTOTAL ENDPOINT LICENCE</t>
  </si>
  <si>
    <t>The tenderer is expected to supply, deliver,commission and  install as per the scope of work and according to Eskom-NTCSA requirements</t>
  </si>
  <si>
    <t>BILL NO. 1 - ENDPOINT DETECTION RESPONSE SOLUTION ( EDR)</t>
  </si>
  <si>
    <t>The quantities inserted below are provisional and are based on best information available at the time of compiling these Bills of Quantities and as such, the works shall be subject to remeasurement.</t>
  </si>
  <si>
    <t>SUPPLY, DELIVERY AND INSTALLATION OF HARDWARE,SOFTWARE AND LICENCING INCL. TRAINING</t>
  </si>
  <si>
    <t>DEPLOYMENT SERVICES FOR: INSTALLATION,CONFIGURATION,COMMISSIONING,MAINTENANCE,SUPPORT &amp; TRAINING</t>
  </si>
  <si>
    <t xml:space="preserve">SUBTOTAL SUPPLY AND DELIVERY-EDR </t>
  </si>
  <si>
    <t>SUBTOTAL DEPLOYMENT SERVICES FOR EDR</t>
  </si>
  <si>
    <t>SUPPLY AND DELIVERY OF EDR</t>
  </si>
  <si>
    <t>DEPLOYMENT SERVICES FOR EDR</t>
  </si>
  <si>
    <t xml:space="preserve">SUBTOTAL SYTEM 06 </t>
  </si>
  <si>
    <t xml:space="preserve">SUBTOTAL SYSTEM 04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</si>
</sst>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R&quot;* #,##0.00_-;\-&quot;R&quot;* #,##0.00_-;_-&quot;R&quot;* &quot;-&quot;??_-;_-@_-"/>
    <numFmt numFmtId="43" formatCode="_-* #,##0.00_-;\-* #,##0.00_-;_-* &quot;-&quot;??_-;_-@_-"/>
    <numFmt numFmtId="164" formatCode="_ * #,##0_ ;_ * \-#,##0_ ;_ * &quot;-&quot;??_ ;_ @_ "/>
    <numFmt numFmtId="165" formatCode="dd\-mmm\-yy_)"/>
    <numFmt numFmtId="166" formatCode="_ [$R-1C09]\ * #,##0.00_ ;_ [$R-1C09]\ * \-#,##0.00_ ;_ [$R-1C09]\ * &quot;-&quot;??_ ;_ @_ "/>
    <numFmt numFmtId="167" formatCode="0.000"/>
    <numFmt numFmtId="168" formatCode="General_)"/>
    <numFmt numFmtId="169" formatCode="_ * #,##0.00_ ;_ * \-#,##0.00_ ;_ * &quot;-&quot;??_ ;_ @_ "/>
    <numFmt numFmtId="170" formatCode="_-* #,##0.00\ &quot;F&quot;_-;\-* #,##0.00\ &quot;F&quot;_-;_-* &quot;-&quot;??\ &quot;F&quot;_-;_-@_-"/>
    <numFmt numFmtId="171" formatCode="_ &quot;R&quot;\ * #,##0.00_ ;_ &quot;R&quot;\ * \-#,##0.00_ ;_ &quot;R&quot;\ * &quot;-&quot;??_ ;_ @_ "/>
    <numFmt numFmtId="172" formatCode="###\ ###\ ##0\ \ &quot;RAND&quot;;\-###\ ###\ ##0\ &quot;RAND&quot;"/>
    <numFmt numFmtId="173" formatCode="&quot;R&quot;#,##0.00"/>
  </numFmts>
  <fonts count="32" x14ac:knownFonts="1">
    <font>
      <sz val="11"/>
      <color theme="1"/>
      <name val="Calibri"/>
      <family val="2"/>
      <scheme val="minor"/>
    </font>
    <font>
      <sz val="11"/>
      <color theme="1"/>
      <name val="Calibri"/>
      <family val="2"/>
      <scheme val="minor"/>
    </font>
    <font>
      <sz val="10"/>
      <name val="Arial"/>
      <family val="2"/>
    </font>
    <font>
      <sz val="10"/>
      <name val="Courier"/>
    </font>
    <font>
      <sz val="10"/>
      <name val="MS Sans Serif"/>
      <family val="2"/>
    </font>
    <font>
      <b/>
      <sz val="12"/>
      <name val="Arial"/>
      <family val="2"/>
    </font>
    <font>
      <sz val="12"/>
      <name val="Arial"/>
      <family val="2"/>
    </font>
    <font>
      <sz val="11"/>
      <name val="Arial"/>
      <family val="2"/>
    </font>
    <font>
      <b/>
      <sz val="11"/>
      <name val="Arial"/>
      <family val="2"/>
    </font>
    <font>
      <b/>
      <sz val="12"/>
      <color theme="0"/>
      <name val="Arial"/>
      <family val="2"/>
    </font>
    <font>
      <sz val="12"/>
      <color theme="1"/>
      <name val="Arial"/>
      <family val="2"/>
    </font>
    <font>
      <sz val="10"/>
      <name val="Helv"/>
    </font>
    <font>
      <sz val="11"/>
      <color indexed="8"/>
      <name val="Calibri"/>
      <family val="2"/>
    </font>
    <font>
      <b/>
      <sz val="12"/>
      <color theme="1"/>
      <name val="Arial"/>
      <family val="2"/>
    </font>
    <font>
      <b/>
      <sz val="11"/>
      <color rgb="FFFF0000"/>
      <name val="Arial"/>
      <family val="2"/>
    </font>
    <font>
      <b/>
      <sz val="14"/>
      <name val="Arial"/>
      <family val="2"/>
    </font>
    <font>
      <b/>
      <sz val="10"/>
      <color theme="0"/>
      <name val="Arial"/>
      <family val="2"/>
    </font>
    <font>
      <sz val="14"/>
      <name val="Arial"/>
      <family val="2"/>
    </font>
    <font>
      <sz val="10"/>
      <name val="Arial Narrow"/>
      <family val="2"/>
    </font>
    <font>
      <b/>
      <u/>
      <sz val="14"/>
      <name val="Arial"/>
      <family val="2"/>
    </font>
    <font>
      <b/>
      <i/>
      <sz val="14"/>
      <name val="Arial"/>
      <family val="2"/>
    </font>
    <font>
      <b/>
      <sz val="10"/>
      <name val="Arial Narrow"/>
      <family val="2"/>
    </font>
    <font>
      <b/>
      <sz val="14"/>
      <color indexed="10"/>
      <name val="Arial"/>
      <family val="2"/>
    </font>
    <font>
      <b/>
      <u/>
      <sz val="14"/>
      <color indexed="10"/>
      <name val="Arial"/>
      <family val="2"/>
    </font>
    <font>
      <i/>
      <u/>
      <sz val="14"/>
      <color indexed="10"/>
      <name val="Arial"/>
      <family val="2"/>
    </font>
    <font>
      <u/>
      <sz val="14"/>
      <name val="Arial"/>
      <family val="2"/>
    </font>
    <font>
      <sz val="14"/>
      <color rgb="FFFF0000"/>
      <name val="Arial"/>
      <family val="2"/>
    </font>
    <font>
      <b/>
      <sz val="14"/>
      <color theme="1"/>
      <name val="Arial"/>
      <family val="2"/>
    </font>
    <font>
      <sz val="14"/>
      <color theme="1"/>
      <name val="Arial"/>
      <family val="2"/>
    </font>
    <font>
      <b/>
      <sz val="14"/>
      <color theme="0"/>
      <name val="Arial"/>
      <family val="2"/>
    </font>
    <font>
      <sz val="14"/>
      <color theme="0"/>
      <name val="Arial"/>
      <family val="2"/>
    </font>
    <font>
      <b/>
      <u/>
      <sz val="12"/>
      <name val="Arial"/>
      <family val="2"/>
    </font>
  </fonts>
  <fills count="4">
    <fill>
      <patternFill patternType="none"/>
    </fill>
    <fill>
      <patternFill patternType="gray125"/>
    </fill>
    <fill>
      <patternFill patternType="solid">
        <fgColor theme="0"/>
        <bgColor indexed="64"/>
      </patternFill>
    </fill>
    <fill>
      <patternFill patternType="solid">
        <fgColor theme="8" tint="0.59999389629810485"/>
        <bgColor indexed="64"/>
      </patternFill>
    </fill>
  </fills>
  <borders count="40">
    <border>
      <left/>
      <right/>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medium">
        <color auto="1"/>
      </top>
      <bottom/>
      <diagonal/>
    </border>
    <border>
      <left style="medium">
        <color auto="1"/>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diagonal/>
    </border>
    <border>
      <left/>
      <right style="medium">
        <color indexed="64"/>
      </right>
      <top/>
      <bottom/>
      <diagonal/>
    </border>
    <border>
      <left style="thin">
        <color auto="1"/>
      </left>
      <right/>
      <top style="medium">
        <color auto="1"/>
      </top>
      <bottom/>
      <diagonal/>
    </border>
    <border>
      <left style="medium">
        <color indexed="64"/>
      </left>
      <right/>
      <top style="medium">
        <color indexed="64"/>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top/>
      <bottom style="thin">
        <color auto="1"/>
      </bottom>
      <diagonal/>
    </border>
    <border>
      <left style="thin">
        <color indexed="64"/>
      </left>
      <right style="medium">
        <color indexed="64"/>
      </right>
      <top/>
      <bottom/>
      <diagonal/>
    </border>
    <border>
      <left/>
      <right style="thin">
        <color auto="1"/>
      </right>
      <top/>
      <bottom style="medium">
        <color auto="1"/>
      </bottom>
      <diagonal/>
    </border>
    <border>
      <left style="thin">
        <color indexed="64"/>
      </left>
      <right style="medium">
        <color indexed="64"/>
      </right>
      <top/>
      <bottom style="medium">
        <color auto="1"/>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style="thin">
        <color auto="1"/>
      </bottom>
      <diagonal/>
    </border>
    <border>
      <left style="medium">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auto="1"/>
      </top>
      <bottom/>
      <diagonal/>
    </border>
    <border>
      <left style="medium">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auto="1"/>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8"/>
      </left>
      <right style="thin">
        <color indexed="64"/>
      </right>
      <top/>
      <bottom style="medium">
        <color auto="1"/>
      </bottom>
      <diagonal/>
    </border>
    <border>
      <left style="double">
        <color auto="1"/>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15">
    <xf numFmtId="0" fontId="0" fillId="0" borderId="0"/>
    <xf numFmtId="43" fontId="1" fillId="0" borderId="0" applyFont="0" applyFill="0" applyBorder="0" applyAlignment="0" applyProtection="0"/>
    <xf numFmtId="0" fontId="2" fillId="0" borderId="0"/>
    <xf numFmtId="169" fontId="2" fillId="0" borderId="0" applyFont="0" applyFill="0" applyBorder="0" applyAlignment="0" applyProtection="0"/>
    <xf numFmtId="168" fontId="3" fillId="0" borderId="0"/>
    <xf numFmtId="40" fontId="4" fillId="0" borderId="0" applyFont="0" applyFill="0" applyBorder="0" applyAlignment="0" applyProtection="0"/>
    <xf numFmtId="170" fontId="2" fillId="0" borderId="0" applyFont="0" applyFill="0" applyBorder="0" applyAlignment="0" applyProtection="0"/>
    <xf numFmtId="169" fontId="11" fillId="0" borderId="0" applyFont="0" applyFill="0" applyBorder="0" applyAlignment="0" applyProtection="0"/>
    <xf numFmtId="0" fontId="1" fillId="0" borderId="0"/>
    <xf numFmtId="169" fontId="1" fillId="0" borderId="0" applyFont="0" applyFill="0" applyBorder="0" applyAlignment="0" applyProtection="0"/>
    <xf numFmtId="0" fontId="2" fillId="0" borderId="0"/>
    <xf numFmtId="169" fontId="12" fillId="0" borderId="0" applyFont="0" applyFill="0" applyBorder="0" applyAlignment="0" applyProtection="0"/>
    <xf numFmtId="0" fontId="1" fillId="0" borderId="0"/>
    <xf numFmtId="0" fontId="1" fillId="0" borderId="0"/>
    <xf numFmtId="0" fontId="2" fillId="0" borderId="0"/>
  </cellStyleXfs>
  <cellXfs count="279">
    <xf numFmtId="0" fontId="0" fillId="0" borderId="0" xfId="0"/>
    <xf numFmtId="164" fontId="6" fillId="0" borderId="0" xfId="1" applyNumberFormat="1" applyFont="1" applyFill="1" applyAlignment="1">
      <alignment horizontal="center" vertical="center"/>
    </xf>
    <xf numFmtId="0" fontId="6" fillId="2" borderId="0" xfId="0" applyFont="1" applyFill="1" applyAlignment="1">
      <alignment vertical="center"/>
    </xf>
    <xf numFmtId="0" fontId="6" fillId="0" borderId="0" xfId="0" applyFont="1" applyAlignment="1">
      <alignment vertical="center"/>
    </xf>
    <xf numFmtId="0" fontId="9" fillId="0" borderId="0" xfId="0" applyFont="1"/>
    <xf numFmtId="0" fontId="6" fillId="2" borderId="0" xfId="0" applyFont="1" applyFill="1"/>
    <xf numFmtId="0" fontId="6" fillId="0" borderId="0" xfId="0" applyFont="1"/>
    <xf numFmtId="0" fontId="6" fillId="0" borderId="0" xfId="0" applyFont="1" applyAlignment="1">
      <alignment horizontal="left"/>
    </xf>
    <xf numFmtId="0" fontId="6" fillId="0" borderId="0" xfId="0" applyFont="1" applyAlignment="1">
      <alignment horizontal="left" vertical="center"/>
    </xf>
    <xf numFmtId="4" fontId="6" fillId="0" borderId="0" xfId="0" applyNumberFormat="1" applyFont="1" applyAlignment="1">
      <alignment horizontal="right" vertical="center"/>
    </xf>
    <xf numFmtId="4" fontId="6" fillId="0" borderId="0" xfId="0" applyNumberFormat="1" applyFont="1" applyAlignment="1">
      <alignment horizontal="right"/>
    </xf>
    <xf numFmtId="164" fontId="7" fillId="0" borderId="0" xfId="11" applyNumberFormat="1" applyFont="1"/>
    <xf numFmtId="0" fontId="7" fillId="0" borderId="0" xfId="0" applyFont="1"/>
    <xf numFmtId="1" fontId="10" fillId="0" borderId="0" xfId="0" applyNumberFormat="1" applyFont="1" applyAlignment="1">
      <alignment horizontal="center" vertical="center"/>
    </xf>
    <xf numFmtId="1" fontId="10" fillId="0" borderId="0" xfId="0" applyNumberFormat="1" applyFont="1" applyAlignment="1">
      <alignment horizontal="center"/>
    </xf>
    <xf numFmtId="0" fontId="7" fillId="0" borderId="0" xfId="0" applyFont="1" applyAlignment="1">
      <alignment horizontal="left" wrapText="1"/>
    </xf>
    <xf numFmtId="0" fontId="7" fillId="0" borderId="0" xfId="0" applyFont="1" applyAlignment="1">
      <alignment horizontal="left"/>
    </xf>
    <xf numFmtId="0" fontId="18" fillId="0" borderId="0" xfId="2" applyFont="1" applyAlignment="1">
      <alignment vertical="top"/>
    </xf>
    <xf numFmtId="169" fontId="15" fillId="2" borderId="0" xfId="3" applyFont="1" applyFill="1" applyBorder="1" applyAlignment="1">
      <alignment horizontal="right" vertical="top"/>
    </xf>
    <xf numFmtId="0" fontId="17" fillId="2" borderId="8" xfId="2" applyFont="1" applyFill="1" applyBorder="1" applyAlignment="1">
      <alignment vertical="top"/>
    </xf>
    <xf numFmtId="49" fontId="19" fillId="2" borderId="5" xfId="2" applyNumberFormat="1" applyFont="1" applyFill="1" applyBorder="1" applyAlignment="1">
      <alignment horizontal="left" vertical="top"/>
    </xf>
    <xf numFmtId="0" fontId="17" fillId="2" borderId="12" xfId="2" applyFont="1" applyFill="1" applyBorder="1" applyAlignment="1">
      <alignment horizontal="center" vertical="top" wrapText="1"/>
    </xf>
    <xf numFmtId="0" fontId="17" fillId="2" borderId="13" xfId="2" applyFont="1" applyFill="1" applyBorder="1" applyAlignment="1">
      <alignment horizontal="left" vertical="top" wrapText="1"/>
    </xf>
    <xf numFmtId="0" fontId="17" fillId="2" borderId="13" xfId="2" applyFont="1" applyFill="1" applyBorder="1" applyAlignment="1">
      <alignment horizontal="center" vertical="top"/>
    </xf>
    <xf numFmtId="4" fontId="17" fillId="2" borderId="13" xfId="2" applyNumberFormat="1" applyFont="1" applyFill="1" applyBorder="1" applyAlignment="1">
      <alignment vertical="top"/>
    </xf>
    <xf numFmtId="0" fontId="17" fillId="2" borderId="14" xfId="2" applyFont="1" applyFill="1" applyBorder="1" applyAlignment="1">
      <alignment vertical="top"/>
    </xf>
    <xf numFmtId="0" fontId="15" fillId="2" borderId="9" xfId="2" applyFont="1" applyFill="1" applyBorder="1" applyAlignment="1">
      <alignment horizontal="left" vertical="top" wrapText="1"/>
    </xf>
    <xf numFmtId="4" fontId="15" fillId="2" borderId="4" xfId="2" applyNumberFormat="1" applyFont="1" applyFill="1" applyBorder="1" applyAlignment="1">
      <alignment vertical="top"/>
    </xf>
    <xf numFmtId="4" fontId="15" fillId="2" borderId="15" xfId="2" applyNumberFormat="1" applyFont="1" applyFill="1" applyBorder="1" applyAlignment="1">
      <alignment horizontal="center" vertical="top"/>
    </xf>
    <xf numFmtId="0" fontId="15" fillId="2" borderId="16" xfId="2" applyFont="1" applyFill="1" applyBorder="1" applyAlignment="1">
      <alignment horizontal="center" vertical="top"/>
    </xf>
    <xf numFmtId="0" fontId="18" fillId="0" borderId="0" xfId="2" applyFont="1" applyAlignment="1">
      <alignment vertical="center"/>
    </xf>
    <xf numFmtId="0" fontId="17" fillId="2" borderId="18" xfId="2" applyFont="1" applyFill="1" applyBorder="1" applyAlignment="1">
      <alignment horizontal="left" vertical="center" wrapText="1"/>
    </xf>
    <xf numFmtId="0" fontId="17" fillId="2" borderId="18" xfId="2" applyFont="1" applyFill="1" applyBorder="1" applyAlignment="1">
      <alignment horizontal="center" vertical="center"/>
    </xf>
    <xf numFmtId="171" fontId="17" fillId="2" borderId="3" xfId="2" applyNumberFormat="1" applyFont="1" applyFill="1" applyBorder="1" applyAlignment="1">
      <alignment horizontal="center" vertical="top"/>
    </xf>
    <xf numFmtId="0" fontId="15" fillId="2" borderId="1" xfId="2" applyFont="1" applyFill="1" applyBorder="1" applyAlignment="1">
      <alignment vertical="center" wrapText="1"/>
    </xf>
    <xf numFmtId="0" fontId="17" fillId="2" borderId="1" xfId="2" applyFont="1" applyFill="1" applyBorder="1" applyAlignment="1">
      <alignment horizontal="center" vertical="center"/>
    </xf>
    <xf numFmtId="171" fontId="17" fillId="2" borderId="2" xfId="2" applyNumberFormat="1" applyFont="1" applyFill="1" applyBorder="1" applyAlignment="1">
      <alignment horizontal="center" vertical="center"/>
    </xf>
    <xf numFmtId="0" fontId="17" fillId="2" borderId="13" xfId="2" applyFont="1" applyFill="1" applyBorder="1" applyAlignment="1">
      <alignment horizontal="left" vertical="center" wrapText="1"/>
    </xf>
    <xf numFmtId="0" fontId="17" fillId="2" borderId="13" xfId="2" applyFont="1" applyFill="1" applyBorder="1" applyAlignment="1">
      <alignment horizontal="center" vertical="center"/>
    </xf>
    <xf numFmtId="171" fontId="17" fillId="2" borderId="20" xfId="2" applyNumberFormat="1" applyFont="1" applyFill="1" applyBorder="1" applyAlignment="1">
      <alignment horizontal="center" vertical="center"/>
    </xf>
    <xf numFmtId="0" fontId="20" fillId="2" borderId="22" xfId="2" applyFont="1" applyFill="1" applyBorder="1" applyAlignment="1">
      <alignment vertical="center"/>
    </xf>
    <xf numFmtId="0" fontId="15" fillId="2" borderId="23" xfId="2" applyFont="1" applyFill="1" applyBorder="1" applyAlignment="1">
      <alignment horizontal="center" vertical="center"/>
    </xf>
    <xf numFmtId="44" fontId="15" fillId="2" borderId="20" xfId="2" applyNumberFormat="1" applyFont="1" applyFill="1" applyBorder="1" applyAlignment="1">
      <alignment horizontal="center" vertical="center"/>
    </xf>
    <xf numFmtId="0" fontId="21" fillId="0" borderId="0" xfId="2" applyFont="1" applyAlignment="1">
      <alignment vertical="center"/>
    </xf>
    <xf numFmtId="0" fontId="18" fillId="0" borderId="0" xfId="2" applyFont="1"/>
    <xf numFmtId="0" fontId="17" fillId="0" borderId="0" xfId="2" applyFont="1" applyAlignment="1">
      <alignment horizontal="center" vertical="top" wrapText="1"/>
    </xf>
    <xf numFmtId="0" fontId="17" fillId="0" borderId="0" xfId="2" applyFont="1" applyAlignment="1">
      <alignment horizontal="left" vertical="top" wrapText="1"/>
    </xf>
    <xf numFmtId="0" fontId="17" fillId="0" borderId="0" xfId="2" applyFont="1" applyAlignment="1">
      <alignment horizontal="center" vertical="top"/>
    </xf>
    <xf numFmtId="4" fontId="17" fillId="0" borderId="0" xfId="2" applyNumberFormat="1" applyFont="1" applyAlignment="1">
      <alignment vertical="top"/>
    </xf>
    <xf numFmtId="0" fontId="17" fillId="0" borderId="0" xfId="2" applyFont="1" applyAlignment="1">
      <alignment vertical="top"/>
    </xf>
    <xf numFmtId="0" fontId="17" fillId="0" borderId="4" xfId="2" applyFont="1" applyBorder="1" applyAlignment="1">
      <alignment horizontal="center" vertical="top"/>
    </xf>
    <xf numFmtId="4" fontId="17" fillId="0" borderId="4" xfId="2" applyNumberFormat="1" applyFont="1" applyBorder="1" applyAlignment="1">
      <alignment vertical="top"/>
    </xf>
    <xf numFmtId="0" fontId="17" fillId="0" borderId="11" xfId="2" applyFont="1" applyBorder="1" applyAlignment="1">
      <alignment vertical="top"/>
    </xf>
    <xf numFmtId="0" fontId="15" fillId="0" borderId="5" xfId="2" applyFont="1" applyBorder="1" applyAlignment="1">
      <alignment vertical="center"/>
    </xf>
    <xf numFmtId="0" fontId="17" fillId="0" borderId="10" xfId="2" applyFont="1" applyBorder="1" applyAlignment="1">
      <alignment vertical="center"/>
    </xf>
    <xf numFmtId="0" fontId="17" fillId="0" borderId="11" xfId="2" applyFont="1" applyBorder="1" applyAlignment="1">
      <alignment vertical="center"/>
    </xf>
    <xf numFmtId="0" fontId="17" fillId="0" borderId="8" xfId="2" applyFont="1" applyBorder="1" applyAlignment="1">
      <alignment vertical="center"/>
    </xf>
    <xf numFmtId="0" fontId="17" fillId="0" borderId="5" xfId="2" applyFont="1" applyBorder="1" applyAlignment="1">
      <alignment vertical="center"/>
    </xf>
    <xf numFmtId="0" fontId="17" fillId="0" borderId="5" xfId="2" applyFont="1" applyBorder="1" applyAlignment="1">
      <alignment horizontal="centerContinuous" vertical="center"/>
    </xf>
    <xf numFmtId="0" fontId="15" fillId="0" borderId="5" xfId="2" applyFont="1" applyBorder="1" applyAlignment="1">
      <alignment horizontal="centerContinuous" vertical="center"/>
    </xf>
    <xf numFmtId="0" fontId="15" fillId="0" borderId="8" xfId="2" applyFont="1" applyBorder="1" applyAlignment="1">
      <alignment horizontal="centerContinuous" vertical="center"/>
    </xf>
    <xf numFmtId="0" fontId="15" fillId="0" borderId="5" xfId="2" applyFont="1" applyBorder="1" applyAlignment="1">
      <alignment horizontal="left" vertical="center"/>
    </xf>
    <xf numFmtId="0" fontId="15" fillId="0" borderId="8" xfId="2" applyFont="1" applyBorder="1" applyAlignment="1">
      <alignment vertical="center"/>
    </xf>
    <xf numFmtId="0" fontId="19" fillId="0" borderId="8" xfId="2" applyFont="1" applyBorder="1" applyAlignment="1">
      <alignment horizontal="centerContinuous" vertical="center"/>
    </xf>
    <xf numFmtId="0" fontId="19" fillId="0" borderId="8" xfId="2" applyFont="1" applyBorder="1" applyAlignment="1">
      <alignment vertical="center"/>
    </xf>
    <xf numFmtId="0" fontId="15" fillId="0" borderId="5" xfId="2" applyFont="1" applyBorder="1" applyAlignment="1">
      <alignment horizontal="left" vertical="center" wrapText="1"/>
    </xf>
    <xf numFmtId="0" fontId="15" fillId="0" borderId="5" xfId="2" applyFont="1" applyBorder="1" applyAlignment="1">
      <alignment horizontal="center" vertical="center"/>
    </xf>
    <xf numFmtId="0" fontId="15" fillId="0" borderId="5" xfId="2" applyFont="1" applyBorder="1" applyAlignment="1">
      <alignment vertical="top"/>
    </xf>
    <xf numFmtId="0" fontId="22" fillId="0" borderId="8" xfId="2" applyFont="1" applyBorder="1" applyAlignment="1">
      <alignment horizontal="justify" vertical="center"/>
    </xf>
    <xf numFmtId="14" fontId="22" fillId="0" borderId="8" xfId="2" applyNumberFormat="1" applyFont="1" applyBorder="1" applyAlignment="1">
      <alignment horizontal="left" vertical="center"/>
    </xf>
    <xf numFmtId="0" fontId="15" fillId="0" borderId="5" xfId="2" applyFont="1" applyBorder="1" applyAlignment="1">
      <alignment vertical="center" wrapText="1"/>
    </xf>
    <xf numFmtId="0" fontId="22" fillId="0" borderId="8" xfId="2" applyFont="1" applyBorder="1" applyAlignment="1">
      <alignment vertical="center"/>
    </xf>
    <xf numFmtId="0" fontId="17" fillId="0" borderId="12" xfId="2" applyFont="1" applyBorder="1" applyAlignment="1">
      <alignment vertical="center"/>
    </xf>
    <xf numFmtId="0" fontId="22" fillId="0" borderId="14" xfId="2" applyFont="1" applyBorder="1" applyAlignment="1">
      <alignment horizontal="left" vertical="center"/>
    </xf>
    <xf numFmtId="172" fontId="23" fillId="3" borderId="8" xfId="2" applyNumberFormat="1" applyFont="1" applyFill="1" applyBorder="1" applyAlignment="1">
      <alignment horizontal="right" vertical="center"/>
    </xf>
    <xf numFmtId="0" fontId="22" fillId="3" borderId="8" xfId="2" applyFont="1" applyFill="1" applyBorder="1" applyAlignment="1">
      <alignment vertical="center"/>
    </xf>
    <xf numFmtId="0" fontId="22" fillId="3" borderId="8" xfId="2" applyFont="1" applyFill="1" applyBorder="1" applyAlignment="1">
      <alignment vertical="center" wrapText="1"/>
    </xf>
    <xf numFmtId="172" fontId="23" fillId="3" borderId="8" xfId="2" applyNumberFormat="1" applyFont="1" applyFill="1" applyBorder="1" applyAlignment="1">
      <alignment horizontal="left" vertical="center"/>
    </xf>
    <xf numFmtId="172" fontId="24" fillId="3" borderId="8" xfId="2" applyNumberFormat="1" applyFont="1" applyFill="1" applyBorder="1" applyAlignment="1">
      <alignment horizontal="left" vertical="center"/>
    </xf>
    <xf numFmtId="14" fontId="22" fillId="3" borderId="8" xfId="2" applyNumberFormat="1" applyFont="1" applyFill="1" applyBorder="1" applyAlignment="1">
      <alignment horizontal="left" vertical="center"/>
    </xf>
    <xf numFmtId="164" fontId="7" fillId="0" borderId="24" xfId="11" applyNumberFormat="1" applyFont="1" applyBorder="1"/>
    <xf numFmtId="0" fontId="7" fillId="0" borderId="11" xfId="0" applyFont="1" applyBorder="1"/>
    <xf numFmtId="164" fontId="7" fillId="0" borderId="7" xfId="11" applyNumberFormat="1" applyFont="1" applyBorder="1"/>
    <xf numFmtId="0" fontId="8" fillId="0" borderId="19" xfId="0" applyFont="1" applyBorder="1" applyAlignment="1">
      <alignment horizontal="left"/>
    </xf>
    <xf numFmtId="0" fontId="5" fillId="2" borderId="8" xfId="0" applyFont="1" applyFill="1" applyBorder="1" applyAlignment="1">
      <alignment horizontal="left"/>
    </xf>
    <xf numFmtId="0" fontId="8" fillId="0" borderId="8" xfId="0" applyFont="1" applyBorder="1" applyAlignment="1">
      <alignment horizontal="left"/>
    </xf>
    <xf numFmtId="164" fontId="8" fillId="0" borderId="8" xfId="11" applyNumberFormat="1" applyFont="1" applyBorder="1" applyAlignment="1">
      <alignment horizontal="left"/>
    </xf>
    <xf numFmtId="0" fontId="7" fillId="0" borderId="8" xfId="0" applyFont="1" applyBorder="1" applyAlignment="1">
      <alignment horizontal="left"/>
    </xf>
    <xf numFmtId="0" fontId="7" fillId="0" borderId="8" xfId="0" applyFont="1" applyBorder="1" applyAlignment="1">
      <alignment horizontal="left" wrapText="1"/>
    </xf>
    <xf numFmtId="164" fontId="8" fillId="0" borderId="7" xfId="11" applyNumberFormat="1" applyFont="1" applyBorder="1"/>
    <xf numFmtId="0" fontId="14" fillId="0" borderId="8" xfId="0" applyFont="1" applyBorder="1" applyAlignment="1">
      <alignment horizontal="left" wrapText="1"/>
    </xf>
    <xf numFmtId="0" fontId="8" fillId="0" borderId="8" xfId="0" applyFont="1" applyBorder="1" applyAlignment="1">
      <alignment horizontal="left" wrapText="1"/>
    </xf>
    <xf numFmtId="164" fontId="7" fillId="0" borderId="25" xfId="11" applyNumberFormat="1" applyFont="1" applyBorder="1"/>
    <xf numFmtId="0" fontId="7" fillId="0" borderId="14" xfId="0" quotePrefix="1" applyFont="1" applyBorder="1" applyAlignment="1">
      <alignment horizontal="left" wrapText="1"/>
    </xf>
    <xf numFmtId="0" fontId="15" fillId="2" borderId="0" xfId="2" applyFont="1" applyFill="1" applyAlignment="1">
      <alignment horizontal="left" vertical="top" wrapText="1"/>
    </xf>
    <xf numFmtId="0" fontId="15" fillId="2" borderId="5" xfId="0" applyFont="1" applyFill="1" applyBorder="1" applyAlignment="1">
      <alignment horizontal="left"/>
    </xf>
    <xf numFmtId="0" fontId="16" fillId="2" borderId="0" xfId="0" applyFont="1" applyFill="1"/>
    <xf numFmtId="0" fontId="15" fillId="2" borderId="0" xfId="2" applyFont="1" applyFill="1" applyAlignment="1">
      <alignment horizontal="center" vertical="top" wrapText="1"/>
    </xf>
    <xf numFmtId="0" fontId="15" fillId="2" borderId="24" xfId="2" applyFont="1" applyFill="1" applyBorder="1" applyAlignment="1">
      <alignment horizontal="center" vertical="top" wrapText="1"/>
    </xf>
    <xf numFmtId="0" fontId="17" fillId="2" borderId="26" xfId="2" applyFont="1" applyFill="1" applyBorder="1" applyAlignment="1">
      <alignment horizontal="center" vertical="center" wrapText="1"/>
    </xf>
    <xf numFmtId="0" fontId="17" fillId="2" borderId="27" xfId="2" applyFont="1" applyFill="1" applyBorder="1" applyAlignment="1">
      <alignment horizontal="center" vertical="center" wrapText="1"/>
    </xf>
    <xf numFmtId="0" fontId="17" fillId="2" borderId="25" xfId="2" applyFont="1" applyFill="1" applyBorder="1" applyAlignment="1">
      <alignment horizontal="center" vertical="center" wrapText="1"/>
    </xf>
    <xf numFmtId="0" fontId="15" fillId="2" borderId="28" xfId="2" applyFont="1" applyFill="1" applyBorder="1" applyAlignment="1">
      <alignment horizontal="center" vertical="center" wrapText="1"/>
    </xf>
    <xf numFmtId="0" fontId="15" fillId="2" borderId="5" xfId="2" applyFont="1" applyFill="1" applyBorder="1" applyAlignment="1">
      <alignment horizontal="center" vertical="center" wrapText="1"/>
    </xf>
    <xf numFmtId="0" fontId="20" fillId="2" borderId="0" xfId="2" applyFont="1" applyFill="1" applyAlignment="1">
      <alignment vertical="center"/>
    </xf>
    <xf numFmtId="0" fontId="15" fillId="2" borderId="0" xfId="2" applyFont="1" applyFill="1" applyAlignment="1">
      <alignment horizontal="center" vertical="center"/>
    </xf>
    <xf numFmtId="171" fontId="15" fillId="2" borderId="0" xfId="2" applyNumberFormat="1" applyFont="1" applyFill="1" applyAlignment="1">
      <alignment horizontal="center" vertical="center"/>
    </xf>
    <xf numFmtId="0" fontId="15" fillId="2" borderId="11" xfId="2" applyFont="1" applyFill="1" applyBorder="1" applyAlignment="1">
      <alignment vertical="center"/>
    </xf>
    <xf numFmtId="0" fontId="15" fillId="2" borderId="8" xfId="2" applyFont="1" applyFill="1" applyBorder="1" applyAlignment="1">
      <alignment vertical="center"/>
    </xf>
    <xf numFmtId="0" fontId="17" fillId="2" borderId="5" xfId="2" applyFont="1" applyFill="1" applyBorder="1" applyAlignment="1">
      <alignment horizontal="center" vertical="center" wrapText="1"/>
    </xf>
    <xf numFmtId="0" fontId="17" fillId="2" borderId="0" xfId="2" applyFont="1" applyFill="1" applyAlignment="1">
      <alignment horizontal="left" vertical="center" wrapText="1"/>
    </xf>
    <xf numFmtId="0" fontId="17" fillId="2" borderId="0" xfId="2" applyFont="1" applyFill="1" applyAlignment="1">
      <alignment horizontal="center" vertical="center"/>
    </xf>
    <xf numFmtId="4" fontId="17" fillId="2" borderId="0" xfId="2" applyNumberFormat="1" applyFont="1" applyFill="1" applyAlignment="1">
      <alignment vertical="center"/>
    </xf>
    <xf numFmtId="0" fontId="17" fillId="2" borderId="8" xfId="2" applyFont="1" applyFill="1" applyBorder="1" applyAlignment="1">
      <alignment vertical="center"/>
    </xf>
    <xf numFmtId="0" fontId="17" fillId="2" borderId="5" xfId="2" applyFont="1" applyFill="1" applyBorder="1" applyAlignment="1">
      <alignment horizontal="left"/>
    </xf>
    <xf numFmtId="0" fontId="17" fillId="2" borderId="0" xfId="2" applyFont="1" applyFill="1" applyAlignment="1">
      <alignment horizontal="left" wrapText="1"/>
    </xf>
    <xf numFmtId="0" fontId="17" fillId="2" borderId="0" xfId="2" applyFont="1" applyFill="1"/>
    <xf numFmtId="4" fontId="17" fillId="2" borderId="0" xfId="2" applyNumberFormat="1" applyFont="1" applyFill="1"/>
    <xf numFmtId="0" fontId="17" fillId="2" borderId="8" xfId="2" applyFont="1" applyFill="1" applyBorder="1"/>
    <xf numFmtId="0" fontId="15" fillId="2" borderId="5" xfId="2" applyFont="1" applyFill="1" applyBorder="1" applyAlignment="1">
      <alignment vertical="center"/>
    </xf>
    <xf numFmtId="0" fontId="17" fillId="2" borderId="0" xfId="2" applyFont="1" applyFill="1" applyAlignment="1">
      <alignment vertical="center"/>
    </xf>
    <xf numFmtId="0" fontId="15" fillId="2" borderId="0" xfId="2" applyFont="1" applyFill="1" applyAlignment="1">
      <alignment vertical="center" wrapText="1"/>
    </xf>
    <xf numFmtId="0" fontId="15" fillId="2" borderId="12" xfId="2" applyFont="1" applyFill="1" applyBorder="1" applyAlignment="1">
      <alignment vertical="center"/>
    </xf>
    <xf numFmtId="0" fontId="17" fillId="2" borderId="13" xfId="2" applyFont="1" applyFill="1" applyBorder="1" applyAlignment="1">
      <alignment vertical="center"/>
    </xf>
    <xf numFmtId="0" fontId="15" fillId="2" borderId="13" xfId="2" applyFont="1" applyFill="1" applyBorder="1" applyAlignment="1">
      <alignment vertical="center" wrapText="1"/>
    </xf>
    <xf numFmtId="4" fontId="17" fillId="2" borderId="13" xfId="2" applyNumberFormat="1" applyFont="1" applyFill="1" applyBorder="1" applyAlignment="1">
      <alignment vertical="center"/>
    </xf>
    <xf numFmtId="0" fontId="17" fillId="2" borderId="14" xfId="2" applyFont="1" applyFill="1" applyBorder="1" applyAlignment="1">
      <alignment vertical="center"/>
    </xf>
    <xf numFmtId="0" fontId="13" fillId="2" borderId="0" xfId="0" applyFont="1" applyFill="1" applyAlignment="1">
      <alignment horizontal="left"/>
    </xf>
    <xf numFmtId="0" fontId="5" fillId="0" borderId="5" xfId="0" applyFont="1" applyBorder="1" applyAlignment="1">
      <alignment vertical="center"/>
    </xf>
    <xf numFmtId="0" fontId="6" fillId="0" borderId="0" xfId="0" applyFont="1" applyAlignment="1">
      <alignment horizontal="center" vertical="center"/>
    </xf>
    <xf numFmtId="165" fontId="15" fillId="0" borderId="0" xfId="0" quotePrefix="1" applyNumberFormat="1" applyFont="1" applyAlignment="1">
      <alignment horizontal="right" vertical="center"/>
    </xf>
    <xf numFmtId="166" fontId="15" fillId="0" borderId="0" xfId="0" quotePrefix="1" applyNumberFormat="1" applyFont="1" applyAlignment="1">
      <alignment horizontal="right" vertical="center"/>
    </xf>
    <xf numFmtId="0" fontId="27" fillId="2" borderId="0" xfId="13" applyFont="1" applyFill="1" applyAlignment="1">
      <alignment horizontal="left" wrapText="1" indent="1"/>
    </xf>
    <xf numFmtId="0" fontId="25" fillId="2" borderId="0" xfId="13" applyFont="1" applyFill="1" applyAlignment="1">
      <alignment horizontal="left" wrapText="1" indent="1"/>
    </xf>
    <xf numFmtId="0" fontId="26" fillId="2" borderId="0" xfId="13" applyFont="1" applyFill="1" applyAlignment="1">
      <alignment horizontal="left" wrapText="1" indent="1"/>
    </xf>
    <xf numFmtId="0" fontId="17" fillId="2" borderId="0" xfId="13" applyFont="1" applyFill="1" applyAlignment="1">
      <alignment horizontal="left" wrapText="1" indent="1"/>
    </xf>
    <xf numFmtId="0" fontId="26" fillId="2" borderId="31" xfId="13" applyFont="1" applyFill="1" applyBorder="1" applyAlignment="1">
      <alignment horizontal="center" vertical="top" wrapText="1"/>
    </xf>
    <xf numFmtId="0" fontId="17" fillId="2" borderId="31" xfId="13" applyFont="1" applyFill="1" applyBorder="1" applyAlignment="1">
      <alignment horizontal="center" vertical="top" wrapText="1"/>
    </xf>
    <xf numFmtId="0" fontId="15" fillId="0" borderId="5" xfId="0" applyFont="1" applyBorder="1" applyAlignment="1">
      <alignment vertical="center"/>
    </xf>
    <xf numFmtId="0" fontId="15" fillId="2" borderId="0" xfId="0" applyFont="1" applyFill="1" applyAlignment="1">
      <alignment vertical="center"/>
    </xf>
    <xf numFmtId="0" fontId="17" fillId="0" borderId="0" xfId="0" applyFont="1" applyAlignment="1">
      <alignment horizontal="center" vertical="center"/>
    </xf>
    <xf numFmtId="0" fontId="17" fillId="0" borderId="0" xfId="0" applyFont="1" applyAlignment="1">
      <alignment horizontal="left"/>
    </xf>
    <xf numFmtId="0" fontId="17" fillId="0" borderId="0" xfId="0" applyFont="1"/>
    <xf numFmtId="1" fontId="28" fillId="0" borderId="0" xfId="0" applyNumberFormat="1" applyFont="1" applyAlignment="1">
      <alignment horizontal="center"/>
    </xf>
    <xf numFmtId="4" fontId="17" fillId="0" borderId="0" xfId="0" applyNumberFormat="1" applyFont="1" applyAlignment="1">
      <alignment horizontal="right"/>
    </xf>
    <xf numFmtId="0" fontId="29" fillId="2" borderId="4" xfId="0" applyFont="1" applyFill="1" applyBorder="1" applyAlignment="1">
      <alignment vertical="center"/>
    </xf>
    <xf numFmtId="1" fontId="27" fillId="2" borderId="4" xfId="0" applyNumberFormat="1" applyFont="1" applyFill="1" applyBorder="1" applyAlignment="1">
      <alignment vertical="center"/>
    </xf>
    <xf numFmtId="0" fontId="29" fillId="2" borderId="11" xfId="0" applyFont="1" applyFill="1" applyBorder="1" applyAlignment="1">
      <alignment vertical="center"/>
    </xf>
    <xf numFmtId="0" fontId="29" fillId="0" borderId="0" xfId="0" applyFont="1"/>
    <xf numFmtId="1" fontId="27" fillId="2" borderId="0" xfId="0" applyNumberFormat="1" applyFont="1" applyFill="1"/>
    <xf numFmtId="0" fontId="29" fillId="2" borderId="0" xfId="0" applyFont="1" applyFill="1"/>
    <xf numFmtId="0" fontId="29" fillId="2" borderId="8" xfId="0" applyFont="1" applyFill="1" applyBorder="1"/>
    <xf numFmtId="0" fontId="27" fillId="2" borderId="0" xfId="0" applyFont="1" applyFill="1" applyAlignment="1">
      <alignment horizontal="left"/>
    </xf>
    <xf numFmtId="0" fontId="30" fillId="0" borderId="12" xfId="0" applyFont="1" applyBorder="1" applyAlignment="1">
      <alignment horizontal="center" vertical="center"/>
    </xf>
    <xf numFmtId="0" fontId="29" fillId="2" borderId="13" xfId="0" applyFont="1" applyFill="1" applyBorder="1" applyAlignment="1">
      <alignment horizontal="left"/>
    </xf>
    <xf numFmtId="0" fontId="29" fillId="2" borderId="13" xfId="0" applyFont="1" applyFill="1" applyBorder="1"/>
    <xf numFmtId="1" fontId="27" fillId="2" borderId="13" xfId="0" applyNumberFormat="1" applyFont="1" applyFill="1" applyBorder="1"/>
    <xf numFmtId="0" fontId="29" fillId="2" borderId="14" xfId="0" applyFont="1" applyFill="1" applyBorder="1"/>
    <xf numFmtId="0" fontId="15" fillId="0" borderId="25" xfId="0" applyFont="1" applyBorder="1" applyAlignment="1">
      <alignment horizontal="center" vertical="center"/>
    </xf>
    <xf numFmtId="165" fontId="15" fillId="0" borderId="35" xfId="0" applyNumberFormat="1" applyFont="1" applyBorder="1" applyAlignment="1">
      <alignment horizontal="center" vertical="center"/>
    </xf>
    <xf numFmtId="165" fontId="15" fillId="0" borderId="36" xfId="0" applyNumberFormat="1" applyFont="1" applyBorder="1" applyAlignment="1">
      <alignment horizontal="center" vertical="center"/>
    </xf>
    <xf numFmtId="1" fontId="27" fillId="0" borderId="37" xfId="0" applyNumberFormat="1" applyFont="1" applyBorder="1" applyAlignment="1">
      <alignment horizontal="center" vertical="center" wrapText="1"/>
    </xf>
    <xf numFmtId="4" fontId="15" fillId="0" borderId="13" xfId="0" applyNumberFormat="1" applyFont="1" applyBorder="1" applyAlignment="1">
      <alignment horizontal="center" vertical="center" wrapText="1"/>
    </xf>
    <xf numFmtId="165" fontId="15" fillId="0" borderId="38" xfId="0" applyNumberFormat="1" applyFont="1" applyBorder="1" applyAlignment="1">
      <alignment horizontal="center" vertical="center" wrapText="1"/>
    </xf>
    <xf numFmtId="0" fontId="15" fillId="0" borderId="30" xfId="0" applyFont="1" applyBorder="1" applyAlignment="1">
      <alignment horizontal="center" vertical="center"/>
    </xf>
    <xf numFmtId="165" fontId="15" fillId="0" borderId="0" xfId="0" applyNumberFormat="1" applyFont="1" applyAlignment="1">
      <alignment horizontal="left" vertical="center"/>
    </xf>
    <xf numFmtId="165" fontId="15" fillId="0" borderId="30" xfId="0" applyNumberFormat="1" applyFont="1" applyBorder="1" applyAlignment="1">
      <alignment horizontal="center" vertical="center"/>
    </xf>
    <xf numFmtId="0" fontId="27" fillId="0" borderId="30" xfId="0" applyFont="1" applyBorder="1" applyAlignment="1" applyProtection="1">
      <alignment horizontal="center" vertical="center"/>
      <protection locked="0"/>
    </xf>
    <xf numFmtId="165" fontId="15" fillId="0" borderId="30" xfId="0" applyNumberFormat="1" applyFont="1" applyBorder="1" applyAlignment="1" applyProtection="1">
      <alignment horizontal="center" vertical="center"/>
      <protection locked="0"/>
    </xf>
    <xf numFmtId="0" fontId="17" fillId="0" borderId="8" xfId="0" applyFont="1" applyBorder="1"/>
    <xf numFmtId="0" fontId="15" fillId="0" borderId="31" xfId="0" applyFont="1" applyBorder="1" applyAlignment="1">
      <alignment horizontal="center" vertical="center"/>
    </xf>
    <xf numFmtId="165" fontId="15" fillId="0" borderId="31" xfId="0" applyNumberFormat="1" applyFont="1" applyBorder="1" applyAlignment="1">
      <alignment horizontal="center" vertical="center"/>
    </xf>
    <xf numFmtId="0" fontId="27" fillId="0" borderId="31" xfId="0" applyFont="1" applyBorder="1" applyAlignment="1" applyProtection="1">
      <alignment horizontal="center" vertical="center"/>
      <protection locked="0"/>
    </xf>
    <xf numFmtId="165" fontId="15" fillId="0" borderId="31" xfId="0" applyNumberFormat="1" applyFont="1" applyBorder="1" applyAlignment="1" applyProtection="1">
      <alignment horizontal="center" vertical="center"/>
      <protection locked="0"/>
    </xf>
    <xf numFmtId="0" fontId="17" fillId="0" borderId="31" xfId="0" quotePrefix="1" applyFont="1" applyBorder="1" applyAlignment="1">
      <alignment horizontal="center" vertical="center"/>
    </xf>
    <xf numFmtId="0" fontId="17" fillId="0" borderId="0" xfId="0" applyFont="1" applyAlignment="1">
      <alignment horizontal="left" vertical="top" wrapText="1"/>
    </xf>
    <xf numFmtId="3" fontId="17" fillId="0" borderId="31" xfId="0" applyNumberFormat="1" applyFont="1" applyBorder="1" applyAlignment="1">
      <alignment horizontal="center" vertical="center"/>
    </xf>
    <xf numFmtId="0" fontId="28" fillId="0" borderId="31" xfId="0" applyFont="1" applyBorder="1" applyAlignment="1" applyProtection="1">
      <alignment horizontal="center" vertical="center"/>
      <protection locked="0"/>
    </xf>
    <xf numFmtId="166" fontId="17" fillId="0" borderId="31" xfId="0" applyNumberFormat="1" applyFont="1" applyBorder="1" applyAlignment="1" applyProtection="1">
      <alignment horizontal="right" vertical="center"/>
      <protection locked="0"/>
    </xf>
    <xf numFmtId="166" fontId="17" fillId="0" borderId="8" xfId="0" applyNumberFormat="1" applyFont="1" applyBorder="1" applyAlignment="1">
      <alignment horizontal="right" vertical="center"/>
    </xf>
    <xf numFmtId="0" fontId="19" fillId="0" borderId="0" xfId="0" applyFont="1" applyAlignment="1">
      <alignment horizontal="left"/>
    </xf>
    <xf numFmtId="1" fontId="15" fillId="2" borderId="0" xfId="2" applyNumberFormat="1" applyFont="1" applyFill="1" applyAlignment="1">
      <alignment horizontal="left" vertical="center" wrapText="1"/>
    </xf>
    <xf numFmtId="0" fontId="17" fillId="2" borderId="0" xfId="0" applyFont="1" applyFill="1" applyAlignment="1">
      <alignment horizontal="left" vertical="top" wrapText="1"/>
    </xf>
    <xf numFmtId="0" fontId="17" fillId="0" borderId="0" xfId="0" applyFont="1" applyAlignment="1">
      <alignment horizontal="left" vertical="center" wrapText="1"/>
    </xf>
    <xf numFmtId="0" fontId="17" fillId="0" borderId="31" xfId="0" quotePrefix="1" applyFont="1" applyBorder="1" applyAlignment="1">
      <alignment horizontal="center" vertical="top"/>
    </xf>
    <xf numFmtId="0" fontId="17" fillId="2" borderId="31" xfId="0" quotePrefix="1" applyFont="1" applyFill="1" applyBorder="1" applyAlignment="1">
      <alignment horizontal="center" vertical="center"/>
    </xf>
    <xf numFmtId="3" fontId="17" fillId="2" borderId="31" xfId="0" applyNumberFormat="1" applyFont="1" applyFill="1" applyBorder="1" applyAlignment="1">
      <alignment horizontal="center" vertical="center"/>
    </xf>
    <xf numFmtId="0" fontId="28" fillId="2" borderId="31" xfId="0" applyFont="1" applyFill="1" applyBorder="1" applyAlignment="1" applyProtection="1">
      <alignment horizontal="center" vertical="center"/>
      <protection locked="0"/>
    </xf>
    <xf numFmtId="166" fontId="17" fillId="2" borderId="31" xfId="0" applyNumberFormat="1" applyFont="1" applyFill="1" applyBorder="1" applyAlignment="1" applyProtection="1">
      <alignment horizontal="right" vertical="center"/>
      <protection locked="0"/>
    </xf>
    <xf numFmtId="0" fontId="15" fillId="0" borderId="0" xfId="0" applyFont="1" applyAlignment="1">
      <alignment horizontal="left" vertical="top" wrapText="1"/>
    </xf>
    <xf numFmtId="0" fontId="15" fillId="0" borderId="0" xfId="0" applyFont="1" applyAlignment="1">
      <alignment horizontal="left" vertical="center" wrapText="1"/>
    </xf>
    <xf numFmtId="0" fontId="15" fillId="0" borderId="31" xfId="0" quotePrefix="1" applyFont="1" applyBorder="1" applyAlignment="1">
      <alignment horizontal="center" vertical="center"/>
    </xf>
    <xf numFmtId="1" fontId="17" fillId="2" borderId="0" xfId="2" applyNumberFormat="1" applyFont="1" applyFill="1" applyAlignment="1">
      <alignment horizontal="left" vertical="center" wrapText="1"/>
    </xf>
    <xf numFmtId="1" fontId="28" fillId="0" borderId="31" xfId="0" applyNumberFormat="1" applyFont="1" applyBorder="1" applyAlignment="1" applyProtection="1">
      <alignment horizontal="center" vertical="center"/>
      <protection locked="0"/>
    </xf>
    <xf numFmtId="2" fontId="28" fillId="0" borderId="31" xfId="0" applyNumberFormat="1" applyFont="1" applyBorder="1" applyAlignment="1" applyProtection="1">
      <alignment horizontal="center" vertical="center"/>
      <protection locked="0"/>
    </xf>
    <xf numFmtId="0" fontId="19" fillId="0" borderId="0" xfId="0" applyFont="1" applyAlignment="1">
      <alignment horizontal="left" vertical="top" wrapText="1"/>
    </xf>
    <xf numFmtId="1" fontId="28" fillId="2" borderId="31" xfId="0" applyNumberFormat="1" applyFont="1" applyFill="1" applyBorder="1" applyAlignment="1" applyProtection="1">
      <alignment horizontal="center" vertical="center"/>
      <protection locked="0"/>
    </xf>
    <xf numFmtId="167" fontId="28" fillId="0" borderId="31" xfId="0" applyNumberFormat="1" applyFont="1" applyBorder="1" applyAlignment="1" applyProtection="1">
      <alignment horizontal="center" vertical="center"/>
      <protection locked="0"/>
    </xf>
    <xf numFmtId="1" fontId="28" fillId="0" borderId="31" xfId="0" applyNumberFormat="1" applyFont="1" applyBorder="1" applyAlignment="1" applyProtection="1">
      <alignment horizontal="center" vertical="top"/>
      <protection locked="0"/>
    </xf>
    <xf numFmtId="166" fontId="15" fillId="0" borderId="34" xfId="0" applyNumberFormat="1" applyFont="1" applyBorder="1" applyAlignment="1">
      <alignment horizontal="right" vertical="center"/>
    </xf>
    <xf numFmtId="0" fontId="17" fillId="0" borderId="0" xfId="0" quotePrefix="1" applyFont="1" applyAlignment="1">
      <alignment horizontal="center" vertical="center"/>
    </xf>
    <xf numFmtId="0" fontId="25" fillId="0" borderId="0" xfId="0" applyFont="1" applyAlignment="1">
      <alignment horizontal="left" vertical="center" wrapText="1"/>
    </xf>
    <xf numFmtId="3" fontId="17" fillId="0" borderId="0" xfId="0" applyNumberFormat="1" applyFont="1" applyAlignment="1">
      <alignment horizontal="center" vertical="top"/>
    </xf>
    <xf numFmtId="1" fontId="28" fillId="0" borderId="0" xfId="0" applyNumberFormat="1" applyFont="1" applyAlignment="1" applyProtection="1">
      <alignment horizontal="center" vertical="center"/>
      <protection locked="0"/>
    </xf>
    <xf numFmtId="166" fontId="17" fillId="0" borderId="0" xfId="0" applyNumberFormat="1" applyFont="1" applyAlignment="1" applyProtection="1">
      <alignment horizontal="right" vertical="center"/>
      <protection locked="0"/>
    </xf>
    <xf numFmtId="166" fontId="15" fillId="0" borderId="0" xfId="0" applyNumberFormat="1" applyFont="1" applyAlignment="1">
      <alignment horizontal="right" vertical="center"/>
    </xf>
    <xf numFmtId="165" fontId="17" fillId="0" borderId="0" xfId="0" applyNumberFormat="1" applyFont="1" applyAlignment="1">
      <alignment horizontal="left" vertical="center"/>
    </xf>
    <xf numFmtId="166" fontId="17" fillId="0" borderId="0" xfId="0" applyNumberFormat="1" applyFont="1" applyAlignment="1">
      <alignment horizontal="right" vertical="center"/>
    </xf>
    <xf numFmtId="1" fontId="27" fillId="0" borderId="0" xfId="0" quotePrefix="1" applyNumberFormat="1" applyFont="1" applyAlignment="1">
      <alignment horizontal="center" vertical="center"/>
    </xf>
    <xf numFmtId="165" fontId="15" fillId="0" borderId="0" xfId="0" applyNumberFormat="1" applyFont="1" applyAlignment="1">
      <alignment horizontal="left" vertical="center" wrapText="1"/>
    </xf>
    <xf numFmtId="165" fontId="17" fillId="0" borderId="0" xfId="0" applyNumberFormat="1" applyFont="1" applyAlignment="1">
      <alignment horizontal="center" vertical="center"/>
    </xf>
    <xf numFmtId="1" fontId="28" fillId="0" borderId="0" xfId="0" applyNumberFormat="1" applyFont="1" applyAlignment="1">
      <alignment horizontal="center" vertical="center"/>
    </xf>
    <xf numFmtId="0" fontId="17" fillId="0" borderId="0" xfId="0" applyFont="1" applyAlignment="1">
      <alignment horizontal="left" vertical="center"/>
    </xf>
    <xf numFmtId="0" fontId="17" fillId="0" borderId="0" xfId="0" applyFont="1" applyAlignment="1">
      <alignment vertical="center"/>
    </xf>
    <xf numFmtId="166" fontId="17" fillId="0" borderId="0" xfId="0" applyNumberFormat="1" applyFont="1" applyAlignment="1">
      <alignment vertical="center"/>
    </xf>
    <xf numFmtId="4" fontId="17" fillId="0" borderId="0" xfId="0" applyNumberFormat="1" applyFont="1" applyAlignment="1">
      <alignment horizontal="right" vertical="center"/>
    </xf>
    <xf numFmtId="0" fontId="17" fillId="0" borderId="6" xfId="0" quotePrefix="1" applyFont="1" applyBorder="1" applyAlignment="1">
      <alignment horizontal="center" vertical="center"/>
    </xf>
    <xf numFmtId="3" fontId="17" fillId="0" borderId="6" xfId="0" applyNumberFormat="1" applyFont="1" applyBorder="1" applyAlignment="1">
      <alignment horizontal="center" vertical="center"/>
    </xf>
    <xf numFmtId="0" fontId="28" fillId="0" borderId="6" xfId="0" applyFont="1" applyBorder="1" applyAlignment="1" applyProtection="1">
      <alignment horizontal="center" vertical="center"/>
      <protection locked="0"/>
    </xf>
    <xf numFmtId="166" fontId="17" fillId="0" borderId="6" xfId="0" applyNumberFormat="1" applyFont="1" applyBorder="1" applyAlignment="1" applyProtection="1">
      <alignment horizontal="right" vertical="center"/>
      <protection locked="0"/>
    </xf>
    <xf numFmtId="0" fontId="15" fillId="0" borderId="6" xfId="0" quotePrefix="1" applyFont="1" applyBorder="1" applyAlignment="1">
      <alignment horizontal="center" vertical="center"/>
    </xf>
    <xf numFmtId="167" fontId="28" fillId="0" borderId="6" xfId="0" applyNumberFormat="1" applyFont="1" applyBorder="1" applyAlignment="1" applyProtection="1">
      <alignment horizontal="center" vertical="center"/>
      <protection locked="0"/>
    </xf>
    <xf numFmtId="0" fontId="17" fillId="2" borderId="31" xfId="0" quotePrefix="1" applyFont="1" applyFill="1" applyBorder="1" applyAlignment="1">
      <alignment horizontal="center" vertical="top"/>
    </xf>
    <xf numFmtId="166" fontId="17" fillId="2" borderId="8" xfId="0" applyNumberFormat="1" applyFont="1" applyFill="1" applyBorder="1" applyAlignment="1">
      <alignment horizontal="right" vertical="center"/>
    </xf>
    <xf numFmtId="0" fontId="15" fillId="0" borderId="23" xfId="0" applyFont="1" applyBorder="1" applyAlignment="1">
      <alignment horizontal="left" vertical="top" wrapText="1"/>
    </xf>
    <xf numFmtId="3" fontId="15" fillId="0" borderId="6" xfId="0" applyNumberFormat="1" applyFont="1" applyBorder="1" applyAlignment="1">
      <alignment horizontal="center" vertical="center"/>
    </xf>
    <xf numFmtId="0" fontId="27" fillId="0" borderId="6" xfId="0" applyFont="1" applyBorder="1" applyAlignment="1" applyProtection="1">
      <alignment horizontal="center" vertical="center"/>
      <protection locked="0"/>
    </xf>
    <xf numFmtId="166" fontId="15" fillId="0" borderId="6" xfId="0" applyNumberFormat="1" applyFont="1" applyBorder="1" applyAlignment="1" applyProtection="1">
      <alignment horizontal="right" vertical="center"/>
      <protection locked="0"/>
    </xf>
    <xf numFmtId="166" fontId="15" fillId="0" borderId="29" xfId="0" applyNumberFormat="1" applyFont="1" applyBorder="1" applyAlignment="1">
      <alignment horizontal="right" vertical="center"/>
    </xf>
    <xf numFmtId="0" fontId="5" fillId="0" borderId="0" xfId="0" applyFont="1"/>
    <xf numFmtId="173" fontId="17" fillId="2" borderId="19" xfId="2" applyNumberFormat="1" applyFont="1" applyFill="1" applyBorder="1" applyAlignment="1">
      <alignment vertical="center"/>
    </xf>
    <xf numFmtId="0" fontId="17" fillId="2" borderId="32" xfId="2" applyFont="1" applyFill="1" applyBorder="1" applyAlignment="1">
      <alignment horizontal="center" vertical="center" wrapText="1"/>
    </xf>
    <xf numFmtId="0" fontId="15" fillId="2" borderId="22" xfId="2" applyFont="1" applyFill="1" applyBorder="1" applyAlignment="1">
      <alignment horizontal="left" vertical="center" wrapText="1"/>
    </xf>
    <xf numFmtId="0" fontId="17" fillId="2" borderId="23" xfId="2" applyFont="1" applyFill="1" applyBorder="1" applyAlignment="1">
      <alignment horizontal="center" vertical="center"/>
    </xf>
    <xf numFmtId="171" fontId="17" fillId="2" borderId="15" xfId="2" applyNumberFormat="1" applyFont="1" applyFill="1" applyBorder="1" applyAlignment="1">
      <alignment horizontal="center" vertical="center"/>
    </xf>
    <xf numFmtId="173" fontId="15" fillId="2" borderId="16" xfId="2" applyNumberFormat="1" applyFont="1" applyFill="1" applyBorder="1" applyAlignment="1">
      <alignment horizontal="right" vertical="center"/>
    </xf>
    <xf numFmtId="173" fontId="17" fillId="2" borderId="21" xfId="2" applyNumberFormat="1" applyFont="1" applyFill="1" applyBorder="1" applyAlignment="1">
      <alignment horizontal="right" vertical="center"/>
    </xf>
    <xf numFmtId="173" fontId="15" fillId="2" borderId="21" xfId="2" applyNumberFormat="1" applyFont="1" applyFill="1" applyBorder="1" applyAlignment="1">
      <alignment horizontal="right" vertical="center"/>
    </xf>
    <xf numFmtId="1" fontId="27" fillId="0" borderId="6" xfId="0" applyNumberFormat="1" applyFont="1" applyBorder="1" applyAlignment="1" applyProtection="1">
      <alignment horizontal="center" vertical="center"/>
      <protection locked="0"/>
    </xf>
    <xf numFmtId="3" fontId="17" fillId="0" borderId="0" xfId="0" applyNumberFormat="1" applyFont="1" applyAlignment="1">
      <alignment horizontal="center" vertical="center"/>
    </xf>
    <xf numFmtId="0" fontId="17" fillId="0" borderId="5" xfId="0" quotePrefix="1" applyFont="1" applyBorder="1" applyAlignment="1">
      <alignment horizontal="center" vertical="center"/>
    </xf>
    <xf numFmtId="0" fontId="15" fillId="0" borderId="5" xfId="0" quotePrefix="1" applyFont="1" applyBorder="1" applyAlignment="1">
      <alignment horizontal="center" vertical="center"/>
    </xf>
    <xf numFmtId="0" fontId="17" fillId="0" borderId="30" xfId="0" applyFont="1" applyBorder="1" applyAlignment="1">
      <alignment horizontal="left" vertical="top" wrapText="1"/>
    </xf>
    <xf numFmtId="0" fontId="15" fillId="0" borderId="31" xfId="0" applyFont="1" applyBorder="1" applyAlignment="1">
      <alignment horizontal="left" vertical="top" wrapText="1"/>
    </xf>
    <xf numFmtId="0" fontId="17" fillId="0" borderId="31" xfId="0" applyFont="1" applyBorder="1" applyAlignment="1">
      <alignment horizontal="left" vertical="top" wrapText="1"/>
    </xf>
    <xf numFmtId="0" fontId="17" fillId="0" borderId="39" xfId="0" applyFont="1" applyBorder="1" applyAlignment="1">
      <alignment horizontal="left" vertical="top" wrapText="1"/>
    </xf>
    <xf numFmtId="1" fontId="28" fillId="0" borderId="30" xfId="0" applyNumberFormat="1" applyFont="1" applyBorder="1" applyAlignment="1" applyProtection="1">
      <alignment horizontal="center" vertical="center"/>
      <protection locked="0"/>
    </xf>
    <xf numFmtId="1" fontId="28" fillId="0" borderId="39" xfId="0" applyNumberFormat="1" applyFont="1" applyBorder="1" applyAlignment="1" applyProtection="1">
      <alignment horizontal="center" vertical="center"/>
      <protection locked="0"/>
    </xf>
    <xf numFmtId="166" fontId="17" fillId="0" borderId="30" xfId="0" applyNumberFormat="1" applyFont="1" applyBorder="1" applyAlignment="1">
      <alignment horizontal="right" vertical="center"/>
    </xf>
    <xf numFmtId="166" fontId="17" fillId="0" borderId="31" xfId="0" applyNumberFormat="1" applyFont="1" applyBorder="1" applyAlignment="1">
      <alignment horizontal="right" vertical="center"/>
    </xf>
    <xf numFmtId="166" fontId="17" fillId="0" borderId="39" xfId="0" applyNumberFormat="1" applyFont="1" applyBorder="1" applyAlignment="1">
      <alignment horizontal="right" vertical="center"/>
    </xf>
    <xf numFmtId="166" fontId="17" fillId="2" borderId="0" xfId="0" applyNumberFormat="1" applyFont="1" applyFill="1" applyAlignment="1" applyProtection="1">
      <alignment horizontal="right" vertical="center"/>
      <protection locked="0"/>
    </xf>
    <xf numFmtId="173" fontId="17" fillId="2" borderId="17" xfId="2" applyNumberFormat="1" applyFont="1" applyFill="1" applyBorder="1" applyAlignment="1">
      <alignment horizontal="right" vertical="top"/>
    </xf>
    <xf numFmtId="0" fontId="17" fillId="0" borderId="31" xfId="0" quotePrefix="1" applyFont="1" applyBorder="1" applyAlignment="1">
      <alignment vertical="center"/>
    </xf>
    <xf numFmtId="0" fontId="15" fillId="2" borderId="31" xfId="0" applyFont="1" applyFill="1" applyBorder="1" applyAlignment="1">
      <alignment horizontal="left" vertical="top" wrapText="1"/>
    </xf>
    <xf numFmtId="0" fontId="31" fillId="0" borderId="0" xfId="0" applyFont="1" applyAlignment="1">
      <alignment horizontal="left"/>
    </xf>
    <xf numFmtId="1" fontId="5" fillId="2" borderId="0" xfId="2" applyNumberFormat="1" applyFont="1" applyFill="1" applyAlignment="1">
      <alignment horizontal="left" vertical="center" wrapText="1"/>
    </xf>
    <xf numFmtId="0" fontId="15" fillId="0" borderId="23" xfId="0" applyFont="1" applyBorder="1" applyAlignment="1">
      <alignment horizontal="right" wrapText="1"/>
    </xf>
    <xf numFmtId="166" fontId="15" fillId="0" borderId="29" xfId="0" applyNumberFormat="1" applyFont="1" applyBorder="1" applyAlignment="1">
      <alignment horizontal="right"/>
    </xf>
    <xf numFmtId="0" fontId="17" fillId="0" borderId="28" xfId="0" quotePrefix="1" applyFont="1" applyBorder="1" applyAlignment="1">
      <alignment horizontal="center" vertical="center"/>
    </xf>
    <xf numFmtId="3" fontId="17" fillId="0" borderId="23" xfId="0" applyNumberFormat="1" applyFont="1" applyBorder="1" applyAlignment="1">
      <alignment horizontal="center" vertical="top"/>
    </xf>
    <xf numFmtId="1" fontId="28" fillId="0" borderId="6" xfId="0" applyNumberFormat="1" applyFont="1" applyBorder="1" applyAlignment="1" applyProtection="1">
      <alignment horizontal="center" vertical="top"/>
      <protection locked="0"/>
    </xf>
    <xf numFmtId="166" fontId="17" fillId="0" borderId="23" xfId="0" applyNumberFormat="1" applyFont="1" applyBorder="1" applyAlignment="1" applyProtection="1">
      <alignment horizontal="right" vertical="center"/>
      <protection locked="0"/>
    </xf>
    <xf numFmtId="0" fontId="17" fillId="0" borderId="0" xfId="0" applyFont="1" applyAlignment="1">
      <alignment horizontal="right" vertical="top" wrapText="1"/>
    </xf>
    <xf numFmtId="0" fontId="15" fillId="2" borderId="0" xfId="0" applyFont="1" applyFill="1" applyAlignment="1">
      <alignment horizontal="left" vertical="top" wrapText="1"/>
    </xf>
    <xf numFmtId="0" fontId="15" fillId="0" borderId="6" xfId="0" quotePrefix="1" applyFont="1" applyBorder="1" applyAlignment="1">
      <alignment horizontal="right" vertical="center"/>
    </xf>
    <xf numFmtId="166" fontId="15" fillId="0" borderId="6" xfId="0" applyNumberFormat="1" applyFont="1" applyBorder="1" applyAlignment="1">
      <alignment horizontal="right" vertical="center"/>
    </xf>
    <xf numFmtId="0" fontId="15" fillId="0" borderId="39" xfId="0" applyFont="1" applyBorder="1" applyAlignment="1">
      <alignment horizontal="right" wrapText="1"/>
    </xf>
    <xf numFmtId="166" fontId="15" fillId="0" borderId="39" xfId="0" applyNumberFormat="1" applyFont="1" applyBorder="1" applyAlignment="1">
      <alignment horizontal="right" vertical="center"/>
    </xf>
    <xf numFmtId="49" fontId="15" fillId="2" borderId="5" xfId="2" applyNumberFormat="1" applyFont="1" applyFill="1" applyBorder="1" applyAlignment="1">
      <alignment horizontal="center" vertical="top"/>
    </xf>
    <xf numFmtId="49" fontId="15" fillId="2" borderId="0" xfId="2" applyNumberFormat="1" applyFont="1" applyFill="1" applyAlignment="1">
      <alignment horizontal="center" vertical="top"/>
    </xf>
    <xf numFmtId="0" fontId="15" fillId="2" borderId="10" xfId="0" applyFont="1" applyFill="1" applyBorder="1" applyAlignment="1">
      <alignment horizontal="left" vertical="center"/>
    </xf>
    <xf numFmtId="0" fontId="15" fillId="2" borderId="4" xfId="0" applyFont="1" applyFill="1" applyBorder="1" applyAlignment="1">
      <alignment horizontal="left" vertical="center"/>
    </xf>
    <xf numFmtId="0" fontId="17" fillId="2" borderId="22" xfId="2" applyFont="1" applyFill="1" applyBorder="1" applyAlignment="1">
      <alignment vertical="top" wrapText="1"/>
    </xf>
    <xf numFmtId="0" fontId="17" fillId="2" borderId="23" xfId="2" applyFont="1" applyFill="1" applyBorder="1" applyAlignment="1">
      <alignment vertical="top" wrapText="1"/>
    </xf>
    <xf numFmtId="0" fontId="17" fillId="2" borderId="15" xfId="2" applyFont="1" applyFill="1" applyBorder="1" applyAlignment="1">
      <alignment vertical="top" wrapText="1"/>
    </xf>
    <xf numFmtId="0" fontId="27" fillId="0" borderId="32" xfId="12" applyFont="1" applyBorder="1" applyAlignment="1">
      <alignment horizontal="center" vertical="center"/>
    </xf>
    <xf numFmtId="0" fontId="27" fillId="0" borderId="33" xfId="12" applyFont="1" applyBorder="1" applyAlignment="1">
      <alignment horizontal="center" vertical="center"/>
    </xf>
    <xf numFmtId="0" fontId="27" fillId="0" borderId="22" xfId="12" applyFont="1" applyBorder="1" applyAlignment="1">
      <alignment horizontal="center" vertical="center"/>
    </xf>
  </cellXfs>
  <cellStyles count="15">
    <cellStyle name="Comma" xfId="1" builtinId="3"/>
    <cellStyle name="Comma 164" xfId="9" xr:uid="{EA8415E5-0188-47E4-9672-FC4A75486E9A}"/>
    <cellStyle name="Comma 2" xfId="5" xr:uid="{43650083-B083-4A43-B078-9E3DE39862B0}"/>
    <cellStyle name="Comma 2 2" xfId="11" xr:uid="{643813C6-0CB8-44CD-A0A9-E5B9C25D4B45}"/>
    <cellStyle name="Comma 3" xfId="3" xr:uid="{00000000-0005-0000-0000-000001000000}"/>
    <cellStyle name="Comma 43" xfId="7" xr:uid="{55EDAE40-0507-4381-815A-4C006FCEAE27}"/>
    <cellStyle name="Currency 2 2 10" xfId="6" xr:uid="{F8E04AB3-6B45-470C-AF9C-AA9F1A88FCAE}"/>
    <cellStyle name="Normal" xfId="0" builtinId="0"/>
    <cellStyle name="Normal 12 2" xfId="12" xr:uid="{F120A075-87CC-40E9-9900-026F3D390B35}"/>
    <cellStyle name="Normal 2" xfId="4" xr:uid="{18375A66-4DF1-40BF-B3DB-C7C32ACFFC67}"/>
    <cellStyle name="Normal 2 2" xfId="2" xr:uid="{00000000-0005-0000-0000-000003000000}"/>
    <cellStyle name="Normal 233" xfId="8" xr:uid="{76F23CF9-5342-42A4-B717-48FCB007BCA6}"/>
    <cellStyle name="Normal 3" xfId="14" xr:uid="{EFA21AD1-539E-4381-B1CC-89599DC03A3A}"/>
    <cellStyle name="Normal 4 2 3" xfId="10" xr:uid="{4B253D3E-F6CA-4D3D-BC2C-4B5624FE45C0}"/>
    <cellStyle name="Normal 45" xfId="13" xr:uid="{7A91C062-1B45-445B-AB46-CB725F2FB76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3398761</xdr:colOff>
      <xdr:row>1</xdr:row>
      <xdr:rowOff>0</xdr:rowOff>
    </xdr:from>
    <xdr:to>
      <xdr:col>1</xdr:col>
      <xdr:colOff>6055178</xdr:colOff>
      <xdr:row>5</xdr:row>
      <xdr:rowOff>172357</xdr:rowOff>
    </xdr:to>
    <xdr:pic>
      <xdr:nvPicPr>
        <xdr:cNvPr id="3" name="Picture 2">
          <a:extLst>
            <a:ext uri="{FF2B5EF4-FFF2-40B4-BE49-F238E27FC236}">
              <a16:creationId xmlns:a16="http://schemas.microsoft.com/office/drawing/2014/main" id="{20C285C5-0B77-51CC-2357-55C7AFCEEE3E}"/>
            </a:ext>
          </a:extLst>
        </xdr:cNvPr>
        <xdr:cNvPicPr>
          <a:picLocks noChangeAspect="1"/>
        </xdr:cNvPicPr>
      </xdr:nvPicPr>
      <xdr:blipFill>
        <a:blip xmlns:r="http://schemas.openxmlformats.org/officeDocument/2006/relationships" r:embed="rId1"/>
        <a:stretch>
          <a:fillRect/>
        </a:stretch>
      </xdr:blipFill>
      <xdr:spPr>
        <a:xfrm>
          <a:off x="6785428" y="219226"/>
          <a:ext cx="2656417" cy="10643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6432550</xdr:colOff>
      <xdr:row>0</xdr:row>
      <xdr:rowOff>120650</xdr:rowOff>
    </xdr:from>
    <xdr:to>
      <xdr:col>1</xdr:col>
      <xdr:colOff>8566150</xdr:colOff>
      <xdr:row>6</xdr:row>
      <xdr:rowOff>88900</xdr:rowOff>
    </xdr:to>
    <xdr:pic>
      <xdr:nvPicPr>
        <xdr:cNvPr id="2" name="Picture 1">
          <a:extLst>
            <a:ext uri="{FF2B5EF4-FFF2-40B4-BE49-F238E27FC236}">
              <a16:creationId xmlns:a16="http://schemas.microsoft.com/office/drawing/2014/main" id="{59FF84B5-CCAD-4820-B581-E7DA100DE62C}"/>
            </a:ext>
          </a:extLst>
        </xdr:cNvPr>
        <xdr:cNvPicPr>
          <a:picLocks noChangeAspect="1"/>
        </xdr:cNvPicPr>
      </xdr:nvPicPr>
      <xdr:blipFill>
        <a:blip xmlns:r="http://schemas.openxmlformats.org/officeDocument/2006/relationships" r:embed="rId1"/>
        <a:stretch>
          <a:fillRect/>
        </a:stretch>
      </xdr:blipFill>
      <xdr:spPr>
        <a:xfrm>
          <a:off x="6673850" y="120650"/>
          <a:ext cx="2133600" cy="10731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241300</xdr:colOff>
      <xdr:row>0</xdr:row>
      <xdr:rowOff>118110</xdr:rowOff>
    </xdr:from>
    <xdr:to>
      <xdr:col>4</xdr:col>
      <xdr:colOff>1860550</xdr:colOff>
      <xdr:row>4</xdr:row>
      <xdr:rowOff>69850</xdr:rowOff>
    </xdr:to>
    <xdr:pic>
      <xdr:nvPicPr>
        <xdr:cNvPr id="2" name="Picture 1">
          <a:extLst>
            <a:ext uri="{FF2B5EF4-FFF2-40B4-BE49-F238E27FC236}">
              <a16:creationId xmlns:a16="http://schemas.microsoft.com/office/drawing/2014/main" id="{8ED7660B-068B-4713-89A6-6ED0F1060877}"/>
            </a:ext>
          </a:extLst>
        </xdr:cNvPr>
        <xdr:cNvPicPr>
          <a:picLocks noChangeAspect="1"/>
        </xdr:cNvPicPr>
      </xdr:nvPicPr>
      <xdr:blipFill>
        <a:blip xmlns:r="http://schemas.openxmlformats.org/officeDocument/2006/relationships" r:embed="rId1"/>
        <a:stretch>
          <a:fillRect/>
        </a:stretch>
      </xdr:blipFill>
      <xdr:spPr>
        <a:xfrm>
          <a:off x="7092950" y="118110"/>
          <a:ext cx="1619250" cy="84709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1241986</xdr:colOff>
      <xdr:row>1</xdr:row>
      <xdr:rowOff>102719</xdr:rowOff>
    </xdr:from>
    <xdr:to>
      <xdr:col>5</xdr:col>
      <xdr:colOff>549622</xdr:colOff>
      <xdr:row>4</xdr:row>
      <xdr:rowOff>336175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0010589" y="308160"/>
          <a:ext cx="2211827" cy="90580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tshitem\Documents\SYSTEM%20OPS\NETWORK%20INTRUSION%20DETECTION%20SYSTEM-PART%20A.xlsx" TargetMode="External"/><Relationship Id="rId1" Type="http://schemas.openxmlformats.org/officeDocument/2006/relationships/externalLinkPath" Target="/personal/tshitem_ntcsa_co_za1/Documents/Documents/SYSTEM%20OPS/NETWORK%20INTRUSION%20DETECTION%20SYSTEM-PART%20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ENDER COVER PAGE"/>
      <sheetName val="Preamble"/>
      <sheetName val="Summary"/>
      <sheetName val="NIDS BILL"/>
    </sheetNames>
    <sheetDataSet>
      <sheetData sheetId="0"/>
      <sheetData sheetId="1"/>
      <sheetData sheetId="2">
        <row r="2">
          <cell r="A2" t="str">
            <v>ESKOM-NTCSA</v>
          </cell>
        </row>
        <row r="3">
          <cell r="A3" t="str">
            <v>NETWORK INTRUSION DETECTION SYSTEM(NIDS) &amp; ENDPOINT DETECTION</v>
          </cell>
        </row>
        <row r="4">
          <cell r="A4" t="str">
            <v xml:space="preserve">RESPONSE(EDR) SOLUTION FOR NTCSA OT SYSTEMS </v>
          </cell>
        </row>
      </sheetData>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D35A8-347E-496A-97AD-42A6F5E8C1D9}">
  <sheetPr>
    <pageSetUpPr fitToPage="1"/>
  </sheetPr>
  <dimension ref="A1:B40"/>
  <sheetViews>
    <sheetView showGridLines="0" view="pageBreakPreview" topLeftCell="A10" zoomScale="84" zoomScaleNormal="100" zoomScaleSheetLayoutView="84" workbookViewId="0">
      <selection activeCell="D8" sqref="D8"/>
    </sheetView>
  </sheetViews>
  <sheetFormatPr defaultRowHeight="14.5" x14ac:dyDescent="0.35"/>
  <cols>
    <col min="1" max="1" width="48.453125" customWidth="1"/>
    <col min="2" max="2" width="89.7265625" customWidth="1"/>
    <col min="3" max="3" width="20.6328125" customWidth="1"/>
  </cols>
  <sheetData>
    <row r="1" spans="1:2" ht="17.5" x14ac:dyDescent="0.35">
      <c r="A1" s="54"/>
      <c r="B1" s="55"/>
    </row>
    <row r="2" spans="1:2" ht="18" x14ac:dyDescent="0.35">
      <c r="A2" s="53" t="s">
        <v>64</v>
      </c>
      <c r="B2" s="56"/>
    </row>
    <row r="3" spans="1:2" ht="18" x14ac:dyDescent="0.35">
      <c r="A3" s="53" t="str">
        <f>B10</f>
        <v>NETWORK INTRUSION DETECTION SYSTEM(NIDS) &amp; ENDPOINT DETECTION</v>
      </c>
      <c r="B3" s="56"/>
    </row>
    <row r="4" spans="1:2" ht="17.5" x14ac:dyDescent="0.35">
      <c r="A4" s="57"/>
      <c r="B4" s="56"/>
    </row>
    <row r="5" spans="1:2" ht="17.5" x14ac:dyDescent="0.35">
      <c r="A5" s="57"/>
      <c r="B5" s="56"/>
    </row>
    <row r="6" spans="1:2" ht="18" x14ac:dyDescent="0.35">
      <c r="A6" s="58" t="s">
        <v>48</v>
      </c>
      <c r="B6" s="60"/>
    </row>
    <row r="7" spans="1:2" ht="18" x14ac:dyDescent="0.35">
      <c r="A7" s="59"/>
      <c r="B7" s="60"/>
    </row>
    <row r="8" spans="1:2" ht="18" x14ac:dyDescent="0.35">
      <c r="A8" s="61" t="s">
        <v>49</v>
      </c>
      <c r="B8" s="75"/>
    </row>
    <row r="9" spans="1:2" ht="18" x14ac:dyDescent="0.35">
      <c r="A9" s="61"/>
      <c r="B9" s="62"/>
    </row>
    <row r="10" spans="1:2" ht="36" x14ac:dyDescent="0.35">
      <c r="A10" s="61" t="s">
        <v>50</v>
      </c>
      <c r="B10" s="76" t="str">
        <f>Summary!A3</f>
        <v>NETWORK INTRUSION DETECTION SYSTEM(NIDS) &amp; ENDPOINT DETECTION</v>
      </c>
    </row>
    <row r="11" spans="1:2" ht="18" x14ac:dyDescent="0.35">
      <c r="A11" s="61"/>
      <c r="B11" s="63"/>
    </row>
    <row r="12" spans="1:2" ht="18" x14ac:dyDescent="0.35">
      <c r="A12" s="61" t="s">
        <v>51</v>
      </c>
      <c r="B12" s="75"/>
    </row>
    <row r="13" spans="1:2" ht="18" x14ac:dyDescent="0.35">
      <c r="A13" s="61"/>
      <c r="B13" s="64"/>
    </row>
    <row r="14" spans="1:2" ht="36" x14ac:dyDescent="0.35">
      <c r="A14" s="65" t="s">
        <v>52</v>
      </c>
      <c r="B14" s="75" t="s">
        <v>53</v>
      </c>
    </row>
    <row r="15" spans="1:2" ht="18" x14ac:dyDescent="0.35">
      <c r="A15" s="66"/>
      <c r="B15" s="62"/>
    </row>
    <row r="16" spans="1:2" ht="18" x14ac:dyDescent="0.35">
      <c r="A16" s="61" t="s">
        <v>54</v>
      </c>
      <c r="B16" s="74">
        <f>Summary!E11</f>
        <v>0</v>
      </c>
    </row>
    <row r="17" spans="1:2" ht="18" x14ac:dyDescent="0.35">
      <c r="A17" s="67" t="s">
        <v>55</v>
      </c>
      <c r="B17" s="68"/>
    </row>
    <row r="18" spans="1:2" ht="18" x14ac:dyDescent="0.35">
      <c r="A18" s="67"/>
      <c r="B18" s="68"/>
    </row>
    <row r="19" spans="1:2" ht="18" x14ac:dyDescent="0.35">
      <c r="A19" s="61" t="s">
        <v>56</v>
      </c>
      <c r="B19" s="78" t="s">
        <v>57</v>
      </c>
    </row>
    <row r="20" spans="1:2" ht="18" x14ac:dyDescent="0.35">
      <c r="A20" s="67" t="s">
        <v>58</v>
      </c>
      <c r="B20" s="77"/>
    </row>
    <row r="21" spans="1:2" ht="18" x14ac:dyDescent="0.35">
      <c r="A21" s="61"/>
      <c r="B21" s="77"/>
    </row>
    <row r="22" spans="1:2" ht="18" x14ac:dyDescent="0.35">
      <c r="A22" s="61"/>
      <c r="B22" s="68"/>
    </row>
    <row r="23" spans="1:2" ht="18" x14ac:dyDescent="0.35">
      <c r="A23" s="61"/>
      <c r="B23" s="68"/>
    </row>
    <row r="24" spans="1:2" ht="18" x14ac:dyDescent="0.35">
      <c r="A24" s="61" t="s">
        <v>54</v>
      </c>
      <c r="B24" s="74"/>
    </row>
    <row r="25" spans="1:2" ht="18" x14ac:dyDescent="0.35">
      <c r="A25" s="67" t="s">
        <v>59</v>
      </c>
      <c r="B25" s="68"/>
    </row>
    <row r="26" spans="1:2" ht="18" x14ac:dyDescent="0.35">
      <c r="A26" s="57"/>
      <c r="B26" s="62"/>
    </row>
    <row r="27" spans="1:2" ht="18" x14ac:dyDescent="0.35">
      <c r="A27" s="53" t="s">
        <v>60</v>
      </c>
      <c r="B27" s="79"/>
    </row>
    <row r="28" spans="1:2" ht="18" x14ac:dyDescent="0.35">
      <c r="A28" s="53"/>
      <c r="B28" s="69"/>
    </row>
    <row r="29" spans="1:2" ht="18" x14ac:dyDescent="0.35">
      <c r="A29" s="70"/>
      <c r="B29" s="69"/>
    </row>
    <row r="30" spans="1:2" ht="18" x14ac:dyDescent="0.35">
      <c r="A30" s="53"/>
      <c r="B30" s="62"/>
    </row>
    <row r="31" spans="1:2" ht="18" x14ac:dyDescent="0.35">
      <c r="A31" s="53" t="s">
        <v>61</v>
      </c>
      <c r="B31" s="75"/>
    </row>
    <row r="32" spans="1:2" ht="18" x14ac:dyDescent="0.35">
      <c r="A32" s="53"/>
      <c r="B32" s="62"/>
    </row>
    <row r="33" spans="1:2" ht="18" x14ac:dyDescent="0.35">
      <c r="A33" s="57"/>
      <c r="B33" s="62"/>
    </row>
    <row r="34" spans="1:2" ht="18" x14ac:dyDescent="0.35">
      <c r="A34" s="53"/>
      <c r="B34" s="62"/>
    </row>
    <row r="35" spans="1:2" ht="18" x14ac:dyDescent="0.35">
      <c r="A35" s="53" t="s">
        <v>62</v>
      </c>
      <c r="B35" s="75"/>
    </row>
    <row r="36" spans="1:2" ht="18" x14ac:dyDescent="0.35">
      <c r="A36" s="57"/>
      <c r="B36" s="71"/>
    </row>
    <row r="37" spans="1:2" ht="18" x14ac:dyDescent="0.35">
      <c r="A37" s="57"/>
      <c r="B37" s="71"/>
    </row>
    <row r="38" spans="1:2" ht="17.5" x14ac:dyDescent="0.35">
      <c r="A38" s="57"/>
      <c r="B38" s="56"/>
    </row>
    <row r="39" spans="1:2" ht="18" x14ac:dyDescent="0.35">
      <c r="A39" s="53" t="s">
        <v>63</v>
      </c>
      <c r="B39" s="75"/>
    </row>
    <row r="40" spans="1:2" ht="18.5" thickBot="1" x14ac:dyDescent="0.4">
      <c r="A40" s="72"/>
      <c r="B40" s="73"/>
    </row>
  </sheetData>
  <pageMargins left="0.7" right="0.7" top="0.75" bottom="0.75" header="0.3" footer="0.3"/>
  <pageSetup paperSize="9" scale="6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FCEA3-DD5A-488F-823B-559F126DEAC0}">
  <sheetPr>
    <pageSetUpPr fitToPage="1"/>
  </sheetPr>
  <dimension ref="A1:B57"/>
  <sheetViews>
    <sheetView showGridLines="0" view="pageBreakPreview" topLeftCell="A21" zoomScaleNormal="100" zoomScaleSheetLayoutView="100" workbookViewId="0">
      <selection activeCell="B24" sqref="B24"/>
    </sheetView>
  </sheetViews>
  <sheetFormatPr defaultColWidth="9.1796875" defaultRowHeight="14" x14ac:dyDescent="0.3"/>
  <cols>
    <col min="1" max="1" width="3.453125" style="11" bestFit="1" customWidth="1"/>
    <col min="2" max="2" width="129.36328125" style="16" customWidth="1"/>
    <col min="3" max="16384" width="9.1796875" style="12"/>
  </cols>
  <sheetData>
    <row r="1" spans="1:2" x14ac:dyDescent="0.3">
      <c r="A1" s="80"/>
      <c r="B1" s="81"/>
    </row>
    <row r="2" spans="1:2" x14ac:dyDescent="0.3">
      <c r="A2" s="82"/>
      <c r="B2" s="83" t="s">
        <v>64</v>
      </c>
    </row>
    <row r="3" spans="1:2" ht="15.5" x14ac:dyDescent="0.35">
      <c r="A3" s="82"/>
      <c r="B3" s="84" t="str">
        <f>'TENDER COVER PAGE'!A3</f>
        <v>NETWORK INTRUSION DETECTION SYSTEM(NIDS) &amp; ENDPOINT DETECTION</v>
      </c>
    </row>
    <row r="4" spans="1:2" ht="15.5" x14ac:dyDescent="0.35">
      <c r="A4" s="82"/>
      <c r="B4" s="84"/>
    </row>
    <row r="5" spans="1:2" x14ac:dyDescent="0.3">
      <c r="A5" s="82"/>
      <c r="B5" s="85" t="s">
        <v>8</v>
      </c>
    </row>
    <row r="6" spans="1:2" x14ac:dyDescent="0.3">
      <c r="A6" s="82"/>
      <c r="B6" s="85"/>
    </row>
    <row r="7" spans="1:2" x14ac:dyDescent="0.3">
      <c r="A7" s="82"/>
      <c r="B7" s="86" t="s">
        <v>9</v>
      </c>
    </row>
    <row r="8" spans="1:2" x14ac:dyDescent="0.3">
      <c r="A8" s="82"/>
      <c r="B8" s="87"/>
    </row>
    <row r="9" spans="1:2" ht="28" x14ac:dyDescent="0.3">
      <c r="A9" s="82">
        <v>1</v>
      </c>
      <c r="B9" s="88" t="s">
        <v>10</v>
      </c>
    </row>
    <row r="10" spans="1:2" x14ac:dyDescent="0.3">
      <c r="A10" s="82"/>
      <c r="B10" s="88"/>
    </row>
    <row r="11" spans="1:2" x14ac:dyDescent="0.3">
      <c r="A11" s="82">
        <v>2</v>
      </c>
      <c r="B11" s="88" t="s">
        <v>11</v>
      </c>
    </row>
    <row r="12" spans="1:2" x14ac:dyDescent="0.3">
      <c r="A12" s="82"/>
      <c r="B12" s="88"/>
    </row>
    <row r="13" spans="1:2" ht="28" x14ac:dyDescent="0.3">
      <c r="A13" s="82">
        <v>3</v>
      </c>
      <c r="B13" s="88" t="s">
        <v>12</v>
      </c>
    </row>
    <row r="14" spans="1:2" x14ac:dyDescent="0.3">
      <c r="A14" s="82"/>
      <c r="B14" s="88"/>
    </row>
    <row r="15" spans="1:2" ht="28" x14ac:dyDescent="0.3">
      <c r="A15" s="82">
        <v>4</v>
      </c>
      <c r="B15" s="88" t="s">
        <v>13</v>
      </c>
    </row>
    <row r="16" spans="1:2" x14ac:dyDescent="0.3">
      <c r="A16" s="82"/>
      <c r="B16" s="88"/>
    </row>
    <row r="17" spans="1:2" x14ac:dyDescent="0.3">
      <c r="A17" s="82">
        <v>5</v>
      </c>
      <c r="B17" s="88" t="s">
        <v>14</v>
      </c>
    </row>
    <row r="18" spans="1:2" x14ac:dyDescent="0.3">
      <c r="A18" s="82"/>
      <c r="B18" s="88"/>
    </row>
    <row r="19" spans="1:2" x14ac:dyDescent="0.3">
      <c r="A19" s="82">
        <v>6</v>
      </c>
      <c r="B19" s="88" t="s">
        <v>15</v>
      </c>
    </row>
    <row r="20" spans="1:2" x14ac:dyDescent="0.3">
      <c r="A20" s="82"/>
      <c r="B20" s="88"/>
    </row>
    <row r="21" spans="1:2" ht="28" x14ac:dyDescent="0.3">
      <c r="A21" s="89">
        <v>7</v>
      </c>
      <c r="B21" s="90" t="s">
        <v>104</v>
      </c>
    </row>
    <row r="22" spans="1:2" x14ac:dyDescent="0.3">
      <c r="A22" s="82"/>
      <c r="B22" s="88"/>
    </row>
    <row r="23" spans="1:2" x14ac:dyDescent="0.3">
      <c r="A23" s="82">
        <v>8</v>
      </c>
      <c r="B23" s="88" t="s">
        <v>65</v>
      </c>
    </row>
    <row r="24" spans="1:2" x14ac:dyDescent="0.3">
      <c r="A24" s="82"/>
      <c r="B24" s="88"/>
    </row>
    <row r="25" spans="1:2" x14ac:dyDescent="0.3">
      <c r="A25" s="89" t="s">
        <v>6</v>
      </c>
      <c r="B25" s="91" t="s">
        <v>16</v>
      </c>
    </row>
    <row r="26" spans="1:2" x14ac:dyDescent="0.3">
      <c r="A26" s="82"/>
      <c r="B26" s="88"/>
    </row>
    <row r="27" spans="1:2" x14ac:dyDescent="0.3">
      <c r="A27" s="89" t="s">
        <v>7</v>
      </c>
      <c r="B27" s="91" t="s">
        <v>17</v>
      </c>
    </row>
    <row r="28" spans="1:2" x14ac:dyDescent="0.3">
      <c r="A28" s="82"/>
      <c r="B28" s="88"/>
    </row>
    <row r="29" spans="1:2" ht="28" x14ac:dyDescent="0.3">
      <c r="A29" s="82"/>
      <c r="B29" s="88" t="s">
        <v>18</v>
      </c>
    </row>
    <row r="30" spans="1:2" x14ac:dyDescent="0.3">
      <c r="A30" s="82"/>
      <c r="B30" s="88"/>
    </row>
    <row r="31" spans="1:2" x14ac:dyDescent="0.3">
      <c r="A31" s="82"/>
      <c r="B31" s="88" t="s">
        <v>19</v>
      </c>
    </row>
    <row r="32" spans="1:2" x14ac:dyDescent="0.3">
      <c r="A32" s="82"/>
      <c r="B32" s="88"/>
    </row>
    <row r="33" spans="1:2" ht="28" x14ac:dyDescent="0.3">
      <c r="A33" s="82"/>
      <c r="B33" s="88" t="s">
        <v>20</v>
      </c>
    </row>
    <row r="34" spans="1:2" x14ac:dyDescent="0.3">
      <c r="A34" s="82"/>
      <c r="B34" s="88"/>
    </row>
    <row r="35" spans="1:2" ht="28" x14ac:dyDescent="0.3">
      <c r="A35" s="82"/>
      <c r="B35" s="88" t="s">
        <v>21</v>
      </c>
    </row>
    <row r="36" spans="1:2" x14ac:dyDescent="0.3">
      <c r="A36" s="82"/>
      <c r="B36" s="88"/>
    </row>
    <row r="37" spans="1:2" x14ac:dyDescent="0.3">
      <c r="A37" s="89" t="s">
        <v>22</v>
      </c>
      <c r="B37" s="91" t="s">
        <v>23</v>
      </c>
    </row>
    <row r="38" spans="1:2" x14ac:dyDescent="0.3">
      <c r="A38" s="82"/>
      <c r="B38" s="88"/>
    </row>
    <row r="39" spans="1:2" x14ac:dyDescent="0.3">
      <c r="A39" s="82"/>
      <c r="B39" s="88" t="s">
        <v>24</v>
      </c>
    </row>
    <row r="40" spans="1:2" x14ac:dyDescent="0.3">
      <c r="A40" s="82"/>
      <c r="B40" s="88"/>
    </row>
    <row r="41" spans="1:2" x14ac:dyDescent="0.3">
      <c r="A41" s="82"/>
      <c r="B41" s="88" t="s">
        <v>25</v>
      </c>
    </row>
    <row r="42" spans="1:2" x14ac:dyDescent="0.3">
      <c r="A42" s="82"/>
      <c r="B42" s="88"/>
    </row>
    <row r="43" spans="1:2" x14ac:dyDescent="0.3">
      <c r="A43" s="82"/>
      <c r="B43" s="88" t="s">
        <v>26</v>
      </c>
    </row>
    <row r="44" spans="1:2" x14ac:dyDescent="0.3">
      <c r="A44" s="82"/>
      <c r="B44" s="88"/>
    </row>
    <row r="45" spans="1:2" ht="56" x14ac:dyDescent="0.3">
      <c r="A45" s="82"/>
      <c r="B45" s="88" t="s">
        <v>27</v>
      </c>
    </row>
    <row r="46" spans="1:2" x14ac:dyDescent="0.3">
      <c r="A46" s="82"/>
      <c r="B46" s="88"/>
    </row>
    <row r="47" spans="1:2" ht="28" x14ac:dyDescent="0.3">
      <c r="A47" s="82"/>
      <c r="B47" s="88" t="s">
        <v>28</v>
      </c>
    </row>
    <row r="48" spans="1:2" x14ac:dyDescent="0.3">
      <c r="A48" s="82"/>
      <c r="B48" s="88"/>
    </row>
    <row r="49" spans="1:2" ht="28" x14ac:dyDescent="0.3">
      <c r="A49" s="82"/>
      <c r="B49" s="88" t="s">
        <v>29</v>
      </c>
    </row>
    <row r="50" spans="1:2" x14ac:dyDescent="0.3">
      <c r="A50" s="82"/>
      <c r="B50" s="88"/>
    </row>
    <row r="51" spans="1:2" ht="28" x14ac:dyDescent="0.3">
      <c r="A51" s="82"/>
      <c r="B51" s="88" t="s">
        <v>30</v>
      </c>
    </row>
    <row r="52" spans="1:2" x14ac:dyDescent="0.3">
      <c r="A52" s="82"/>
      <c r="B52" s="87"/>
    </row>
    <row r="53" spans="1:2" ht="28.5" thickBot="1" x14ac:dyDescent="0.35">
      <c r="A53" s="92"/>
      <c r="B53" s="93" t="s">
        <v>31</v>
      </c>
    </row>
    <row r="55" spans="1:2" x14ac:dyDescent="0.3">
      <c r="B55" s="15"/>
    </row>
    <row r="56" spans="1:2" x14ac:dyDescent="0.3">
      <c r="B56" s="15"/>
    </row>
    <row r="57" spans="1:2" x14ac:dyDescent="0.3">
      <c r="B57" s="15"/>
    </row>
  </sheetData>
  <pageMargins left="0.7" right="0.7" top="0.75" bottom="0.75" header="0.3" footer="0.3"/>
  <pageSetup paperSize="9" scale="6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DF86F-3373-41BA-AF39-BBF236C9D801}">
  <sheetPr>
    <pageSetUpPr fitToPage="1"/>
  </sheetPr>
  <dimension ref="A1:E23"/>
  <sheetViews>
    <sheetView showGridLines="0" workbookViewId="0">
      <selection activeCell="G10" sqref="G10"/>
    </sheetView>
  </sheetViews>
  <sheetFormatPr defaultColWidth="6.36328125" defaultRowHeight="17.5" x14ac:dyDescent="0.35"/>
  <cols>
    <col min="1" max="1" width="12.36328125" style="45" customWidth="1"/>
    <col min="2" max="2" width="35.6328125" style="46" customWidth="1"/>
    <col min="3" max="3" width="40.6328125" style="47" customWidth="1"/>
    <col min="4" max="4" width="9.453125" style="48" customWidth="1"/>
    <col min="5" max="5" width="29.90625" style="49" customWidth="1"/>
    <col min="6" max="6" width="6.36328125" style="17" bestFit="1" customWidth="1"/>
    <col min="7" max="7" width="14.453125" style="17" customWidth="1"/>
    <col min="8" max="252" width="6.36328125" style="17"/>
    <col min="253" max="253" width="12.36328125" style="17" customWidth="1"/>
    <col min="254" max="254" width="35.6328125" style="17" customWidth="1"/>
    <col min="255" max="255" width="40.6328125" style="17" customWidth="1"/>
    <col min="256" max="257" width="21.36328125" style="17" customWidth="1"/>
    <col min="258" max="258" width="6.36328125" style="17"/>
    <col min="259" max="259" width="11.36328125" style="17" bestFit="1" customWidth="1"/>
    <col min="260" max="508" width="6.36328125" style="17"/>
    <col min="509" max="509" width="12.36328125" style="17" customWidth="1"/>
    <col min="510" max="510" width="35.6328125" style="17" customWidth="1"/>
    <col min="511" max="511" width="40.6328125" style="17" customWidth="1"/>
    <col min="512" max="513" width="21.36328125" style="17" customWidth="1"/>
    <col min="514" max="514" width="6.36328125" style="17"/>
    <col min="515" max="515" width="11.36328125" style="17" bestFit="1" customWidth="1"/>
    <col min="516" max="764" width="6.36328125" style="17"/>
    <col min="765" max="765" width="12.36328125" style="17" customWidth="1"/>
    <col min="766" max="766" width="35.6328125" style="17" customWidth="1"/>
    <col min="767" max="767" width="40.6328125" style="17" customWidth="1"/>
    <col min="768" max="769" width="21.36328125" style="17" customWidth="1"/>
    <col min="770" max="770" width="6.36328125" style="17"/>
    <col min="771" max="771" width="11.36328125" style="17" bestFit="1" customWidth="1"/>
    <col min="772" max="1020" width="6.36328125" style="17"/>
    <col min="1021" max="1021" width="12.36328125" style="17" customWidth="1"/>
    <col min="1022" max="1022" width="35.6328125" style="17" customWidth="1"/>
    <col min="1023" max="1023" width="40.6328125" style="17" customWidth="1"/>
    <col min="1024" max="1025" width="21.36328125" style="17" customWidth="1"/>
    <col min="1026" max="1026" width="6.36328125" style="17"/>
    <col min="1027" max="1027" width="11.36328125" style="17" bestFit="1" customWidth="1"/>
    <col min="1028" max="1276" width="6.36328125" style="17"/>
    <col min="1277" max="1277" width="12.36328125" style="17" customWidth="1"/>
    <col min="1278" max="1278" width="35.6328125" style="17" customWidth="1"/>
    <col min="1279" max="1279" width="40.6328125" style="17" customWidth="1"/>
    <col min="1280" max="1281" width="21.36328125" style="17" customWidth="1"/>
    <col min="1282" max="1282" width="6.36328125" style="17"/>
    <col min="1283" max="1283" width="11.36328125" style="17" bestFit="1" customWidth="1"/>
    <col min="1284" max="1532" width="6.36328125" style="17"/>
    <col min="1533" max="1533" width="12.36328125" style="17" customWidth="1"/>
    <col min="1534" max="1534" width="35.6328125" style="17" customWidth="1"/>
    <col min="1535" max="1535" width="40.6328125" style="17" customWidth="1"/>
    <col min="1536" max="1537" width="21.36328125" style="17" customWidth="1"/>
    <col min="1538" max="1538" width="6.36328125" style="17"/>
    <col min="1539" max="1539" width="11.36328125" style="17" bestFit="1" customWidth="1"/>
    <col min="1540" max="1788" width="6.36328125" style="17"/>
    <col min="1789" max="1789" width="12.36328125" style="17" customWidth="1"/>
    <col min="1790" max="1790" width="35.6328125" style="17" customWidth="1"/>
    <col min="1791" max="1791" width="40.6328125" style="17" customWidth="1"/>
    <col min="1792" max="1793" width="21.36328125" style="17" customWidth="1"/>
    <col min="1794" max="1794" width="6.36328125" style="17"/>
    <col min="1795" max="1795" width="11.36328125" style="17" bestFit="1" customWidth="1"/>
    <col min="1796" max="2044" width="6.36328125" style="17"/>
    <col min="2045" max="2045" width="12.36328125" style="17" customWidth="1"/>
    <col min="2046" max="2046" width="35.6328125" style="17" customWidth="1"/>
    <col min="2047" max="2047" width="40.6328125" style="17" customWidth="1"/>
    <col min="2048" max="2049" width="21.36328125" style="17" customWidth="1"/>
    <col min="2050" max="2050" width="6.36328125" style="17"/>
    <col min="2051" max="2051" width="11.36328125" style="17" bestFit="1" customWidth="1"/>
    <col min="2052" max="2300" width="6.36328125" style="17"/>
    <col min="2301" max="2301" width="12.36328125" style="17" customWidth="1"/>
    <col min="2302" max="2302" width="35.6328125" style="17" customWidth="1"/>
    <col min="2303" max="2303" width="40.6328125" style="17" customWidth="1"/>
    <col min="2304" max="2305" width="21.36328125" style="17" customWidth="1"/>
    <col min="2306" max="2306" width="6.36328125" style="17"/>
    <col min="2307" max="2307" width="11.36328125" style="17" bestFit="1" customWidth="1"/>
    <col min="2308" max="2556" width="6.36328125" style="17"/>
    <col min="2557" max="2557" width="12.36328125" style="17" customWidth="1"/>
    <col min="2558" max="2558" width="35.6328125" style="17" customWidth="1"/>
    <col min="2559" max="2559" width="40.6328125" style="17" customWidth="1"/>
    <col min="2560" max="2561" width="21.36328125" style="17" customWidth="1"/>
    <col min="2562" max="2562" width="6.36328125" style="17"/>
    <col min="2563" max="2563" width="11.36328125" style="17" bestFit="1" customWidth="1"/>
    <col min="2564" max="2812" width="6.36328125" style="17"/>
    <col min="2813" max="2813" width="12.36328125" style="17" customWidth="1"/>
    <col min="2814" max="2814" width="35.6328125" style="17" customWidth="1"/>
    <col min="2815" max="2815" width="40.6328125" style="17" customWidth="1"/>
    <col min="2816" max="2817" width="21.36328125" style="17" customWidth="1"/>
    <col min="2818" max="2818" width="6.36328125" style="17"/>
    <col min="2819" max="2819" width="11.36328125" style="17" bestFit="1" customWidth="1"/>
    <col min="2820" max="3068" width="6.36328125" style="17"/>
    <col min="3069" max="3069" width="12.36328125" style="17" customWidth="1"/>
    <col min="3070" max="3070" width="35.6328125" style="17" customWidth="1"/>
    <col min="3071" max="3071" width="40.6328125" style="17" customWidth="1"/>
    <col min="3072" max="3073" width="21.36328125" style="17" customWidth="1"/>
    <col min="3074" max="3074" width="6.36328125" style="17"/>
    <col min="3075" max="3075" width="11.36328125" style="17" bestFit="1" customWidth="1"/>
    <col min="3076" max="3324" width="6.36328125" style="17"/>
    <col min="3325" max="3325" width="12.36328125" style="17" customWidth="1"/>
    <col min="3326" max="3326" width="35.6328125" style="17" customWidth="1"/>
    <col min="3327" max="3327" width="40.6328125" style="17" customWidth="1"/>
    <col min="3328" max="3329" width="21.36328125" style="17" customWidth="1"/>
    <col min="3330" max="3330" width="6.36328125" style="17"/>
    <col min="3331" max="3331" width="11.36328125" style="17" bestFit="1" customWidth="1"/>
    <col min="3332" max="3580" width="6.36328125" style="17"/>
    <col min="3581" max="3581" width="12.36328125" style="17" customWidth="1"/>
    <col min="3582" max="3582" width="35.6328125" style="17" customWidth="1"/>
    <col min="3583" max="3583" width="40.6328125" style="17" customWidth="1"/>
    <col min="3584" max="3585" width="21.36328125" style="17" customWidth="1"/>
    <col min="3586" max="3586" width="6.36328125" style="17"/>
    <col min="3587" max="3587" width="11.36328125" style="17" bestFit="1" customWidth="1"/>
    <col min="3588" max="3836" width="6.36328125" style="17"/>
    <col min="3837" max="3837" width="12.36328125" style="17" customWidth="1"/>
    <col min="3838" max="3838" width="35.6328125" style="17" customWidth="1"/>
    <col min="3839" max="3839" width="40.6328125" style="17" customWidth="1"/>
    <col min="3840" max="3841" width="21.36328125" style="17" customWidth="1"/>
    <col min="3842" max="3842" width="6.36328125" style="17"/>
    <col min="3843" max="3843" width="11.36328125" style="17" bestFit="1" customWidth="1"/>
    <col min="3844" max="4092" width="6.36328125" style="17"/>
    <col min="4093" max="4093" width="12.36328125" style="17" customWidth="1"/>
    <col min="4094" max="4094" width="35.6328125" style="17" customWidth="1"/>
    <col min="4095" max="4095" width="40.6328125" style="17" customWidth="1"/>
    <col min="4096" max="4097" width="21.36328125" style="17" customWidth="1"/>
    <col min="4098" max="4098" width="6.36328125" style="17"/>
    <col min="4099" max="4099" width="11.36328125" style="17" bestFit="1" customWidth="1"/>
    <col min="4100" max="4348" width="6.36328125" style="17"/>
    <col min="4349" max="4349" width="12.36328125" style="17" customWidth="1"/>
    <col min="4350" max="4350" width="35.6328125" style="17" customWidth="1"/>
    <col min="4351" max="4351" width="40.6328125" style="17" customWidth="1"/>
    <col min="4352" max="4353" width="21.36328125" style="17" customWidth="1"/>
    <col min="4354" max="4354" width="6.36328125" style="17"/>
    <col min="4355" max="4355" width="11.36328125" style="17" bestFit="1" customWidth="1"/>
    <col min="4356" max="4604" width="6.36328125" style="17"/>
    <col min="4605" max="4605" width="12.36328125" style="17" customWidth="1"/>
    <col min="4606" max="4606" width="35.6328125" style="17" customWidth="1"/>
    <col min="4607" max="4607" width="40.6328125" style="17" customWidth="1"/>
    <col min="4608" max="4609" width="21.36328125" style="17" customWidth="1"/>
    <col min="4610" max="4610" width="6.36328125" style="17"/>
    <col min="4611" max="4611" width="11.36328125" style="17" bestFit="1" customWidth="1"/>
    <col min="4612" max="4860" width="6.36328125" style="17"/>
    <col min="4861" max="4861" width="12.36328125" style="17" customWidth="1"/>
    <col min="4862" max="4862" width="35.6328125" style="17" customWidth="1"/>
    <col min="4863" max="4863" width="40.6328125" style="17" customWidth="1"/>
    <col min="4864" max="4865" width="21.36328125" style="17" customWidth="1"/>
    <col min="4866" max="4866" width="6.36328125" style="17"/>
    <col min="4867" max="4867" width="11.36328125" style="17" bestFit="1" customWidth="1"/>
    <col min="4868" max="5116" width="6.36328125" style="17"/>
    <col min="5117" max="5117" width="12.36328125" style="17" customWidth="1"/>
    <col min="5118" max="5118" width="35.6328125" style="17" customWidth="1"/>
    <col min="5119" max="5119" width="40.6328125" style="17" customWidth="1"/>
    <col min="5120" max="5121" width="21.36328125" style="17" customWidth="1"/>
    <col min="5122" max="5122" width="6.36328125" style="17"/>
    <col min="5123" max="5123" width="11.36328125" style="17" bestFit="1" customWidth="1"/>
    <col min="5124" max="5372" width="6.36328125" style="17"/>
    <col min="5373" max="5373" width="12.36328125" style="17" customWidth="1"/>
    <col min="5374" max="5374" width="35.6328125" style="17" customWidth="1"/>
    <col min="5375" max="5375" width="40.6328125" style="17" customWidth="1"/>
    <col min="5376" max="5377" width="21.36328125" style="17" customWidth="1"/>
    <col min="5378" max="5378" width="6.36328125" style="17"/>
    <col min="5379" max="5379" width="11.36328125" style="17" bestFit="1" customWidth="1"/>
    <col min="5380" max="5628" width="6.36328125" style="17"/>
    <col min="5629" max="5629" width="12.36328125" style="17" customWidth="1"/>
    <col min="5630" max="5630" width="35.6328125" style="17" customWidth="1"/>
    <col min="5631" max="5631" width="40.6328125" style="17" customWidth="1"/>
    <col min="5632" max="5633" width="21.36328125" style="17" customWidth="1"/>
    <col min="5634" max="5634" width="6.36328125" style="17"/>
    <col min="5635" max="5635" width="11.36328125" style="17" bestFit="1" customWidth="1"/>
    <col min="5636" max="5884" width="6.36328125" style="17"/>
    <col min="5885" max="5885" width="12.36328125" style="17" customWidth="1"/>
    <col min="5886" max="5886" width="35.6328125" style="17" customWidth="1"/>
    <col min="5887" max="5887" width="40.6328125" style="17" customWidth="1"/>
    <col min="5888" max="5889" width="21.36328125" style="17" customWidth="1"/>
    <col min="5890" max="5890" width="6.36328125" style="17"/>
    <col min="5891" max="5891" width="11.36328125" style="17" bestFit="1" customWidth="1"/>
    <col min="5892" max="6140" width="6.36328125" style="17"/>
    <col min="6141" max="6141" width="12.36328125" style="17" customWidth="1"/>
    <col min="6142" max="6142" width="35.6328125" style="17" customWidth="1"/>
    <col min="6143" max="6143" width="40.6328125" style="17" customWidth="1"/>
    <col min="6144" max="6145" width="21.36328125" style="17" customWidth="1"/>
    <col min="6146" max="6146" width="6.36328125" style="17"/>
    <col min="6147" max="6147" width="11.36328125" style="17" bestFit="1" customWidth="1"/>
    <col min="6148" max="6396" width="6.36328125" style="17"/>
    <col min="6397" max="6397" width="12.36328125" style="17" customWidth="1"/>
    <col min="6398" max="6398" width="35.6328125" style="17" customWidth="1"/>
    <col min="6399" max="6399" width="40.6328125" style="17" customWidth="1"/>
    <col min="6400" max="6401" width="21.36328125" style="17" customWidth="1"/>
    <col min="6402" max="6402" width="6.36328125" style="17"/>
    <col min="6403" max="6403" width="11.36328125" style="17" bestFit="1" customWidth="1"/>
    <col min="6404" max="6652" width="6.36328125" style="17"/>
    <col min="6653" max="6653" width="12.36328125" style="17" customWidth="1"/>
    <col min="6654" max="6654" width="35.6328125" style="17" customWidth="1"/>
    <col min="6655" max="6655" width="40.6328125" style="17" customWidth="1"/>
    <col min="6656" max="6657" width="21.36328125" style="17" customWidth="1"/>
    <col min="6658" max="6658" width="6.36328125" style="17"/>
    <col min="6659" max="6659" width="11.36328125" style="17" bestFit="1" customWidth="1"/>
    <col min="6660" max="6908" width="6.36328125" style="17"/>
    <col min="6909" max="6909" width="12.36328125" style="17" customWidth="1"/>
    <col min="6910" max="6910" width="35.6328125" style="17" customWidth="1"/>
    <col min="6911" max="6911" width="40.6328125" style="17" customWidth="1"/>
    <col min="6912" max="6913" width="21.36328125" style="17" customWidth="1"/>
    <col min="6914" max="6914" width="6.36328125" style="17"/>
    <col min="6915" max="6915" width="11.36328125" style="17" bestFit="1" customWidth="1"/>
    <col min="6916" max="7164" width="6.36328125" style="17"/>
    <col min="7165" max="7165" width="12.36328125" style="17" customWidth="1"/>
    <col min="7166" max="7166" width="35.6328125" style="17" customWidth="1"/>
    <col min="7167" max="7167" width="40.6328125" style="17" customWidth="1"/>
    <col min="7168" max="7169" width="21.36328125" style="17" customWidth="1"/>
    <col min="7170" max="7170" width="6.36328125" style="17"/>
    <col min="7171" max="7171" width="11.36328125" style="17" bestFit="1" customWidth="1"/>
    <col min="7172" max="7420" width="6.36328125" style="17"/>
    <col min="7421" max="7421" width="12.36328125" style="17" customWidth="1"/>
    <col min="7422" max="7422" width="35.6328125" style="17" customWidth="1"/>
    <col min="7423" max="7423" width="40.6328125" style="17" customWidth="1"/>
    <col min="7424" max="7425" width="21.36328125" style="17" customWidth="1"/>
    <col min="7426" max="7426" width="6.36328125" style="17"/>
    <col min="7427" max="7427" width="11.36328125" style="17" bestFit="1" customWidth="1"/>
    <col min="7428" max="7676" width="6.36328125" style="17"/>
    <col min="7677" max="7677" width="12.36328125" style="17" customWidth="1"/>
    <col min="7678" max="7678" width="35.6328125" style="17" customWidth="1"/>
    <col min="7679" max="7679" width="40.6328125" style="17" customWidth="1"/>
    <col min="7680" max="7681" width="21.36328125" style="17" customWidth="1"/>
    <col min="7682" max="7682" width="6.36328125" style="17"/>
    <col min="7683" max="7683" width="11.36328125" style="17" bestFit="1" customWidth="1"/>
    <col min="7684" max="7932" width="6.36328125" style="17"/>
    <col min="7933" max="7933" width="12.36328125" style="17" customWidth="1"/>
    <col min="7934" max="7934" width="35.6328125" style="17" customWidth="1"/>
    <col min="7935" max="7935" width="40.6328125" style="17" customWidth="1"/>
    <col min="7936" max="7937" width="21.36328125" style="17" customWidth="1"/>
    <col min="7938" max="7938" width="6.36328125" style="17"/>
    <col min="7939" max="7939" width="11.36328125" style="17" bestFit="1" customWidth="1"/>
    <col min="7940" max="8188" width="6.36328125" style="17"/>
    <col min="8189" max="8189" width="12.36328125" style="17" customWidth="1"/>
    <col min="8190" max="8190" width="35.6328125" style="17" customWidth="1"/>
    <col min="8191" max="8191" width="40.6328125" style="17" customWidth="1"/>
    <col min="8192" max="8193" width="21.36328125" style="17" customWidth="1"/>
    <col min="8194" max="8194" width="6.36328125" style="17"/>
    <col min="8195" max="8195" width="11.36328125" style="17" bestFit="1" customWidth="1"/>
    <col min="8196" max="8444" width="6.36328125" style="17"/>
    <col min="8445" max="8445" width="12.36328125" style="17" customWidth="1"/>
    <col min="8446" max="8446" width="35.6328125" style="17" customWidth="1"/>
    <col min="8447" max="8447" width="40.6328125" style="17" customWidth="1"/>
    <col min="8448" max="8449" width="21.36328125" style="17" customWidth="1"/>
    <col min="8450" max="8450" width="6.36328125" style="17"/>
    <col min="8451" max="8451" width="11.36328125" style="17" bestFit="1" customWidth="1"/>
    <col min="8452" max="8700" width="6.36328125" style="17"/>
    <col min="8701" max="8701" width="12.36328125" style="17" customWidth="1"/>
    <col min="8702" max="8702" width="35.6328125" style="17" customWidth="1"/>
    <col min="8703" max="8703" width="40.6328125" style="17" customWidth="1"/>
    <col min="8704" max="8705" width="21.36328125" style="17" customWidth="1"/>
    <col min="8706" max="8706" width="6.36328125" style="17"/>
    <col min="8707" max="8707" width="11.36328125" style="17" bestFit="1" customWidth="1"/>
    <col min="8708" max="8956" width="6.36328125" style="17"/>
    <col min="8957" max="8957" width="12.36328125" style="17" customWidth="1"/>
    <col min="8958" max="8958" width="35.6328125" style="17" customWidth="1"/>
    <col min="8959" max="8959" width="40.6328125" style="17" customWidth="1"/>
    <col min="8960" max="8961" width="21.36328125" style="17" customWidth="1"/>
    <col min="8962" max="8962" width="6.36328125" style="17"/>
    <col min="8963" max="8963" width="11.36328125" style="17" bestFit="1" customWidth="1"/>
    <col min="8964" max="9212" width="6.36328125" style="17"/>
    <col min="9213" max="9213" width="12.36328125" style="17" customWidth="1"/>
    <col min="9214" max="9214" width="35.6328125" style="17" customWidth="1"/>
    <col min="9215" max="9215" width="40.6328125" style="17" customWidth="1"/>
    <col min="9216" max="9217" width="21.36328125" style="17" customWidth="1"/>
    <col min="9218" max="9218" width="6.36328125" style="17"/>
    <col min="9219" max="9219" width="11.36328125" style="17" bestFit="1" customWidth="1"/>
    <col min="9220" max="9468" width="6.36328125" style="17"/>
    <col min="9469" max="9469" width="12.36328125" style="17" customWidth="1"/>
    <col min="9470" max="9470" width="35.6328125" style="17" customWidth="1"/>
    <col min="9471" max="9471" width="40.6328125" style="17" customWidth="1"/>
    <col min="9472" max="9473" width="21.36328125" style="17" customWidth="1"/>
    <col min="9474" max="9474" width="6.36328125" style="17"/>
    <col min="9475" max="9475" width="11.36328125" style="17" bestFit="1" customWidth="1"/>
    <col min="9476" max="9724" width="6.36328125" style="17"/>
    <col min="9725" max="9725" width="12.36328125" style="17" customWidth="1"/>
    <col min="9726" max="9726" width="35.6328125" style="17" customWidth="1"/>
    <col min="9727" max="9727" width="40.6328125" style="17" customWidth="1"/>
    <col min="9728" max="9729" width="21.36328125" style="17" customWidth="1"/>
    <col min="9730" max="9730" width="6.36328125" style="17"/>
    <col min="9731" max="9731" width="11.36328125" style="17" bestFit="1" customWidth="1"/>
    <col min="9732" max="9980" width="6.36328125" style="17"/>
    <col min="9981" max="9981" width="12.36328125" style="17" customWidth="1"/>
    <col min="9982" max="9982" width="35.6328125" style="17" customWidth="1"/>
    <col min="9983" max="9983" width="40.6328125" style="17" customWidth="1"/>
    <col min="9984" max="9985" width="21.36328125" style="17" customWidth="1"/>
    <col min="9986" max="9986" width="6.36328125" style="17"/>
    <col min="9987" max="9987" width="11.36328125" style="17" bestFit="1" customWidth="1"/>
    <col min="9988" max="10236" width="6.36328125" style="17"/>
    <col min="10237" max="10237" width="12.36328125" style="17" customWidth="1"/>
    <col min="10238" max="10238" width="35.6328125" style="17" customWidth="1"/>
    <col min="10239" max="10239" width="40.6328125" style="17" customWidth="1"/>
    <col min="10240" max="10241" width="21.36328125" style="17" customWidth="1"/>
    <col min="10242" max="10242" width="6.36328125" style="17"/>
    <col min="10243" max="10243" width="11.36328125" style="17" bestFit="1" customWidth="1"/>
    <col min="10244" max="10492" width="6.36328125" style="17"/>
    <col min="10493" max="10493" width="12.36328125" style="17" customWidth="1"/>
    <col min="10494" max="10494" width="35.6328125" style="17" customWidth="1"/>
    <col min="10495" max="10495" width="40.6328125" style="17" customWidth="1"/>
    <col min="10496" max="10497" width="21.36328125" style="17" customWidth="1"/>
    <col min="10498" max="10498" width="6.36328125" style="17"/>
    <col min="10499" max="10499" width="11.36328125" style="17" bestFit="1" customWidth="1"/>
    <col min="10500" max="10748" width="6.36328125" style="17"/>
    <col min="10749" max="10749" width="12.36328125" style="17" customWidth="1"/>
    <col min="10750" max="10750" width="35.6328125" style="17" customWidth="1"/>
    <col min="10751" max="10751" width="40.6328125" style="17" customWidth="1"/>
    <col min="10752" max="10753" width="21.36328125" style="17" customWidth="1"/>
    <col min="10754" max="10754" width="6.36328125" style="17"/>
    <col min="10755" max="10755" width="11.36328125" style="17" bestFit="1" customWidth="1"/>
    <col min="10756" max="11004" width="6.36328125" style="17"/>
    <col min="11005" max="11005" width="12.36328125" style="17" customWidth="1"/>
    <col min="11006" max="11006" width="35.6328125" style="17" customWidth="1"/>
    <col min="11007" max="11007" width="40.6328125" style="17" customWidth="1"/>
    <col min="11008" max="11009" width="21.36328125" style="17" customWidth="1"/>
    <col min="11010" max="11010" width="6.36328125" style="17"/>
    <col min="11011" max="11011" width="11.36328125" style="17" bestFit="1" customWidth="1"/>
    <col min="11012" max="11260" width="6.36328125" style="17"/>
    <col min="11261" max="11261" width="12.36328125" style="17" customWidth="1"/>
    <col min="11262" max="11262" width="35.6328125" style="17" customWidth="1"/>
    <col min="11263" max="11263" width="40.6328125" style="17" customWidth="1"/>
    <col min="11264" max="11265" width="21.36328125" style="17" customWidth="1"/>
    <col min="11266" max="11266" width="6.36328125" style="17"/>
    <col min="11267" max="11267" width="11.36328125" style="17" bestFit="1" customWidth="1"/>
    <col min="11268" max="11516" width="6.36328125" style="17"/>
    <col min="11517" max="11517" width="12.36328125" style="17" customWidth="1"/>
    <col min="11518" max="11518" width="35.6328125" style="17" customWidth="1"/>
    <col min="11519" max="11519" width="40.6328125" style="17" customWidth="1"/>
    <col min="11520" max="11521" width="21.36328125" style="17" customWidth="1"/>
    <col min="11522" max="11522" width="6.36328125" style="17"/>
    <col min="11523" max="11523" width="11.36328125" style="17" bestFit="1" customWidth="1"/>
    <col min="11524" max="11772" width="6.36328125" style="17"/>
    <col min="11773" max="11773" width="12.36328125" style="17" customWidth="1"/>
    <col min="11774" max="11774" width="35.6328125" style="17" customWidth="1"/>
    <col min="11775" max="11775" width="40.6328125" style="17" customWidth="1"/>
    <col min="11776" max="11777" width="21.36328125" style="17" customWidth="1"/>
    <col min="11778" max="11778" width="6.36328125" style="17"/>
    <col min="11779" max="11779" width="11.36328125" style="17" bestFit="1" customWidth="1"/>
    <col min="11780" max="12028" width="6.36328125" style="17"/>
    <col min="12029" max="12029" width="12.36328125" style="17" customWidth="1"/>
    <col min="12030" max="12030" width="35.6328125" style="17" customWidth="1"/>
    <col min="12031" max="12031" width="40.6328125" style="17" customWidth="1"/>
    <col min="12032" max="12033" width="21.36328125" style="17" customWidth="1"/>
    <col min="12034" max="12034" width="6.36328125" style="17"/>
    <col min="12035" max="12035" width="11.36328125" style="17" bestFit="1" customWidth="1"/>
    <col min="12036" max="12284" width="6.36328125" style="17"/>
    <col min="12285" max="12285" width="12.36328125" style="17" customWidth="1"/>
    <col min="12286" max="12286" width="35.6328125" style="17" customWidth="1"/>
    <col min="12287" max="12287" width="40.6328125" style="17" customWidth="1"/>
    <col min="12288" max="12289" width="21.36328125" style="17" customWidth="1"/>
    <col min="12290" max="12290" width="6.36328125" style="17"/>
    <col min="12291" max="12291" width="11.36328125" style="17" bestFit="1" customWidth="1"/>
    <col min="12292" max="12540" width="6.36328125" style="17"/>
    <col min="12541" max="12541" width="12.36328125" style="17" customWidth="1"/>
    <col min="12542" max="12542" width="35.6328125" style="17" customWidth="1"/>
    <col min="12543" max="12543" width="40.6328125" style="17" customWidth="1"/>
    <col min="12544" max="12545" width="21.36328125" style="17" customWidth="1"/>
    <col min="12546" max="12546" width="6.36328125" style="17"/>
    <col min="12547" max="12547" width="11.36328125" style="17" bestFit="1" customWidth="1"/>
    <col min="12548" max="12796" width="6.36328125" style="17"/>
    <col min="12797" max="12797" width="12.36328125" style="17" customWidth="1"/>
    <col min="12798" max="12798" width="35.6328125" style="17" customWidth="1"/>
    <col min="12799" max="12799" width="40.6328125" style="17" customWidth="1"/>
    <col min="12800" max="12801" width="21.36328125" style="17" customWidth="1"/>
    <col min="12802" max="12802" width="6.36328125" style="17"/>
    <col min="12803" max="12803" width="11.36328125" style="17" bestFit="1" customWidth="1"/>
    <col min="12804" max="13052" width="6.36328125" style="17"/>
    <col min="13053" max="13053" width="12.36328125" style="17" customWidth="1"/>
    <col min="13054" max="13054" width="35.6328125" style="17" customWidth="1"/>
    <col min="13055" max="13055" width="40.6328125" style="17" customWidth="1"/>
    <col min="13056" max="13057" width="21.36328125" style="17" customWidth="1"/>
    <col min="13058" max="13058" width="6.36328125" style="17"/>
    <col min="13059" max="13059" width="11.36328125" style="17" bestFit="1" customWidth="1"/>
    <col min="13060" max="13308" width="6.36328125" style="17"/>
    <col min="13309" max="13309" width="12.36328125" style="17" customWidth="1"/>
    <col min="13310" max="13310" width="35.6328125" style="17" customWidth="1"/>
    <col min="13311" max="13311" width="40.6328125" style="17" customWidth="1"/>
    <col min="13312" max="13313" width="21.36328125" style="17" customWidth="1"/>
    <col min="13314" max="13314" width="6.36328125" style="17"/>
    <col min="13315" max="13315" width="11.36328125" style="17" bestFit="1" customWidth="1"/>
    <col min="13316" max="13564" width="6.36328125" style="17"/>
    <col min="13565" max="13565" width="12.36328125" style="17" customWidth="1"/>
    <col min="13566" max="13566" width="35.6328125" style="17" customWidth="1"/>
    <col min="13567" max="13567" width="40.6328125" style="17" customWidth="1"/>
    <col min="13568" max="13569" width="21.36328125" style="17" customWidth="1"/>
    <col min="13570" max="13570" width="6.36328125" style="17"/>
    <col min="13571" max="13571" width="11.36328125" style="17" bestFit="1" customWidth="1"/>
    <col min="13572" max="13820" width="6.36328125" style="17"/>
    <col min="13821" max="13821" width="12.36328125" style="17" customWidth="1"/>
    <col min="13822" max="13822" width="35.6328125" style="17" customWidth="1"/>
    <col min="13823" max="13823" width="40.6328125" style="17" customWidth="1"/>
    <col min="13824" max="13825" width="21.36328125" style="17" customWidth="1"/>
    <col min="13826" max="13826" width="6.36328125" style="17"/>
    <col min="13827" max="13827" width="11.36328125" style="17" bestFit="1" customWidth="1"/>
    <col min="13828" max="14076" width="6.36328125" style="17"/>
    <col min="14077" max="14077" width="12.36328125" style="17" customWidth="1"/>
    <col min="14078" max="14078" width="35.6328125" style="17" customWidth="1"/>
    <col min="14079" max="14079" width="40.6328125" style="17" customWidth="1"/>
    <col min="14080" max="14081" width="21.36328125" style="17" customWidth="1"/>
    <col min="14082" max="14082" width="6.36328125" style="17"/>
    <col min="14083" max="14083" width="11.36328125" style="17" bestFit="1" customWidth="1"/>
    <col min="14084" max="14332" width="6.36328125" style="17"/>
    <col min="14333" max="14333" width="12.36328125" style="17" customWidth="1"/>
    <col min="14334" max="14334" width="35.6328125" style="17" customWidth="1"/>
    <col min="14335" max="14335" width="40.6328125" style="17" customWidth="1"/>
    <col min="14336" max="14337" width="21.36328125" style="17" customWidth="1"/>
    <col min="14338" max="14338" width="6.36328125" style="17"/>
    <col min="14339" max="14339" width="11.36328125" style="17" bestFit="1" customWidth="1"/>
    <col min="14340" max="14588" width="6.36328125" style="17"/>
    <col min="14589" max="14589" width="12.36328125" style="17" customWidth="1"/>
    <col min="14590" max="14590" width="35.6328125" style="17" customWidth="1"/>
    <col min="14591" max="14591" width="40.6328125" style="17" customWidth="1"/>
    <col min="14592" max="14593" width="21.36328125" style="17" customWidth="1"/>
    <col min="14594" max="14594" width="6.36328125" style="17"/>
    <col min="14595" max="14595" width="11.36328125" style="17" bestFit="1" customWidth="1"/>
    <col min="14596" max="14844" width="6.36328125" style="17"/>
    <col min="14845" max="14845" width="12.36328125" style="17" customWidth="1"/>
    <col min="14846" max="14846" width="35.6328125" style="17" customWidth="1"/>
    <col min="14847" max="14847" width="40.6328125" style="17" customWidth="1"/>
    <col min="14848" max="14849" width="21.36328125" style="17" customWidth="1"/>
    <col min="14850" max="14850" width="6.36328125" style="17"/>
    <col min="14851" max="14851" width="11.36328125" style="17" bestFit="1" customWidth="1"/>
    <col min="14852" max="15100" width="6.36328125" style="17"/>
    <col min="15101" max="15101" width="12.36328125" style="17" customWidth="1"/>
    <col min="15102" max="15102" width="35.6328125" style="17" customWidth="1"/>
    <col min="15103" max="15103" width="40.6328125" style="17" customWidth="1"/>
    <col min="15104" max="15105" width="21.36328125" style="17" customWidth="1"/>
    <col min="15106" max="15106" width="6.36328125" style="17"/>
    <col min="15107" max="15107" width="11.36328125" style="17" bestFit="1" customWidth="1"/>
    <col min="15108" max="15356" width="6.36328125" style="17"/>
    <col min="15357" max="15357" width="12.36328125" style="17" customWidth="1"/>
    <col min="15358" max="15358" width="35.6328125" style="17" customWidth="1"/>
    <col min="15359" max="15359" width="40.6328125" style="17" customWidth="1"/>
    <col min="15360" max="15361" width="21.36328125" style="17" customWidth="1"/>
    <col min="15362" max="15362" width="6.36328125" style="17"/>
    <col min="15363" max="15363" width="11.36328125" style="17" bestFit="1" customWidth="1"/>
    <col min="15364" max="15612" width="6.36328125" style="17"/>
    <col min="15613" max="15613" width="12.36328125" style="17" customWidth="1"/>
    <col min="15614" max="15614" width="35.6328125" style="17" customWidth="1"/>
    <col min="15615" max="15615" width="40.6328125" style="17" customWidth="1"/>
    <col min="15616" max="15617" width="21.36328125" style="17" customWidth="1"/>
    <col min="15618" max="15618" width="6.36328125" style="17"/>
    <col min="15619" max="15619" width="11.36328125" style="17" bestFit="1" customWidth="1"/>
    <col min="15620" max="15868" width="6.36328125" style="17"/>
    <col min="15869" max="15869" width="12.36328125" style="17" customWidth="1"/>
    <col min="15870" max="15870" width="35.6328125" style="17" customWidth="1"/>
    <col min="15871" max="15871" width="40.6328125" style="17" customWidth="1"/>
    <col min="15872" max="15873" width="21.36328125" style="17" customWidth="1"/>
    <col min="15874" max="15874" width="6.36328125" style="17"/>
    <col min="15875" max="15875" width="11.36328125" style="17" bestFit="1" customWidth="1"/>
    <col min="15876" max="16124" width="6.36328125" style="17"/>
    <col min="16125" max="16125" width="12.36328125" style="17" customWidth="1"/>
    <col min="16126" max="16126" width="35.6328125" style="17" customWidth="1"/>
    <col min="16127" max="16127" width="40.6328125" style="17" customWidth="1"/>
    <col min="16128" max="16129" width="21.36328125" style="17" customWidth="1"/>
    <col min="16130" max="16130" width="6.36328125" style="17"/>
    <col min="16131" max="16131" width="11.36328125" style="17" bestFit="1" customWidth="1"/>
    <col min="16132" max="16384" width="6.36328125" style="17"/>
  </cols>
  <sheetData>
    <row r="1" spans="1:5" ht="18" x14ac:dyDescent="0.35">
      <c r="A1" s="271"/>
      <c r="B1" s="272"/>
      <c r="C1" s="50"/>
      <c r="D1" s="51"/>
      <c r="E1" s="52"/>
    </row>
    <row r="2" spans="1:5" ht="17.75" customHeight="1" x14ac:dyDescent="0.35">
      <c r="A2" s="138" t="str">
        <f>[1]Summary!A2</f>
        <v>ESKOM-NTCSA</v>
      </c>
      <c r="B2" s="139"/>
      <c r="C2" s="94"/>
      <c r="D2" s="18"/>
      <c r="E2" s="19"/>
    </row>
    <row r="3" spans="1:5" ht="17.75" customHeight="1" x14ac:dyDescent="0.35">
      <c r="A3" s="128" t="str">
        <f>[1]Summary!A3</f>
        <v>NETWORK INTRUSION DETECTION SYSTEM(NIDS) &amp; ENDPOINT DETECTION</v>
      </c>
      <c r="B3" s="127"/>
      <c r="C3" s="94"/>
      <c r="D3" s="18"/>
      <c r="E3" s="19"/>
    </row>
    <row r="4" spans="1:5" ht="17.75" customHeight="1" x14ac:dyDescent="0.4">
      <c r="A4" s="95"/>
      <c r="B4" s="96"/>
      <c r="C4" s="94"/>
      <c r="D4" s="18"/>
      <c r="E4" s="19"/>
    </row>
    <row r="5" spans="1:5" ht="17.75" customHeight="1" x14ac:dyDescent="0.35">
      <c r="A5" s="20"/>
      <c r="B5" s="97"/>
      <c r="C5" s="94"/>
      <c r="D5" s="18"/>
      <c r="E5" s="19"/>
    </row>
    <row r="6" spans="1:5" ht="17.75" customHeight="1" x14ac:dyDescent="0.35">
      <c r="A6" s="269" t="s">
        <v>32</v>
      </c>
      <c r="B6" s="270"/>
      <c r="C6" s="270"/>
      <c r="D6" s="270"/>
      <c r="E6" s="19"/>
    </row>
    <row r="7" spans="1:5" ht="17.75" customHeight="1" thickBot="1" x14ac:dyDescent="0.4">
      <c r="A7" s="21"/>
      <c r="B7" s="22"/>
      <c r="C7" s="23"/>
      <c r="D7" s="24"/>
      <c r="E7" s="25"/>
    </row>
    <row r="8" spans="1:5" ht="30" customHeight="1" thickBot="1" x14ac:dyDescent="0.4">
      <c r="A8" s="98" t="s">
        <v>33</v>
      </c>
      <c r="B8" s="26" t="s">
        <v>1</v>
      </c>
      <c r="C8" s="27"/>
      <c r="D8" s="28"/>
      <c r="E8" s="29" t="s">
        <v>34</v>
      </c>
    </row>
    <row r="9" spans="1:5" ht="30" customHeight="1" thickBot="1" x14ac:dyDescent="0.4">
      <c r="A9" s="98">
        <v>1</v>
      </c>
      <c r="B9" s="273" t="s">
        <v>111</v>
      </c>
      <c r="C9" s="274"/>
      <c r="D9" s="275"/>
      <c r="E9" s="252">
        <f>EDR!F90</f>
        <v>0</v>
      </c>
    </row>
    <row r="10" spans="1:5" ht="30" customHeight="1" thickBot="1" x14ac:dyDescent="0.4">
      <c r="A10" s="98">
        <f>A9+1</f>
        <v>2</v>
      </c>
      <c r="B10" s="273" t="s">
        <v>112</v>
      </c>
      <c r="C10" s="274"/>
      <c r="D10" s="275"/>
      <c r="E10" s="252">
        <f>EDR!F169</f>
        <v>0</v>
      </c>
    </row>
    <row r="11" spans="1:5" s="30" customFormat="1" ht="30.75" customHeight="1" thickBot="1" x14ac:dyDescent="0.4">
      <c r="A11" s="231"/>
      <c r="B11" s="232" t="s">
        <v>97</v>
      </c>
      <c r="C11" s="233"/>
      <c r="D11" s="234"/>
      <c r="E11" s="235">
        <f>SUM(E9:E10)</f>
        <v>0</v>
      </c>
    </row>
    <row r="12" spans="1:5" s="30" customFormat="1" ht="47.25" hidden="1" customHeight="1" x14ac:dyDescent="0.35">
      <c r="A12" s="99" t="s">
        <v>35</v>
      </c>
      <c r="B12" s="31" t="s">
        <v>36</v>
      </c>
      <c r="C12" s="32"/>
      <c r="D12" s="33">
        <f>D11*E12</f>
        <v>0</v>
      </c>
      <c r="E12" s="230"/>
    </row>
    <row r="13" spans="1:5" s="30" customFormat="1" ht="30" hidden="1" customHeight="1" x14ac:dyDescent="0.35">
      <c r="A13" s="100"/>
      <c r="B13" s="34" t="s">
        <v>37</v>
      </c>
      <c r="C13" s="35"/>
      <c r="D13" s="36">
        <f>SUM(D11:D12)</f>
        <v>0</v>
      </c>
      <c r="E13" s="230"/>
    </row>
    <row r="14" spans="1:5" s="30" customFormat="1" ht="27.75" customHeight="1" thickBot="1" x14ac:dyDescent="0.4">
      <c r="A14" s="101" t="s">
        <v>35</v>
      </c>
      <c r="B14" s="37" t="s">
        <v>38</v>
      </c>
      <c r="C14" s="38"/>
      <c r="D14" s="39"/>
      <c r="E14" s="236">
        <f>E11*15%</f>
        <v>0</v>
      </c>
    </row>
    <row r="15" spans="1:5" s="43" customFormat="1" ht="25.5" customHeight="1" thickBot="1" x14ac:dyDescent="0.4">
      <c r="A15" s="102"/>
      <c r="B15" s="40" t="s">
        <v>39</v>
      </c>
      <c r="C15" s="41"/>
      <c r="D15" s="42"/>
      <c r="E15" s="237">
        <f>E11+E14</f>
        <v>0</v>
      </c>
    </row>
    <row r="16" spans="1:5" s="43" customFormat="1" ht="25.5" customHeight="1" x14ac:dyDescent="0.35">
      <c r="A16" s="103"/>
      <c r="B16" s="104"/>
      <c r="C16" s="105"/>
      <c r="D16" s="106"/>
      <c r="E16" s="107"/>
    </row>
    <row r="17" spans="1:5" s="43" customFormat="1" ht="25.5" customHeight="1" x14ac:dyDescent="0.35">
      <c r="A17" s="103"/>
      <c r="B17" s="104"/>
      <c r="C17" s="105"/>
      <c r="D17" s="106"/>
      <c r="E17" s="108"/>
    </row>
    <row r="18" spans="1:5" s="30" customFormat="1" ht="19.5" customHeight="1" x14ac:dyDescent="0.35">
      <c r="A18" s="109"/>
      <c r="B18" s="110"/>
      <c r="C18" s="111"/>
      <c r="D18" s="112"/>
      <c r="E18" s="113"/>
    </row>
    <row r="19" spans="1:5" s="44" customFormat="1" ht="9.75" customHeight="1" x14ac:dyDescent="0.35">
      <c r="A19" s="114" t="s">
        <v>40</v>
      </c>
      <c r="B19" s="115"/>
      <c r="C19" s="116" t="s">
        <v>41</v>
      </c>
      <c r="D19" s="117"/>
      <c r="E19" s="118"/>
    </row>
    <row r="20" spans="1:5" s="30" customFormat="1" ht="25.25" customHeight="1" x14ac:dyDescent="0.35">
      <c r="A20" s="119" t="s">
        <v>42</v>
      </c>
      <c r="B20" s="120"/>
      <c r="C20" s="121" t="s">
        <v>43</v>
      </c>
      <c r="D20" s="112"/>
      <c r="E20" s="113"/>
    </row>
    <row r="21" spans="1:5" s="30" customFormat="1" ht="21" customHeight="1" x14ac:dyDescent="0.35">
      <c r="A21" s="119"/>
      <c r="B21" s="120"/>
      <c r="C21" s="121"/>
      <c r="D21" s="112"/>
      <c r="E21" s="113"/>
    </row>
    <row r="22" spans="1:5" s="44" customFormat="1" ht="25.25" customHeight="1" x14ac:dyDescent="0.35">
      <c r="A22" s="114" t="s">
        <v>44</v>
      </c>
      <c r="B22" s="115"/>
      <c r="C22" s="116" t="s">
        <v>45</v>
      </c>
      <c r="D22" s="117"/>
      <c r="E22" s="118"/>
    </row>
    <row r="23" spans="1:5" s="30" customFormat="1" ht="25.25" customHeight="1" thickBot="1" x14ac:dyDescent="0.4">
      <c r="A23" s="122" t="s">
        <v>46</v>
      </c>
      <c r="B23" s="123"/>
      <c r="C23" s="124" t="s">
        <v>47</v>
      </c>
      <c r="D23" s="125"/>
      <c r="E23" s="126"/>
    </row>
  </sheetData>
  <mergeCells count="4">
    <mergeCell ref="A6:D6"/>
    <mergeCell ref="A1:B1"/>
    <mergeCell ref="B9:D9"/>
    <mergeCell ref="B10:D10"/>
  </mergeCells>
  <pageMargins left="0.7" right="0.7" top="0.75" bottom="0.75" header="0.3" footer="0.3"/>
  <pageSetup paperSize="9" scale="6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Y323"/>
  <sheetViews>
    <sheetView showGridLines="0" tabSelected="1" view="pageBreakPreview" topLeftCell="A149" zoomScale="57" zoomScaleNormal="55" zoomScaleSheetLayoutView="57" workbookViewId="0">
      <selection activeCell="M157" sqref="M157"/>
    </sheetView>
  </sheetViews>
  <sheetFormatPr defaultColWidth="9.6328125" defaultRowHeight="15.5" x14ac:dyDescent="0.35"/>
  <cols>
    <col min="1" max="1" width="14" style="129" customWidth="1"/>
    <col min="2" max="2" width="97.453125" style="7" customWidth="1"/>
    <col min="3" max="3" width="14" style="6" bestFit="1" customWidth="1"/>
    <col min="4" max="4" width="20.54296875" style="14" customWidth="1"/>
    <col min="5" max="5" width="21" style="10" customWidth="1"/>
    <col min="6" max="6" width="24.90625" style="6" customWidth="1"/>
    <col min="7" max="7" width="1.453125" style="5" customWidth="1"/>
    <col min="8" max="8" width="1.453125" style="6" customWidth="1"/>
    <col min="9" max="16384" width="9.6328125" style="6"/>
  </cols>
  <sheetData>
    <row r="1" spans="1:180" ht="18" thickBot="1" x14ac:dyDescent="0.4">
      <c r="A1" s="140"/>
      <c r="B1" s="141"/>
      <c r="C1" s="142"/>
      <c r="D1" s="143"/>
      <c r="E1" s="144"/>
      <c r="F1" s="142"/>
    </row>
    <row r="2" spans="1:180" s="3" customFormat="1" ht="18" x14ac:dyDescent="0.35">
      <c r="A2" s="271" t="str">
        <f>[1]Summary!A2</f>
        <v>ESKOM-NTCSA</v>
      </c>
      <c r="B2" s="272"/>
      <c r="C2" s="145"/>
      <c r="D2" s="146"/>
      <c r="E2" s="145"/>
      <c r="F2" s="147"/>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row>
    <row r="3" spans="1:180" ht="18" x14ac:dyDescent="0.4">
      <c r="A3" s="138" t="str">
        <f>[1]Summary!A3</f>
        <v>NETWORK INTRUSION DETECTION SYSTEM(NIDS) &amp; ENDPOINT DETECTION</v>
      </c>
      <c r="B3" s="139"/>
      <c r="C3" s="148"/>
      <c r="D3" s="149"/>
      <c r="E3" s="150"/>
      <c r="F3" s="151"/>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row>
    <row r="4" spans="1:180" ht="18" x14ac:dyDescent="0.4">
      <c r="A4" s="138" t="str">
        <f>[1]Summary!A4</f>
        <v xml:space="preserve">RESPONSE(EDR) SOLUTION FOR NTCSA OT SYSTEMS </v>
      </c>
      <c r="B4" s="152"/>
      <c r="C4" s="150"/>
      <c r="D4" s="149"/>
      <c r="E4" s="150"/>
      <c r="F4" s="151"/>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row>
    <row r="5" spans="1:180" ht="38" customHeight="1" thickBot="1" x14ac:dyDescent="0.45">
      <c r="A5" s="153"/>
      <c r="B5" s="154"/>
      <c r="C5" s="155"/>
      <c r="D5" s="156"/>
      <c r="E5" s="155"/>
      <c r="F5" s="157"/>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row>
    <row r="6" spans="1:180" ht="18.5" thickBot="1" x14ac:dyDescent="0.4">
      <c r="A6" s="158" t="s">
        <v>0</v>
      </c>
      <c r="B6" s="159" t="s">
        <v>1</v>
      </c>
      <c r="C6" s="160" t="s">
        <v>2</v>
      </c>
      <c r="D6" s="161" t="s">
        <v>3</v>
      </c>
      <c r="E6" s="162" t="s">
        <v>4</v>
      </c>
      <c r="F6" s="163" t="s">
        <v>34</v>
      </c>
      <c r="J6" s="1"/>
    </row>
    <row r="7" spans="1:180" ht="18" x14ac:dyDescent="0.35">
      <c r="A7" s="164"/>
      <c r="B7" s="165"/>
      <c r="C7" s="166"/>
      <c r="D7" s="167"/>
      <c r="E7" s="168"/>
      <c r="F7" s="169"/>
      <c r="G7" s="6"/>
      <c r="J7" s="4"/>
    </row>
    <row r="8" spans="1:180" ht="18" x14ac:dyDescent="0.35">
      <c r="A8" s="170"/>
      <c r="B8" s="255" t="s">
        <v>105</v>
      </c>
      <c r="C8" s="171"/>
      <c r="D8" s="172"/>
      <c r="E8" s="173"/>
      <c r="F8" s="169"/>
      <c r="G8" s="6"/>
      <c r="J8" s="4"/>
    </row>
    <row r="9" spans="1:180" ht="18" x14ac:dyDescent="0.35">
      <c r="A9" s="170"/>
      <c r="B9" s="165"/>
      <c r="C9" s="171"/>
      <c r="D9" s="172"/>
      <c r="E9" s="173"/>
      <c r="F9" s="169"/>
      <c r="G9" s="6"/>
      <c r="J9" s="4"/>
    </row>
    <row r="10" spans="1:180" ht="46.5" x14ac:dyDescent="0.35">
      <c r="A10" s="170"/>
      <c r="B10" s="256" t="s">
        <v>106</v>
      </c>
      <c r="C10" s="171"/>
      <c r="D10" s="172"/>
      <c r="E10" s="173"/>
      <c r="F10" s="169"/>
      <c r="G10" s="6"/>
      <c r="J10" s="4"/>
    </row>
    <row r="11" spans="1:180" ht="18" x14ac:dyDescent="0.35">
      <c r="A11" s="170"/>
      <c r="B11" s="165"/>
      <c r="C11" s="171"/>
      <c r="D11" s="172"/>
      <c r="E11" s="173"/>
      <c r="F11" s="169"/>
      <c r="G11" s="6"/>
    </row>
    <row r="12" spans="1:180" ht="18" x14ac:dyDescent="0.35">
      <c r="A12" s="170"/>
      <c r="B12" s="165"/>
      <c r="C12" s="171"/>
      <c r="D12" s="172"/>
      <c r="E12" s="173"/>
      <c r="F12" s="169"/>
      <c r="G12" s="6"/>
    </row>
    <row r="13" spans="1:180" ht="36" x14ac:dyDescent="0.35">
      <c r="A13" s="170"/>
      <c r="B13" s="264" t="s">
        <v>107</v>
      </c>
      <c r="C13" s="171"/>
      <c r="D13" s="172"/>
      <c r="E13" s="173"/>
      <c r="F13" s="169"/>
      <c r="G13" s="6"/>
    </row>
    <row r="14" spans="1:180" ht="18" x14ac:dyDescent="0.35">
      <c r="A14" s="170"/>
      <c r="B14" s="165"/>
      <c r="C14" s="171"/>
      <c r="D14" s="172"/>
      <c r="E14" s="173"/>
      <c r="F14" s="169"/>
      <c r="G14" s="6"/>
    </row>
    <row r="15" spans="1:180" ht="17.5" x14ac:dyDescent="0.35">
      <c r="A15" s="174"/>
      <c r="B15" s="175"/>
      <c r="C15" s="176"/>
      <c r="D15" s="177"/>
      <c r="E15" s="178"/>
      <c r="F15" s="179"/>
      <c r="G15" s="6"/>
    </row>
    <row r="16" spans="1:180" ht="18" x14ac:dyDescent="0.4">
      <c r="A16" s="174"/>
      <c r="B16" s="180" t="s">
        <v>75</v>
      </c>
      <c r="C16" s="176"/>
      <c r="D16" s="177"/>
      <c r="E16" s="178"/>
      <c r="F16" s="179"/>
      <c r="G16" s="6"/>
    </row>
    <row r="17" spans="1:7" ht="17.5" x14ac:dyDescent="0.35">
      <c r="A17" s="174"/>
      <c r="B17" s="175"/>
      <c r="C17" s="176"/>
      <c r="D17" s="177"/>
      <c r="E17" s="178"/>
      <c r="F17" s="179"/>
      <c r="G17" s="6"/>
    </row>
    <row r="18" spans="1:7" ht="18" x14ac:dyDescent="0.35">
      <c r="A18" s="174"/>
      <c r="B18" s="181"/>
      <c r="C18" s="176"/>
      <c r="D18" s="177"/>
      <c r="E18" s="178"/>
      <c r="F18" s="179"/>
      <c r="G18" s="6"/>
    </row>
    <row r="19" spans="1:7" ht="17.5" x14ac:dyDescent="0.35">
      <c r="A19" s="174"/>
      <c r="B19" s="175"/>
      <c r="C19" s="176"/>
      <c r="D19" s="177"/>
      <c r="E19" s="178"/>
      <c r="F19" s="179"/>
      <c r="G19" s="6"/>
    </row>
    <row r="20" spans="1:7" ht="52.5" x14ac:dyDescent="0.35">
      <c r="A20" s="174">
        <v>1</v>
      </c>
      <c r="B20" s="182" t="s">
        <v>66</v>
      </c>
      <c r="C20" s="176" t="s">
        <v>5</v>
      </c>
      <c r="D20" s="177">
        <v>2</v>
      </c>
      <c r="E20" s="178"/>
      <c r="F20" s="179">
        <f>D20*E20</f>
        <v>0</v>
      </c>
      <c r="G20" s="6"/>
    </row>
    <row r="21" spans="1:7" ht="57.5" customHeight="1" x14ac:dyDescent="0.35">
      <c r="A21" s="174">
        <v>2</v>
      </c>
      <c r="B21" s="183" t="s">
        <v>67</v>
      </c>
      <c r="C21" s="176" t="s">
        <v>5</v>
      </c>
      <c r="D21" s="177">
        <v>21</v>
      </c>
      <c r="E21" s="178"/>
      <c r="F21" s="179">
        <f t="shared" ref="F21:F80" si="0">D21*E21</f>
        <v>0</v>
      </c>
      <c r="G21" s="6"/>
    </row>
    <row r="22" spans="1:7" ht="33" customHeight="1" x14ac:dyDescent="0.35">
      <c r="A22" s="184">
        <v>3</v>
      </c>
      <c r="B22" s="175" t="s">
        <v>68</v>
      </c>
      <c r="C22" s="176" t="s">
        <v>5</v>
      </c>
      <c r="D22" s="177">
        <v>86</v>
      </c>
      <c r="E22" s="178"/>
      <c r="F22" s="179">
        <f t="shared" si="0"/>
        <v>0</v>
      </c>
      <c r="G22" s="6"/>
    </row>
    <row r="23" spans="1:7" s="5" customFormat="1" ht="49.5" customHeight="1" x14ac:dyDescent="0.35">
      <c r="A23" s="222">
        <v>4</v>
      </c>
      <c r="B23" s="182" t="s">
        <v>69</v>
      </c>
      <c r="C23" s="186" t="s">
        <v>5</v>
      </c>
      <c r="D23" s="187">
        <v>102</v>
      </c>
      <c r="E23" s="188"/>
      <c r="F23" s="223">
        <f t="shared" si="0"/>
        <v>0</v>
      </c>
    </row>
    <row r="24" spans="1:7" s="5" customFormat="1" ht="46" customHeight="1" x14ac:dyDescent="0.35">
      <c r="A24" s="222">
        <v>5</v>
      </c>
      <c r="B24" s="182" t="s">
        <v>70</v>
      </c>
      <c r="C24" s="186" t="s">
        <v>5</v>
      </c>
      <c r="D24" s="187">
        <v>98</v>
      </c>
      <c r="E24" s="188"/>
      <c r="F24" s="223">
        <f t="shared" si="0"/>
        <v>0</v>
      </c>
    </row>
    <row r="25" spans="1:7" ht="36" customHeight="1" x14ac:dyDescent="0.35">
      <c r="A25" s="174">
        <v>6</v>
      </c>
      <c r="B25" s="175" t="s">
        <v>71</v>
      </c>
      <c r="C25" s="176" t="s">
        <v>5</v>
      </c>
      <c r="D25" s="177">
        <v>16</v>
      </c>
      <c r="E25" s="178"/>
      <c r="F25" s="179">
        <f t="shared" si="0"/>
        <v>0</v>
      </c>
      <c r="G25" s="6"/>
    </row>
    <row r="26" spans="1:7" s="5" customFormat="1" ht="29" customHeight="1" x14ac:dyDescent="0.35">
      <c r="A26" s="185">
        <v>7</v>
      </c>
      <c r="B26" s="182" t="s">
        <v>72</v>
      </c>
      <c r="C26" s="186" t="s">
        <v>5</v>
      </c>
      <c r="D26" s="187">
        <v>72</v>
      </c>
      <c r="E26" s="188"/>
      <c r="F26" s="179">
        <f t="shared" si="0"/>
        <v>0</v>
      </c>
    </row>
    <row r="27" spans="1:7" ht="42.5" customHeight="1" x14ac:dyDescent="0.35">
      <c r="A27" s="184">
        <v>8</v>
      </c>
      <c r="B27" s="175" t="s">
        <v>73</v>
      </c>
      <c r="C27" s="176" t="s">
        <v>5</v>
      </c>
      <c r="D27" s="177">
        <v>6</v>
      </c>
      <c r="E27" s="178"/>
      <c r="F27" s="179">
        <f t="shared" si="0"/>
        <v>0</v>
      </c>
      <c r="G27" s="6"/>
    </row>
    <row r="28" spans="1:7" ht="29.5" customHeight="1" thickBot="1" x14ac:dyDescent="0.4">
      <c r="A28" s="174">
        <v>9</v>
      </c>
      <c r="B28" s="175" t="s">
        <v>74</v>
      </c>
      <c r="C28" s="176" t="s">
        <v>5</v>
      </c>
      <c r="D28" s="177">
        <v>3</v>
      </c>
      <c r="E28" s="178"/>
      <c r="F28" s="179">
        <f t="shared" si="0"/>
        <v>0</v>
      </c>
      <c r="G28" s="6"/>
    </row>
    <row r="29" spans="1:7" s="229" customFormat="1" ht="29.5" customHeight="1" thickBot="1" x14ac:dyDescent="0.45">
      <c r="A29" s="220"/>
      <c r="B29" s="257" t="s">
        <v>95</v>
      </c>
      <c r="C29" s="225"/>
      <c r="D29" s="226"/>
      <c r="E29" s="227"/>
      <c r="F29" s="228">
        <f>SUM(F20:F28)</f>
        <v>0</v>
      </c>
    </row>
    <row r="30" spans="1:7" ht="29.5" customHeight="1" x14ac:dyDescent="0.35">
      <c r="A30" s="174"/>
      <c r="B30" s="175"/>
      <c r="C30" s="176"/>
      <c r="D30" s="177"/>
      <c r="E30" s="178"/>
      <c r="F30" s="179"/>
      <c r="G30" s="6"/>
    </row>
    <row r="31" spans="1:7" ht="29.5" customHeight="1" x14ac:dyDescent="0.35">
      <c r="A31" s="174"/>
      <c r="B31" s="189" t="s">
        <v>76</v>
      </c>
      <c r="C31" s="176"/>
      <c r="D31" s="177"/>
      <c r="E31" s="178"/>
      <c r="F31" s="179"/>
      <c r="G31" s="6"/>
    </row>
    <row r="32" spans="1:7" ht="29.5" customHeight="1" x14ac:dyDescent="0.35">
      <c r="A32" s="174"/>
      <c r="B32" s="175"/>
      <c r="C32" s="176"/>
      <c r="D32" s="177"/>
      <c r="E32" s="178"/>
      <c r="F32" s="179"/>
      <c r="G32" s="6"/>
    </row>
    <row r="33" spans="1:7" ht="34.5" customHeight="1" x14ac:dyDescent="0.35">
      <c r="A33" s="174">
        <v>1</v>
      </c>
      <c r="B33" s="175" t="s">
        <v>77</v>
      </c>
      <c r="C33" s="176" t="s">
        <v>5</v>
      </c>
      <c r="D33" s="177">
        <v>1</v>
      </c>
      <c r="E33" s="178"/>
      <c r="F33" s="179">
        <f t="shared" si="0"/>
        <v>0</v>
      </c>
      <c r="G33" s="6"/>
    </row>
    <row r="34" spans="1:7" ht="27" customHeight="1" x14ac:dyDescent="0.35">
      <c r="A34" s="174"/>
      <c r="B34" s="175"/>
      <c r="C34" s="176"/>
      <c r="D34" s="177"/>
      <c r="E34" s="178"/>
      <c r="F34" s="179"/>
      <c r="G34" s="6"/>
    </row>
    <row r="35" spans="1:7" ht="17.5" x14ac:dyDescent="0.35">
      <c r="A35" s="174">
        <v>2</v>
      </c>
      <c r="B35" s="183" t="s">
        <v>67</v>
      </c>
      <c r="C35" s="176" t="s">
        <v>5</v>
      </c>
      <c r="D35" s="177">
        <v>12</v>
      </c>
      <c r="E35" s="178"/>
      <c r="F35" s="179">
        <f t="shared" si="0"/>
        <v>0</v>
      </c>
      <c r="G35" s="6"/>
    </row>
    <row r="36" spans="1:7" ht="18" x14ac:dyDescent="0.35">
      <c r="A36" s="174"/>
      <c r="B36" s="190"/>
      <c r="C36" s="176"/>
      <c r="D36" s="177"/>
      <c r="E36" s="178"/>
      <c r="F36" s="179"/>
      <c r="G36" s="6"/>
    </row>
    <row r="37" spans="1:7" ht="18" x14ac:dyDescent="0.35">
      <c r="A37" s="191">
        <v>3</v>
      </c>
      <c r="B37" s="182" t="s">
        <v>78</v>
      </c>
      <c r="C37" s="176" t="s">
        <v>5</v>
      </c>
      <c r="D37" s="177">
        <v>31</v>
      </c>
      <c r="E37" s="178"/>
      <c r="F37" s="179">
        <f t="shared" si="0"/>
        <v>0</v>
      </c>
      <c r="G37" s="6"/>
    </row>
    <row r="38" spans="1:7" ht="17.5" x14ac:dyDescent="0.35">
      <c r="A38" s="174"/>
      <c r="B38" s="175"/>
      <c r="C38" s="176"/>
      <c r="D38" s="177"/>
      <c r="E38" s="178"/>
      <c r="F38" s="179"/>
      <c r="G38" s="6"/>
    </row>
    <row r="39" spans="1:7" s="3" customFormat="1" ht="44.5" customHeight="1" x14ac:dyDescent="0.35">
      <c r="A39" s="174">
        <v>4</v>
      </c>
      <c r="B39" s="183" t="s">
        <v>79</v>
      </c>
      <c r="C39" s="176" t="s">
        <v>5</v>
      </c>
      <c r="D39" s="177">
        <v>48</v>
      </c>
      <c r="E39" s="178"/>
      <c r="F39" s="179">
        <f t="shared" si="0"/>
        <v>0</v>
      </c>
    </row>
    <row r="40" spans="1:7" ht="35.5" customHeight="1" x14ac:dyDescent="0.35">
      <c r="A40" s="174">
        <v>5</v>
      </c>
      <c r="B40" s="175" t="s">
        <v>71</v>
      </c>
      <c r="C40" s="176" t="s">
        <v>5</v>
      </c>
      <c r="D40" s="177">
        <v>781</v>
      </c>
      <c r="E40" s="178"/>
      <c r="F40" s="179">
        <f t="shared" si="0"/>
        <v>0</v>
      </c>
      <c r="G40" s="6"/>
    </row>
    <row r="41" spans="1:7" ht="39" customHeight="1" x14ac:dyDescent="0.35">
      <c r="A41" s="174">
        <v>6</v>
      </c>
      <c r="B41" s="183" t="s">
        <v>72</v>
      </c>
      <c r="C41" s="176" t="s">
        <v>5</v>
      </c>
      <c r="D41" s="177">
        <v>64</v>
      </c>
      <c r="E41" s="178"/>
      <c r="F41" s="179">
        <f t="shared" si="0"/>
        <v>0</v>
      </c>
      <c r="G41" s="6"/>
    </row>
    <row r="42" spans="1:7" ht="18" x14ac:dyDescent="0.35">
      <c r="A42" s="174"/>
      <c r="B42" s="190"/>
      <c r="C42" s="176"/>
      <c r="D42" s="177"/>
      <c r="E42" s="178"/>
      <c r="F42" s="179"/>
      <c r="G42" s="6"/>
    </row>
    <row r="43" spans="1:7" ht="18" thickBot="1" x14ac:dyDescent="0.4">
      <c r="A43" s="174">
        <v>7</v>
      </c>
      <c r="B43" s="183" t="s">
        <v>73</v>
      </c>
      <c r="C43" s="176" t="s">
        <v>5</v>
      </c>
      <c r="D43" s="177">
        <v>4</v>
      </c>
      <c r="E43" s="178"/>
      <c r="F43" s="179">
        <f t="shared" si="0"/>
        <v>0</v>
      </c>
      <c r="G43" s="6"/>
    </row>
    <row r="44" spans="1:7" ht="18.5" thickBot="1" x14ac:dyDescent="0.45">
      <c r="A44" s="220"/>
      <c r="B44" s="257" t="s">
        <v>96</v>
      </c>
      <c r="C44" s="217"/>
      <c r="D44" s="218"/>
      <c r="E44" s="219"/>
      <c r="F44" s="228">
        <f>SUM(F33:F43)</f>
        <v>0</v>
      </c>
      <c r="G44" s="6"/>
    </row>
    <row r="45" spans="1:7" ht="17.5" x14ac:dyDescent="0.35">
      <c r="A45" s="174"/>
      <c r="B45" s="183"/>
      <c r="C45" s="176"/>
      <c r="D45" s="177"/>
      <c r="E45" s="178"/>
      <c r="F45" s="179"/>
      <c r="G45" s="6"/>
    </row>
    <row r="46" spans="1:7" ht="18" x14ac:dyDescent="0.35">
      <c r="A46" s="174"/>
      <c r="B46" s="190" t="s">
        <v>80</v>
      </c>
      <c r="C46" s="176"/>
      <c r="D46" s="177"/>
      <c r="E46" s="178"/>
      <c r="F46" s="179"/>
      <c r="G46" s="6"/>
    </row>
    <row r="47" spans="1:7" ht="17.5" x14ac:dyDescent="0.35">
      <c r="A47" s="174"/>
      <c r="B47" s="183"/>
      <c r="C47" s="176"/>
      <c r="D47" s="177"/>
      <c r="E47" s="178"/>
      <c r="F47" s="179"/>
      <c r="G47" s="6"/>
    </row>
    <row r="48" spans="1:7" ht="35" x14ac:dyDescent="0.35">
      <c r="A48" s="174">
        <v>1</v>
      </c>
      <c r="B48" s="183" t="s">
        <v>81</v>
      </c>
      <c r="C48" s="176" t="s">
        <v>5</v>
      </c>
      <c r="D48" s="187">
        <v>4</v>
      </c>
      <c r="E48" s="178"/>
      <c r="F48" s="179">
        <f t="shared" si="0"/>
        <v>0</v>
      </c>
      <c r="G48" s="6"/>
    </row>
    <row r="49" spans="1:7" ht="17.5" x14ac:dyDescent="0.35">
      <c r="A49" s="174"/>
      <c r="B49" s="192"/>
      <c r="C49" s="176"/>
      <c r="D49" s="177"/>
      <c r="E49" s="178"/>
      <c r="F49" s="179"/>
      <c r="G49" s="6"/>
    </row>
    <row r="50" spans="1:7" ht="52.5" x14ac:dyDescent="0.35">
      <c r="A50" s="174">
        <v>2</v>
      </c>
      <c r="B50" s="183" t="s">
        <v>82</v>
      </c>
      <c r="C50" s="176" t="s">
        <v>5</v>
      </c>
      <c r="D50" s="177">
        <v>4</v>
      </c>
      <c r="E50" s="178"/>
      <c r="F50" s="179">
        <f t="shared" si="0"/>
        <v>0</v>
      </c>
      <c r="G50" s="6"/>
    </row>
    <row r="51" spans="1:7" ht="18" x14ac:dyDescent="0.35">
      <c r="A51" s="174"/>
      <c r="B51" s="190"/>
      <c r="C51" s="176"/>
      <c r="D51" s="177"/>
      <c r="E51" s="178"/>
      <c r="F51" s="179"/>
      <c r="G51" s="6"/>
    </row>
    <row r="52" spans="1:7" ht="41" customHeight="1" x14ac:dyDescent="0.35">
      <c r="A52" s="174">
        <v>3</v>
      </c>
      <c r="B52" s="183" t="s">
        <v>79</v>
      </c>
      <c r="C52" s="176" t="s">
        <v>5</v>
      </c>
      <c r="D52" s="177">
        <v>2</v>
      </c>
      <c r="E52" s="178"/>
      <c r="F52" s="179">
        <f t="shared" si="0"/>
        <v>0</v>
      </c>
      <c r="G52" s="6"/>
    </row>
    <row r="53" spans="1:7" ht="18" x14ac:dyDescent="0.35">
      <c r="A53" s="174"/>
      <c r="B53" s="190"/>
      <c r="C53" s="176"/>
      <c r="D53" s="177"/>
      <c r="E53" s="178"/>
      <c r="F53" s="179"/>
      <c r="G53" s="6"/>
    </row>
    <row r="54" spans="1:7" ht="17.5" x14ac:dyDescent="0.35">
      <c r="A54" s="174">
        <v>4</v>
      </c>
      <c r="B54" s="183" t="s">
        <v>72</v>
      </c>
      <c r="C54" s="176" t="s">
        <v>5</v>
      </c>
      <c r="D54" s="177">
        <v>21</v>
      </c>
      <c r="E54" s="178"/>
      <c r="F54" s="179">
        <f t="shared" si="0"/>
        <v>0</v>
      </c>
      <c r="G54" s="6"/>
    </row>
    <row r="55" spans="1:7" ht="18" x14ac:dyDescent="0.35">
      <c r="A55" s="174"/>
      <c r="B55" s="190"/>
      <c r="C55" s="176"/>
      <c r="D55" s="177"/>
      <c r="E55" s="178"/>
      <c r="F55" s="179"/>
      <c r="G55" s="6"/>
    </row>
    <row r="56" spans="1:7" ht="26" customHeight="1" thickBot="1" x14ac:dyDescent="0.4">
      <c r="A56" s="174">
        <v>5</v>
      </c>
      <c r="B56" s="183" t="s">
        <v>74</v>
      </c>
      <c r="C56" s="176" t="s">
        <v>5</v>
      </c>
      <c r="D56" s="177">
        <v>4</v>
      </c>
      <c r="E56" s="178"/>
      <c r="F56" s="179">
        <f t="shared" si="0"/>
        <v>0</v>
      </c>
      <c r="G56" s="6"/>
    </row>
    <row r="57" spans="1:7" ht="18.5" thickBot="1" x14ac:dyDescent="0.45">
      <c r="A57" s="216"/>
      <c r="B57" s="257" t="s">
        <v>98</v>
      </c>
      <c r="C57" s="217"/>
      <c r="D57" s="218"/>
      <c r="E57" s="219"/>
      <c r="F57" s="228">
        <f>SUM(F48:F56)</f>
        <v>0</v>
      </c>
      <c r="G57" s="6"/>
    </row>
    <row r="58" spans="1:7" ht="17.5" x14ac:dyDescent="0.35">
      <c r="A58" s="174"/>
      <c r="B58" s="135"/>
      <c r="C58" s="137"/>
      <c r="D58" s="177"/>
      <c r="E58" s="178"/>
      <c r="F58" s="179"/>
      <c r="G58" s="6"/>
    </row>
    <row r="59" spans="1:7" ht="18" x14ac:dyDescent="0.4">
      <c r="A59" s="191"/>
      <c r="B59" s="132" t="s">
        <v>83</v>
      </c>
      <c r="C59" s="136"/>
      <c r="D59" s="177"/>
      <c r="E59" s="178"/>
      <c r="F59" s="179"/>
      <c r="G59" s="6"/>
    </row>
    <row r="60" spans="1:7" ht="17.5" x14ac:dyDescent="0.35">
      <c r="A60" s="174"/>
      <c r="B60" s="133"/>
      <c r="C60" s="136"/>
      <c r="D60" s="177"/>
      <c r="E60" s="178"/>
      <c r="F60" s="179"/>
      <c r="G60" s="6"/>
    </row>
    <row r="61" spans="1:7" ht="17.5" x14ac:dyDescent="0.35">
      <c r="A61" s="174"/>
      <c r="B61" s="134"/>
      <c r="C61" s="136"/>
      <c r="D61" s="177"/>
      <c r="E61" s="178"/>
      <c r="F61" s="179"/>
      <c r="G61" s="6"/>
    </row>
    <row r="62" spans="1:7" ht="17.5" x14ac:dyDescent="0.35">
      <c r="A62" s="174">
        <v>1</v>
      </c>
      <c r="B62" s="135" t="s">
        <v>84</v>
      </c>
      <c r="C62" s="137" t="s">
        <v>5</v>
      </c>
      <c r="D62" s="177">
        <v>15</v>
      </c>
      <c r="E62" s="178"/>
      <c r="F62" s="179">
        <f t="shared" si="0"/>
        <v>0</v>
      </c>
      <c r="G62" s="6"/>
    </row>
    <row r="63" spans="1:7" ht="17.5" x14ac:dyDescent="0.35">
      <c r="A63" s="174"/>
      <c r="B63" s="135"/>
      <c r="C63" s="137"/>
      <c r="D63" s="177"/>
      <c r="E63" s="178"/>
      <c r="F63" s="179"/>
      <c r="G63" s="6"/>
    </row>
    <row r="64" spans="1:7" ht="18" thickBot="1" x14ac:dyDescent="0.4">
      <c r="A64" s="174">
        <v>2</v>
      </c>
      <c r="B64" s="175" t="s">
        <v>67</v>
      </c>
      <c r="C64" s="176" t="s">
        <v>5</v>
      </c>
      <c r="D64" s="177">
        <v>4</v>
      </c>
      <c r="E64" s="178"/>
      <c r="F64" s="179">
        <f t="shared" si="0"/>
        <v>0</v>
      </c>
      <c r="G64" s="6"/>
    </row>
    <row r="65" spans="1:7" s="229" customFormat="1" ht="29.5" customHeight="1" thickBot="1" x14ac:dyDescent="0.45">
      <c r="A65" s="220"/>
      <c r="B65" s="257" t="s">
        <v>114</v>
      </c>
      <c r="C65" s="225"/>
      <c r="D65" s="226"/>
      <c r="E65" s="227"/>
      <c r="F65" s="228">
        <f>SUM(F62:F64)</f>
        <v>0</v>
      </c>
    </row>
    <row r="66" spans="1:7" ht="17.5" x14ac:dyDescent="0.35">
      <c r="A66" s="174"/>
      <c r="B66" s="175"/>
      <c r="C66" s="176"/>
      <c r="D66" s="177"/>
      <c r="E66" s="178"/>
      <c r="F66" s="179"/>
      <c r="G66" s="6"/>
    </row>
    <row r="67" spans="1:7" ht="18" x14ac:dyDescent="0.35">
      <c r="A67" s="174"/>
      <c r="B67" s="189" t="s">
        <v>85</v>
      </c>
      <c r="C67" s="176"/>
      <c r="D67" s="193"/>
      <c r="E67" s="178"/>
      <c r="F67" s="179"/>
      <c r="G67" s="6"/>
    </row>
    <row r="68" spans="1:7" ht="17.5" x14ac:dyDescent="0.35">
      <c r="A68" s="174"/>
      <c r="B68" s="175"/>
      <c r="C68" s="176"/>
      <c r="D68" s="193"/>
      <c r="E68" s="178"/>
      <c r="F68" s="179"/>
      <c r="G68" s="6"/>
    </row>
    <row r="69" spans="1:7" ht="17.5" x14ac:dyDescent="0.35">
      <c r="A69" s="174"/>
      <c r="B69" s="175"/>
      <c r="C69" s="176"/>
      <c r="D69" s="193"/>
      <c r="E69" s="178"/>
      <c r="F69" s="179"/>
      <c r="G69" s="6"/>
    </row>
    <row r="70" spans="1:7" ht="17.5" x14ac:dyDescent="0.35">
      <c r="A70" s="174">
        <v>1</v>
      </c>
      <c r="B70" s="175" t="s">
        <v>67</v>
      </c>
      <c r="C70" s="176" t="s">
        <v>5</v>
      </c>
      <c r="D70" s="193">
        <v>4</v>
      </c>
      <c r="E70" s="178"/>
      <c r="F70" s="179">
        <f t="shared" si="0"/>
        <v>0</v>
      </c>
      <c r="G70" s="6"/>
    </row>
    <row r="71" spans="1:7" ht="17.5" x14ac:dyDescent="0.35">
      <c r="A71" s="174"/>
      <c r="B71" s="175"/>
      <c r="C71" s="176"/>
      <c r="D71" s="193"/>
      <c r="E71" s="178"/>
      <c r="F71" s="179"/>
      <c r="G71" s="6"/>
    </row>
    <row r="72" spans="1:7" ht="17.5" x14ac:dyDescent="0.35">
      <c r="A72" s="174">
        <v>2</v>
      </c>
      <c r="B72" s="175" t="s">
        <v>86</v>
      </c>
      <c r="C72" s="176" t="s">
        <v>5</v>
      </c>
      <c r="D72" s="193">
        <v>11</v>
      </c>
      <c r="E72" s="178"/>
      <c r="F72" s="179">
        <f t="shared" si="0"/>
        <v>0</v>
      </c>
      <c r="G72" s="6"/>
    </row>
    <row r="73" spans="1:7" ht="17.5" x14ac:dyDescent="0.35">
      <c r="A73" s="174"/>
      <c r="B73" s="175"/>
      <c r="C73" s="176"/>
      <c r="D73" s="193"/>
      <c r="E73" s="178"/>
      <c r="F73" s="179"/>
      <c r="G73" s="6"/>
    </row>
    <row r="74" spans="1:7" ht="18" thickBot="1" x14ac:dyDescent="0.4">
      <c r="A74" s="174">
        <v>3</v>
      </c>
      <c r="B74" s="175" t="s">
        <v>87</v>
      </c>
      <c r="C74" s="176" t="s">
        <v>5</v>
      </c>
      <c r="D74" s="193">
        <v>5</v>
      </c>
      <c r="E74" s="178"/>
      <c r="F74" s="179">
        <f t="shared" si="0"/>
        <v>0</v>
      </c>
      <c r="G74" s="6"/>
    </row>
    <row r="75" spans="1:7" s="229" customFormat="1" ht="27.5" customHeight="1" thickBot="1" x14ac:dyDescent="0.45">
      <c r="A75" s="220"/>
      <c r="B75" s="257" t="s">
        <v>100</v>
      </c>
      <c r="C75" s="225"/>
      <c r="D75" s="238"/>
      <c r="E75" s="227"/>
      <c r="F75" s="228">
        <f>SUM(F70:F74)</f>
        <v>0</v>
      </c>
    </row>
    <row r="76" spans="1:7" ht="18" x14ac:dyDescent="0.35">
      <c r="A76" s="191"/>
      <c r="B76" s="189"/>
      <c r="C76" s="176"/>
      <c r="D76" s="193"/>
      <c r="E76" s="178"/>
      <c r="F76" s="179"/>
      <c r="G76" s="6"/>
    </row>
    <row r="77" spans="1:7" ht="18" x14ac:dyDescent="0.35">
      <c r="A77" s="174"/>
      <c r="B77" s="189" t="s">
        <v>88</v>
      </c>
      <c r="C77" s="176"/>
      <c r="D77" s="193"/>
      <c r="E77" s="178"/>
      <c r="F77" s="179"/>
      <c r="G77" s="6"/>
    </row>
    <row r="78" spans="1:7" ht="18" x14ac:dyDescent="0.35">
      <c r="A78" s="174"/>
      <c r="B78" s="189"/>
      <c r="C78" s="176"/>
      <c r="D78" s="193"/>
      <c r="E78" s="178"/>
      <c r="F78" s="179"/>
      <c r="G78" s="6"/>
    </row>
    <row r="79" spans="1:7" ht="17.5" x14ac:dyDescent="0.35">
      <c r="A79" s="174"/>
      <c r="B79" s="175"/>
      <c r="C79" s="176"/>
      <c r="D79" s="193"/>
      <c r="E79" s="178"/>
      <c r="F79" s="179"/>
      <c r="G79" s="6"/>
    </row>
    <row r="80" spans="1:7" ht="17.5" x14ac:dyDescent="0.35">
      <c r="A80" s="174">
        <v>1</v>
      </c>
      <c r="B80" s="175" t="s">
        <v>89</v>
      </c>
      <c r="C80" s="176" t="s">
        <v>5</v>
      </c>
      <c r="D80" s="193">
        <v>2500</v>
      </c>
      <c r="E80" s="178"/>
      <c r="F80" s="179">
        <f t="shared" si="0"/>
        <v>0</v>
      </c>
      <c r="G80" s="6"/>
    </row>
    <row r="81" spans="1:7" ht="18" thickBot="1" x14ac:dyDescent="0.4">
      <c r="A81" s="174"/>
      <c r="B81" s="263"/>
      <c r="C81" s="176"/>
      <c r="D81" s="194"/>
      <c r="E81" s="178"/>
      <c r="F81" s="179"/>
      <c r="G81" s="6"/>
    </row>
    <row r="82" spans="1:7" s="229" customFormat="1" ht="25" customHeight="1" thickBot="1" x14ac:dyDescent="0.45">
      <c r="A82" s="220"/>
      <c r="B82" s="257" t="s">
        <v>113</v>
      </c>
      <c r="C82" s="225"/>
      <c r="D82" s="238"/>
      <c r="E82" s="227"/>
      <c r="F82" s="228">
        <f>SUM(F80)</f>
        <v>0</v>
      </c>
    </row>
    <row r="83" spans="1:7" ht="17.5" x14ac:dyDescent="0.35">
      <c r="A83" s="240"/>
      <c r="B83" s="242"/>
      <c r="C83" s="239"/>
      <c r="D83" s="246"/>
      <c r="E83" s="204"/>
      <c r="F83" s="248"/>
      <c r="G83" s="6"/>
    </row>
    <row r="84" spans="1:7" ht="18" x14ac:dyDescent="0.35">
      <c r="A84" s="240"/>
      <c r="B84" s="243" t="s">
        <v>92</v>
      </c>
      <c r="C84" s="239"/>
      <c r="D84" s="193"/>
      <c r="E84" s="204"/>
      <c r="F84" s="249"/>
      <c r="G84" s="6"/>
    </row>
    <row r="85" spans="1:7" ht="17.5" x14ac:dyDescent="0.35">
      <c r="A85" s="200"/>
      <c r="B85" s="244"/>
      <c r="C85" s="239"/>
      <c r="D85" s="193"/>
      <c r="E85" s="204"/>
      <c r="F85" s="249"/>
      <c r="G85" s="6"/>
    </row>
    <row r="86" spans="1:7" ht="18" x14ac:dyDescent="0.35">
      <c r="A86" s="241"/>
      <c r="B86" s="243"/>
      <c r="C86" s="239"/>
      <c r="D86" s="197"/>
      <c r="E86" s="204"/>
      <c r="F86" s="249"/>
      <c r="G86" s="6"/>
    </row>
    <row r="87" spans="1:7" ht="18" x14ac:dyDescent="0.35">
      <c r="A87" s="240">
        <v>1</v>
      </c>
      <c r="B87" s="243" t="s">
        <v>93</v>
      </c>
      <c r="C87" s="239" t="s">
        <v>5</v>
      </c>
      <c r="D87" s="177">
        <v>1</v>
      </c>
      <c r="E87" s="251"/>
      <c r="F87" s="249">
        <f t="shared" ref="F87" si="1">D87*E87</f>
        <v>0</v>
      </c>
      <c r="G87" s="6"/>
    </row>
    <row r="88" spans="1:7" ht="18" thickBot="1" x14ac:dyDescent="0.4">
      <c r="A88" s="240"/>
      <c r="B88" s="245"/>
      <c r="C88" s="239"/>
      <c r="D88" s="247"/>
      <c r="E88" s="204"/>
      <c r="F88" s="250"/>
      <c r="G88" s="6"/>
    </row>
    <row r="89" spans="1:7" s="229" customFormat="1" ht="26.5" customHeight="1" thickBot="1" x14ac:dyDescent="0.4">
      <c r="A89" s="220"/>
      <c r="B89" s="224" t="s">
        <v>103</v>
      </c>
      <c r="C89" s="225"/>
      <c r="D89" s="238"/>
      <c r="E89" s="227"/>
      <c r="F89" s="228">
        <f>SUM(F87)</f>
        <v>0</v>
      </c>
    </row>
    <row r="90" spans="1:7" ht="40.5" customHeight="1" thickBot="1" x14ac:dyDescent="0.4">
      <c r="A90" s="259"/>
      <c r="B90" s="265" t="s">
        <v>109</v>
      </c>
      <c r="C90" s="260"/>
      <c r="D90" s="261"/>
      <c r="E90" s="262"/>
      <c r="F90" s="266">
        <f>F29+F44+F57+F65+F75+F82+F89</f>
        <v>0</v>
      </c>
      <c r="G90" s="6"/>
    </row>
    <row r="91" spans="1:7" ht="17.5" x14ac:dyDescent="0.35">
      <c r="A91" s="240"/>
      <c r="B91" s="253"/>
      <c r="C91" s="202"/>
      <c r="D91" s="198"/>
      <c r="E91" s="204"/>
      <c r="F91" s="249"/>
      <c r="G91" s="6"/>
    </row>
    <row r="92" spans="1:7" ht="54" x14ac:dyDescent="0.35">
      <c r="A92" s="240"/>
      <c r="B92" s="254" t="s">
        <v>108</v>
      </c>
      <c r="C92" s="202"/>
      <c r="D92" s="198"/>
      <c r="E92" s="204"/>
      <c r="F92" s="249"/>
      <c r="G92" s="6"/>
    </row>
    <row r="93" spans="1:7" ht="17.5" x14ac:dyDescent="0.35">
      <c r="A93" s="240"/>
      <c r="B93" s="253"/>
      <c r="C93" s="202"/>
      <c r="D93" s="198"/>
      <c r="E93" s="204"/>
      <c r="F93" s="249"/>
      <c r="G93" s="6"/>
    </row>
    <row r="94" spans="1:7" ht="18" x14ac:dyDescent="0.4">
      <c r="A94" s="174"/>
      <c r="B94" s="180" t="s">
        <v>75</v>
      </c>
      <c r="C94" s="176"/>
      <c r="D94" s="177"/>
      <c r="E94" s="178"/>
      <c r="F94" s="179"/>
      <c r="G94" s="6"/>
    </row>
    <row r="95" spans="1:7" ht="17.5" x14ac:dyDescent="0.35">
      <c r="A95" s="174"/>
      <c r="B95" s="175"/>
      <c r="C95" s="176"/>
      <c r="D95" s="177"/>
      <c r="E95" s="178"/>
      <c r="F95" s="179"/>
      <c r="G95" s="6"/>
    </row>
    <row r="96" spans="1:7" ht="18" x14ac:dyDescent="0.35">
      <c r="A96" s="174"/>
      <c r="B96" s="181"/>
      <c r="C96" s="176"/>
      <c r="D96" s="177"/>
      <c r="E96" s="178"/>
      <c r="F96" s="179"/>
      <c r="G96" s="6"/>
    </row>
    <row r="97" spans="1:7" ht="17.5" x14ac:dyDescent="0.35">
      <c r="A97" s="174"/>
      <c r="B97" s="175"/>
      <c r="C97" s="176"/>
      <c r="D97" s="177"/>
      <c r="E97" s="178"/>
      <c r="F97" s="179"/>
      <c r="G97" s="6"/>
    </row>
    <row r="98" spans="1:7" ht="52.5" x14ac:dyDescent="0.35">
      <c r="A98" s="174">
        <v>1</v>
      </c>
      <c r="B98" s="182" t="s">
        <v>66</v>
      </c>
      <c r="C98" s="176" t="s">
        <v>5</v>
      </c>
      <c r="D98" s="177">
        <v>2</v>
      </c>
      <c r="E98" s="178"/>
      <c r="F98" s="179">
        <f>D98*E98</f>
        <v>0</v>
      </c>
      <c r="G98" s="6"/>
    </row>
    <row r="99" spans="1:7" ht="17.5" x14ac:dyDescent="0.35">
      <c r="A99" s="174">
        <v>2</v>
      </c>
      <c r="B99" s="183" t="s">
        <v>67</v>
      </c>
      <c r="C99" s="176" t="s">
        <v>5</v>
      </c>
      <c r="D99" s="177">
        <v>21</v>
      </c>
      <c r="E99" s="178"/>
      <c r="F99" s="179">
        <f t="shared" ref="F99:F106" si="2">D99*E99</f>
        <v>0</v>
      </c>
      <c r="G99" s="6"/>
    </row>
    <row r="100" spans="1:7" ht="17.5" x14ac:dyDescent="0.35">
      <c r="A100" s="184">
        <v>3</v>
      </c>
      <c r="B100" s="175" t="s">
        <v>68</v>
      </c>
      <c r="C100" s="176" t="s">
        <v>5</v>
      </c>
      <c r="D100" s="177">
        <v>86</v>
      </c>
      <c r="E100" s="178"/>
      <c r="F100" s="179">
        <f t="shared" si="2"/>
        <v>0</v>
      </c>
      <c r="G100" s="6"/>
    </row>
    <row r="101" spans="1:7" ht="17.5" x14ac:dyDescent="0.35">
      <c r="A101" s="222">
        <v>4</v>
      </c>
      <c r="B101" s="182" t="s">
        <v>69</v>
      </c>
      <c r="C101" s="186" t="s">
        <v>5</v>
      </c>
      <c r="D101" s="187">
        <v>102</v>
      </c>
      <c r="E101" s="188"/>
      <c r="F101" s="223">
        <f t="shared" si="2"/>
        <v>0</v>
      </c>
      <c r="G101" s="6"/>
    </row>
    <row r="102" spans="1:7" ht="17.5" x14ac:dyDescent="0.35">
      <c r="A102" s="222">
        <v>5</v>
      </c>
      <c r="B102" s="182" t="s">
        <v>70</v>
      </c>
      <c r="C102" s="186" t="s">
        <v>5</v>
      </c>
      <c r="D102" s="187">
        <v>98</v>
      </c>
      <c r="E102" s="188"/>
      <c r="F102" s="223">
        <f t="shared" si="2"/>
        <v>0</v>
      </c>
      <c r="G102" s="6"/>
    </row>
    <row r="103" spans="1:7" ht="17.5" x14ac:dyDescent="0.35">
      <c r="A103" s="174">
        <v>6</v>
      </c>
      <c r="B103" s="175" t="s">
        <v>71</v>
      </c>
      <c r="C103" s="176" t="s">
        <v>5</v>
      </c>
      <c r="D103" s="177">
        <v>16</v>
      </c>
      <c r="E103" s="178"/>
      <c r="F103" s="179">
        <f t="shared" si="2"/>
        <v>0</v>
      </c>
      <c r="G103" s="6"/>
    </row>
    <row r="104" spans="1:7" ht="17.5" x14ac:dyDescent="0.35">
      <c r="A104" s="185">
        <v>7</v>
      </c>
      <c r="B104" s="182" t="s">
        <v>72</v>
      </c>
      <c r="C104" s="186" t="s">
        <v>5</v>
      </c>
      <c r="D104" s="187">
        <v>72</v>
      </c>
      <c r="E104" s="188"/>
      <c r="F104" s="179">
        <f t="shared" si="2"/>
        <v>0</v>
      </c>
      <c r="G104" s="6"/>
    </row>
    <row r="105" spans="1:7" ht="17.5" x14ac:dyDescent="0.35">
      <c r="A105" s="184">
        <v>8</v>
      </c>
      <c r="B105" s="175" t="s">
        <v>73</v>
      </c>
      <c r="C105" s="176" t="s">
        <v>5</v>
      </c>
      <c r="D105" s="177">
        <v>6</v>
      </c>
      <c r="E105" s="178"/>
      <c r="F105" s="179">
        <f t="shared" si="2"/>
        <v>0</v>
      </c>
      <c r="G105" s="6"/>
    </row>
    <row r="106" spans="1:7" ht="18" thickBot="1" x14ac:dyDescent="0.4">
      <c r="A106" s="174">
        <v>9</v>
      </c>
      <c r="B106" s="175" t="s">
        <v>74</v>
      </c>
      <c r="C106" s="176" t="s">
        <v>5</v>
      </c>
      <c r="D106" s="177">
        <v>3</v>
      </c>
      <c r="E106" s="178"/>
      <c r="F106" s="179">
        <f t="shared" si="2"/>
        <v>0</v>
      </c>
      <c r="G106" s="6"/>
    </row>
    <row r="107" spans="1:7" ht="31" customHeight="1" thickBot="1" x14ac:dyDescent="0.45">
      <c r="A107" s="220"/>
      <c r="B107" s="257" t="s">
        <v>95</v>
      </c>
      <c r="C107" s="225"/>
      <c r="D107" s="226"/>
      <c r="E107" s="227"/>
      <c r="F107" s="258">
        <f>SUM(F98:F106)</f>
        <v>0</v>
      </c>
      <c r="G107" s="6"/>
    </row>
    <row r="108" spans="1:7" ht="17.5" x14ac:dyDescent="0.35">
      <c r="A108" s="174"/>
      <c r="B108" s="175"/>
      <c r="C108" s="176"/>
      <c r="D108" s="177"/>
      <c r="E108" s="178"/>
      <c r="F108" s="179"/>
      <c r="G108" s="6"/>
    </row>
    <row r="109" spans="1:7" ht="18" x14ac:dyDescent="0.35">
      <c r="A109" s="174"/>
      <c r="B109" s="189" t="s">
        <v>76</v>
      </c>
      <c r="C109" s="176"/>
      <c r="D109" s="177"/>
      <c r="E109" s="178"/>
      <c r="F109" s="179"/>
      <c r="G109" s="6"/>
    </row>
    <row r="110" spans="1:7" ht="17.5" x14ac:dyDescent="0.35">
      <c r="A110" s="174"/>
      <c r="B110" s="175"/>
      <c r="C110" s="176"/>
      <c r="D110" s="177"/>
      <c r="E110" s="178"/>
      <c r="F110" s="179"/>
      <c r="G110" s="6"/>
    </row>
    <row r="111" spans="1:7" ht="17.5" x14ac:dyDescent="0.35">
      <c r="A111" s="174">
        <v>1</v>
      </c>
      <c r="B111" s="175" t="s">
        <v>77</v>
      </c>
      <c r="C111" s="176" t="s">
        <v>5</v>
      </c>
      <c r="D111" s="177">
        <v>1</v>
      </c>
      <c r="E111" s="178"/>
      <c r="F111" s="179">
        <f t="shared" ref="F111" si="3">D111*E111</f>
        <v>0</v>
      </c>
      <c r="G111" s="6"/>
    </row>
    <row r="112" spans="1:7" ht="17.5" x14ac:dyDescent="0.35">
      <c r="A112" s="174"/>
      <c r="B112" s="175"/>
      <c r="C112" s="176"/>
      <c r="D112" s="177"/>
      <c r="E112" s="178"/>
      <c r="F112" s="179"/>
      <c r="G112" s="6"/>
    </row>
    <row r="113" spans="1:7" ht="17.5" x14ac:dyDescent="0.35">
      <c r="A113" s="174">
        <v>2</v>
      </c>
      <c r="B113" s="183" t="s">
        <v>67</v>
      </c>
      <c r="C113" s="176" t="s">
        <v>5</v>
      </c>
      <c r="D113" s="177">
        <v>12</v>
      </c>
      <c r="E113" s="178"/>
      <c r="F113" s="179">
        <f t="shared" ref="F113" si="4">D113*E113</f>
        <v>0</v>
      </c>
      <c r="G113" s="6"/>
    </row>
    <row r="114" spans="1:7" ht="18" x14ac:dyDescent="0.35">
      <c r="A114" s="174"/>
      <c r="B114" s="190"/>
      <c r="C114" s="176"/>
      <c r="D114" s="177"/>
      <c r="E114" s="178"/>
      <c r="F114" s="179"/>
      <c r="G114" s="6"/>
    </row>
    <row r="115" spans="1:7" ht="18" x14ac:dyDescent="0.35">
      <c r="A115" s="191">
        <v>3</v>
      </c>
      <c r="B115" s="182" t="s">
        <v>78</v>
      </c>
      <c r="C115" s="176" t="s">
        <v>5</v>
      </c>
      <c r="D115" s="177">
        <v>31</v>
      </c>
      <c r="E115" s="178"/>
      <c r="F115" s="179">
        <f t="shared" ref="F115" si="5">D115*E115</f>
        <v>0</v>
      </c>
      <c r="G115" s="6"/>
    </row>
    <row r="116" spans="1:7" ht="17.5" x14ac:dyDescent="0.35">
      <c r="A116" s="174"/>
      <c r="B116" s="175"/>
      <c r="C116" s="176"/>
      <c r="D116" s="177"/>
      <c r="E116" s="178"/>
      <c r="F116" s="179"/>
      <c r="G116" s="6"/>
    </row>
    <row r="117" spans="1:7" ht="17.5" x14ac:dyDescent="0.35">
      <c r="A117" s="174">
        <v>4</v>
      </c>
      <c r="B117" s="183" t="s">
        <v>79</v>
      </c>
      <c r="C117" s="176" t="s">
        <v>5</v>
      </c>
      <c r="D117" s="177">
        <v>48</v>
      </c>
      <c r="E117" s="178"/>
      <c r="F117" s="179">
        <f t="shared" ref="F117:F119" si="6">D117*E117</f>
        <v>0</v>
      </c>
      <c r="G117" s="6"/>
    </row>
    <row r="118" spans="1:7" ht="17.5" x14ac:dyDescent="0.35">
      <c r="A118" s="174">
        <v>5</v>
      </c>
      <c r="B118" s="175" t="s">
        <v>71</v>
      </c>
      <c r="C118" s="176" t="s">
        <v>5</v>
      </c>
      <c r="D118" s="177">
        <v>781</v>
      </c>
      <c r="E118" s="178"/>
      <c r="F118" s="179">
        <f t="shared" si="6"/>
        <v>0</v>
      </c>
      <c r="G118" s="6"/>
    </row>
    <row r="119" spans="1:7" ht="17.5" x14ac:dyDescent="0.35">
      <c r="A119" s="174">
        <v>6</v>
      </c>
      <c r="B119" s="183" t="s">
        <v>72</v>
      </c>
      <c r="C119" s="176" t="s">
        <v>5</v>
      </c>
      <c r="D119" s="177">
        <v>64</v>
      </c>
      <c r="E119" s="178"/>
      <c r="F119" s="179">
        <f t="shared" si="6"/>
        <v>0</v>
      </c>
      <c r="G119" s="6"/>
    </row>
    <row r="120" spans="1:7" ht="18" x14ac:dyDescent="0.35">
      <c r="A120" s="174"/>
      <c r="B120" s="190"/>
      <c r="C120" s="176"/>
      <c r="D120" s="177"/>
      <c r="E120" s="178"/>
      <c r="F120" s="179"/>
      <c r="G120" s="6"/>
    </row>
    <row r="121" spans="1:7" ht="18" thickBot="1" x14ac:dyDescent="0.4">
      <c r="A121" s="174">
        <v>7</v>
      </c>
      <c r="B121" s="183" t="s">
        <v>73</v>
      </c>
      <c r="C121" s="176" t="s">
        <v>5</v>
      </c>
      <c r="D121" s="177">
        <v>4</v>
      </c>
      <c r="E121" s="178"/>
      <c r="F121" s="179">
        <f t="shared" ref="F121" si="7">D121*E121</f>
        <v>0</v>
      </c>
      <c r="G121" s="6"/>
    </row>
    <row r="122" spans="1:7" ht="31.5" customHeight="1" thickBot="1" x14ac:dyDescent="0.45">
      <c r="A122" s="220"/>
      <c r="B122" s="257" t="s">
        <v>96</v>
      </c>
      <c r="C122" s="217"/>
      <c r="D122" s="218"/>
      <c r="E122" s="219"/>
      <c r="F122" s="258">
        <f>SUM(F111:F121)</f>
        <v>0</v>
      </c>
      <c r="G122" s="6"/>
    </row>
    <row r="123" spans="1:7" ht="17.5" x14ac:dyDescent="0.35">
      <c r="A123" s="174"/>
      <c r="B123" s="183"/>
      <c r="C123" s="176"/>
      <c r="D123" s="177"/>
      <c r="E123" s="178"/>
      <c r="F123" s="179"/>
      <c r="G123" s="6"/>
    </row>
    <row r="124" spans="1:7" ht="18" x14ac:dyDescent="0.35">
      <c r="A124" s="174"/>
      <c r="B124" s="190" t="s">
        <v>80</v>
      </c>
      <c r="C124" s="176"/>
      <c r="D124" s="177"/>
      <c r="E124" s="178"/>
      <c r="F124" s="179"/>
      <c r="G124" s="6"/>
    </row>
    <row r="125" spans="1:7" ht="17.5" x14ac:dyDescent="0.35">
      <c r="A125" s="174"/>
      <c r="B125" s="183"/>
      <c r="C125" s="176"/>
      <c r="D125" s="177"/>
      <c r="E125" s="178"/>
      <c r="F125" s="179"/>
      <c r="G125" s="6"/>
    </row>
    <row r="126" spans="1:7" ht="35" x14ac:dyDescent="0.35">
      <c r="A126" s="174">
        <v>1</v>
      </c>
      <c r="B126" s="183" t="s">
        <v>81</v>
      </c>
      <c r="C126" s="176" t="s">
        <v>5</v>
      </c>
      <c r="D126" s="177">
        <v>4</v>
      </c>
      <c r="E126" s="178"/>
      <c r="F126" s="179">
        <f t="shared" ref="F126" si="8">D126*E126</f>
        <v>0</v>
      </c>
      <c r="G126" s="6"/>
    </row>
    <row r="127" spans="1:7" ht="17.5" x14ac:dyDescent="0.35">
      <c r="A127" s="174"/>
      <c r="B127" s="192"/>
      <c r="C127" s="176"/>
      <c r="D127" s="177"/>
      <c r="E127" s="178"/>
      <c r="F127" s="179"/>
      <c r="G127" s="6"/>
    </row>
    <row r="128" spans="1:7" ht="52.5" x14ac:dyDescent="0.35">
      <c r="A128" s="174">
        <v>2</v>
      </c>
      <c r="B128" s="183" t="s">
        <v>82</v>
      </c>
      <c r="C128" s="176" t="s">
        <v>5</v>
      </c>
      <c r="D128" s="177">
        <v>4</v>
      </c>
      <c r="E128" s="178"/>
      <c r="F128" s="179">
        <f t="shared" ref="F128" si="9">D128*E128</f>
        <v>0</v>
      </c>
      <c r="G128" s="6"/>
    </row>
    <row r="129" spans="1:7" ht="18" x14ac:dyDescent="0.35">
      <c r="A129" s="174"/>
      <c r="B129" s="190"/>
      <c r="C129" s="176"/>
      <c r="D129" s="177"/>
      <c r="E129" s="178"/>
      <c r="F129" s="179"/>
      <c r="G129" s="6"/>
    </row>
    <row r="130" spans="1:7" ht="17.5" x14ac:dyDescent="0.35">
      <c r="A130" s="174">
        <v>3</v>
      </c>
      <c r="B130" s="183" t="s">
        <v>79</v>
      </c>
      <c r="C130" s="176" t="s">
        <v>5</v>
      </c>
      <c r="D130" s="177">
        <v>2</v>
      </c>
      <c r="E130" s="178"/>
      <c r="F130" s="179">
        <f t="shared" ref="F130" si="10">D130*E130</f>
        <v>0</v>
      </c>
      <c r="G130" s="6"/>
    </row>
    <row r="131" spans="1:7" ht="18" x14ac:dyDescent="0.35">
      <c r="A131" s="174"/>
      <c r="B131" s="190"/>
      <c r="C131" s="176"/>
      <c r="D131" s="177"/>
      <c r="E131" s="178"/>
      <c r="F131" s="179"/>
      <c r="G131" s="6"/>
    </row>
    <row r="132" spans="1:7" ht="17.5" x14ac:dyDescent="0.35">
      <c r="A132" s="174">
        <v>4</v>
      </c>
      <c r="B132" s="183" t="s">
        <v>72</v>
      </c>
      <c r="C132" s="176" t="s">
        <v>5</v>
      </c>
      <c r="D132" s="177">
        <v>21</v>
      </c>
      <c r="E132" s="178"/>
      <c r="F132" s="179">
        <f t="shared" ref="F132" si="11">D132*E132</f>
        <v>0</v>
      </c>
      <c r="G132" s="6"/>
    </row>
    <row r="133" spans="1:7" ht="18" x14ac:dyDescent="0.35">
      <c r="A133" s="174"/>
      <c r="B133" s="190"/>
      <c r="C133" s="176"/>
      <c r="D133" s="177"/>
      <c r="E133" s="178"/>
      <c r="F133" s="179"/>
      <c r="G133" s="6"/>
    </row>
    <row r="134" spans="1:7" ht="18" thickBot="1" x14ac:dyDescent="0.4">
      <c r="A134" s="174">
        <v>5</v>
      </c>
      <c r="B134" s="183" t="s">
        <v>74</v>
      </c>
      <c r="C134" s="176" t="s">
        <v>5</v>
      </c>
      <c r="D134" s="177">
        <v>4</v>
      </c>
      <c r="E134" s="178"/>
      <c r="F134" s="179">
        <f t="shared" ref="F134" si="12">D134*E134</f>
        <v>0</v>
      </c>
      <c r="G134" s="6"/>
    </row>
    <row r="135" spans="1:7" ht="34.5" customHeight="1" thickBot="1" x14ac:dyDescent="0.45">
      <c r="A135" s="216"/>
      <c r="B135" s="257" t="s">
        <v>98</v>
      </c>
      <c r="C135" s="217"/>
      <c r="D135" s="218"/>
      <c r="E135" s="219"/>
      <c r="F135" s="258">
        <f>SUM(F126:F134)</f>
        <v>0</v>
      </c>
      <c r="G135" s="6"/>
    </row>
    <row r="136" spans="1:7" ht="17.5" x14ac:dyDescent="0.35">
      <c r="A136" s="174"/>
      <c r="B136" s="135"/>
      <c r="C136" s="137"/>
      <c r="D136" s="177"/>
      <c r="E136" s="178"/>
      <c r="F136" s="179"/>
      <c r="G136" s="6"/>
    </row>
    <row r="137" spans="1:7" ht="18" x14ac:dyDescent="0.4">
      <c r="A137" s="191"/>
      <c r="B137" s="132" t="s">
        <v>83</v>
      </c>
      <c r="C137" s="136"/>
      <c r="D137" s="177"/>
      <c r="E137" s="178"/>
      <c r="F137" s="179"/>
      <c r="G137" s="6"/>
    </row>
    <row r="138" spans="1:7" ht="17.5" x14ac:dyDescent="0.35">
      <c r="A138" s="174"/>
      <c r="B138" s="133"/>
      <c r="C138" s="136"/>
      <c r="D138" s="177"/>
      <c r="E138" s="178"/>
      <c r="F138" s="179"/>
      <c r="G138" s="6"/>
    </row>
    <row r="139" spans="1:7" ht="17.5" x14ac:dyDescent="0.35">
      <c r="A139" s="174"/>
      <c r="B139" s="134"/>
      <c r="C139" s="136"/>
      <c r="D139" s="177"/>
      <c r="E139" s="178"/>
      <c r="F139" s="179"/>
      <c r="G139" s="6"/>
    </row>
    <row r="140" spans="1:7" ht="17.5" x14ac:dyDescent="0.35">
      <c r="A140" s="174">
        <v>1</v>
      </c>
      <c r="B140" s="135" t="s">
        <v>84</v>
      </c>
      <c r="C140" s="137" t="s">
        <v>5</v>
      </c>
      <c r="D140" s="177">
        <v>15</v>
      </c>
      <c r="E140" s="178"/>
      <c r="F140" s="179">
        <f t="shared" ref="F140" si="13">D140*E140</f>
        <v>0</v>
      </c>
      <c r="G140" s="6"/>
    </row>
    <row r="141" spans="1:7" ht="17.5" x14ac:dyDescent="0.35">
      <c r="A141" s="174"/>
      <c r="B141" s="135"/>
      <c r="C141" s="137"/>
      <c r="D141" s="177"/>
      <c r="E141" s="178"/>
      <c r="F141" s="179"/>
      <c r="G141" s="6"/>
    </row>
    <row r="142" spans="1:7" ht="18" thickBot="1" x14ac:dyDescent="0.4">
      <c r="A142" s="174">
        <v>2</v>
      </c>
      <c r="B142" s="175" t="s">
        <v>67</v>
      </c>
      <c r="C142" s="176" t="s">
        <v>5</v>
      </c>
      <c r="D142" s="177">
        <v>4</v>
      </c>
      <c r="E142" s="178"/>
      <c r="F142" s="179">
        <f t="shared" ref="F142" si="14">D142*E142</f>
        <v>0</v>
      </c>
      <c r="G142" s="6"/>
    </row>
    <row r="143" spans="1:7" ht="32.5" customHeight="1" thickBot="1" x14ac:dyDescent="0.45">
      <c r="A143" s="220"/>
      <c r="B143" s="257" t="s">
        <v>99</v>
      </c>
      <c r="C143" s="225"/>
      <c r="D143" s="226"/>
      <c r="E143" s="227"/>
      <c r="F143" s="258">
        <f>SUM(F140:F142)</f>
        <v>0</v>
      </c>
      <c r="G143" s="6"/>
    </row>
    <row r="144" spans="1:7" ht="17.5" x14ac:dyDescent="0.35">
      <c r="A144" s="174"/>
      <c r="B144" s="175"/>
      <c r="C144" s="176"/>
      <c r="D144" s="177"/>
      <c r="E144" s="178"/>
      <c r="F144" s="179"/>
      <c r="G144" s="6"/>
    </row>
    <row r="145" spans="1:7" ht="18" x14ac:dyDescent="0.35">
      <c r="A145" s="174"/>
      <c r="B145" s="189" t="s">
        <v>85</v>
      </c>
      <c r="C145" s="176"/>
      <c r="D145" s="193"/>
      <c r="E145" s="178"/>
      <c r="F145" s="179"/>
      <c r="G145" s="6"/>
    </row>
    <row r="146" spans="1:7" ht="17.5" x14ac:dyDescent="0.35">
      <c r="A146" s="174"/>
      <c r="B146" s="175"/>
      <c r="C146" s="176"/>
      <c r="D146" s="193"/>
      <c r="E146" s="178"/>
      <c r="F146" s="179"/>
      <c r="G146" s="6"/>
    </row>
    <row r="147" spans="1:7" ht="17.5" x14ac:dyDescent="0.35">
      <c r="A147" s="174"/>
      <c r="B147" s="175"/>
      <c r="C147" s="176"/>
      <c r="D147" s="193"/>
      <c r="E147" s="178"/>
      <c r="F147" s="179"/>
      <c r="G147" s="6"/>
    </row>
    <row r="148" spans="1:7" ht="17.5" x14ac:dyDescent="0.35">
      <c r="A148" s="174">
        <v>1</v>
      </c>
      <c r="B148" s="175" t="s">
        <v>67</v>
      </c>
      <c r="C148" s="176" t="s">
        <v>5</v>
      </c>
      <c r="D148" s="193">
        <v>4</v>
      </c>
      <c r="E148" s="178"/>
      <c r="F148" s="179">
        <f t="shared" ref="F148" si="15">D148*E148</f>
        <v>0</v>
      </c>
      <c r="G148" s="6"/>
    </row>
    <row r="149" spans="1:7" ht="17.5" x14ac:dyDescent="0.35">
      <c r="A149" s="174"/>
      <c r="B149" s="175"/>
      <c r="C149" s="176"/>
      <c r="D149" s="193"/>
      <c r="E149" s="178"/>
      <c r="F149" s="179"/>
      <c r="G149" s="6"/>
    </row>
    <row r="150" spans="1:7" ht="17.5" x14ac:dyDescent="0.35">
      <c r="A150" s="174">
        <v>2</v>
      </c>
      <c r="B150" s="175" t="s">
        <v>86</v>
      </c>
      <c r="C150" s="176" t="s">
        <v>5</v>
      </c>
      <c r="D150" s="193">
        <v>11</v>
      </c>
      <c r="E150" s="178"/>
      <c r="F150" s="179">
        <f t="shared" ref="F150" si="16">D150*E150</f>
        <v>0</v>
      </c>
      <c r="G150" s="6"/>
    </row>
    <row r="151" spans="1:7" ht="17.5" x14ac:dyDescent="0.35">
      <c r="A151" s="174"/>
      <c r="B151" s="175"/>
      <c r="C151" s="176"/>
      <c r="D151" s="193"/>
      <c r="E151" s="178"/>
      <c r="F151" s="179"/>
      <c r="G151" s="6"/>
    </row>
    <row r="152" spans="1:7" ht="18" thickBot="1" x14ac:dyDescent="0.4">
      <c r="A152" s="174">
        <v>3</v>
      </c>
      <c r="B152" s="175" t="s">
        <v>87</v>
      </c>
      <c r="C152" s="176" t="s">
        <v>5</v>
      </c>
      <c r="D152" s="193">
        <v>5</v>
      </c>
      <c r="E152" s="178"/>
      <c r="F152" s="179">
        <f t="shared" ref="F152" si="17">D152*E152</f>
        <v>0</v>
      </c>
      <c r="G152" s="6"/>
    </row>
    <row r="153" spans="1:7" ht="40.5" customHeight="1" thickBot="1" x14ac:dyDescent="0.45">
      <c r="A153" s="220"/>
      <c r="B153" s="257" t="s">
        <v>100</v>
      </c>
      <c r="C153" s="225"/>
      <c r="D153" s="238"/>
      <c r="E153" s="227"/>
      <c r="F153" s="258">
        <f>SUM(F148:F152)</f>
        <v>0</v>
      </c>
      <c r="G153" s="6"/>
    </row>
    <row r="154" spans="1:7" ht="18" x14ac:dyDescent="0.35">
      <c r="A154" s="191"/>
      <c r="B154" s="189"/>
      <c r="C154" s="176"/>
      <c r="D154" s="193"/>
      <c r="E154" s="178"/>
      <c r="F154" s="179"/>
      <c r="G154" s="6"/>
    </row>
    <row r="155" spans="1:7" ht="18" x14ac:dyDescent="0.35">
      <c r="A155" s="174"/>
      <c r="B155" s="189" t="s">
        <v>88</v>
      </c>
      <c r="C155" s="176"/>
      <c r="D155" s="193"/>
      <c r="E155" s="178"/>
      <c r="F155" s="179"/>
      <c r="G155" s="6"/>
    </row>
    <row r="156" spans="1:7" ht="18" x14ac:dyDescent="0.35">
      <c r="A156" s="174"/>
      <c r="B156" s="189"/>
      <c r="C156" s="176"/>
      <c r="D156" s="193"/>
      <c r="E156" s="178"/>
      <c r="F156" s="179"/>
      <c r="G156" s="6"/>
    </row>
    <row r="157" spans="1:7" ht="17.5" x14ac:dyDescent="0.35">
      <c r="A157" s="174"/>
      <c r="B157" s="175"/>
      <c r="C157" s="176"/>
      <c r="D157" s="193"/>
      <c r="E157" s="178"/>
      <c r="F157" s="179"/>
      <c r="G157" s="6"/>
    </row>
    <row r="158" spans="1:7" ht="17.5" x14ac:dyDescent="0.35">
      <c r="A158" s="174">
        <v>1</v>
      </c>
      <c r="B158" s="175" t="s">
        <v>89</v>
      </c>
      <c r="C158" s="176" t="s">
        <v>5</v>
      </c>
      <c r="D158" s="193">
        <v>2500</v>
      </c>
      <c r="E158" s="178"/>
      <c r="F158" s="179">
        <f t="shared" ref="F158" si="18">D158*E158</f>
        <v>0</v>
      </c>
      <c r="G158" s="6"/>
    </row>
    <row r="159" spans="1:7" ht="18" thickBot="1" x14ac:dyDescent="0.4">
      <c r="A159" s="174"/>
      <c r="B159" s="175"/>
      <c r="C159" s="176"/>
      <c r="D159" s="194"/>
      <c r="E159" s="178"/>
      <c r="F159" s="179"/>
      <c r="G159" s="6"/>
    </row>
    <row r="160" spans="1:7" ht="32.5" customHeight="1" thickBot="1" x14ac:dyDescent="0.45">
      <c r="A160" s="220"/>
      <c r="B160" s="257" t="s">
        <v>101</v>
      </c>
      <c r="C160" s="225"/>
      <c r="D160" s="238"/>
      <c r="E160" s="227"/>
      <c r="F160" s="258">
        <f>SUM(F158)</f>
        <v>0</v>
      </c>
      <c r="G160" s="6"/>
    </row>
    <row r="161" spans="1:7" ht="18" x14ac:dyDescent="0.35">
      <c r="A161" s="191"/>
      <c r="B161" s="195"/>
      <c r="C161" s="176"/>
      <c r="D161" s="193"/>
      <c r="E161" s="178"/>
      <c r="F161" s="179"/>
      <c r="G161" s="6"/>
    </row>
    <row r="162" spans="1:7" ht="17.5" x14ac:dyDescent="0.35">
      <c r="A162" s="174"/>
      <c r="B162" s="175"/>
      <c r="C162" s="176"/>
      <c r="D162" s="193"/>
      <c r="E162" s="178"/>
      <c r="F162" s="179"/>
      <c r="G162" s="6"/>
    </row>
    <row r="163" spans="1:7" ht="17.5" x14ac:dyDescent="0.35">
      <c r="A163" s="185"/>
      <c r="B163" s="182"/>
      <c r="C163" s="186"/>
      <c r="D163" s="196"/>
      <c r="E163" s="188"/>
      <c r="F163" s="179"/>
      <c r="G163" s="6"/>
    </row>
    <row r="164" spans="1:7" ht="18" x14ac:dyDescent="0.35">
      <c r="A164" s="174"/>
      <c r="B164" s="189" t="s">
        <v>90</v>
      </c>
      <c r="C164" s="176"/>
      <c r="D164" s="193"/>
      <c r="E164" s="178"/>
      <c r="F164" s="179"/>
      <c r="G164" s="6"/>
    </row>
    <row r="165" spans="1:7" ht="17.5" x14ac:dyDescent="0.35">
      <c r="A165" s="174"/>
      <c r="B165" s="175"/>
      <c r="C165" s="176"/>
      <c r="D165" s="193"/>
      <c r="E165" s="178"/>
      <c r="F165" s="179"/>
      <c r="G165" s="6"/>
    </row>
    <row r="166" spans="1:7" ht="17.5" x14ac:dyDescent="0.35">
      <c r="A166" s="174"/>
      <c r="B166" s="175"/>
      <c r="C166" s="176"/>
      <c r="D166" s="193"/>
      <c r="E166" s="178"/>
      <c r="F166" s="179"/>
      <c r="G166" s="6"/>
    </row>
    <row r="167" spans="1:7" ht="18.5" thickBot="1" x14ac:dyDescent="0.4">
      <c r="A167" s="174">
        <v>1</v>
      </c>
      <c r="B167" s="189" t="s">
        <v>91</v>
      </c>
      <c r="C167" s="176" t="s">
        <v>5</v>
      </c>
      <c r="D167" s="177">
        <v>3</v>
      </c>
      <c r="E167" s="178"/>
      <c r="F167" s="179">
        <f t="shared" ref="F167" si="19">D167*E167</f>
        <v>0</v>
      </c>
      <c r="G167" s="6"/>
    </row>
    <row r="168" spans="1:7" ht="34" customHeight="1" thickBot="1" x14ac:dyDescent="0.45">
      <c r="A168" s="216"/>
      <c r="B168" s="257" t="s">
        <v>102</v>
      </c>
      <c r="C168" s="217"/>
      <c r="D168" s="221"/>
      <c r="E168" s="219"/>
      <c r="F168" s="228">
        <f>SUM(F167)</f>
        <v>0</v>
      </c>
      <c r="G168" s="6"/>
    </row>
    <row r="169" spans="1:7" ht="43.5" customHeight="1" thickBot="1" x14ac:dyDescent="0.45">
      <c r="A169" s="240"/>
      <c r="B169" s="267" t="s">
        <v>110</v>
      </c>
      <c r="C169" s="239"/>
      <c r="D169" s="247"/>
      <c r="E169" s="204"/>
      <c r="F169" s="268">
        <f>F107+F122+F135+F143+F153+F160+F168</f>
        <v>0</v>
      </c>
      <c r="G169" s="6"/>
    </row>
    <row r="170" spans="1:7" ht="30.5" customHeight="1" thickBot="1" x14ac:dyDescent="0.4">
      <c r="A170" s="276" t="s">
        <v>94</v>
      </c>
      <c r="B170" s="277"/>
      <c r="C170" s="277"/>
      <c r="D170" s="277"/>
      <c r="E170" s="278"/>
      <c r="F170" s="199">
        <f>F90+F169</f>
        <v>0</v>
      </c>
      <c r="G170" s="6"/>
    </row>
    <row r="171" spans="1:7" ht="18" x14ac:dyDescent="0.35">
      <c r="A171" s="200"/>
      <c r="B171" s="201"/>
      <c r="C171" s="202"/>
      <c r="D171" s="203"/>
      <c r="E171" s="204"/>
      <c r="F171" s="205"/>
      <c r="G171" s="6"/>
    </row>
    <row r="172" spans="1:7" ht="17.5" x14ac:dyDescent="0.35">
      <c r="A172" s="200"/>
      <c r="B172" s="206"/>
      <c r="C172" s="202"/>
      <c r="D172" s="203"/>
      <c r="E172" s="204"/>
      <c r="F172" s="207"/>
      <c r="G172" s="6"/>
    </row>
    <row r="173" spans="1:7" ht="18" x14ac:dyDescent="0.35">
      <c r="A173" s="140"/>
      <c r="B173" s="165"/>
      <c r="C173" s="130"/>
      <c r="D173" s="208"/>
      <c r="E173" s="131"/>
      <c r="F173" s="205"/>
      <c r="G173" s="6"/>
    </row>
    <row r="174" spans="1:7" ht="18" x14ac:dyDescent="0.35">
      <c r="A174" s="200"/>
      <c r="B174" s="209"/>
      <c r="C174" s="210"/>
      <c r="D174" s="211"/>
      <c r="E174" s="207"/>
      <c r="F174" s="207"/>
      <c r="G174" s="6"/>
    </row>
    <row r="175" spans="1:7" ht="17.5" x14ac:dyDescent="0.35">
      <c r="A175" s="140"/>
      <c r="B175" s="212"/>
      <c r="C175" s="213"/>
      <c r="D175" s="211"/>
      <c r="E175" s="207"/>
      <c r="F175" s="214"/>
      <c r="G175" s="6"/>
    </row>
    <row r="176" spans="1:7" ht="17.5" x14ac:dyDescent="0.35">
      <c r="A176" s="140"/>
      <c r="B176" s="212"/>
      <c r="C176" s="213"/>
      <c r="D176" s="211"/>
      <c r="E176" s="207"/>
      <c r="F176" s="214"/>
      <c r="G176" s="6"/>
    </row>
    <row r="177" spans="1:181" ht="17.5" x14ac:dyDescent="0.35">
      <c r="A177" s="140"/>
      <c r="B177" s="212"/>
      <c r="C177" s="213"/>
      <c r="D177" s="211"/>
      <c r="E177" s="207"/>
      <c r="F177" s="214"/>
      <c r="G177" s="6"/>
    </row>
    <row r="178" spans="1:181" ht="17.5" x14ac:dyDescent="0.35">
      <c r="A178" s="140"/>
      <c r="B178" s="212"/>
      <c r="C178" s="213"/>
      <c r="D178" s="211"/>
      <c r="E178" s="207"/>
      <c r="F178" s="214"/>
      <c r="G178" s="6"/>
    </row>
    <row r="179" spans="1:181" ht="17.5" x14ac:dyDescent="0.35">
      <c r="A179" s="140"/>
      <c r="B179" s="212"/>
      <c r="C179" s="213"/>
      <c r="D179" s="211"/>
      <c r="E179" s="207"/>
      <c r="F179" s="214"/>
      <c r="G179" s="6"/>
    </row>
    <row r="180" spans="1:181" ht="17.5" x14ac:dyDescent="0.35">
      <c r="A180" s="140"/>
      <c r="B180" s="212"/>
      <c r="C180" s="213"/>
      <c r="D180" s="211"/>
      <c r="E180" s="207"/>
      <c r="F180" s="214"/>
      <c r="G180" s="6"/>
    </row>
    <row r="181" spans="1:181" ht="17.5" x14ac:dyDescent="0.35">
      <c r="A181" s="140"/>
      <c r="B181" s="212"/>
      <c r="C181" s="213"/>
      <c r="D181" s="211"/>
      <c r="E181" s="207"/>
      <c r="F181" s="214"/>
      <c r="G181" s="6"/>
    </row>
    <row r="182" spans="1:181" ht="17.5" x14ac:dyDescent="0.35">
      <c r="A182" s="140"/>
      <c r="B182" s="212"/>
      <c r="C182" s="213"/>
      <c r="D182" s="211"/>
      <c r="E182" s="207"/>
      <c r="F182" s="214"/>
      <c r="G182" s="6"/>
    </row>
    <row r="183" spans="1:181" s="5" customFormat="1" ht="17.5" x14ac:dyDescent="0.35">
      <c r="A183" s="140"/>
      <c r="B183" s="212"/>
      <c r="C183" s="213"/>
      <c r="D183" s="211"/>
      <c r="E183" s="207"/>
      <c r="F183" s="214"/>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c r="DF183" s="6"/>
      <c r="DG183" s="6"/>
      <c r="DH183" s="6"/>
      <c r="DI183" s="6"/>
      <c r="DJ183" s="6"/>
      <c r="DK183" s="6"/>
      <c r="DL183" s="6"/>
      <c r="DM183" s="6"/>
      <c r="DN183" s="6"/>
      <c r="DO183" s="6"/>
      <c r="DP183" s="6"/>
      <c r="DQ183" s="6"/>
      <c r="DR183" s="6"/>
      <c r="DS183" s="6"/>
      <c r="DT183" s="6"/>
      <c r="DU183" s="6"/>
      <c r="DV183" s="6"/>
      <c r="DW183" s="6"/>
      <c r="DX183" s="6"/>
      <c r="DY183" s="6"/>
      <c r="DZ183" s="6"/>
      <c r="EA183" s="6"/>
      <c r="EB183" s="6"/>
      <c r="EC183" s="6"/>
      <c r="ED183" s="6"/>
      <c r="EE183" s="6"/>
      <c r="EF183" s="6"/>
      <c r="EG183" s="6"/>
      <c r="EH183" s="6"/>
      <c r="EI183" s="6"/>
      <c r="EJ183" s="6"/>
      <c r="EK183" s="6"/>
      <c r="EL183" s="6"/>
      <c r="EM183" s="6"/>
      <c r="EN183" s="6"/>
      <c r="EO183" s="6"/>
      <c r="EP183" s="6"/>
      <c r="EQ183" s="6"/>
      <c r="ER183" s="6"/>
      <c r="ES183" s="6"/>
      <c r="ET183" s="6"/>
      <c r="EU183" s="6"/>
      <c r="EV183" s="6"/>
      <c r="EW183" s="6"/>
      <c r="EX183" s="6"/>
      <c r="EY183" s="6"/>
      <c r="EZ183" s="6"/>
      <c r="FA183" s="6"/>
      <c r="FB183" s="6"/>
      <c r="FC183" s="6"/>
      <c r="FD183" s="6"/>
      <c r="FE183" s="6"/>
      <c r="FF183" s="6"/>
      <c r="FG183" s="6"/>
      <c r="FH183" s="6"/>
      <c r="FI183" s="6"/>
      <c r="FJ183" s="6"/>
      <c r="FK183" s="6"/>
      <c r="FL183" s="6"/>
      <c r="FM183" s="6"/>
      <c r="FN183" s="6"/>
      <c r="FO183" s="6"/>
      <c r="FP183" s="6"/>
      <c r="FQ183" s="6"/>
      <c r="FR183" s="6"/>
      <c r="FS183" s="6"/>
      <c r="FT183" s="6"/>
      <c r="FU183" s="6"/>
      <c r="FV183" s="6"/>
      <c r="FW183" s="6"/>
      <c r="FX183" s="6"/>
      <c r="FY183" s="6"/>
    </row>
    <row r="184" spans="1:181" s="5" customFormat="1" ht="17.5" x14ac:dyDescent="0.35">
      <c r="A184" s="140"/>
      <c r="B184" s="212"/>
      <c r="C184" s="213"/>
      <c r="D184" s="211"/>
      <c r="E184" s="207"/>
      <c r="F184" s="214"/>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c r="DF184" s="6"/>
      <c r="DG184" s="6"/>
      <c r="DH184" s="6"/>
      <c r="DI184" s="6"/>
      <c r="DJ184" s="6"/>
      <c r="DK184" s="6"/>
      <c r="DL184" s="6"/>
      <c r="DM184" s="6"/>
      <c r="DN184" s="6"/>
      <c r="DO184" s="6"/>
      <c r="DP184" s="6"/>
      <c r="DQ184" s="6"/>
      <c r="DR184" s="6"/>
      <c r="DS184" s="6"/>
      <c r="DT184" s="6"/>
      <c r="DU184" s="6"/>
      <c r="DV184" s="6"/>
      <c r="DW184" s="6"/>
      <c r="DX184" s="6"/>
      <c r="DY184" s="6"/>
      <c r="DZ184" s="6"/>
      <c r="EA184" s="6"/>
      <c r="EB184" s="6"/>
      <c r="EC184" s="6"/>
      <c r="ED184" s="6"/>
      <c r="EE184" s="6"/>
      <c r="EF184" s="6"/>
      <c r="EG184" s="6"/>
      <c r="EH184" s="6"/>
      <c r="EI184" s="6"/>
      <c r="EJ184" s="6"/>
      <c r="EK184" s="6"/>
      <c r="EL184" s="6"/>
      <c r="EM184" s="6"/>
      <c r="EN184" s="6"/>
      <c r="EO184" s="6"/>
      <c r="EP184" s="6"/>
      <c r="EQ184" s="6"/>
      <c r="ER184" s="6"/>
      <c r="ES184" s="6"/>
      <c r="ET184" s="6"/>
      <c r="EU184" s="6"/>
      <c r="EV184" s="6"/>
      <c r="EW184" s="6"/>
      <c r="EX184" s="6"/>
      <c r="EY184" s="6"/>
      <c r="EZ184" s="6"/>
      <c r="FA184" s="6"/>
      <c r="FB184" s="6"/>
      <c r="FC184" s="6"/>
      <c r="FD184" s="6"/>
      <c r="FE184" s="6"/>
      <c r="FF184" s="6"/>
      <c r="FG184" s="6"/>
      <c r="FH184" s="6"/>
      <c r="FI184" s="6"/>
      <c r="FJ184" s="6"/>
      <c r="FK184" s="6"/>
      <c r="FL184" s="6"/>
      <c r="FM184" s="6"/>
      <c r="FN184" s="6"/>
      <c r="FO184" s="6"/>
      <c r="FP184" s="6"/>
      <c r="FQ184" s="6"/>
      <c r="FR184" s="6"/>
      <c r="FS184" s="6"/>
      <c r="FT184" s="6"/>
      <c r="FU184" s="6"/>
      <c r="FV184" s="6"/>
      <c r="FW184" s="6"/>
      <c r="FX184" s="6"/>
      <c r="FY184" s="6"/>
    </row>
    <row r="185" spans="1:181" s="5" customFormat="1" ht="17.5" x14ac:dyDescent="0.35">
      <c r="A185" s="140"/>
      <c r="B185" s="212"/>
      <c r="C185" s="213"/>
      <c r="D185" s="211"/>
      <c r="E185" s="207"/>
      <c r="F185" s="214"/>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c r="BS185" s="6"/>
      <c r="BT185" s="6"/>
      <c r="BU185" s="6"/>
      <c r="BV185" s="6"/>
      <c r="BW185" s="6"/>
      <c r="BX185" s="6"/>
      <c r="BY185" s="6"/>
      <c r="BZ185" s="6"/>
      <c r="CA185" s="6"/>
      <c r="CB185" s="6"/>
      <c r="CC185" s="6"/>
      <c r="CD185" s="6"/>
      <c r="CE185" s="6"/>
      <c r="CF185" s="6"/>
      <c r="CG185" s="6"/>
      <c r="CH185" s="6"/>
      <c r="CI185" s="6"/>
      <c r="CJ185" s="6"/>
      <c r="CK185" s="6"/>
      <c r="CL185" s="6"/>
      <c r="CM185" s="6"/>
      <c r="CN185" s="6"/>
      <c r="CO185" s="6"/>
      <c r="CP185" s="6"/>
      <c r="CQ185" s="6"/>
      <c r="CR185" s="6"/>
      <c r="CS185" s="6"/>
      <c r="CT185" s="6"/>
      <c r="CU185" s="6"/>
      <c r="CV185" s="6"/>
      <c r="CW185" s="6"/>
      <c r="CX185" s="6"/>
      <c r="CY185" s="6"/>
      <c r="CZ185" s="6"/>
      <c r="DA185" s="6"/>
      <c r="DB185" s="6"/>
      <c r="DC185" s="6"/>
      <c r="DD185" s="6"/>
      <c r="DE185" s="6"/>
      <c r="DF185" s="6"/>
      <c r="DG185" s="6"/>
      <c r="DH185" s="6"/>
      <c r="DI185" s="6"/>
      <c r="DJ185" s="6"/>
      <c r="DK185" s="6"/>
      <c r="DL185" s="6"/>
      <c r="DM185" s="6"/>
      <c r="DN185" s="6"/>
      <c r="DO185" s="6"/>
      <c r="DP185" s="6"/>
      <c r="DQ185" s="6"/>
      <c r="DR185" s="6"/>
      <c r="DS185" s="6"/>
      <c r="DT185" s="6"/>
      <c r="DU185" s="6"/>
      <c r="DV185" s="6"/>
      <c r="DW185" s="6"/>
      <c r="DX185" s="6"/>
      <c r="DY185" s="6"/>
      <c r="DZ185" s="6"/>
      <c r="EA185" s="6"/>
      <c r="EB185" s="6"/>
      <c r="EC185" s="6"/>
      <c r="ED185" s="6"/>
      <c r="EE185" s="6"/>
      <c r="EF185" s="6"/>
      <c r="EG185" s="6"/>
      <c r="EH185" s="6"/>
      <c r="EI185" s="6"/>
      <c r="EJ185" s="6"/>
      <c r="EK185" s="6"/>
      <c r="EL185" s="6"/>
      <c r="EM185" s="6"/>
      <c r="EN185" s="6"/>
      <c r="EO185" s="6"/>
      <c r="EP185" s="6"/>
      <c r="EQ185" s="6"/>
      <c r="ER185" s="6"/>
      <c r="ES185" s="6"/>
      <c r="ET185" s="6"/>
      <c r="EU185" s="6"/>
      <c r="EV185" s="6"/>
      <c r="EW185" s="6"/>
      <c r="EX185" s="6"/>
      <c r="EY185" s="6"/>
      <c r="EZ185" s="6"/>
      <c r="FA185" s="6"/>
      <c r="FB185" s="6"/>
      <c r="FC185" s="6"/>
      <c r="FD185" s="6"/>
      <c r="FE185" s="6"/>
      <c r="FF185" s="6"/>
      <c r="FG185" s="6"/>
      <c r="FH185" s="6"/>
      <c r="FI185" s="6"/>
      <c r="FJ185" s="6"/>
      <c r="FK185" s="6"/>
      <c r="FL185" s="6"/>
      <c r="FM185" s="6"/>
      <c r="FN185" s="6"/>
      <c r="FO185" s="6"/>
      <c r="FP185" s="6"/>
      <c r="FQ185" s="6"/>
      <c r="FR185" s="6"/>
      <c r="FS185" s="6"/>
      <c r="FT185" s="6"/>
      <c r="FU185" s="6"/>
      <c r="FV185" s="6"/>
      <c r="FW185" s="6"/>
      <c r="FX185" s="6"/>
      <c r="FY185" s="6"/>
    </row>
    <row r="186" spans="1:181" s="5" customFormat="1" ht="17.5" x14ac:dyDescent="0.35">
      <c r="A186" s="140"/>
      <c r="B186" s="212"/>
      <c r="C186" s="213"/>
      <c r="D186" s="211"/>
      <c r="E186" s="207"/>
      <c r="F186" s="214"/>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c r="AW186" s="6"/>
      <c r="AX186" s="6"/>
      <c r="AY186" s="6"/>
      <c r="AZ186" s="6"/>
      <c r="BA186" s="6"/>
      <c r="BB186" s="6"/>
      <c r="BC186" s="6"/>
      <c r="BD186" s="6"/>
      <c r="BE186" s="6"/>
      <c r="BF186" s="6"/>
      <c r="BG186" s="6"/>
      <c r="BH186" s="6"/>
      <c r="BI186" s="6"/>
      <c r="BJ186" s="6"/>
      <c r="BK186" s="6"/>
      <c r="BL186" s="6"/>
      <c r="BM186" s="6"/>
      <c r="BN186" s="6"/>
      <c r="BO186" s="6"/>
      <c r="BP186" s="6"/>
      <c r="BQ186" s="6"/>
      <c r="BR186" s="6"/>
      <c r="BS186" s="6"/>
      <c r="BT186" s="6"/>
      <c r="BU186" s="6"/>
      <c r="BV186" s="6"/>
      <c r="BW186" s="6"/>
      <c r="BX186" s="6"/>
      <c r="BY186" s="6"/>
      <c r="BZ186" s="6"/>
      <c r="CA186" s="6"/>
      <c r="CB186" s="6"/>
      <c r="CC186" s="6"/>
      <c r="CD186" s="6"/>
      <c r="CE186" s="6"/>
      <c r="CF186" s="6"/>
      <c r="CG186" s="6"/>
      <c r="CH186" s="6"/>
      <c r="CI186" s="6"/>
      <c r="CJ186" s="6"/>
      <c r="CK186" s="6"/>
      <c r="CL186" s="6"/>
      <c r="CM186" s="6"/>
      <c r="CN186" s="6"/>
      <c r="CO186" s="6"/>
      <c r="CP186" s="6"/>
      <c r="CQ186" s="6"/>
      <c r="CR186" s="6"/>
      <c r="CS186" s="6"/>
      <c r="CT186" s="6"/>
      <c r="CU186" s="6"/>
      <c r="CV186" s="6"/>
      <c r="CW186" s="6"/>
      <c r="CX186" s="6"/>
      <c r="CY186" s="6"/>
      <c r="CZ186" s="6"/>
      <c r="DA186" s="6"/>
      <c r="DB186" s="6"/>
      <c r="DC186" s="6"/>
      <c r="DD186" s="6"/>
      <c r="DE186" s="6"/>
      <c r="DF186" s="6"/>
      <c r="DG186" s="6"/>
      <c r="DH186" s="6"/>
      <c r="DI186" s="6"/>
      <c r="DJ186" s="6"/>
      <c r="DK186" s="6"/>
      <c r="DL186" s="6"/>
      <c r="DM186" s="6"/>
      <c r="DN186" s="6"/>
      <c r="DO186" s="6"/>
      <c r="DP186" s="6"/>
      <c r="DQ186" s="6"/>
      <c r="DR186" s="6"/>
      <c r="DS186" s="6"/>
      <c r="DT186" s="6"/>
      <c r="DU186" s="6"/>
      <c r="DV186" s="6"/>
      <c r="DW186" s="6"/>
      <c r="DX186" s="6"/>
      <c r="DY186" s="6"/>
      <c r="DZ186" s="6"/>
      <c r="EA186" s="6"/>
      <c r="EB186" s="6"/>
      <c r="EC186" s="6"/>
      <c r="ED186" s="6"/>
      <c r="EE186" s="6"/>
      <c r="EF186" s="6"/>
      <c r="EG186" s="6"/>
      <c r="EH186" s="6"/>
      <c r="EI186" s="6"/>
      <c r="EJ186" s="6"/>
      <c r="EK186" s="6"/>
      <c r="EL186" s="6"/>
      <c r="EM186" s="6"/>
      <c r="EN186" s="6"/>
      <c r="EO186" s="6"/>
      <c r="EP186" s="6"/>
      <c r="EQ186" s="6"/>
      <c r="ER186" s="6"/>
      <c r="ES186" s="6"/>
      <c r="ET186" s="6"/>
      <c r="EU186" s="6"/>
      <c r="EV186" s="6"/>
      <c r="EW186" s="6"/>
      <c r="EX186" s="6"/>
      <c r="EY186" s="6"/>
      <c r="EZ186" s="6"/>
      <c r="FA186" s="6"/>
      <c r="FB186" s="6"/>
      <c r="FC186" s="6"/>
      <c r="FD186" s="6"/>
      <c r="FE186" s="6"/>
      <c r="FF186" s="6"/>
      <c r="FG186" s="6"/>
      <c r="FH186" s="6"/>
      <c r="FI186" s="6"/>
      <c r="FJ186" s="6"/>
      <c r="FK186" s="6"/>
      <c r="FL186" s="6"/>
      <c r="FM186" s="6"/>
      <c r="FN186" s="6"/>
      <c r="FO186" s="6"/>
      <c r="FP186" s="6"/>
      <c r="FQ186" s="6"/>
      <c r="FR186" s="6"/>
      <c r="FS186" s="6"/>
      <c r="FT186" s="6"/>
      <c r="FU186" s="6"/>
      <c r="FV186" s="6"/>
      <c r="FW186" s="6"/>
      <c r="FX186" s="6"/>
      <c r="FY186" s="6"/>
    </row>
    <row r="187" spans="1:181" s="5" customFormat="1" ht="17.5" x14ac:dyDescent="0.35">
      <c r="A187" s="140"/>
      <c r="B187" s="212"/>
      <c r="C187" s="213"/>
      <c r="D187" s="211"/>
      <c r="E187" s="207"/>
      <c r="F187" s="214"/>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c r="AW187" s="6"/>
      <c r="AX187" s="6"/>
      <c r="AY187" s="6"/>
      <c r="AZ187" s="6"/>
      <c r="BA187" s="6"/>
      <c r="BB187" s="6"/>
      <c r="BC187" s="6"/>
      <c r="BD187" s="6"/>
      <c r="BE187" s="6"/>
      <c r="BF187" s="6"/>
      <c r="BG187" s="6"/>
      <c r="BH187" s="6"/>
      <c r="BI187" s="6"/>
      <c r="BJ187" s="6"/>
      <c r="BK187" s="6"/>
      <c r="BL187" s="6"/>
      <c r="BM187" s="6"/>
      <c r="BN187" s="6"/>
      <c r="BO187" s="6"/>
      <c r="BP187" s="6"/>
      <c r="BQ187" s="6"/>
      <c r="BR187" s="6"/>
      <c r="BS187" s="6"/>
      <c r="BT187" s="6"/>
      <c r="BU187" s="6"/>
      <c r="BV187" s="6"/>
      <c r="BW187" s="6"/>
      <c r="BX187" s="6"/>
      <c r="BY187" s="6"/>
      <c r="BZ187" s="6"/>
      <c r="CA187" s="6"/>
      <c r="CB187" s="6"/>
      <c r="CC187" s="6"/>
      <c r="CD187" s="6"/>
      <c r="CE187" s="6"/>
      <c r="CF187" s="6"/>
      <c r="CG187" s="6"/>
      <c r="CH187" s="6"/>
      <c r="CI187" s="6"/>
      <c r="CJ187" s="6"/>
      <c r="CK187" s="6"/>
      <c r="CL187" s="6"/>
      <c r="CM187" s="6"/>
      <c r="CN187" s="6"/>
      <c r="CO187" s="6"/>
      <c r="CP187" s="6"/>
      <c r="CQ187" s="6"/>
      <c r="CR187" s="6"/>
      <c r="CS187" s="6"/>
      <c r="CT187" s="6"/>
      <c r="CU187" s="6"/>
      <c r="CV187" s="6"/>
      <c r="CW187" s="6"/>
      <c r="CX187" s="6"/>
      <c r="CY187" s="6"/>
      <c r="CZ187" s="6"/>
      <c r="DA187" s="6"/>
      <c r="DB187" s="6"/>
      <c r="DC187" s="6"/>
      <c r="DD187" s="6"/>
      <c r="DE187" s="6"/>
      <c r="DF187" s="6"/>
      <c r="DG187" s="6"/>
      <c r="DH187" s="6"/>
      <c r="DI187" s="6"/>
      <c r="DJ187" s="6"/>
      <c r="DK187" s="6"/>
      <c r="DL187" s="6"/>
      <c r="DM187" s="6"/>
      <c r="DN187" s="6"/>
      <c r="DO187" s="6"/>
      <c r="DP187" s="6"/>
      <c r="DQ187" s="6"/>
      <c r="DR187" s="6"/>
      <c r="DS187" s="6"/>
      <c r="DT187" s="6"/>
      <c r="DU187" s="6"/>
      <c r="DV187" s="6"/>
      <c r="DW187" s="6"/>
      <c r="DX187" s="6"/>
      <c r="DY187" s="6"/>
      <c r="DZ187" s="6"/>
      <c r="EA187" s="6"/>
      <c r="EB187" s="6"/>
      <c r="EC187" s="6"/>
      <c r="ED187" s="6"/>
      <c r="EE187" s="6"/>
      <c r="EF187" s="6"/>
      <c r="EG187" s="6"/>
      <c r="EH187" s="6"/>
      <c r="EI187" s="6"/>
      <c r="EJ187" s="6"/>
      <c r="EK187" s="6"/>
      <c r="EL187" s="6"/>
      <c r="EM187" s="6"/>
      <c r="EN187" s="6"/>
      <c r="EO187" s="6"/>
      <c r="EP187" s="6"/>
      <c r="EQ187" s="6"/>
      <c r="ER187" s="6"/>
      <c r="ES187" s="6"/>
      <c r="ET187" s="6"/>
      <c r="EU187" s="6"/>
      <c r="EV187" s="6"/>
      <c r="EW187" s="6"/>
      <c r="EX187" s="6"/>
      <c r="EY187" s="6"/>
      <c r="EZ187" s="6"/>
      <c r="FA187" s="6"/>
      <c r="FB187" s="6"/>
      <c r="FC187" s="6"/>
      <c r="FD187" s="6"/>
      <c r="FE187" s="6"/>
      <c r="FF187" s="6"/>
      <c r="FG187" s="6"/>
      <c r="FH187" s="6"/>
      <c r="FI187" s="6"/>
      <c r="FJ187" s="6"/>
      <c r="FK187" s="6"/>
      <c r="FL187" s="6"/>
      <c r="FM187" s="6"/>
      <c r="FN187" s="6"/>
      <c r="FO187" s="6"/>
      <c r="FP187" s="6"/>
      <c r="FQ187" s="6"/>
      <c r="FR187" s="6"/>
      <c r="FS187" s="6"/>
      <c r="FT187" s="6"/>
      <c r="FU187" s="6"/>
      <c r="FV187" s="6"/>
      <c r="FW187" s="6"/>
      <c r="FX187" s="6"/>
      <c r="FY187" s="6"/>
    </row>
    <row r="188" spans="1:181" s="5" customFormat="1" ht="17.5" x14ac:dyDescent="0.35">
      <c r="A188" s="140"/>
      <c r="B188" s="212"/>
      <c r="C188" s="213"/>
      <c r="D188" s="211"/>
      <c r="E188" s="207"/>
      <c r="F188" s="214"/>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c r="AY188" s="6"/>
      <c r="AZ188" s="6"/>
      <c r="BA188" s="6"/>
      <c r="BB188" s="6"/>
      <c r="BC188" s="6"/>
      <c r="BD188" s="6"/>
      <c r="BE188" s="6"/>
      <c r="BF188" s="6"/>
      <c r="BG188" s="6"/>
      <c r="BH188" s="6"/>
      <c r="BI188" s="6"/>
      <c r="BJ188" s="6"/>
      <c r="BK188" s="6"/>
      <c r="BL188" s="6"/>
      <c r="BM188" s="6"/>
      <c r="BN188" s="6"/>
      <c r="BO188" s="6"/>
      <c r="BP188" s="6"/>
      <c r="BQ188" s="6"/>
      <c r="BR188" s="6"/>
      <c r="BS188" s="6"/>
      <c r="BT188" s="6"/>
      <c r="BU188" s="6"/>
      <c r="BV188" s="6"/>
      <c r="BW188" s="6"/>
      <c r="BX188" s="6"/>
      <c r="BY188" s="6"/>
      <c r="BZ188" s="6"/>
      <c r="CA188" s="6"/>
      <c r="CB188" s="6"/>
      <c r="CC188" s="6"/>
      <c r="CD188" s="6"/>
      <c r="CE188" s="6"/>
      <c r="CF188" s="6"/>
      <c r="CG188" s="6"/>
      <c r="CH188" s="6"/>
      <c r="CI188" s="6"/>
      <c r="CJ188" s="6"/>
      <c r="CK188" s="6"/>
      <c r="CL188" s="6"/>
      <c r="CM188" s="6"/>
      <c r="CN188" s="6"/>
      <c r="CO188" s="6"/>
      <c r="CP188" s="6"/>
      <c r="CQ188" s="6"/>
      <c r="CR188" s="6"/>
      <c r="CS188" s="6"/>
      <c r="CT188" s="6"/>
      <c r="CU188" s="6"/>
      <c r="CV188" s="6"/>
      <c r="CW188" s="6"/>
      <c r="CX188" s="6"/>
      <c r="CY188" s="6"/>
      <c r="CZ188" s="6"/>
      <c r="DA188" s="6"/>
      <c r="DB188" s="6"/>
      <c r="DC188" s="6"/>
      <c r="DD188" s="6"/>
      <c r="DE188" s="6"/>
      <c r="DF188" s="6"/>
      <c r="DG188" s="6"/>
      <c r="DH188" s="6"/>
      <c r="DI188" s="6"/>
      <c r="DJ188" s="6"/>
      <c r="DK188" s="6"/>
      <c r="DL188" s="6"/>
      <c r="DM188" s="6"/>
      <c r="DN188" s="6"/>
      <c r="DO188" s="6"/>
      <c r="DP188" s="6"/>
      <c r="DQ188" s="6"/>
      <c r="DR188" s="6"/>
      <c r="DS188" s="6"/>
      <c r="DT188" s="6"/>
      <c r="DU188" s="6"/>
      <c r="DV188" s="6"/>
      <c r="DW188" s="6"/>
      <c r="DX188" s="6"/>
      <c r="DY188" s="6"/>
      <c r="DZ188" s="6"/>
      <c r="EA188" s="6"/>
      <c r="EB188" s="6"/>
      <c r="EC188" s="6"/>
      <c r="ED188" s="6"/>
      <c r="EE188" s="6"/>
      <c r="EF188" s="6"/>
      <c r="EG188" s="6"/>
      <c r="EH188" s="6"/>
      <c r="EI188" s="6"/>
      <c r="EJ188" s="6"/>
      <c r="EK188" s="6"/>
      <c r="EL188" s="6"/>
      <c r="EM188" s="6"/>
      <c r="EN188" s="6"/>
      <c r="EO188" s="6"/>
      <c r="EP188" s="6"/>
      <c r="EQ188" s="6"/>
      <c r="ER188" s="6"/>
      <c r="ES188" s="6"/>
      <c r="ET188" s="6"/>
      <c r="EU188" s="6"/>
      <c r="EV188" s="6"/>
      <c r="EW188" s="6"/>
      <c r="EX188" s="6"/>
      <c r="EY188" s="6"/>
      <c r="EZ188" s="6"/>
      <c r="FA188" s="6"/>
      <c r="FB188" s="6"/>
      <c r="FC188" s="6"/>
      <c r="FD188" s="6"/>
      <c r="FE188" s="6"/>
      <c r="FF188" s="6"/>
      <c r="FG188" s="6"/>
      <c r="FH188" s="6"/>
      <c r="FI188" s="6"/>
      <c r="FJ188" s="6"/>
      <c r="FK188" s="6"/>
      <c r="FL188" s="6"/>
      <c r="FM188" s="6"/>
      <c r="FN188" s="6"/>
      <c r="FO188" s="6"/>
      <c r="FP188" s="6"/>
      <c r="FQ188" s="6"/>
      <c r="FR188" s="6"/>
      <c r="FS188" s="6"/>
      <c r="FT188" s="6"/>
      <c r="FU188" s="6"/>
      <c r="FV188" s="6"/>
      <c r="FW188" s="6"/>
      <c r="FX188" s="6"/>
      <c r="FY188" s="6"/>
    </row>
    <row r="189" spans="1:181" s="5" customFormat="1" ht="17.5" x14ac:dyDescent="0.35">
      <c r="A189" s="140"/>
      <c r="B189" s="212"/>
      <c r="C189" s="213"/>
      <c r="D189" s="211"/>
      <c r="E189" s="207"/>
      <c r="F189" s="214"/>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c r="AW189" s="6"/>
      <c r="AX189" s="6"/>
      <c r="AY189" s="6"/>
      <c r="AZ189" s="6"/>
      <c r="BA189" s="6"/>
      <c r="BB189" s="6"/>
      <c r="BC189" s="6"/>
      <c r="BD189" s="6"/>
      <c r="BE189" s="6"/>
      <c r="BF189" s="6"/>
      <c r="BG189" s="6"/>
      <c r="BH189" s="6"/>
      <c r="BI189" s="6"/>
      <c r="BJ189" s="6"/>
      <c r="BK189" s="6"/>
      <c r="BL189" s="6"/>
      <c r="BM189" s="6"/>
      <c r="BN189" s="6"/>
      <c r="BO189" s="6"/>
      <c r="BP189" s="6"/>
      <c r="BQ189" s="6"/>
      <c r="BR189" s="6"/>
      <c r="BS189" s="6"/>
      <c r="BT189" s="6"/>
      <c r="BU189" s="6"/>
      <c r="BV189" s="6"/>
      <c r="BW189" s="6"/>
      <c r="BX189" s="6"/>
      <c r="BY189" s="6"/>
      <c r="BZ189" s="6"/>
      <c r="CA189" s="6"/>
      <c r="CB189" s="6"/>
      <c r="CC189" s="6"/>
      <c r="CD189" s="6"/>
      <c r="CE189" s="6"/>
      <c r="CF189" s="6"/>
      <c r="CG189" s="6"/>
      <c r="CH189" s="6"/>
      <c r="CI189" s="6"/>
      <c r="CJ189" s="6"/>
      <c r="CK189" s="6"/>
      <c r="CL189" s="6"/>
      <c r="CM189" s="6"/>
      <c r="CN189" s="6"/>
      <c r="CO189" s="6"/>
      <c r="CP189" s="6"/>
      <c r="CQ189" s="6"/>
      <c r="CR189" s="6"/>
      <c r="CS189" s="6"/>
      <c r="CT189" s="6"/>
      <c r="CU189" s="6"/>
      <c r="CV189" s="6"/>
      <c r="CW189" s="6"/>
      <c r="CX189" s="6"/>
      <c r="CY189" s="6"/>
      <c r="CZ189" s="6"/>
      <c r="DA189" s="6"/>
      <c r="DB189" s="6"/>
      <c r="DC189" s="6"/>
      <c r="DD189" s="6"/>
      <c r="DE189" s="6"/>
      <c r="DF189" s="6"/>
      <c r="DG189" s="6"/>
      <c r="DH189" s="6"/>
      <c r="DI189" s="6"/>
      <c r="DJ189" s="6"/>
      <c r="DK189" s="6"/>
      <c r="DL189" s="6"/>
      <c r="DM189" s="6"/>
      <c r="DN189" s="6"/>
      <c r="DO189" s="6"/>
      <c r="DP189" s="6"/>
      <c r="DQ189" s="6"/>
      <c r="DR189" s="6"/>
      <c r="DS189" s="6"/>
      <c r="DT189" s="6"/>
      <c r="DU189" s="6"/>
      <c r="DV189" s="6"/>
      <c r="DW189" s="6"/>
      <c r="DX189" s="6"/>
      <c r="DY189" s="6"/>
      <c r="DZ189" s="6"/>
      <c r="EA189" s="6"/>
      <c r="EB189" s="6"/>
      <c r="EC189" s="6"/>
      <c r="ED189" s="6"/>
      <c r="EE189" s="6"/>
      <c r="EF189" s="6"/>
      <c r="EG189" s="6"/>
      <c r="EH189" s="6"/>
      <c r="EI189" s="6"/>
      <c r="EJ189" s="6"/>
      <c r="EK189" s="6"/>
      <c r="EL189" s="6"/>
      <c r="EM189" s="6"/>
      <c r="EN189" s="6"/>
      <c r="EO189" s="6"/>
      <c r="EP189" s="6"/>
      <c r="EQ189" s="6"/>
      <c r="ER189" s="6"/>
      <c r="ES189" s="6"/>
      <c r="ET189" s="6"/>
      <c r="EU189" s="6"/>
      <c r="EV189" s="6"/>
      <c r="EW189" s="6"/>
      <c r="EX189" s="6"/>
      <c r="EY189" s="6"/>
      <c r="EZ189" s="6"/>
      <c r="FA189" s="6"/>
      <c r="FB189" s="6"/>
      <c r="FC189" s="6"/>
      <c r="FD189" s="6"/>
      <c r="FE189" s="6"/>
      <c r="FF189" s="6"/>
      <c r="FG189" s="6"/>
      <c r="FH189" s="6"/>
      <c r="FI189" s="6"/>
      <c r="FJ189" s="6"/>
      <c r="FK189" s="6"/>
      <c r="FL189" s="6"/>
      <c r="FM189" s="6"/>
      <c r="FN189" s="6"/>
      <c r="FO189" s="6"/>
      <c r="FP189" s="6"/>
      <c r="FQ189" s="6"/>
      <c r="FR189" s="6"/>
      <c r="FS189" s="6"/>
      <c r="FT189" s="6"/>
      <c r="FU189" s="6"/>
      <c r="FV189" s="6"/>
      <c r="FW189" s="6"/>
      <c r="FX189" s="6"/>
      <c r="FY189" s="6"/>
    </row>
    <row r="190" spans="1:181" s="5" customFormat="1" ht="17.5" x14ac:dyDescent="0.35">
      <c r="A190" s="140"/>
      <c r="B190" s="212"/>
      <c r="C190" s="213"/>
      <c r="D190" s="211"/>
      <c r="E190" s="207"/>
      <c r="F190" s="214"/>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6"/>
      <c r="BG190" s="6"/>
      <c r="BH190" s="6"/>
      <c r="BI190" s="6"/>
      <c r="BJ190" s="6"/>
      <c r="BK190" s="6"/>
      <c r="BL190" s="6"/>
      <c r="BM190" s="6"/>
      <c r="BN190" s="6"/>
      <c r="BO190" s="6"/>
      <c r="BP190" s="6"/>
      <c r="BQ190" s="6"/>
      <c r="BR190" s="6"/>
      <c r="BS190" s="6"/>
      <c r="BT190" s="6"/>
      <c r="BU190" s="6"/>
      <c r="BV190" s="6"/>
      <c r="BW190" s="6"/>
      <c r="BX190" s="6"/>
      <c r="BY190" s="6"/>
      <c r="BZ190" s="6"/>
      <c r="CA190" s="6"/>
      <c r="CB190" s="6"/>
      <c r="CC190" s="6"/>
      <c r="CD190" s="6"/>
      <c r="CE190" s="6"/>
      <c r="CF190" s="6"/>
      <c r="CG190" s="6"/>
      <c r="CH190" s="6"/>
      <c r="CI190" s="6"/>
      <c r="CJ190" s="6"/>
      <c r="CK190" s="6"/>
      <c r="CL190" s="6"/>
      <c r="CM190" s="6"/>
      <c r="CN190" s="6"/>
      <c r="CO190" s="6"/>
      <c r="CP190" s="6"/>
      <c r="CQ190" s="6"/>
      <c r="CR190" s="6"/>
      <c r="CS190" s="6"/>
      <c r="CT190" s="6"/>
      <c r="CU190" s="6"/>
      <c r="CV190" s="6"/>
      <c r="CW190" s="6"/>
      <c r="CX190" s="6"/>
      <c r="CY190" s="6"/>
      <c r="CZ190" s="6"/>
      <c r="DA190" s="6"/>
      <c r="DB190" s="6"/>
      <c r="DC190" s="6"/>
      <c r="DD190" s="6"/>
      <c r="DE190" s="6"/>
      <c r="DF190" s="6"/>
      <c r="DG190" s="6"/>
      <c r="DH190" s="6"/>
      <c r="DI190" s="6"/>
      <c r="DJ190" s="6"/>
      <c r="DK190" s="6"/>
      <c r="DL190" s="6"/>
      <c r="DM190" s="6"/>
      <c r="DN190" s="6"/>
      <c r="DO190" s="6"/>
      <c r="DP190" s="6"/>
      <c r="DQ190" s="6"/>
      <c r="DR190" s="6"/>
      <c r="DS190" s="6"/>
      <c r="DT190" s="6"/>
      <c r="DU190" s="6"/>
      <c r="DV190" s="6"/>
      <c r="DW190" s="6"/>
      <c r="DX190" s="6"/>
      <c r="DY190" s="6"/>
      <c r="DZ190" s="6"/>
      <c r="EA190" s="6"/>
      <c r="EB190" s="6"/>
      <c r="EC190" s="6"/>
      <c r="ED190" s="6"/>
      <c r="EE190" s="6"/>
      <c r="EF190" s="6"/>
      <c r="EG190" s="6"/>
      <c r="EH190" s="6"/>
      <c r="EI190" s="6"/>
      <c r="EJ190" s="6"/>
      <c r="EK190" s="6"/>
      <c r="EL190" s="6"/>
      <c r="EM190" s="6"/>
      <c r="EN190" s="6"/>
      <c r="EO190" s="6"/>
      <c r="EP190" s="6"/>
      <c r="EQ190" s="6"/>
      <c r="ER190" s="6"/>
      <c r="ES190" s="6"/>
      <c r="ET190" s="6"/>
      <c r="EU190" s="6"/>
      <c r="EV190" s="6"/>
      <c r="EW190" s="6"/>
      <c r="EX190" s="6"/>
      <c r="EY190" s="6"/>
      <c r="EZ190" s="6"/>
      <c r="FA190" s="6"/>
      <c r="FB190" s="6"/>
      <c r="FC190" s="6"/>
      <c r="FD190" s="6"/>
      <c r="FE190" s="6"/>
      <c r="FF190" s="6"/>
      <c r="FG190" s="6"/>
      <c r="FH190" s="6"/>
      <c r="FI190" s="6"/>
      <c r="FJ190" s="6"/>
      <c r="FK190" s="6"/>
      <c r="FL190" s="6"/>
      <c r="FM190" s="6"/>
      <c r="FN190" s="6"/>
      <c r="FO190" s="6"/>
      <c r="FP190" s="6"/>
      <c r="FQ190" s="6"/>
      <c r="FR190" s="6"/>
      <c r="FS190" s="6"/>
      <c r="FT190" s="6"/>
      <c r="FU190" s="6"/>
      <c r="FV190" s="6"/>
      <c r="FW190" s="6"/>
      <c r="FX190" s="6"/>
      <c r="FY190" s="6"/>
    </row>
    <row r="191" spans="1:181" s="5" customFormat="1" ht="17.5" x14ac:dyDescent="0.35">
      <c r="A191" s="140"/>
      <c r="B191" s="212"/>
      <c r="C191" s="213"/>
      <c r="D191" s="211"/>
      <c r="E191" s="207"/>
      <c r="F191" s="214"/>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c r="AW191" s="6"/>
      <c r="AX191" s="6"/>
      <c r="AY191" s="6"/>
      <c r="AZ191" s="6"/>
      <c r="BA191" s="6"/>
      <c r="BB191" s="6"/>
      <c r="BC191" s="6"/>
      <c r="BD191" s="6"/>
      <c r="BE191" s="6"/>
      <c r="BF191" s="6"/>
      <c r="BG191" s="6"/>
      <c r="BH191" s="6"/>
      <c r="BI191" s="6"/>
      <c r="BJ191" s="6"/>
      <c r="BK191" s="6"/>
      <c r="BL191" s="6"/>
      <c r="BM191" s="6"/>
      <c r="BN191" s="6"/>
      <c r="BO191" s="6"/>
      <c r="BP191" s="6"/>
      <c r="BQ191" s="6"/>
      <c r="BR191" s="6"/>
      <c r="BS191" s="6"/>
      <c r="BT191" s="6"/>
      <c r="BU191" s="6"/>
      <c r="BV191" s="6"/>
      <c r="BW191" s="6"/>
      <c r="BX191" s="6"/>
      <c r="BY191" s="6"/>
      <c r="BZ191" s="6"/>
      <c r="CA191" s="6"/>
      <c r="CB191" s="6"/>
      <c r="CC191" s="6"/>
      <c r="CD191" s="6"/>
      <c r="CE191" s="6"/>
      <c r="CF191" s="6"/>
      <c r="CG191" s="6"/>
      <c r="CH191" s="6"/>
      <c r="CI191" s="6"/>
      <c r="CJ191" s="6"/>
      <c r="CK191" s="6"/>
      <c r="CL191" s="6"/>
      <c r="CM191" s="6"/>
      <c r="CN191" s="6"/>
      <c r="CO191" s="6"/>
      <c r="CP191" s="6"/>
      <c r="CQ191" s="6"/>
      <c r="CR191" s="6"/>
      <c r="CS191" s="6"/>
      <c r="CT191" s="6"/>
      <c r="CU191" s="6"/>
      <c r="CV191" s="6"/>
      <c r="CW191" s="6"/>
      <c r="CX191" s="6"/>
      <c r="CY191" s="6"/>
      <c r="CZ191" s="6"/>
      <c r="DA191" s="6"/>
      <c r="DB191" s="6"/>
      <c r="DC191" s="6"/>
      <c r="DD191" s="6"/>
      <c r="DE191" s="6"/>
      <c r="DF191" s="6"/>
      <c r="DG191" s="6"/>
      <c r="DH191" s="6"/>
      <c r="DI191" s="6"/>
      <c r="DJ191" s="6"/>
      <c r="DK191" s="6"/>
      <c r="DL191" s="6"/>
      <c r="DM191" s="6"/>
      <c r="DN191" s="6"/>
      <c r="DO191" s="6"/>
      <c r="DP191" s="6"/>
      <c r="DQ191" s="6"/>
      <c r="DR191" s="6"/>
      <c r="DS191" s="6"/>
      <c r="DT191" s="6"/>
      <c r="DU191" s="6"/>
      <c r="DV191" s="6"/>
      <c r="DW191" s="6"/>
      <c r="DX191" s="6"/>
      <c r="DY191" s="6"/>
      <c r="DZ191" s="6"/>
      <c r="EA191" s="6"/>
      <c r="EB191" s="6"/>
      <c r="EC191" s="6"/>
      <c r="ED191" s="6"/>
      <c r="EE191" s="6"/>
      <c r="EF191" s="6"/>
      <c r="EG191" s="6"/>
      <c r="EH191" s="6"/>
      <c r="EI191" s="6"/>
      <c r="EJ191" s="6"/>
      <c r="EK191" s="6"/>
      <c r="EL191" s="6"/>
      <c r="EM191" s="6"/>
      <c r="EN191" s="6"/>
      <c r="EO191" s="6"/>
      <c r="EP191" s="6"/>
      <c r="EQ191" s="6"/>
      <c r="ER191" s="6"/>
      <c r="ES191" s="6"/>
      <c r="ET191" s="6"/>
      <c r="EU191" s="6"/>
      <c r="EV191" s="6"/>
      <c r="EW191" s="6"/>
      <c r="EX191" s="6"/>
      <c r="EY191" s="6"/>
      <c r="EZ191" s="6"/>
      <c r="FA191" s="6"/>
      <c r="FB191" s="6"/>
      <c r="FC191" s="6"/>
      <c r="FD191" s="6"/>
      <c r="FE191" s="6"/>
      <c r="FF191" s="6"/>
      <c r="FG191" s="6"/>
      <c r="FH191" s="6"/>
      <c r="FI191" s="6"/>
      <c r="FJ191" s="6"/>
      <c r="FK191" s="6"/>
      <c r="FL191" s="6"/>
      <c r="FM191" s="6"/>
      <c r="FN191" s="6"/>
      <c r="FO191" s="6"/>
      <c r="FP191" s="6"/>
      <c r="FQ191" s="6"/>
      <c r="FR191" s="6"/>
      <c r="FS191" s="6"/>
      <c r="FT191" s="6"/>
      <c r="FU191" s="6"/>
      <c r="FV191" s="6"/>
      <c r="FW191" s="6"/>
      <c r="FX191" s="6"/>
      <c r="FY191" s="6"/>
    </row>
    <row r="192" spans="1:181" s="5" customFormat="1" ht="17.5" x14ac:dyDescent="0.35">
      <c r="A192" s="140"/>
      <c r="B192" s="212"/>
      <c r="C192" s="213"/>
      <c r="D192" s="211"/>
      <c r="E192" s="207"/>
      <c r="F192" s="214"/>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c r="BS192" s="6"/>
      <c r="BT192" s="6"/>
      <c r="BU192" s="6"/>
      <c r="BV192" s="6"/>
      <c r="BW192" s="6"/>
      <c r="BX192" s="6"/>
      <c r="BY192" s="6"/>
      <c r="BZ192" s="6"/>
      <c r="CA192" s="6"/>
      <c r="CB192" s="6"/>
      <c r="CC192" s="6"/>
      <c r="CD192" s="6"/>
      <c r="CE192" s="6"/>
      <c r="CF192" s="6"/>
      <c r="CG192" s="6"/>
      <c r="CH192" s="6"/>
      <c r="CI192" s="6"/>
      <c r="CJ192" s="6"/>
      <c r="CK192" s="6"/>
      <c r="CL192" s="6"/>
      <c r="CM192" s="6"/>
      <c r="CN192" s="6"/>
      <c r="CO192" s="6"/>
      <c r="CP192" s="6"/>
      <c r="CQ192" s="6"/>
      <c r="CR192" s="6"/>
      <c r="CS192" s="6"/>
      <c r="CT192" s="6"/>
      <c r="CU192" s="6"/>
      <c r="CV192" s="6"/>
      <c r="CW192" s="6"/>
      <c r="CX192" s="6"/>
      <c r="CY192" s="6"/>
      <c r="CZ192" s="6"/>
      <c r="DA192" s="6"/>
      <c r="DB192" s="6"/>
      <c r="DC192" s="6"/>
      <c r="DD192" s="6"/>
      <c r="DE192" s="6"/>
      <c r="DF192" s="6"/>
      <c r="DG192" s="6"/>
      <c r="DH192" s="6"/>
      <c r="DI192" s="6"/>
      <c r="DJ192" s="6"/>
      <c r="DK192" s="6"/>
      <c r="DL192" s="6"/>
      <c r="DM192" s="6"/>
      <c r="DN192" s="6"/>
      <c r="DO192" s="6"/>
      <c r="DP192" s="6"/>
      <c r="DQ192" s="6"/>
      <c r="DR192" s="6"/>
      <c r="DS192" s="6"/>
      <c r="DT192" s="6"/>
      <c r="DU192" s="6"/>
      <c r="DV192" s="6"/>
      <c r="DW192" s="6"/>
      <c r="DX192" s="6"/>
      <c r="DY192" s="6"/>
      <c r="DZ192" s="6"/>
      <c r="EA192" s="6"/>
      <c r="EB192" s="6"/>
      <c r="EC192" s="6"/>
      <c r="ED192" s="6"/>
      <c r="EE192" s="6"/>
      <c r="EF192" s="6"/>
      <c r="EG192" s="6"/>
      <c r="EH192" s="6"/>
      <c r="EI192" s="6"/>
      <c r="EJ192" s="6"/>
      <c r="EK192" s="6"/>
      <c r="EL192" s="6"/>
      <c r="EM192" s="6"/>
      <c r="EN192" s="6"/>
      <c r="EO192" s="6"/>
      <c r="EP192" s="6"/>
      <c r="EQ192" s="6"/>
      <c r="ER192" s="6"/>
      <c r="ES192" s="6"/>
      <c r="ET192" s="6"/>
      <c r="EU192" s="6"/>
      <c r="EV192" s="6"/>
      <c r="EW192" s="6"/>
      <c r="EX192" s="6"/>
      <c r="EY192" s="6"/>
      <c r="EZ192" s="6"/>
      <c r="FA192" s="6"/>
      <c r="FB192" s="6"/>
      <c r="FC192" s="6"/>
      <c r="FD192" s="6"/>
      <c r="FE192" s="6"/>
      <c r="FF192" s="6"/>
      <c r="FG192" s="6"/>
      <c r="FH192" s="6"/>
      <c r="FI192" s="6"/>
      <c r="FJ192" s="6"/>
      <c r="FK192" s="6"/>
      <c r="FL192" s="6"/>
      <c r="FM192" s="6"/>
      <c r="FN192" s="6"/>
      <c r="FO192" s="6"/>
      <c r="FP192" s="6"/>
      <c r="FQ192" s="6"/>
      <c r="FR192" s="6"/>
      <c r="FS192" s="6"/>
      <c r="FT192" s="6"/>
      <c r="FU192" s="6"/>
      <c r="FV192" s="6"/>
      <c r="FW192" s="6"/>
      <c r="FX192" s="6"/>
      <c r="FY192" s="6"/>
    </row>
    <row r="193" spans="1:181" s="5" customFormat="1" ht="17.5" x14ac:dyDescent="0.35">
      <c r="A193" s="140"/>
      <c r="B193" s="212"/>
      <c r="C193" s="213"/>
      <c r="D193" s="211"/>
      <c r="E193" s="207"/>
      <c r="F193" s="214"/>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c r="CX193" s="6"/>
      <c r="CY193" s="6"/>
      <c r="CZ193" s="6"/>
      <c r="DA193" s="6"/>
      <c r="DB193" s="6"/>
      <c r="DC193" s="6"/>
      <c r="DD193" s="6"/>
      <c r="DE193" s="6"/>
      <c r="DF193" s="6"/>
      <c r="DG193" s="6"/>
      <c r="DH193" s="6"/>
      <c r="DI193" s="6"/>
      <c r="DJ193" s="6"/>
      <c r="DK193" s="6"/>
      <c r="DL193" s="6"/>
      <c r="DM193" s="6"/>
      <c r="DN193" s="6"/>
      <c r="DO193" s="6"/>
      <c r="DP193" s="6"/>
      <c r="DQ193" s="6"/>
      <c r="DR193" s="6"/>
      <c r="DS193" s="6"/>
      <c r="DT193" s="6"/>
      <c r="DU193" s="6"/>
      <c r="DV193" s="6"/>
      <c r="DW193" s="6"/>
      <c r="DX193" s="6"/>
      <c r="DY193" s="6"/>
      <c r="DZ193" s="6"/>
      <c r="EA193" s="6"/>
      <c r="EB193" s="6"/>
      <c r="EC193" s="6"/>
      <c r="ED193" s="6"/>
      <c r="EE193" s="6"/>
      <c r="EF193" s="6"/>
      <c r="EG193" s="6"/>
      <c r="EH193" s="6"/>
      <c r="EI193" s="6"/>
      <c r="EJ193" s="6"/>
      <c r="EK193" s="6"/>
      <c r="EL193" s="6"/>
      <c r="EM193" s="6"/>
      <c r="EN193" s="6"/>
      <c r="EO193" s="6"/>
      <c r="EP193" s="6"/>
      <c r="EQ193" s="6"/>
      <c r="ER193" s="6"/>
      <c r="ES193" s="6"/>
      <c r="ET193" s="6"/>
      <c r="EU193" s="6"/>
      <c r="EV193" s="6"/>
      <c r="EW193" s="6"/>
      <c r="EX193" s="6"/>
      <c r="EY193" s="6"/>
      <c r="EZ193" s="6"/>
      <c r="FA193" s="6"/>
      <c r="FB193" s="6"/>
      <c r="FC193" s="6"/>
      <c r="FD193" s="6"/>
      <c r="FE193" s="6"/>
      <c r="FF193" s="6"/>
      <c r="FG193" s="6"/>
      <c r="FH193" s="6"/>
      <c r="FI193" s="6"/>
      <c r="FJ193" s="6"/>
      <c r="FK193" s="6"/>
      <c r="FL193" s="6"/>
      <c r="FM193" s="6"/>
      <c r="FN193" s="6"/>
      <c r="FO193" s="6"/>
      <c r="FP193" s="6"/>
      <c r="FQ193" s="6"/>
      <c r="FR193" s="6"/>
      <c r="FS193" s="6"/>
      <c r="FT193" s="6"/>
      <c r="FU193" s="6"/>
      <c r="FV193" s="6"/>
      <c r="FW193" s="6"/>
      <c r="FX193" s="6"/>
      <c r="FY193" s="6"/>
    </row>
    <row r="194" spans="1:181" s="5" customFormat="1" ht="17.5" x14ac:dyDescent="0.35">
      <c r="A194" s="140"/>
      <c r="B194" s="212"/>
      <c r="C194" s="213"/>
      <c r="D194" s="211"/>
      <c r="E194" s="207"/>
      <c r="F194" s="214"/>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6"/>
      <c r="BG194" s="6"/>
      <c r="BH194" s="6"/>
      <c r="BI194" s="6"/>
      <c r="BJ194" s="6"/>
      <c r="BK194" s="6"/>
      <c r="BL194" s="6"/>
      <c r="BM194" s="6"/>
      <c r="BN194" s="6"/>
      <c r="BO194" s="6"/>
      <c r="BP194" s="6"/>
      <c r="BQ194" s="6"/>
      <c r="BR194" s="6"/>
      <c r="BS194" s="6"/>
      <c r="BT194" s="6"/>
      <c r="BU194" s="6"/>
      <c r="BV194" s="6"/>
      <c r="BW194" s="6"/>
      <c r="BX194" s="6"/>
      <c r="BY194" s="6"/>
      <c r="BZ194" s="6"/>
      <c r="CA194" s="6"/>
      <c r="CB194" s="6"/>
      <c r="CC194" s="6"/>
      <c r="CD194" s="6"/>
      <c r="CE194" s="6"/>
      <c r="CF194" s="6"/>
      <c r="CG194" s="6"/>
      <c r="CH194" s="6"/>
      <c r="CI194" s="6"/>
      <c r="CJ194" s="6"/>
      <c r="CK194" s="6"/>
      <c r="CL194" s="6"/>
      <c r="CM194" s="6"/>
      <c r="CN194" s="6"/>
      <c r="CO194" s="6"/>
      <c r="CP194" s="6"/>
      <c r="CQ194" s="6"/>
      <c r="CR194" s="6"/>
      <c r="CS194" s="6"/>
      <c r="CT194" s="6"/>
      <c r="CU194" s="6"/>
      <c r="CV194" s="6"/>
      <c r="CW194" s="6"/>
      <c r="CX194" s="6"/>
      <c r="CY194" s="6"/>
      <c r="CZ194" s="6"/>
      <c r="DA194" s="6"/>
      <c r="DB194" s="6"/>
      <c r="DC194" s="6"/>
      <c r="DD194" s="6"/>
      <c r="DE194" s="6"/>
      <c r="DF194" s="6"/>
      <c r="DG194" s="6"/>
      <c r="DH194" s="6"/>
      <c r="DI194" s="6"/>
      <c r="DJ194" s="6"/>
      <c r="DK194" s="6"/>
      <c r="DL194" s="6"/>
      <c r="DM194" s="6"/>
      <c r="DN194" s="6"/>
      <c r="DO194" s="6"/>
      <c r="DP194" s="6"/>
      <c r="DQ194" s="6"/>
      <c r="DR194" s="6"/>
      <c r="DS194" s="6"/>
      <c r="DT194" s="6"/>
      <c r="DU194" s="6"/>
      <c r="DV194" s="6"/>
      <c r="DW194" s="6"/>
      <c r="DX194" s="6"/>
      <c r="DY194" s="6"/>
      <c r="DZ194" s="6"/>
      <c r="EA194" s="6"/>
      <c r="EB194" s="6"/>
      <c r="EC194" s="6"/>
      <c r="ED194" s="6"/>
      <c r="EE194" s="6"/>
      <c r="EF194" s="6"/>
      <c r="EG194" s="6"/>
      <c r="EH194" s="6"/>
      <c r="EI194" s="6"/>
      <c r="EJ194" s="6"/>
      <c r="EK194" s="6"/>
      <c r="EL194" s="6"/>
      <c r="EM194" s="6"/>
      <c r="EN194" s="6"/>
      <c r="EO194" s="6"/>
      <c r="EP194" s="6"/>
      <c r="EQ194" s="6"/>
      <c r="ER194" s="6"/>
      <c r="ES194" s="6"/>
      <c r="ET194" s="6"/>
      <c r="EU194" s="6"/>
      <c r="EV194" s="6"/>
      <c r="EW194" s="6"/>
      <c r="EX194" s="6"/>
      <c r="EY194" s="6"/>
      <c r="EZ194" s="6"/>
      <c r="FA194" s="6"/>
      <c r="FB194" s="6"/>
      <c r="FC194" s="6"/>
      <c r="FD194" s="6"/>
      <c r="FE194" s="6"/>
      <c r="FF194" s="6"/>
      <c r="FG194" s="6"/>
      <c r="FH194" s="6"/>
      <c r="FI194" s="6"/>
      <c r="FJ194" s="6"/>
      <c r="FK194" s="6"/>
      <c r="FL194" s="6"/>
      <c r="FM194" s="6"/>
      <c r="FN194" s="6"/>
      <c r="FO194" s="6"/>
      <c r="FP194" s="6"/>
      <c r="FQ194" s="6"/>
      <c r="FR194" s="6"/>
      <c r="FS194" s="6"/>
      <c r="FT194" s="6"/>
      <c r="FU194" s="6"/>
      <c r="FV194" s="6"/>
      <c r="FW194" s="6"/>
      <c r="FX194" s="6"/>
      <c r="FY194" s="6"/>
    </row>
    <row r="195" spans="1:181" s="5" customFormat="1" ht="17.5" x14ac:dyDescent="0.35">
      <c r="A195" s="140"/>
      <c r="B195" s="212"/>
      <c r="C195" s="213"/>
      <c r="D195" s="211"/>
      <c r="E195" s="207"/>
      <c r="F195" s="214"/>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c r="AY195" s="6"/>
      <c r="AZ195" s="6"/>
      <c r="BA195" s="6"/>
      <c r="BB195" s="6"/>
      <c r="BC195" s="6"/>
      <c r="BD195" s="6"/>
      <c r="BE195" s="6"/>
      <c r="BF195" s="6"/>
      <c r="BG195" s="6"/>
      <c r="BH195" s="6"/>
      <c r="BI195" s="6"/>
      <c r="BJ195" s="6"/>
      <c r="BK195" s="6"/>
      <c r="BL195" s="6"/>
      <c r="BM195" s="6"/>
      <c r="BN195" s="6"/>
      <c r="BO195" s="6"/>
      <c r="BP195" s="6"/>
      <c r="BQ195" s="6"/>
      <c r="BR195" s="6"/>
      <c r="BS195" s="6"/>
      <c r="BT195" s="6"/>
      <c r="BU195" s="6"/>
      <c r="BV195" s="6"/>
      <c r="BW195" s="6"/>
      <c r="BX195" s="6"/>
      <c r="BY195" s="6"/>
      <c r="BZ195" s="6"/>
      <c r="CA195" s="6"/>
      <c r="CB195" s="6"/>
      <c r="CC195" s="6"/>
      <c r="CD195" s="6"/>
      <c r="CE195" s="6"/>
      <c r="CF195" s="6"/>
      <c r="CG195" s="6"/>
      <c r="CH195" s="6"/>
      <c r="CI195" s="6"/>
      <c r="CJ195" s="6"/>
      <c r="CK195" s="6"/>
      <c r="CL195" s="6"/>
      <c r="CM195" s="6"/>
      <c r="CN195" s="6"/>
      <c r="CO195" s="6"/>
      <c r="CP195" s="6"/>
      <c r="CQ195" s="6"/>
      <c r="CR195" s="6"/>
      <c r="CS195" s="6"/>
      <c r="CT195" s="6"/>
      <c r="CU195" s="6"/>
      <c r="CV195" s="6"/>
      <c r="CW195" s="6"/>
      <c r="CX195" s="6"/>
      <c r="CY195" s="6"/>
      <c r="CZ195" s="6"/>
      <c r="DA195" s="6"/>
      <c r="DB195" s="6"/>
      <c r="DC195" s="6"/>
      <c r="DD195" s="6"/>
      <c r="DE195" s="6"/>
      <c r="DF195" s="6"/>
      <c r="DG195" s="6"/>
      <c r="DH195" s="6"/>
      <c r="DI195" s="6"/>
      <c r="DJ195" s="6"/>
      <c r="DK195" s="6"/>
      <c r="DL195" s="6"/>
      <c r="DM195" s="6"/>
      <c r="DN195" s="6"/>
      <c r="DO195" s="6"/>
      <c r="DP195" s="6"/>
      <c r="DQ195" s="6"/>
      <c r="DR195" s="6"/>
      <c r="DS195" s="6"/>
      <c r="DT195" s="6"/>
      <c r="DU195" s="6"/>
      <c r="DV195" s="6"/>
      <c r="DW195" s="6"/>
      <c r="DX195" s="6"/>
      <c r="DY195" s="6"/>
      <c r="DZ195" s="6"/>
      <c r="EA195" s="6"/>
      <c r="EB195" s="6"/>
      <c r="EC195" s="6"/>
      <c r="ED195" s="6"/>
      <c r="EE195" s="6"/>
      <c r="EF195" s="6"/>
      <c r="EG195" s="6"/>
      <c r="EH195" s="6"/>
      <c r="EI195" s="6"/>
      <c r="EJ195" s="6"/>
      <c r="EK195" s="6"/>
      <c r="EL195" s="6"/>
      <c r="EM195" s="6"/>
      <c r="EN195" s="6"/>
      <c r="EO195" s="6"/>
      <c r="EP195" s="6"/>
      <c r="EQ195" s="6"/>
      <c r="ER195" s="6"/>
      <c r="ES195" s="6"/>
      <c r="ET195" s="6"/>
      <c r="EU195" s="6"/>
      <c r="EV195" s="6"/>
      <c r="EW195" s="6"/>
      <c r="EX195" s="6"/>
      <c r="EY195" s="6"/>
      <c r="EZ195" s="6"/>
      <c r="FA195" s="6"/>
      <c r="FB195" s="6"/>
      <c r="FC195" s="6"/>
      <c r="FD195" s="6"/>
      <c r="FE195" s="6"/>
      <c r="FF195" s="6"/>
      <c r="FG195" s="6"/>
      <c r="FH195" s="6"/>
      <c r="FI195" s="6"/>
      <c r="FJ195" s="6"/>
      <c r="FK195" s="6"/>
      <c r="FL195" s="6"/>
      <c r="FM195" s="6"/>
      <c r="FN195" s="6"/>
      <c r="FO195" s="6"/>
      <c r="FP195" s="6"/>
      <c r="FQ195" s="6"/>
      <c r="FR195" s="6"/>
      <c r="FS195" s="6"/>
      <c r="FT195" s="6"/>
      <c r="FU195" s="6"/>
      <c r="FV195" s="6"/>
      <c r="FW195" s="6"/>
      <c r="FX195" s="6"/>
      <c r="FY195" s="6"/>
    </row>
    <row r="196" spans="1:181" s="5" customFormat="1" ht="17.5" x14ac:dyDescent="0.35">
      <c r="A196" s="140"/>
      <c r="B196" s="212"/>
      <c r="C196" s="213"/>
      <c r="D196" s="211"/>
      <c r="E196" s="207"/>
      <c r="F196" s="214"/>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c r="AY196" s="6"/>
      <c r="AZ196" s="6"/>
      <c r="BA196" s="6"/>
      <c r="BB196" s="6"/>
      <c r="BC196" s="6"/>
      <c r="BD196" s="6"/>
      <c r="BE196" s="6"/>
      <c r="BF196" s="6"/>
      <c r="BG196" s="6"/>
      <c r="BH196" s="6"/>
      <c r="BI196" s="6"/>
      <c r="BJ196" s="6"/>
      <c r="BK196" s="6"/>
      <c r="BL196" s="6"/>
      <c r="BM196" s="6"/>
      <c r="BN196" s="6"/>
      <c r="BO196" s="6"/>
      <c r="BP196" s="6"/>
      <c r="BQ196" s="6"/>
      <c r="BR196" s="6"/>
      <c r="BS196" s="6"/>
      <c r="BT196" s="6"/>
      <c r="BU196" s="6"/>
      <c r="BV196" s="6"/>
      <c r="BW196" s="6"/>
      <c r="BX196" s="6"/>
      <c r="BY196" s="6"/>
      <c r="BZ196" s="6"/>
      <c r="CA196" s="6"/>
      <c r="CB196" s="6"/>
      <c r="CC196" s="6"/>
      <c r="CD196" s="6"/>
      <c r="CE196" s="6"/>
      <c r="CF196" s="6"/>
      <c r="CG196" s="6"/>
      <c r="CH196" s="6"/>
      <c r="CI196" s="6"/>
      <c r="CJ196" s="6"/>
      <c r="CK196" s="6"/>
      <c r="CL196" s="6"/>
      <c r="CM196" s="6"/>
      <c r="CN196" s="6"/>
      <c r="CO196" s="6"/>
      <c r="CP196" s="6"/>
      <c r="CQ196" s="6"/>
      <c r="CR196" s="6"/>
      <c r="CS196" s="6"/>
      <c r="CT196" s="6"/>
      <c r="CU196" s="6"/>
      <c r="CV196" s="6"/>
      <c r="CW196" s="6"/>
      <c r="CX196" s="6"/>
      <c r="CY196" s="6"/>
      <c r="CZ196" s="6"/>
      <c r="DA196" s="6"/>
      <c r="DB196" s="6"/>
      <c r="DC196" s="6"/>
      <c r="DD196" s="6"/>
      <c r="DE196" s="6"/>
      <c r="DF196" s="6"/>
      <c r="DG196" s="6"/>
      <c r="DH196" s="6"/>
      <c r="DI196" s="6"/>
      <c r="DJ196" s="6"/>
      <c r="DK196" s="6"/>
      <c r="DL196" s="6"/>
      <c r="DM196" s="6"/>
      <c r="DN196" s="6"/>
      <c r="DO196" s="6"/>
      <c r="DP196" s="6"/>
      <c r="DQ196" s="6"/>
      <c r="DR196" s="6"/>
      <c r="DS196" s="6"/>
      <c r="DT196" s="6"/>
      <c r="DU196" s="6"/>
      <c r="DV196" s="6"/>
      <c r="DW196" s="6"/>
      <c r="DX196" s="6"/>
      <c r="DY196" s="6"/>
      <c r="DZ196" s="6"/>
      <c r="EA196" s="6"/>
      <c r="EB196" s="6"/>
      <c r="EC196" s="6"/>
      <c r="ED196" s="6"/>
      <c r="EE196" s="6"/>
      <c r="EF196" s="6"/>
      <c r="EG196" s="6"/>
      <c r="EH196" s="6"/>
      <c r="EI196" s="6"/>
      <c r="EJ196" s="6"/>
      <c r="EK196" s="6"/>
      <c r="EL196" s="6"/>
      <c r="EM196" s="6"/>
      <c r="EN196" s="6"/>
      <c r="EO196" s="6"/>
      <c r="EP196" s="6"/>
      <c r="EQ196" s="6"/>
      <c r="ER196" s="6"/>
      <c r="ES196" s="6"/>
      <c r="ET196" s="6"/>
      <c r="EU196" s="6"/>
      <c r="EV196" s="6"/>
      <c r="EW196" s="6"/>
      <c r="EX196" s="6"/>
      <c r="EY196" s="6"/>
      <c r="EZ196" s="6"/>
      <c r="FA196" s="6"/>
      <c r="FB196" s="6"/>
      <c r="FC196" s="6"/>
      <c r="FD196" s="6"/>
      <c r="FE196" s="6"/>
      <c r="FF196" s="6"/>
      <c r="FG196" s="6"/>
      <c r="FH196" s="6"/>
      <c r="FI196" s="6"/>
      <c r="FJ196" s="6"/>
      <c r="FK196" s="6"/>
      <c r="FL196" s="6"/>
      <c r="FM196" s="6"/>
      <c r="FN196" s="6"/>
      <c r="FO196" s="6"/>
      <c r="FP196" s="6"/>
      <c r="FQ196" s="6"/>
      <c r="FR196" s="6"/>
      <c r="FS196" s="6"/>
      <c r="FT196" s="6"/>
      <c r="FU196" s="6"/>
      <c r="FV196" s="6"/>
      <c r="FW196" s="6"/>
      <c r="FX196" s="6"/>
      <c r="FY196" s="6"/>
    </row>
    <row r="197" spans="1:181" s="5" customFormat="1" ht="17.5" x14ac:dyDescent="0.35">
      <c r="A197" s="140"/>
      <c r="B197" s="212"/>
      <c r="C197" s="213"/>
      <c r="D197" s="211"/>
      <c r="E197" s="207"/>
      <c r="F197" s="214"/>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c r="BS197" s="6"/>
      <c r="BT197" s="6"/>
      <c r="BU197" s="6"/>
      <c r="BV197" s="6"/>
      <c r="BW197" s="6"/>
      <c r="BX197" s="6"/>
      <c r="BY197" s="6"/>
      <c r="BZ197" s="6"/>
      <c r="CA197" s="6"/>
      <c r="CB197" s="6"/>
      <c r="CC197" s="6"/>
      <c r="CD197" s="6"/>
      <c r="CE197" s="6"/>
      <c r="CF197" s="6"/>
      <c r="CG197" s="6"/>
      <c r="CH197" s="6"/>
      <c r="CI197" s="6"/>
      <c r="CJ197" s="6"/>
      <c r="CK197" s="6"/>
      <c r="CL197" s="6"/>
      <c r="CM197" s="6"/>
      <c r="CN197" s="6"/>
      <c r="CO197" s="6"/>
      <c r="CP197" s="6"/>
      <c r="CQ197" s="6"/>
      <c r="CR197" s="6"/>
      <c r="CS197" s="6"/>
      <c r="CT197" s="6"/>
      <c r="CU197" s="6"/>
      <c r="CV197" s="6"/>
      <c r="CW197" s="6"/>
      <c r="CX197" s="6"/>
      <c r="CY197" s="6"/>
      <c r="CZ197" s="6"/>
      <c r="DA197" s="6"/>
      <c r="DB197" s="6"/>
      <c r="DC197" s="6"/>
      <c r="DD197" s="6"/>
      <c r="DE197" s="6"/>
      <c r="DF197" s="6"/>
      <c r="DG197" s="6"/>
      <c r="DH197" s="6"/>
      <c r="DI197" s="6"/>
      <c r="DJ197" s="6"/>
      <c r="DK197" s="6"/>
      <c r="DL197" s="6"/>
      <c r="DM197" s="6"/>
      <c r="DN197" s="6"/>
      <c r="DO197" s="6"/>
      <c r="DP197" s="6"/>
      <c r="DQ197" s="6"/>
      <c r="DR197" s="6"/>
      <c r="DS197" s="6"/>
      <c r="DT197" s="6"/>
      <c r="DU197" s="6"/>
      <c r="DV197" s="6"/>
      <c r="DW197" s="6"/>
      <c r="DX197" s="6"/>
      <c r="DY197" s="6"/>
      <c r="DZ197" s="6"/>
      <c r="EA197" s="6"/>
      <c r="EB197" s="6"/>
      <c r="EC197" s="6"/>
      <c r="ED197" s="6"/>
      <c r="EE197" s="6"/>
      <c r="EF197" s="6"/>
      <c r="EG197" s="6"/>
      <c r="EH197" s="6"/>
      <c r="EI197" s="6"/>
      <c r="EJ197" s="6"/>
      <c r="EK197" s="6"/>
      <c r="EL197" s="6"/>
      <c r="EM197" s="6"/>
      <c r="EN197" s="6"/>
      <c r="EO197" s="6"/>
      <c r="EP197" s="6"/>
      <c r="EQ197" s="6"/>
      <c r="ER197" s="6"/>
      <c r="ES197" s="6"/>
      <c r="ET197" s="6"/>
      <c r="EU197" s="6"/>
      <c r="EV197" s="6"/>
      <c r="EW197" s="6"/>
      <c r="EX197" s="6"/>
      <c r="EY197" s="6"/>
      <c r="EZ197" s="6"/>
      <c r="FA197" s="6"/>
      <c r="FB197" s="6"/>
      <c r="FC197" s="6"/>
      <c r="FD197" s="6"/>
      <c r="FE197" s="6"/>
      <c r="FF197" s="6"/>
      <c r="FG197" s="6"/>
      <c r="FH197" s="6"/>
      <c r="FI197" s="6"/>
      <c r="FJ197" s="6"/>
      <c r="FK197" s="6"/>
      <c r="FL197" s="6"/>
      <c r="FM197" s="6"/>
      <c r="FN197" s="6"/>
      <c r="FO197" s="6"/>
      <c r="FP197" s="6"/>
      <c r="FQ197" s="6"/>
      <c r="FR197" s="6"/>
      <c r="FS197" s="6"/>
      <c r="FT197" s="6"/>
      <c r="FU197" s="6"/>
      <c r="FV197" s="6"/>
      <c r="FW197" s="6"/>
      <c r="FX197" s="6"/>
      <c r="FY197" s="6"/>
    </row>
    <row r="198" spans="1:181" s="5" customFormat="1" ht="17.5" x14ac:dyDescent="0.35">
      <c r="A198" s="140"/>
      <c r="B198" s="212"/>
      <c r="C198" s="213"/>
      <c r="D198" s="211"/>
      <c r="E198" s="207"/>
      <c r="F198" s="214"/>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6"/>
      <c r="BE198" s="6"/>
      <c r="BF198" s="6"/>
      <c r="BG198" s="6"/>
      <c r="BH198" s="6"/>
      <c r="BI198" s="6"/>
      <c r="BJ198" s="6"/>
      <c r="BK198" s="6"/>
      <c r="BL198" s="6"/>
      <c r="BM198" s="6"/>
      <c r="BN198" s="6"/>
      <c r="BO198" s="6"/>
      <c r="BP198" s="6"/>
      <c r="BQ198" s="6"/>
      <c r="BR198" s="6"/>
      <c r="BS198" s="6"/>
      <c r="BT198" s="6"/>
      <c r="BU198" s="6"/>
      <c r="BV198" s="6"/>
      <c r="BW198" s="6"/>
      <c r="BX198" s="6"/>
      <c r="BY198" s="6"/>
      <c r="BZ198" s="6"/>
      <c r="CA198" s="6"/>
      <c r="CB198" s="6"/>
      <c r="CC198" s="6"/>
      <c r="CD198" s="6"/>
      <c r="CE198" s="6"/>
      <c r="CF198" s="6"/>
      <c r="CG198" s="6"/>
      <c r="CH198" s="6"/>
      <c r="CI198" s="6"/>
      <c r="CJ198" s="6"/>
      <c r="CK198" s="6"/>
      <c r="CL198" s="6"/>
      <c r="CM198" s="6"/>
      <c r="CN198" s="6"/>
      <c r="CO198" s="6"/>
      <c r="CP198" s="6"/>
      <c r="CQ198" s="6"/>
      <c r="CR198" s="6"/>
      <c r="CS198" s="6"/>
      <c r="CT198" s="6"/>
      <c r="CU198" s="6"/>
      <c r="CV198" s="6"/>
      <c r="CW198" s="6"/>
      <c r="CX198" s="6"/>
      <c r="CY198" s="6"/>
      <c r="CZ198" s="6"/>
      <c r="DA198" s="6"/>
      <c r="DB198" s="6"/>
      <c r="DC198" s="6"/>
      <c r="DD198" s="6"/>
      <c r="DE198" s="6"/>
      <c r="DF198" s="6"/>
      <c r="DG198" s="6"/>
      <c r="DH198" s="6"/>
      <c r="DI198" s="6"/>
      <c r="DJ198" s="6"/>
      <c r="DK198" s="6"/>
      <c r="DL198" s="6"/>
      <c r="DM198" s="6"/>
      <c r="DN198" s="6"/>
      <c r="DO198" s="6"/>
      <c r="DP198" s="6"/>
      <c r="DQ198" s="6"/>
      <c r="DR198" s="6"/>
      <c r="DS198" s="6"/>
      <c r="DT198" s="6"/>
      <c r="DU198" s="6"/>
      <c r="DV198" s="6"/>
      <c r="DW198" s="6"/>
      <c r="DX198" s="6"/>
      <c r="DY198" s="6"/>
      <c r="DZ198" s="6"/>
      <c r="EA198" s="6"/>
      <c r="EB198" s="6"/>
      <c r="EC198" s="6"/>
      <c r="ED198" s="6"/>
      <c r="EE198" s="6"/>
      <c r="EF198" s="6"/>
      <c r="EG198" s="6"/>
      <c r="EH198" s="6"/>
      <c r="EI198" s="6"/>
      <c r="EJ198" s="6"/>
      <c r="EK198" s="6"/>
      <c r="EL198" s="6"/>
      <c r="EM198" s="6"/>
      <c r="EN198" s="6"/>
      <c r="EO198" s="6"/>
      <c r="EP198" s="6"/>
      <c r="EQ198" s="6"/>
      <c r="ER198" s="6"/>
      <c r="ES198" s="6"/>
      <c r="ET198" s="6"/>
      <c r="EU198" s="6"/>
      <c r="EV198" s="6"/>
      <c r="EW198" s="6"/>
      <c r="EX198" s="6"/>
      <c r="EY198" s="6"/>
      <c r="EZ198" s="6"/>
      <c r="FA198" s="6"/>
      <c r="FB198" s="6"/>
      <c r="FC198" s="6"/>
      <c r="FD198" s="6"/>
      <c r="FE198" s="6"/>
      <c r="FF198" s="6"/>
      <c r="FG198" s="6"/>
      <c r="FH198" s="6"/>
      <c r="FI198" s="6"/>
      <c r="FJ198" s="6"/>
      <c r="FK198" s="6"/>
      <c r="FL198" s="6"/>
      <c r="FM198" s="6"/>
      <c r="FN198" s="6"/>
      <c r="FO198" s="6"/>
      <c r="FP198" s="6"/>
      <c r="FQ198" s="6"/>
      <c r="FR198" s="6"/>
      <c r="FS198" s="6"/>
      <c r="FT198" s="6"/>
      <c r="FU198" s="6"/>
      <c r="FV198" s="6"/>
      <c r="FW198" s="6"/>
      <c r="FX198" s="6"/>
      <c r="FY198" s="6"/>
    </row>
    <row r="199" spans="1:181" s="5" customFormat="1" ht="17.5" x14ac:dyDescent="0.35">
      <c r="A199" s="140"/>
      <c r="B199" s="212"/>
      <c r="C199" s="213"/>
      <c r="D199" s="211"/>
      <c r="E199" s="207"/>
      <c r="F199" s="214"/>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c r="BS199" s="6"/>
      <c r="BT199" s="6"/>
      <c r="BU199" s="6"/>
      <c r="BV199" s="6"/>
      <c r="BW199" s="6"/>
      <c r="BX199" s="6"/>
      <c r="BY199" s="6"/>
      <c r="BZ199" s="6"/>
      <c r="CA199" s="6"/>
      <c r="CB199" s="6"/>
      <c r="CC199" s="6"/>
      <c r="CD199" s="6"/>
      <c r="CE199" s="6"/>
      <c r="CF199" s="6"/>
      <c r="CG199" s="6"/>
      <c r="CH199" s="6"/>
      <c r="CI199" s="6"/>
      <c r="CJ199" s="6"/>
      <c r="CK199" s="6"/>
      <c r="CL199" s="6"/>
      <c r="CM199" s="6"/>
      <c r="CN199" s="6"/>
      <c r="CO199" s="6"/>
      <c r="CP199" s="6"/>
      <c r="CQ199" s="6"/>
      <c r="CR199" s="6"/>
      <c r="CS199" s="6"/>
      <c r="CT199" s="6"/>
      <c r="CU199" s="6"/>
      <c r="CV199" s="6"/>
      <c r="CW199" s="6"/>
      <c r="CX199" s="6"/>
      <c r="CY199" s="6"/>
      <c r="CZ199" s="6"/>
      <c r="DA199" s="6"/>
      <c r="DB199" s="6"/>
      <c r="DC199" s="6"/>
      <c r="DD199" s="6"/>
      <c r="DE199" s="6"/>
      <c r="DF199" s="6"/>
      <c r="DG199" s="6"/>
      <c r="DH199" s="6"/>
      <c r="DI199" s="6"/>
      <c r="DJ199" s="6"/>
      <c r="DK199" s="6"/>
      <c r="DL199" s="6"/>
      <c r="DM199" s="6"/>
      <c r="DN199" s="6"/>
      <c r="DO199" s="6"/>
      <c r="DP199" s="6"/>
      <c r="DQ199" s="6"/>
      <c r="DR199" s="6"/>
      <c r="DS199" s="6"/>
      <c r="DT199" s="6"/>
      <c r="DU199" s="6"/>
      <c r="DV199" s="6"/>
      <c r="DW199" s="6"/>
      <c r="DX199" s="6"/>
      <c r="DY199" s="6"/>
      <c r="DZ199" s="6"/>
      <c r="EA199" s="6"/>
      <c r="EB199" s="6"/>
      <c r="EC199" s="6"/>
      <c r="ED199" s="6"/>
      <c r="EE199" s="6"/>
      <c r="EF199" s="6"/>
      <c r="EG199" s="6"/>
      <c r="EH199" s="6"/>
      <c r="EI199" s="6"/>
      <c r="EJ199" s="6"/>
      <c r="EK199" s="6"/>
      <c r="EL199" s="6"/>
      <c r="EM199" s="6"/>
      <c r="EN199" s="6"/>
      <c r="EO199" s="6"/>
      <c r="EP199" s="6"/>
      <c r="EQ199" s="6"/>
      <c r="ER199" s="6"/>
      <c r="ES199" s="6"/>
      <c r="ET199" s="6"/>
      <c r="EU199" s="6"/>
      <c r="EV199" s="6"/>
      <c r="EW199" s="6"/>
      <c r="EX199" s="6"/>
      <c r="EY199" s="6"/>
      <c r="EZ199" s="6"/>
      <c r="FA199" s="6"/>
      <c r="FB199" s="6"/>
      <c r="FC199" s="6"/>
      <c r="FD199" s="6"/>
      <c r="FE199" s="6"/>
      <c r="FF199" s="6"/>
      <c r="FG199" s="6"/>
      <c r="FH199" s="6"/>
      <c r="FI199" s="6"/>
      <c r="FJ199" s="6"/>
      <c r="FK199" s="6"/>
      <c r="FL199" s="6"/>
      <c r="FM199" s="6"/>
      <c r="FN199" s="6"/>
      <c r="FO199" s="6"/>
      <c r="FP199" s="6"/>
      <c r="FQ199" s="6"/>
      <c r="FR199" s="6"/>
      <c r="FS199" s="6"/>
      <c r="FT199" s="6"/>
      <c r="FU199" s="6"/>
      <c r="FV199" s="6"/>
      <c r="FW199" s="6"/>
      <c r="FX199" s="6"/>
      <c r="FY199" s="6"/>
    </row>
    <row r="200" spans="1:181" s="5" customFormat="1" ht="17.5" x14ac:dyDescent="0.35">
      <c r="A200" s="140"/>
      <c r="B200" s="212"/>
      <c r="C200" s="213"/>
      <c r="D200" s="211"/>
      <c r="E200" s="207"/>
      <c r="F200" s="214"/>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c r="AY200" s="6"/>
      <c r="AZ200" s="6"/>
      <c r="BA200" s="6"/>
      <c r="BB200" s="6"/>
      <c r="BC200" s="6"/>
      <c r="BD200" s="6"/>
      <c r="BE200" s="6"/>
      <c r="BF200" s="6"/>
      <c r="BG200" s="6"/>
      <c r="BH200" s="6"/>
      <c r="BI200" s="6"/>
      <c r="BJ200" s="6"/>
      <c r="BK200" s="6"/>
      <c r="BL200" s="6"/>
      <c r="BM200" s="6"/>
      <c r="BN200" s="6"/>
      <c r="BO200" s="6"/>
      <c r="BP200" s="6"/>
      <c r="BQ200" s="6"/>
      <c r="BR200" s="6"/>
      <c r="BS200" s="6"/>
      <c r="BT200" s="6"/>
      <c r="BU200" s="6"/>
      <c r="BV200" s="6"/>
      <c r="BW200" s="6"/>
      <c r="BX200" s="6"/>
      <c r="BY200" s="6"/>
      <c r="BZ200" s="6"/>
      <c r="CA200" s="6"/>
      <c r="CB200" s="6"/>
      <c r="CC200" s="6"/>
      <c r="CD200" s="6"/>
      <c r="CE200" s="6"/>
      <c r="CF200" s="6"/>
      <c r="CG200" s="6"/>
      <c r="CH200" s="6"/>
      <c r="CI200" s="6"/>
      <c r="CJ200" s="6"/>
      <c r="CK200" s="6"/>
      <c r="CL200" s="6"/>
      <c r="CM200" s="6"/>
      <c r="CN200" s="6"/>
      <c r="CO200" s="6"/>
      <c r="CP200" s="6"/>
      <c r="CQ200" s="6"/>
      <c r="CR200" s="6"/>
      <c r="CS200" s="6"/>
      <c r="CT200" s="6"/>
      <c r="CU200" s="6"/>
      <c r="CV200" s="6"/>
      <c r="CW200" s="6"/>
      <c r="CX200" s="6"/>
      <c r="CY200" s="6"/>
      <c r="CZ200" s="6"/>
      <c r="DA200" s="6"/>
      <c r="DB200" s="6"/>
      <c r="DC200" s="6"/>
      <c r="DD200" s="6"/>
      <c r="DE200" s="6"/>
      <c r="DF200" s="6"/>
      <c r="DG200" s="6"/>
      <c r="DH200" s="6"/>
      <c r="DI200" s="6"/>
      <c r="DJ200" s="6"/>
      <c r="DK200" s="6"/>
      <c r="DL200" s="6"/>
      <c r="DM200" s="6"/>
      <c r="DN200" s="6"/>
      <c r="DO200" s="6"/>
      <c r="DP200" s="6"/>
      <c r="DQ200" s="6"/>
      <c r="DR200" s="6"/>
      <c r="DS200" s="6"/>
      <c r="DT200" s="6"/>
      <c r="DU200" s="6"/>
      <c r="DV200" s="6"/>
      <c r="DW200" s="6"/>
      <c r="DX200" s="6"/>
      <c r="DY200" s="6"/>
      <c r="DZ200" s="6"/>
      <c r="EA200" s="6"/>
      <c r="EB200" s="6"/>
      <c r="EC200" s="6"/>
      <c r="ED200" s="6"/>
      <c r="EE200" s="6"/>
      <c r="EF200" s="6"/>
      <c r="EG200" s="6"/>
      <c r="EH200" s="6"/>
      <c r="EI200" s="6"/>
      <c r="EJ200" s="6"/>
      <c r="EK200" s="6"/>
      <c r="EL200" s="6"/>
      <c r="EM200" s="6"/>
      <c r="EN200" s="6"/>
      <c r="EO200" s="6"/>
      <c r="EP200" s="6"/>
      <c r="EQ200" s="6"/>
      <c r="ER200" s="6"/>
      <c r="ES200" s="6"/>
      <c r="ET200" s="6"/>
      <c r="EU200" s="6"/>
      <c r="EV200" s="6"/>
      <c r="EW200" s="6"/>
      <c r="EX200" s="6"/>
      <c r="EY200" s="6"/>
      <c r="EZ200" s="6"/>
      <c r="FA200" s="6"/>
      <c r="FB200" s="6"/>
      <c r="FC200" s="6"/>
      <c r="FD200" s="6"/>
      <c r="FE200" s="6"/>
      <c r="FF200" s="6"/>
      <c r="FG200" s="6"/>
      <c r="FH200" s="6"/>
      <c r="FI200" s="6"/>
      <c r="FJ200" s="6"/>
      <c r="FK200" s="6"/>
      <c r="FL200" s="6"/>
      <c r="FM200" s="6"/>
      <c r="FN200" s="6"/>
      <c r="FO200" s="6"/>
      <c r="FP200" s="6"/>
      <c r="FQ200" s="6"/>
      <c r="FR200" s="6"/>
      <c r="FS200" s="6"/>
      <c r="FT200" s="6"/>
      <c r="FU200" s="6"/>
      <c r="FV200" s="6"/>
      <c r="FW200" s="6"/>
      <c r="FX200" s="6"/>
      <c r="FY200" s="6"/>
    </row>
    <row r="201" spans="1:181" s="5" customFormat="1" ht="17.5" x14ac:dyDescent="0.35">
      <c r="A201" s="140"/>
      <c r="B201" s="212"/>
      <c r="C201" s="213"/>
      <c r="D201" s="211"/>
      <c r="E201" s="207"/>
      <c r="F201" s="214"/>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c r="AY201" s="6"/>
      <c r="AZ201" s="6"/>
      <c r="BA201" s="6"/>
      <c r="BB201" s="6"/>
      <c r="BC201" s="6"/>
      <c r="BD201" s="6"/>
      <c r="BE201" s="6"/>
      <c r="BF201" s="6"/>
      <c r="BG201" s="6"/>
      <c r="BH201" s="6"/>
      <c r="BI201" s="6"/>
      <c r="BJ201" s="6"/>
      <c r="BK201" s="6"/>
      <c r="BL201" s="6"/>
      <c r="BM201" s="6"/>
      <c r="BN201" s="6"/>
      <c r="BO201" s="6"/>
      <c r="BP201" s="6"/>
      <c r="BQ201" s="6"/>
      <c r="BR201" s="6"/>
      <c r="BS201" s="6"/>
      <c r="BT201" s="6"/>
      <c r="BU201" s="6"/>
      <c r="BV201" s="6"/>
      <c r="BW201" s="6"/>
      <c r="BX201" s="6"/>
      <c r="BY201" s="6"/>
      <c r="BZ201" s="6"/>
      <c r="CA201" s="6"/>
      <c r="CB201" s="6"/>
      <c r="CC201" s="6"/>
      <c r="CD201" s="6"/>
      <c r="CE201" s="6"/>
      <c r="CF201" s="6"/>
      <c r="CG201" s="6"/>
      <c r="CH201" s="6"/>
      <c r="CI201" s="6"/>
      <c r="CJ201" s="6"/>
      <c r="CK201" s="6"/>
      <c r="CL201" s="6"/>
      <c r="CM201" s="6"/>
      <c r="CN201" s="6"/>
      <c r="CO201" s="6"/>
      <c r="CP201" s="6"/>
      <c r="CQ201" s="6"/>
      <c r="CR201" s="6"/>
      <c r="CS201" s="6"/>
      <c r="CT201" s="6"/>
      <c r="CU201" s="6"/>
      <c r="CV201" s="6"/>
      <c r="CW201" s="6"/>
      <c r="CX201" s="6"/>
      <c r="CY201" s="6"/>
      <c r="CZ201" s="6"/>
      <c r="DA201" s="6"/>
      <c r="DB201" s="6"/>
      <c r="DC201" s="6"/>
      <c r="DD201" s="6"/>
      <c r="DE201" s="6"/>
      <c r="DF201" s="6"/>
      <c r="DG201" s="6"/>
      <c r="DH201" s="6"/>
      <c r="DI201" s="6"/>
      <c r="DJ201" s="6"/>
      <c r="DK201" s="6"/>
      <c r="DL201" s="6"/>
      <c r="DM201" s="6"/>
      <c r="DN201" s="6"/>
      <c r="DO201" s="6"/>
      <c r="DP201" s="6"/>
      <c r="DQ201" s="6"/>
      <c r="DR201" s="6"/>
      <c r="DS201" s="6"/>
      <c r="DT201" s="6"/>
      <c r="DU201" s="6"/>
      <c r="DV201" s="6"/>
      <c r="DW201" s="6"/>
      <c r="DX201" s="6"/>
      <c r="DY201" s="6"/>
      <c r="DZ201" s="6"/>
      <c r="EA201" s="6"/>
      <c r="EB201" s="6"/>
      <c r="EC201" s="6"/>
      <c r="ED201" s="6"/>
      <c r="EE201" s="6"/>
      <c r="EF201" s="6"/>
      <c r="EG201" s="6"/>
      <c r="EH201" s="6"/>
      <c r="EI201" s="6"/>
      <c r="EJ201" s="6"/>
      <c r="EK201" s="6"/>
      <c r="EL201" s="6"/>
      <c r="EM201" s="6"/>
      <c r="EN201" s="6"/>
      <c r="EO201" s="6"/>
      <c r="EP201" s="6"/>
      <c r="EQ201" s="6"/>
      <c r="ER201" s="6"/>
      <c r="ES201" s="6"/>
      <c r="ET201" s="6"/>
      <c r="EU201" s="6"/>
      <c r="EV201" s="6"/>
      <c r="EW201" s="6"/>
      <c r="EX201" s="6"/>
      <c r="EY201" s="6"/>
      <c r="EZ201" s="6"/>
      <c r="FA201" s="6"/>
      <c r="FB201" s="6"/>
      <c r="FC201" s="6"/>
      <c r="FD201" s="6"/>
      <c r="FE201" s="6"/>
      <c r="FF201" s="6"/>
      <c r="FG201" s="6"/>
      <c r="FH201" s="6"/>
      <c r="FI201" s="6"/>
      <c r="FJ201" s="6"/>
      <c r="FK201" s="6"/>
      <c r="FL201" s="6"/>
      <c r="FM201" s="6"/>
      <c r="FN201" s="6"/>
      <c r="FO201" s="6"/>
      <c r="FP201" s="6"/>
      <c r="FQ201" s="6"/>
      <c r="FR201" s="6"/>
      <c r="FS201" s="6"/>
      <c r="FT201" s="6"/>
      <c r="FU201" s="6"/>
      <c r="FV201" s="6"/>
      <c r="FW201" s="6"/>
      <c r="FX201" s="6"/>
      <c r="FY201" s="6"/>
    </row>
    <row r="202" spans="1:181" s="5" customFormat="1" ht="17.5" x14ac:dyDescent="0.35">
      <c r="A202" s="140"/>
      <c r="B202" s="212"/>
      <c r="C202" s="213"/>
      <c r="D202" s="211"/>
      <c r="E202" s="207"/>
      <c r="F202" s="214"/>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c r="AY202" s="6"/>
      <c r="AZ202" s="6"/>
      <c r="BA202" s="6"/>
      <c r="BB202" s="6"/>
      <c r="BC202" s="6"/>
      <c r="BD202" s="6"/>
      <c r="BE202" s="6"/>
      <c r="BF202" s="6"/>
      <c r="BG202" s="6"/>
      <c r="BH202" s="6"/>
      <c r="BI202" s="6"/>
      <c r="BJ202" s="6"/>
      <c r="BK202" s="6"/>
      <c r="BL202" s="6"/>
      <c r="BM202" s="6"/>
      <c r="BN202" s="6"/>
      <c r="BO202" s="6"/>
      <c r="BP202" s="6"/>
      <c r="BQ202" s="6"/>
      <c r="BR202" s="6"/>
      <c r="BS202" s="6"/>
      <c r="BT202" s="6"/>
      <c r="BU202" s="6"/>
      <c r="BV202" s="6"/>
      <c r="BW202" s="6"/>
      <c r="BX202" s="6"/>
      <c r="BY202" s="6"/>
      <c r="BZ202" s="6"/>
      <c r="CA202" s="6"/>
      <c r="CB202" s="6"/>
      <c r="CC202" s="6"/>
      <c r="CD202" s="6"/>
      <c r="CE202" s="6"/>
      <c r="CF202" s="6"/>
      <c r="CG202" s="6"/>
      <c r="CH202" s="6"/>
      <c r="CI202" s="6"/>
      <c r="CJ202" s="6"/>
      <c r="CK202" s="6"/>
      <c r="CL202" s="6"/>
      <c r="CM202" s="6"/>
      <c r="CN202" s="6"/>
      <c r="CO202" s="6"/>
      <c r="CP202" s="6"/>
      <c r="CQ202" s="6"/>
      <c r="CR202" s="6"/>
      <c r="CS202" s="6"/>
      <c r="CT202" s="6"/>
      <c r="CU202" s="6"/>
      <c r="CV202" s="6"/>
      <c r="CW202" s="6"/>
      <c r="CX202" s="6"/>
      <c r="CY202" s="6"/>
      <c r="CZ202" s="6"/>
      <c r="DA202" s="6"/>
      <c r="DB202" s="6"/>
      <c r="DC202" s="6"/>
      <c r="DD202" s="6"/>
      <c r="DE202" s="6"/>
      <c r="DF202" s="6"/>
      <c r="DG202" s="6"/>
      <c r="DH202" s="6"/>
      <c r="DI202" s="6"/>
      <c r="DJ202" s="6"/>
      <c r="DK202" s="6"/>
      <c r="DL202" s="6"/>
      <c r="DM202" s="6"/>
      <c r="DN202" s="6"/>
      <c r="DO202" s="6"/>
      <c r="DP202" s="6"/>
      <c r="DQ202" s="6"/>
      <c r="DR202" s="6"/>
      <c r="DS202" s="6"/>
      <c r="DT202" s="6"/>
      <c r="DU202" s="6"/>
      <c r="DV202" s="6"/>
      <c r="DW202" s="6"/>
      <c r="DX202" s="6"/>
      <c r="DY202" s="6"/>
      <c r="DZ202" s="6"/>
      <c r="EA202" s="6"/>
      <c r="EB202" s="6"/>
      <c r="EC202" s="6"/>
      <c r="ED202" s="6"/>
      <c r="EE202" s="6"/>
      <c r="EF202" s="6"/>
      <c r="EG202" s="6"/>
      <c r="EH202" s="6"/>
      <c r="EI202" s="6"/>
      <c r="EJ202" s="6"/>
      <c r="EK202" s="6"/>
      <c r="EL202" s="6"/>
      <c r="EM202" s="6"/>
      <c r="EN202" s="6"/>
      <c r="EO202" s="6"/>
      <c r="EP202" s="6"/>
      <c r="EQ202" s="6"/>
      <c r="ER202" s="6"/>
      <c r="ES202" s="6"/>
      <c r="ET202" s="6"/>
      <c r="EU202" s="6"/>
      <c r="EV202" s="6"/>
      <c r="EW202" s="6"/>
      <c r="EX202" s="6"/>
      <c r="EY202" s="6"/>
      <c r="EZ202" s="6"/>
      <c r="FA202" s="6"/>
      <c r="FB202" s="6"/>
      <c r="FC202" s="6"/>
      <c r="FD202" s="6"/>
      <c r="FE202" s="6"/>
      <c r="FF202" s="6"/>
      <c r="FG202" s="6"/>
      <c r="FH202" s="6"/>
      <c r="FI202" s="6"/>
      <c r="FJ202" s="6"/>
      <c r="FK202" s="6"/>
      <c r="FL202" s="6"/>
      <c r="FM202" s="6"/>
      <c r="FN202" s="6"/>
      <c r="FO202" s="6"/>
      <c r="FP202" s="6"/>
      <c r="FQ202" s="6"/>
      <c r="FR202" s="6"/>
      <c r="FS202" s="6"/>
      <c r="FT202" s="6"/>
      <c r="FU202" s="6"/>
      <c r="FV202" s="6"/>
      <c r="FW202" s="6"/>
      <c r="FX202" s="6"/>
      <c r="FY202" s="6"/>
    </row>
    <row r="203" spans="1:181" s="5" customFormat="1" ht="17.5" x14ac:dyDescent="0.35">
      <c r="A203" s="140"/>
      <c r="B203" s="212"/>
      <c r="C203" s="213"/>
      <c r="D203" s="211"/>
      <c r="E203" s="207"/>
      <c r="F203" s="214"/>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c r="AY203" s="6"/>
      <c r="AZ203" s="6"/>
      <c r="BA203" s="6"/>
      <c r="BB203" s="6"/>
      <c r="BC203" s="6"/>
      <c r="BD203" s="6"/>
      <c r="BE203" s="6"/>
      <c r="BF203" s="6"/>
      <c r="BG203" s="6"/>
      <c r="BH203" s="6"/>
      <c r="BI203" s="6"/>
      <c r="BJ203" s="6"/>
      <c r="BK203" s="6"/>
      <c r="BL203" s="6"/>
      <c r="BM203" s="6"/>
      <c r="BN203" s="6"/>
      <c r="BO203" s="6"/>
      <c r="BP203" s="6"/>
      <c r="BQ203" s="6"/>
      <c r="BR203" s="6"/>
      <c r="BS203" s="6"/>
      <c r="BT203" s="6"/>
      <c r="BU203" s="6"/>
      <c r="BV203" s="6"/>
      <c r="BW203" s="6"/>
      <c r="BX203" s="6"/>
      <c r="BY203" s="6"/>
      <c r="BZ203" s="6"/>
      <c r="CA203" s="6"/>
      <c r="CB203" s="6"/>
      <c r="CC203" s="6"/>
      <c r="CD203" s="6"/>
      <c r="CE203" s="6"/>
      <c r="CF203" s="6"/>
      <c r="CG203" s="6"/>
      <c r="CH203" s="6"/>
      <c r="CI203" s="6"/>
      <c r="CJ203" s="6"/>
      <c r="CK203" s="6"/>
      <c r="CL203" s="6"/>
      <c r="CM203" s="6"/>
      <c r="CN203" s="6"/>
      <c r="CO203" s="6"/>
      <c r="CP203" s="6"/>
      <c r="CQ203" s="6"/>
      <c r="CR203" s="6"/>
      <c r="CS203" s="6"/>
      <c r="CT203" s="6"/>
      <c r="CU203" s="6"/>
      <c r="CV203" s="6"/>
      <c r="CW203" s="6"/>
      <c r="CX203" s="6"/>
      <c r="CY203" s="6"/>
      <c r="CZ203" s="6"/>
      <c r="DA203" s="6"/>
      <c r="DB203" s="6"/>
      <c r="DC203" s="6"/>
      <c r="DD203" s="6"/>
      <c r="DE203" s="6"/>
      <c r="DF203" s="6"/>
      <c r="DG203" s="6"/>
      <c r="DH203" s="6"/>
      <c r="DI203" s="6"/>
      <c r="DJ203" s="6"/>
      <c r="DK203" s="6"/>
      <c r="DL203" s="6"/>
      <c r="DM203" s="6"/>
      <c r="DN203" s="6"/>
      <c r="DO203" s="6"/>
      <c r="DP203" s="6"/>
      <c r="DQ203" s="6"/>
      <c r="DR203" s="6"/>
      <c r="DS203" s="6"/>
      <c r="DT203" s="6"/>
      <c r="DU203" s="6"/>
      <c r="DV203" s="6"/>
      <c r="DW203" s="6"/>
      <c r="DX203" s="6"/>
      <c r="DY203" s="6"/>
      <c r="DZ203" s="6"/>
      <c r="EA203" s="6"/>
      <c r="EB203" s="6"/>
      <c r="EC203" s="6"/>
      <c r="ED203" s="6"/>
      <c r="EE203" s="6"/>
      <c r="EF203" s="6"/>
      <c r="EG203" s="6"/>
      <c r="EH203" s="6"/>
      <c r="EI203" s="6"/>
      <c r="EJ203" s="6"/>
      <c r="EK203" s="6"/>
      <c r="EL203" s="6"/>
      <c r="EM203" s="6"/>
      <c r="EN203" s="6"/>
      <c r="EO203" s="6"/>
      <c r="EP203" s="6"/>
      <c r="EQ203" s="6"/>
      <c r="ER203" s="6"/>
      <c r="ES203" s="6"/>
      <c r="ET203" s="6"/>
      <c r="EU203" s="6"/>
      <c r="EV203" s="6"/>
      <c r="EW203" s="6"/>
      <c r="EX203" s="6"/>
      <c r="EY203" s="6"/>
      <c r="EZ203" s="6"/>
      <c r="FA203" s="6"/>
      <c r="FB203" s="6"/>
      <c r="FC203" s="6"/>
      <c r="FD203" s="6"/>
      <c r="FE203" s="6"/>
      <c r="FF203" s="6"/>
      <c r="FG203" s="6"/>
      <c r="FH203" s="6"/>
      <c r="FI203" s="6"/>
      <c r="FJ203" s="6"/>
      <c r="FK203" s="6"/>
      <c r="FL203" s="6"/>
      <c r="FM203" s="6"/>
      <c r="FN203" s="6"/>
      <c r="FO203" s="6"/>
      <c r="FP203" s="6"/>
      <c r="FQ203" s="6"/>
      <c r="FR203" s="6"/>
      <c r="FS203" s="6"/>
      <c r="FT203" s="6"/>
      <c r="FU203" s="6"/>
      <c r="FV203" s="6"/>
      <c r="FW203" s="6"/>
      <c r="FX203" s="6"/>
      <c r="FY203" s="6"/>
    </row>
    <row r="204" spans="1:181" s="5" customFormat="1" ht="17.5" x14ac:dyDescent="0.35">
      <c r="A204" s="140"/>
      <c r="B204" s="212"/>
      <c r="C204" s="213"/>
      <c r="D204" s="211"/>
      <c r="E204" s="207"/>
      <c r="F204" s="214"/>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c r="BS204" s="6"/>
      <c r="BT204" s="6"/>
      <c r="BU204" s="6"/>
      <c r="BV204" s="6"/>
      <c r="BW204" s="6"/>
      <c r="BX204" s="6"/>
      <c r="BY204" s="6"/>
      <c r="BZ204" s="6"/>
      <c r="CA204" s="6"/>
      <c r="CB204" s="6"/>
      <c r="CC204" s="6"/>
      <c r="CD204" s="6"/>
      <c r="CE204" s="6"/>
      <c r="CF204" s="6"/>
      <c r="CG204" s="6"/>
      <c r="CH204" s="6"/>
      <c r="CI204" s="6"/>
      <c r="CJ204" s="6"/>
      <c r="CK204" s="6"/>
      <c r="CL204" s="6"/>
      <c r="CM204" s="6"/>
      <c r="CN204" s="6"/>
      <c r="CO204" s="6"/>
      <c r="CP204" s="6"/>
      <c r="CQ204" s="6"/>
      <c r="CR204" s="6"/>
      <c r="CS204" s="6"/>
      <c r="CT204" s="6"/>
      <c r="CU204" s="6"/>
      <c r="CV204" s="6"/>
      <c r="CW204" s="6"/>
      <c r="CX204" s="6"/>
      <c r="CY204" s="6"/>
      <c r="CZ204" s="6"/>
      <c r="DA204" s="6"/>
      <c r="DB204" s="6"/>
      <c r="DC204" s="6"/>
      <c r="DD204" s="6"/>
      <c r="DE204" s="6"/>
      <c r="DF204" s="6"/>
      <c r="DG204" s="6"/>
      <c r="DH204" s="6"/>
      <c r="DI204" s="6"/>
      <c r="DJ204" s="6"/>
      <c r="DK204" s="6"/>
      <c r="DL204" s="6"/>
      <c r="DM204" s="6"/>
      <c r="DN204" s="6"/>
      <c r="DO204" s="6"/>
      <c r="DP204" s="6"/>
      <c r="DQ204" s="6"/>
      <c r="DR204" s="6"/>
      <c r="DS204" s="6"/>
      <c r="DT204" s="6"/>
      <c r="DU204" s="6"/>
      <c r="DV204" s="6"/>
      <c r="DW204" s="6"/>
      <c r="DX204" s="6"/>
      <c r="DY204" s="6"/>
      <c r="DZ204" s="6"/>
      <c r="EA204" s="6"/>
      <c r="EB204" s="6"/>
      <c r="EC204" s="6"/>
      <c r="ED204" s="6"/>
      <c r="EE204" s="6"/>
      <c r="EF204" s="6"/>
      <c r="EG204" s="6"/>
      <c r="EH204" s="6"/>
      <c r="EI204" s="6"/>
      <c r="EJ204" s="6"/>
      <c r="EK204" s="6"/>
      <c r="EL204" s="6"/>
      <c r="EM204" s="6"/>
      <c r="EN204" s="6"/>
      <c r="EO204" s="6"/>
      <c r="EP204" s="6"/>
      <c r="EQ204" s="6"/>
      <c r="ER204" s="6"/>
      <c r="ES204" s="6"/>
      <c r="ET204" s="6"/>
      <c r="EU204" s="6"/>
      <c r="EV204" s="6"/>
      <c r="EW204" s="6"/>
      <c r="EX204" s="6"/>
      <c r="EY204" s="6"/>
      <c r="EZ204" s="6"/>
      <c r="FA204" s="6"/>
      <c r="FB204" s="6"/>
      <c r="FC204" s="6"/>
      <c r="FD204" s="6"/>
      <c r="FE204" s="6"/>
      <c r="FF204" s="6"/>
      <c r="FG204" s="6"/>
      <c r="FH204" s="6"/>
      <c r="FI204" s="6"/>
      <c r="FJ204" s="6"/>
      <c r="FK204" s="6"/>
      <c r="FL204" s="6"/>
      <c r="FM204" s="6"/>
      <c r="FN204" s="6"/>
      <c r="FO204" s="6"/>
      <c r="FP204" s="6"/>
      <c r="FQ204" s="6"/>
      <c r="FR204" s="6"/>
      <c r="FS204" s="6"/>
      <c r="FT204" s="6"/>
      <c r="FU204" s="6"/>
      <c r="FV204" s="6"/>
      <c r="FW204" s="6"/>
      <c r="FX204" s="6"/>
      <c r="FY204" s="6"/>
    </row>
    <row r="205" spans="1:181" s="5" customFormat="1" ht="17.5" x14ac:dyDescent="0.35">
      <c r="A205" s="140"/>
      <c r="B205" s="212"/>
      <c r="C205" s="213"/>
      <c r="D205" s="211"/>
      <c r="E205" s="207"/>
      <c r="F205" s="214"/>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c r="AY205" s="6"/>
      <c r="AZ205" s="6"/>
      <c r="BA205" s="6"/>
      <c r="BB205" s="6"/>
      <c r="BC205" s="6"/>
      <c r="BD205" s="6"/>
      <c r="BE205" s="6"/>
      <c r="BF205" s="6"/>
      <c r="BG205" s="6"/>
      <c r="BH205" s="6"/>
      <c r="BI205" s="6"/>
      <c r="BJ205" s="6"/>
      <c r="BK205" s="6"/>
      <c r="BL205" s="6"/>
      <c r="BM205" s="6"/>
      <c r="BN205" s="6"/>
      <c r="BO205" s="6"/>
      <c r="BP205" s="6"/>
      <c r="BQ205" s="6"/>
      <c r="BR205" s="6"/>
      <c r="BS205" s="6"/>
      <c r="BT205" s="6"/>
      <c r="BU205" s="6"/>
      <c r="BV205" s="6"/>
      <c r="BW205" s="6"/>
      <c r="BX205" s="6"/>
      <c r="BY205" s="6"/>
      <c r="BZ205" s="6"/>
      <c r="CA205" s="6"/>
      <c r="CB205" s="6"/>
      <c r="CC205" s="6"/>
      <c r="CD205" s="6"/>
      <c r="CE205" s="6"/>
      <c r="CF205" s="6"/>
      <c r="CG205" s="6"/>
      <c r="CH205" s="6"/>
      <c r="CI205" s="6"/>
      <c r="CJ205" s="6"/>
      <c r="CK205" s="6"/>
      <c r="CL205" s="6"/>
      <c r="CM205" s="6"/>
      <c r="CN205" s="6"/>
      <c r="CO205" s="6"/>
      <c r="CP205" s="6"/>
      <c r="CQ205" s="6"/>
      <c r="CR205" s="6"/>
      <c r="CS205" s="6"/>
      <c r="CT205" s="6"/>
      <c r="CU205" s="6"/>
      <c r="CV205" s="6"/>
      <c r="CW205" s="6"/>
      <c r="CX205" s="6"/>
      <c r="CY205" s="6"/>
      <c r="CZ205" s="6"/>
      <c r="DA205" s="6"/>
      <c r="DB205" s="6"/>
      <c r="DC205" s="6"/>
      <c r="DD205" s="6"/>
      <c r="DE205" s="6"/>
      <c r="DF205" s="6"/>
      <c r="DG205" s="6"/>
      <c r="DH205" s="6"/>
      <c r="DI205" s="6"/>
      <c r="DJ205" s="6"/>
      <c r="DK205" s="6"/>
      <c r="DL205" s="6"/>
      <c r="DM205" s="6"/>
      <c r="DN205" s="6"/>
      <c r="DO205" s="6"/>
      <c r="DP205" s="6"/>
      <c r="DQ205" s="6"/>
      <c r="DR205" s="6"/>
      <c r="DS205" s="6"/>
      <c r="DT205" s="6"/>
      <c r="DU205" s="6"/>
      <c r="DV205" s="6"/>
      <c r="DW205" s="6"/>
      <c r="DX205" s="6"/>
      <c r="DY205" s="6"/>
      <c r="DZ205" s="6"/>
      <c r="EA205" s="6"/>
      <c r="EB205" s="6"/>
      <c r="EC205" s="6"/>
      <c r="ED205" s="6"/>
      <c r="EE205" s="6"/>
      <c r="EF205" s="6"/>
      <c r="EG205" s="6"/>
      <c r="EH205" s="6"/>
      <c r="EI205" s="6"/>
      <c r="EJ205" s="6"/>
      <c r="EK205" s="6"/>
      <c r="EL205" s="6"/>
      <c r="EM205" s="6"/>
      <c r="EN205" s="6"/>
      <c r="EO205" s="6"/>
      <c r="EP205" s="6"/>
      <c r="EQ205" s="6"/>
      <c r="ER205" s="6"/>
      <c r="ES205" s="6"/>
      <c r="ET205" s="6"/>
      <c r="EU205" s="6"/>
      <c r="EV205" s="6"/>
      <c r="EW205" s="6"/>
      <c r="EX205" s="6"/>
      <c r="EY205" s="6"/>
      <c r="EZ205" s="6"/>
      <c r="FA205" s="6"/>
      <c r="FB205" s="6"/>
      <c r="FC205" s="6"/>
      <c r="FD205" s="6"/>
      <c r="FE205" s="6"/>
      <c r="FF205" s="6"/>
      <c r="FG205" s="6"/>
      <c r="FH205" s="6"/>
      <c r="FI205" s="6"/>
      <c r="FJ205" s="6"/>
      <c r="FK205" s="6"/>
      <c r="FL205" s="6"/>
      <c r="FM205" s="6"/>
      <c r="FN205" s="6"/>
      <c r="FO205" s="6"/>
      <c r="FP205" s="6"/>
      <c r="FQ205" s="6"/>
      <c r="FR205" s="6"/>
      <c r="FS205" s="6"/>
      <c r="FT205" s="6"/>
      <c r="FU205" s="6"/>
      <c r="FV205" s="6"/>
      <c r="FW205" s="6"/>
      <c r="FX205" s="6"/>
      <c r="FY205" s="6"/>
    </row>
    <row r="206" spans="1:181" s="5" customFormat="1" ht="17.5" x14ac:dyDescent="0.35">
      <c r="A206" s="140"/>
      <c r="B206" s="212"/>
      <c r="C206" s="213"/>
      <c r="D206" s="211"/>
      <c r="E206" s="207"/>
      <c r="F206" s="214"/>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c r="AY206" s="6"/>
      <c r="AZ206" s="6"/>
      <c r="BA206" s="6"/>
      <c r="BB206" s="6"/>
      <c r="BC206" s="6"/>
      <c r="BD206" s="6"/>
      <c r="BE206" s="6"/>
      <c r="BF206" s="6"/>
      <c r="BG206" s="6"/>
      <c r="BH206" s="6"/>
      <c r="BI206" s="6"/>
      <c r="BJ206" s="6"/>
      <c r="BK206" s="6"/>
      <c r="BL206" s="6"/>
      <c r="BM206" s="6"/>
      <c r="BN206" s="6"/>
      <c r="BO206" s="6"/>
      <c r="BP206" s="6"/>
      <c r="BQ206" s="6"/>
      <c r="BR206" s="6"/>
      <c r="BS206" s="6"/>
      <c r="BT206" s="6"/>
      <c r="BU206" s="6"/>
      <c r="BV206" s="6"/>
      <c r="BW206" s="6"/>
      <c r="BX206" s="6"/>
      <c r="BY206" s="6"/>
      <c r="BZ206" s="6"/>
      <c r="CA206" s="6"/>
      <c r="CB206" s="6"/>
      <c r="CC206" s="6"/>
      <c r="CD206" s="6"/>
      <c r="CE206" s="6"/>
      <c r="CF206" s="6"/>
      <c r="CG206" s="6"/>
      <c r="CH206" s="6"/>
      <c r="CI206" s="6"/>
      <c r="CJ206" s="6"/>
      <c r="CK206" s="6"/>
      <c r="CL206" s="6"/>
      <c r="CM206" s="6"/>
      <c r="CN206" s="6"/>
      <c r="CO206" s="6"/>
      <c r="CP206" s="6"/>
      <c r="CQ206" s="6"/>
      <c r="CR206" s="6"/>
      <c r="CS206" s="6"/>
      <c r="CT206" s="6"/>
      <c r="CU206" s="6"/>
      <c r="CV206" s="6"/>
      <c r="CW206" s="6"/>
      <c r="CX206" s="6"/>
      <c r="CY206" s="6"/>
      <c r="CZ206" s="6"/>
      <c r="DA206" s="6"/>
      <c r="DB206" s="6"/>
      <c r="DC206" s="6"/>
      <c r="DD206" s="6"/>
      <c r="DE206" s="6"/>
      <c r="DF206" s="6"/>
      <c r="DG206" s="6"/>
      <c r="DH206" s="6"/>
      <c r="DI206" s="6"/>
      <c r="DJ206" s="6"/>
      <c r="DK206" s="6"/>
      <c r="DL206" s="6"/>
      <c r="DM206" s="6"/>
      <c r="DN206" s="6"/>
      <c r="DO206" s="6"/>
      <c r="DP206" s="6"/>
      <c r="DQ206" s="6"/>
      <c r="DR206" s="6"/>
      <c r="DS206" s="6"/>
      <c r="DT206" s="6"/>
      <c r="DU206" s="6"/>
      <c r="DV206" s="6"/>
      <c r="DW206" s="6"/>
      <c r="DX206" s="6"/>
      <c r="DY206" s="6"/>
      <c r="DZ206" s="6"/>
      <c r="EA206" s="6"/>
      <c r="EB206" s="6"/>
      <c r="EC206" s="6"/>
      <c r="ED206" s="6"/>
      <c r="EE206" s="6"/>
      <c r="EF206" s="6"/>
      <c r="EG206" s="6"/>
      <c r="EH206" s="6"/>
      <c r="EI206" s="6"/>
      <c r="EJ206" s="6"/>
      <c r="EK206" s="6"/>
      <c r="EL206" s="6"/>
      <c r="EM206" s="6"/>
      <c r="EN206" s="6"/>
      <c r="EO206" s="6"/>
      <c r="EP206" s="6"/>
      <c r="EQ206" s="6"/>
      <c r="ER206" s="6"/>
      <c r="ES206" s="6"/>
      <c r="ET206" s="6"/>
      <c r="EU206" s="6"/>
      <c r="EV206" s="6"/>
      <c r="EW206" s="6"/>
      <c r="EX206" s="6"/>
      <c r="EY206" s="6"/>
      <c r="EZ206" s="6"/>
      <c r="FA206" s="6"/>
      <c r="FB206" s="6"/>
      <c r="FC206" s="6"/>
      <c r="FD206" s="6"/>
      <c r="FE206" s="6"/>
      <c r="FF206" s="6"/>
      <c r="FG206" s="6"/>
      <c r="FH206" s="6"/>
      <c r="FI206" s="6"/>
      <c r="FJ206" s="6"/>
      <c r="FK206" s="6"/>
      <c r="FL206" s="6"/>
      <c r="FM206" s="6"/>
      <c r="FN206" s="6"/>
      <c r="FO206" s="6"/>
      <c r="FP206" s="6"/>
      <c r="FQ206" s="6"/>
      <c r="FR206" s="6"/>
      <c r="FS206" s="6"/>
      <c r="FT206" s="6"/>
      <c r="FU206" s="6"/>
      <c r="FV206" s="6"/>
      <c r="FW206" s="6"/>
      <c r="FX206" s="6"/>
      <c r="FY206" s="6"/>
    </row>
    <row r="207" spans="1:181" s="5" customFormat="1" ht="17.5" x14ac:dyDescent="0.35">
      <c r="A207" s="140"/>
      <c r="B207" s="212"/>
      <c r="C207" s="213"/>
      <c r="D207" s="211"/>
      <c r="E207" s="207"/>
      <c r="F207" s="214"/>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c r="BS207" s="6"/>
      <c r="BT207" s="6"/>
      <c r="BU207" s="6"/>
      <c r="BV207" s="6"/>
      <c r="BW207" s="6"/>
      <c r="BX207" s="6"/>
      <c r="BY207" s="6"/>
      <c r="BZ207" s="6"/>
      <c r="CA207" s="6"/>
      <c r="CB207" s="6"/>
      <c r="CC207" s="6"/>
      <c r="CD207" s="6"/>
      <c r="CE207" s="6"/>
      <c r="CF207" s="6"/>
      <c r="CG207" s="6"/>
      <c r="CH207" s="6"/>
      <c r="CI207" s="6"/>
      <c r="CJ207" s="6"/>
      <c r="CK207" s="6"/>
      <c r="CL207" s="6"/>
      <c r="CM207" s="6"/>
      <c r="CN207" s="6"/>
      <c r="CO207" s="6"/>
      <c r="CP207" s="6"/>
      <c r="CQ207" s="6"/>
      <c r="CR207" s="6"/>
      <c r="CS207" s="6"/>
      <c r="CT207" s="6"/>
      <c r="CU207" s="6"/>
      <c r="CV207" s="6"/>
      <c r="CW207" s="6"/>
      <c r="CX207" s="6"/>
      <c r="CY207" s="6"/>
      <c r="CZ207" s="6"/>
      <c r="DA207" s="6"/>
      <c r="DB207" s="6"/>
      <c r="DC207" s="6"/>
      <c r="DD207" s="6"/>
      <c r="DE207" s="6"/>
      <c r="DF207" s="6"/>
      <c r="DG207" s="6"/>
      <c r="DH207" s="6"/>
      <c r="DI207" s="6"/>
      <c r="DJ207" s="6"/>
      <c r="DK207" s="6"/>
      <c r="DL207" s="6"/>
      <c r="DM207" s="6"/>
      <c r="DN207" s="6"/>
      <c r="DO207" s="6"/>
      <c r="DP207" s="6"/>
      <c r="DQ207" s="6"/>
      <c r="DR207" s="6"/>
      <c r="DS207" s="6"/>
      <c r="DT207" s="6"/>
      <c r="DU207" s="6"/>
      <c r="DV207" s="6"/>
      <c r="DW207" s="6"/>
      <c r="DX207" s="6"/>
      <c r="DY207" s="6"/>
      <c r="DZ207" s="6"/>
      <c r="EA207" s="6"/>
      <c r="EB207" s="6"/>
      <c r="EC207" s="6"/>
      <c r="ED207" s="6"/>
      <c r="EE207" s="6"/>
      <c r="EF207" s="6"/>
      <c r="EG207" s="6"/>
      <c r="EH207" s="6"/>
      <c r="EI207" s="6"/>
      <c r="EJ207" s="6"/>
      <c r="EK207" s="6"/>
      <c r="EL207" s="6"/>
      <c r="EM207" s="6"/>
      <c r="EN207" s="6"/>
      <c r="EO207" s="6"/>
      <c r="EP207" s="6"/>
      <c r="EQ207" s="6"/>
      <c r="ER207" s="6"/>
      <c r="ES207" s="6"/>
      <c r="ET207" s="6"/>
      <c r="EU207" s="6"/>
      <c r="EV207" s="6"/>
      <c r="EW207" s="6"/>
      <c r="EX207" s="6"/>
      <c r="EY207" s="6"/>
      <c r="EZ207" s="6"/>
      <c r="FA207" s="6"/>
      <c r="FB207" s="6"/>
      <c r="FC207" s="6"/>
      <c r="FD207" s="6"/>
      <c r="FE207" s="6"/>
      <c r="FF207" s="6"/>
      <c r="FG207" s="6"/>
      <c r="FH207" s="6"/>
      <c r="FI207" s="6"/>
      <c r="FJ207" s="6"/>
      <c r="FK207" s="6"/>
      <c r="FL207" s="6"/>
      <c r="FM207" s="6"/>
      <c r="FN207" s="6"/>
      <c r="FO207" s="6"/>
      <c r="FP207" s="6"/>
      <c r="FQ207" s="6"/>
      <c r="FR207" s="6"/>
      <c r="FS207" s="6"/>
      <c r="FT207" s="6"/>
      <c r="FU207" s="6"/>
      <c r="FV207" s="6"/>
      <c r="FW207" s="6"/>
      <c r="FX207" s="6"/>
      <c r="FY207" s="6"/>
    </row>
    <row r="208" spans="1:181" s="5" customFormat="1" ht="17.5" x14ac:dyDescent="0.35">
      <c r="A208" s="140"/>
      <c r="B208" s="212"/>
      <c r="C208" s="213"/>
      <c r="D208" s="211"/>
      <c r="E208" s="207"/>
      <c r="F208" s="213"/>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c r="BS208" s="6"/>
      <c r="BT208" s="6"/>
      <c r="BU208" s="6"/>
      <c r="BV208" s="6"/>
      <c r="BW208" s="6"/>
      <c r="BX208" s="6"/>
      <c r="BY208" s="6"/>
      <c r="BZ208" s="6"/>
      <c r="CA208" s="6"/>
      <c r="CB208" s="6"/>
      <c r="CC208" s="6"/>
      <c r="CD208" s="6"/>
      <c r="CE208" s="6"/>
      <c r="CF208" s="6"/>
      <c r="CG208" s="6"/>
      <c r="CH208" s="6"/>
      <c r="CI208" s="6"/>
      <c r="CJ208" s="6"/>
      <c r="CK208" s="6"/>
      <c r="CL208" s="6"/>
      <c r="CM208" s="6"/>
      <c r="CN208" s="6"/>
      <c r="CO208" s="6"/>
      <c r="CP208" s="6"/>
      <c r="CQ208" s="6"/>
      <c r="CR208" s="6"/>
      <c r="CS208" s="6"/>
      <c r="CT208" s="6"/>
      <c r="CU208" s="6"/>
      <c r="CV208" s="6"/>
      <c r="CW208" s="6"/>
      <c r="CX208" s="6"/>
      <c r="CY208" s="6"/>
      <c r="CZ208" s="6"/>
      <c r="DA208" s="6"/>
      <c r="DB208" s="6"/>
      <c r="DC208" s="6"/>
      <c r="DD208" s="6"/>
      <c r="DE208" s="6"/>
      <c r="DF208" s="6"/>
      <c r="DG208" s="6"/>
      <c r="DH208" s="6"/>
      <c r="DI208" s="6"/>
      <c r="DJ208" s="6"/>
      <c r="DK208" s="6"/>
      <c r="DL208" s="6"/>
      <c r="DM208" s="6"/>
      <c r="DN208" s="6"/>
      <c r="DO208" s="6"/>
      <c r="DP208" s="6"/>
      <c r="DQ208" s="6"/>
      <c r="DR208" s="6"/>
      <c r="DS208" s="6"/>
      <c r="DT208" s="6"/>
      <c r="DU208" s="6"/>
      <c r="DV208" s="6"/>
      <c r="DW208" s="6"/>
      <c r="DX208" s="6"/>
      <c r="DY208" s="6"/>
      <c r="DZ208" s="6"/>
      <c r="EA208" s="6"/>
      <c r="EB208" s="6"/>
      <c r="EC208" s="6"/>
      <c r="ED208" s="6"/>
      <c r="EE208" s="6"/>
      <c r="EF208" s="6"/>
      <c r="EG208" s="6"/>
      <c r="EH208" s="6"/>
      <c r="EI208" s="6"/>
      <c r="EJ208" s="6"/>
      <c r="EK208" s="6"/>
      <c r="EL208" s="6"/>
      <c r="EM208" s="6"/>
      <c r="EN208" s="6"/>
      <c r="EO208" s="6"/>
      <c r="EP208" s="6"/>
      <c r="EQ208" s="6"/>
      <c r="ER208" s="6"/>
      <c r="ES208" s="6"/>
      <c r="ET208" s="6"/>
      <c r="EU208" s="6"/>
      <c r="EV208" s="6"/>
      <c r="EW208" s="6"/>
      <c r="EX208" s="6"/>
      <c r="EY208" s="6"/>
      <c r="EZ208" s="6"/>
      <c r="FA208" s="6"/>
      <c r="FB208" s="6"/>
      <c r="FC208" s="6"/>
      <c r="FD208" s="6"/>
      <c r="FE208" s="6"/>
      <c r="FF208" s="6"/>
      <c r="FG208" s="6"/>
      <c r="FH208" s="6"/>
      <c r="FI208" s="6"/>
      <c r="FJ208" s="6"/>
      <c r="FK208" s="6"/>
      <c r="FL208" s="6"/>
      <c r="FM208" s="6"/>
      <c r="FN208" s="6"/>
      <c r="FO208" s="6"/>
      <c r="FP208" s="6"/>
      <c r="FQ208" s="6"/>
      <c r="FR208" s="6"/>
      <c r="FS208" s="6"/>
      <c r="FT208" s="6"/>
      <c r="FU208" s="6"/>
      <c r="FV208" s="6"/>
      <c r="FW208" s="6"/>
      <c r="FX208" s="6"/>
      <c r="FY208" s="6"/>
    </row>
    <row r="209" spans="1:181" s="5" customFormat="1" ht="17.5" x14ac:dyDescent="0.35">
      <c r="A209" s="140"/>
      <c r="B209" s="212"/>
      <c r="C209" s="213"/>
      <c r="D209" s="211"/>
      <c r="E209" s="207"/>
      <c r="F209" s="213"/>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c r="BS209" s="6"/>
      <c r="BT209" s="6"/>
      <c r="BU209" s="6"/>
      <c r="BV209" s="6"/>
      <c r="BW209" s="6"/>
      <c r="BX209" s="6"/>
      <c r="BY209" s="6"/>
      <c r="BZ209" s="6"/>
      <c r="CA209" s="6"/>
      <c r="CB209" s="6"/>
      <c r="CC209" s="6"/>
      <c r="CD209" s="6"/>
      <c r="CE209" s="6"/>
      <c r="CF209" s="6"/>
      <c r="CG209" s="6"/>
      <c r="CH209" s="6"/>
      <c r="CI209" s="6"/>
      <c r="CJ209" s="6"/>
      <c r="CK209" s="6"/>
      <c r="CL209" s="6"/>
      <c r="CM209" s="6"/>
      <c r="CN209" s="6"/>
      <c r="CO209" s="6"/>
      <c r="CP209" s="6"/>
      <c r="CQ209" s="6"/>
      <c r="CR209" s="6"/>
      <c r="CS209" s="6"/>
      <c r="CT209" s="6"/>
      <c r="CU209" s="6"/>
      <c r="CV209" s="6"/>
      <c r="CW209" s="6"/>
      <c r="CX209" s="6"/>
      <c r="CY209" s="6"/>
      <c r="CZ209" s="6"/>
      <c r="DA209" s="6"/>
      <c r="DB209" s="6"/>
      <c r="DC209" s="6"/>
      <c r="DD209" s="6"/>
      <c r="DE209" s="6"/>
      <c r="DF209" s="6"/>
      <c r="DG209" s="6"/>
      <c r="DH209" s="6"/>
      <c r="DI209" s="6"/>
      <c r="DJ209" s="6"/>
      <c r="DK209" s="6"/>
      <c r="DL209" s="6"/>
      <c r="DM209" s="6"/>
      <c r="DN209" s="6"/>
      <c r="DO209" s="6"/>
      <c r="DP209" s="6"/>
      <c r="DQ209" s="6"/>
      <c r="DR209" s="6"/>
      <c r="DS209" s="6"/>
      <c r="DT209" s="6"/>
      <c r="DU209" s="6"/>
      <c r="DV209" s="6"/>
      <c r="DW209" s="6"/>
      <c r="DX209" s="6"/>
      <c r="DY209" s="6"/>
      <c r="DZ209" s="6"/>
      <c r="EA209" s="6"/>
      <c r="EB209" s="6"/>
      <c r="EC209" s="6"/>
      <c r="ED209" s="6"/>
      <c r="EE209" s="6"/>
      <c r="EF209" s="6"/>
      <c r="EG209" s="6"/>
      <c r="EH209" s="6"/>
      <c r="EI209" s="6"/>
      <c r="EJ209" s="6"/>
      <c r="EK209" s="6"/>
      <c r="EL209" s="6"/>
      <c r="EM209" s="6"/>
      <c r="EN209" s="6"/>
      <c r="EO209" s="6"/>
      <c r="EP209" s="6"/>
      <c r="EQ209" s="6"/>
      <c r="ER209" s="6"/>
      <c r="ES209" s="6"/>
      <c r="ET209" s="6"/>
      <c r="EU209" s="6"/>
      <c r="EV209" s="6"/>
      <c r="EW209" s="6"/>
      <c r="EX209" s="6"/>
      <c r="EY209" s="6"/>
      <c r="EZ209" s="6"/>
      <c r="FA209" s="6"/>
      <c r="FB209" s="6"/>
      <c r="FC209" s="6"/>
      <c r="FD209" s="6"/>
      <c r="FE209" s="6"/>
      <c r="FF209" s="6"/>
      <c r="FG209" s="6"/>
      <c r="FH209" s="6"/>
      <c r="FI209" s="6"/>
      <c r="FJ209" s="6"/>
      <c r="FK209" s="6"/>
      <c r="FL209" s="6"/>
      <c r="FM209" s="6"/>
      <c r="FN209" s="6"/>
      <c r="FO209" s="6"/>
      <c r="FP209" s="6"/>
      <c r="FQ209" s="6"/>
      <c r="FR209" s="6"/>
      <c r="FS209" s="6"/>
      <c r="FT209" s="6"/>
      <c r="FU209" s="6"/>
      <c r="FV209" s="6"/>
      <c r="FW209" s="6"/>
      <c r="FX209" s="6"/>
      <c r="FY209" s="6"/>
    </row>
    <row r="210" spans="1:181" s="5" customFormat="1" ht="17.5" x14ac:dyDescent="0.35">
      <c r="A210" s="140"/>
      <c r="B210" s="212"/>
      <c r="C210" s="213"/>
      <c r="D210" s="211"/>
      <c r="E210" s="207"/>
      <c r="F210" s="213"/>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c r="BS210" s="6"/>
      <c r="BT210" s="6"/>
      <c r="BU210" s="6"/>
      <c r="BV210" s="6"/>
      <c r="BW210" s="6"/>
      <c r="BX210" s="6"/>
      <c r="BY210" s="6"/>
      <c r="BZ210" s="6"/>
      <c r="CA210" s="6"/>
      <c r="CB210" s="6"/>
      <c r="CC210" s="6"/>
      <c r="CD210" s="6"/>
      <c r="CE210" s="6"/>
      <c r="CF210" s="6"/>
      <c r="CG210" s="6"/>
      <c r="CH210" s="6"/>
      <c r="CI210" s="6"/>
      <c r="CJ210" s="6"/>
      <c r="CK210" s="6"/>
      <c r="CL210" s="6"/>
      <c r="CM210" s="6"/>
      <c r="CN210" s="6"/>
      <c r="CO210" s="6"/>
      <c r="CP210" s="6"/>
      <c r="CQ210" s="6"/>
      <c r="CR210" s="6"/>
      <c r="CS210" s="6"/>
      <c r="CT210" s="6"/>
      <c r="CU210" s="6"/>
      <c r="CV210" s="6"/>
      <c r="CW210" s="6"/>
      <c r="CX210" s="6"/>
      <c r="CY210" s="6"/>
      <c r="CZ210" s="6"/>
      <c r="DA210" s="6"/>
      <c r="DB210" s="6"/>
      <c r="DC210" s="6"/>
      <c r="DD210" s="6"/>
      <c r="DE210" s="6"/>
      <c r="DF210" s="6"/>
      <c r="DG210" s="6"/>
      <c r="DH210" s="6"/>
      <c r="DI210" s="6"/>
      <c r="DJ210" s="6"/>
      <c r="DK210" s="6"/>
      <c r="DL210" s="6"/>
      <c r="DM210" s="6"/>
      <c r="DN210" s="6"/>
      <c r="DO210" s="6"/>
      <c r="DP210" s="6"/>
      <c r="DQ210" s="6"/>
      <c r="DR210" s="6"/>
      <c r="DS210" s="6"/>
      <c r="DT210" s="6"/>
      <c r="DU210" s="6"/>
      <c r="DV210" s="6"/>
      <c r="DW210" s="6"/>
      <c r="DX210" s="6"/>
      <c r="DY210" s="6"/>
      <c r="DZ210" s="6"/>
      <c r="EA210" s="6"/>
      <c r="EB210" s="6"/>
      <c r="EC210" s="6"/>
      <c r="ED210" s="6"/>
      <c r="EE210" s="6"/>
      <c r="EF210" s="6"/>
      <c r="EG210" s="6"/>
      <c r="EH210" s="6"/>
      <c r="EI210" s="6"/>
      <c r="EJ210" s="6"/>
      <c r="EK210" s="6"/>
      <c r="EL210" s="6"/>
      <c r="EM210" s="6"/>
      <c r="EN210" s="6"/>
      <c r="EO210" s="6"/>
      <c r="EP210" s="6"/>
      <c r="EQ210" s="6"/>
      <c r="ER210" s="6"/>
      <c r="ES210" s="6"/>
      <c r="ET210" s="6"/>
      <c r="EU210" s="6"/>
      <c r="EV210" s="6"/>
      <c r="EW210" s="6"/>
      <c r="EX210" s="6"/>
      <c r="EY210" s="6"/>
      <c r="EZ210" s="6"/>
      <c r="FA210" s="6"/>
      <c r="FB210" s="6"/>
      <c r="FC210" s="6"/>
      <c r="FD210" s="6"/>
      <c r="FE210" s="6"/>
      <c r="FF210" s="6"/>
      <c r="FG210" s="6"/>
      <c r="FH210" s="6"/>
      <c r="FI210" s="6"/>
      <c r="FJ210" s="6"/>
      <c r="FK210" s="6"/>
      <c r="FL210" s="6"/>
      <c r="FM210" s="6"/>
      <c r="FN210" s="6"/>
      <c r="FO210" s="6"/>
      <c r="FP210" s="6"/>
      <c r="FQ210" s="6"/>
      <c r="FR210" s="6"/>
      <c r="FS210" s="6"/>
      <c r="FT210" s="6"/>
      <c r="FU210" s="6"/>
      <c r="FV210" s="6"/>
      <c r="FW210" s="6"/>
      <c r="FX210" s="6"/>
      <c r="FY210" s="6"/>
    </row>
    <row r="211" spans="1:181" s="5" customFormat="1" ht="17.5" x14ac:dyDescent="0.35">
      <c r="A211" s="140"/>
      <c r="B211" s="212"/>
      <c r="C211" s="213"/>
      <c r="D211" s="211"/>
      <c r="E211" s="207"/>
      <c r="F211" s="213"/>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c r="BS211" s="6"/>
      <c r="BT211" s="6"/>
      <c r="BU211" s="6"/>
      <c r="BV211" s="6"/>
      <c r="BW211" s="6"/>
      <c r="BX211" s="6"/>
      <c r="BY211" s="6"/>
      <c r="BZ211" s="6"/>
      <c r="CA211" s="6"/>
      <c r="CB211" s="6"/>
      <c r="CC211" s="6"/>
      <c r="CD211" s="6"/>
      <c r="CE211" s="6"/>
      <c r="CF211" s="6"/>
      <c r="CG211" s="6"/>
      <c r="CH211" s="6"/>
      <c r="CI211" s="6"/>
      <c r="CJ211" s="6"/>
      <c r="CK211" s="6"/>
      <c r="CL211" s="6"/>
      <c r="CM211" s="6"/>
      <c r="CN211" s="6"/>
      <c r="CO211" s="6"/>
      <c r="CP211" s="6"/>
      <c r="CQ211" s="6"/>
      <c r="CR211" s="6"/>
      <c r="CS211" s="6"/>
      <c r="CT211" s="6"/>
      <c r="CU211" s="6"/>
      <c r="CV211" s="6"/>
      <c r="CW211" s="6"/>
      <c r="CX211" s="6"/>
      <c r="CY211" s="6"/>
      <c r="CZ211" s="6"/>
      <c r="DA211" s="6"/>
      <c r="DB211" s="6"/>
      <c r="DC211" s="6"/>
      <c r="DD211" s="6"/>
      <c r="DE211" s="6"/>
      <c r="DF211" s="6"/>
      <c r="DG211" s="6"/>
      <c r="DH211" s="6"/>
      <c r="DI211" s="6"/>
      <c r="DJ211" s="6"/>
      <c r="DK211" s="6"/>
      <c r="DL211" s="6"/>
      <c r="DM211" s="6"/>
      <c r="DN211" s="6"/>
      <c r="DO211" s="6"/>
      <c r="DP211" s="6"/>
      <c r="DQ211" s="6"/>
      <c r="DR211" s="6"/>
      <c r="DS211" s="6"/>
      <c r="DT211" s="6"/>
      <c r="DU211" s="6"/>
      <c r="DV211" s="6"/>
      <c r="DW211" s="6"/>
      <c r="DX211" s="6"/>
      <c r="DY211" s="6"/>
      <c r="DZ211" s="6"/>
      <c r="EA211" s="6"/>
      <c r="EB211" s="6"/>
      <c r="EC211" s="6"/>
      <c r="ED211" s="6"/>
      <c r="EE211" s="6"/>
      <c r="EF211" s="6"/>
      <c r="EG211" s="6"/>
      <c r="EH211" s="6"/>
      <c r="EI211" s="6"/>
      <c r="EJ211" s="6"/>
      <c r="EK211" s="6"/>
      <c r="EL211" s="6"/>
      <c r="EM211" s="6"/>
      <c r="EN211" s="6"/>
      <c r="EO211" s="6"/>
      <c r="EP211" s="6"/>
      <c r="EQ211" s="6"/>
      <c r="ER211" s="6"/>
      <c r="ES211" s="6"/>
      <c r="ET211" s="6"/>
      <c r="EU211" s="6"/>
      <c r="EV211" s="6"/>
      <c r="EW211" s="6"/>
      <c r="EX211" s="6"/>
      <c r="EY211" s="6"/>
      <c r="EZ211" s="6"/>
      <c r="FA211" s="6"/>
      <c r="FB211" s="6"/>
      <c r="FC211" s="6"/>
      <c r="FD211" s="6"/>
      <c r="FE211" s="6"/>
      <c r="FF211" s="6"/>
      <c r="FG211" s="6"/>
      <c r="FH211" s="6"/>
      <c r="FI211" s="6"/>
      <c r="FJ211" s="6"/>
      <c r="FK211" s="6"/>
      <c r="FL211" s="6"/>
      <c r="FM211" s="6"/>
      <c r="FN211" s="6"/>
      <c r="FO211" s="6"/>
      <c r="FP211" s="6"/>
      <c r="FQ211" s="6"/>
      <c r="FR211" s="6"/>
      <c r="FS211" s="6"/>
      <c r="FT211" s="6"/>
      <c r="FU211" s="6"/>
      <c r="FV211" s="6"/>
      <c r="FW211" s="6"/>
      <c r="FX211" s="6"/>
      <c r="FY211" s="6"/>
    </row>
    <row r="212" spans="1:181" s="5" customFormat="1" ht="17.5" x14ac:dyDescent="0.35">
      <c r="A212" s="140"/>
      <c r="B212" s="212"/>
      <c r="C212" s="213"/>
      <c r="D212" s="211"/>
      <c r="E212" s="207"/>
      <c r="F212" s="213"/>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c r="BS212" s="6"/>
      <c r="BT212" s="6"/>
      <c r="BU212" s="6"/>
      <c r="BV212" s="6"/>
      <c r="BW212" s="6"/>
      <c r="BX212" s="6"/>
      <c r="BY212" s="6"/>
      <c r="BZ212" s="6"/>
      <c r="CA212" s="6"/>
      <c r="CB212" s="6"/>
      <c r="CC212" s="6"/>
      <c r="CD212" s="6"/>
      <c r="CE212" s="6"/>
      <c r="CF212" s="6"/>
      <c r="CG212" s="6"/>
      <c r="CH212" s="6"/>
      <c r="CI212" s="6"/>
      <c r="CJ212" s="6"/>
      <c r="CK212" s="6"/>
      <c r="CL212" s="6"/>
      <c r="CM212" s="6"/>
      <c r="CN212" s="6"/>
      <c r="CO212" s="6"/>
      <c r="CP212" s="6"/>
      <c r="CQ212" s="6"/>
      <c r="CR212" s="6"/>
      <c r="CS212" s="6"/>
      <c r="CT212" s="6"/>
      <c r="CU212" s="6"/>
      <c r="CV212" s="6"/>
      <c r="CW212" s="6"/>
      <c r="CX212" s="6"/>
      <c r="CY212" s="6"/>
      <c r="CZ212" s="6"/>
      <c r="DA212" s="6"/>
      <c r="DB212" s="6"/>
      <c r="DC212" s="6"/>
      <c r="DD212" s="6"/>
      <c r="DE212" s="6"/>
      <c r="DF212" s="6"/>
      <c r="DG212" s="6"/>
      <c r="DH212" s="6"/>
      <c r="DI212" s="6"/>
      <c r="DJ212" s="6"/>
      <c r="DK212" s="6"/>
      <c r="DL212" s="6"/>
      <c r="DM212" s="6"/>
      <c r="DN212" s="6"/>
      <c r="DO212" s="6"/>
      <c r="DP212" s="6"/>
      <c r="DQ212" s="6"/>
      <c r="DR212" s="6"/>
      <c r="DS212" s="6"/>
      <c r="DT212" s="6"/>
      <c r="DU212" s="6"/>
      <c r="DV212" s="6"/>
      <c r="DW212" s="6"/>
      <c r="DX212" s="6"/>
      <c r="DY212" s="6"/>
      <c r="DZ212" s="6"/>
      <c r="EA212" s="6"/>
      <c r="EB212" s="6"/>
      <c r="EC212" s="6"/>
      <c r="ED212" s="6"/>
      <c r="EE212" s="6"/>
      <c r="EF212" s="6"/>
      <c r="EG212" s="6"/>
      <c r="EH212" s="6"/>
      <c r="EI212" s="6"/>
      <c r="EJ212" s="6"/>
      <c r="EK212" s="6"/>
      <c r="EL212" s="6"/>
      <c r="EM212" s="6"/>
      <c r="EN212" s="6"/>
      <c r="EO212" s="6"/>
      <c r="EP212" s="6"/>
      <c r="EQ212" s="6"/>
      <c r="ER212" s="6"/>
      <c r="ES212" s="6"/>
      <c r="ET212" s="6"/>
      <c r="EU212" s="6"/>
      <c r="EV212" s="6"/>
      <c r="EW212" s="6"/>
      <c r="EX212" s="6"/>
      <c r="EY212" s="6"/>
      <c r="EZ212" s="6"/>
      <c r="FA212" s="6"/>
      <c r="FB212" s="6"/>
      <c r="FC212" s="6"/>
      <c r="FD212" s="6"/>
      <c r="FE212" s="6"/>
      <c r="FF212" s="6"/>
      <c r="FG212" s="6"/>
      <c r="FH212" s="6"/>
      <c r="FI212" s="6"/>
      <c r="FJ212" s="6"/>
      <c r="FK212" s="6"/>
      <c r="FL212" s="6"/>
      <c r="FM212" s="6"/>
      <c r="FN212" s="6"/>
      <c r="FO212" s="6"/>
      <c r="FP212" s="6"/>
      <c r="FQ212" s="6"/>
      <c r="FR212" s="6"/>
      <c r="FS212" s="6"/>
      <c r="FT212" s="6"/>
      <c r="FU212" s="6"/>
      <c r="FV212" s="6"/>
      <c r="FW212" s="6"/>
      <c r="FX212" s="6"/>
      <c r="FY212" s="6"/>
    </row>
    <row r="213" spans="1:181" s="5" customFormat="1" ht="17.5" x14ac:dyDescent="0.35">
      <c r="A213" s="140"/>
      <c r="B213" s="212"/>
      <c r="C213" s="213"/>
      <c r="D213" s="211"/>
      <c r="E213" s="207"/>
      <c r="F213" s="213"/>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c r="BS213" s="6"/>
      <c r="BT213" s="6"/>
      <c r="BU213" s="6"/>
      <c r="BV213" s="6"/>
      <c r="BW213" s="6"/>
      <c r="BX213" s="6"/>
      <c r="BY213" s="6"/>
      <c r="BZ213" s="6"/>
      <c r="CA213" s="6"/>
      <c r="CB213" s="6"/>
      <c r="CC213" s="6"/>
      <c r="CD213" s="6"/>
      <c r="CE213" s="6"/>
      <c r="CF213" s="6"/>
      <c r="CG213" s="6"/>
      <c r="CH213" s="6"/>
      <c r="CI213" s="6"/>
      <c r="CJ213" s="6"/>
      <c r="CK213" s="6"/>
      <c r="CL213" s="6"/>
      <c r="CM213" s="6"/>
      <c r="CN213" s="6"/>
      <c r="CO213" s="6"/>
      <c r="CP213" s="6"/>
      <c r="CQ213" s="6"/>
      <c r="CR213" s="6"/>
      <c r="CS213" s="6"/>
      <c r="CT213" s="6"/>
      <c r="CU213" s="6"/>
      <c r="CV213" s="6"/>
      <c r="CW213" s="6"/>
      <c r="CX213" s="6"/>
      <c r="CY213" s="6"/>
      <c r="CZ213" s="6"/>
      <c r="DA213" s="6"/>
      <c r="DB213" s="6"/>
      <c r="DC213" s="6"/>
      <c r="DD213" s="6"/>
      <c r="DE213" s="6"/>
      <c r="DF213" s="6"/>
      <c r="DG213" s="6"/>
      <c r="DH213" s="6"/>
      <c r="DI213" s="6"/>
      <c r="DJ213" s="6"/>
      <c r="DK213" s="6"/>
      <c r="DL213" s="6"/>
      <c r="DM213" s="6"/>
      <c r="DN213" s="6"/>
      <c r="DO213" s="6"/>
      <c r="DP213" s="6"/>
      <c r="DQ213" s="6"/>
      <c r="DR213" s="6"/>
      <c r="DS213" s="6"/>
      <c r="DT213" s="6"/>
      <c r="DU213" s="6"/>
      <c r="DV213" s="6"/>
      <c r="DW213" s="6"/>
      <c r="DX213" s="6"/>
      <c r="DY213" s="6"/>
      <c r="DZ213" s="6"/>
      <c r="EA213" s="6"/>
      <c r="EB213" s="6"/>
      <c r="EC213" s="6"/>
      <c r="ED213" s="6"/>
      <c r="EE213" s="6"/>
      <c r="EF213" s="6"/>
      <c r="EG213" s="6"/>
      <c r="EH213" s="6"/>
      <c r="EI213" s="6"/>
      <c r="EJ213" s="6"/>
      <c r="EK213" s="6"/>
      <c r="EL213" s="6"/>
      <c r="EM213" s="6"/>
      <c r="EN213" s="6"/>
      <c r="EO213" s="6"/>
      <c r="EP213" s="6"/>
      <c r="EQ213" s="6"/>
      <c r="ER213" s="6"/>
      <c r="ES213" s="6"/>
      <c r="ET213" s="6"/>
      <c r="EU213" s="6"/>
      <c r="EV213" s="6"/>
      <c r="EW213" s="6"/>
      <c r="EX213" s="6"/>
      <c r="EY213" s="6"/>
      <c r="EZ213" s="6"/>
      <c r="FA213" s="6"/>
      <c r="FB213" s="6"/>
      <c r="FC213" s="6"/>
      <c r="FD213" s="6"/>
      <c r="FE213" s="6"/>
      <c r="FF213" s="6"/>
      <c r="FG213" s="6"/>
      <c r="FH213" s="6"/>
      <c r="FI213" s="6"/>
      <c r="FJ213" s="6"/>
      <c r="FK213" s="6"/>
      <c r="FL213" s="6"/>
      <c r="FM213" s="6"/>
      <c r="FN213" s="6"/>
      <c r="FO213" s="6"/>
      <c r="FP213" s="6"/>
      <c r="FQ213" s="6"/>
      <c r="FR213" s="6"/>
      <c r="FS213" s="6"/>
      <c r="FT213" s="6"/>
      <c r="FU213" s="6"/>
      <c r="FV213" s="6"/>
      <c r="FW213" s="6"/>
      <c r="FX213" s="6"/>
      <c r="FY213" s="6"/>
    </row>
    <row r="214" spans="1:181" s="5" customFormat="1" ht="17.5" x14ac:dyDescent="0.35">
      <c r="A214" s="140"/>
      <c r="B214" s="212"/>
      <c r="C214" s="213"/>
      <c r="D214" s="211"/>
      <c r="E214" s="207"/>
      <c r="F214" s="213"/>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c r="BS214" s="6"/>
      <c r="BT214" s="6"/>
      <c r="BU214" s="6"/>
      <c r="BV214" s="6"/>
      <c r="BW214" s="6"/>
      <c r="BX214" s="6"/>
      <c r="BY214" s="6"/>
      <c r="BZ214" s="6"/>
      <c r="CA214" s="6"/>
      <c r="CB214" s="6"/>
      <c r="CC214" s="6"/>
      <c r="CD214" s="6"/>
      <c r="CE214" s="6"/>
      <c r="CF214" s="6"/>
      <c r="CG214" s="6"/>
      <c r="CH214" s="6"/>
      <c r="CI214" s="6"/>
      <c r="CJ214" s="6"/>
      <c r="CK214" s="6"/>
      <c r="CL214" s="6"/>
      <c r="CM214" s="6"/>
      <c r="CN214" s="6"/>
      <c r="CO214" s="6"/>
      <c r="CP214" s="6"/>
      <c r="CQ214" s="6"/>
      <c r="CR214" s="6"/>
      <c r="CS214" s="6"/>
      <c r="CT214" s="6"/>
      <c r="CU214" s="6"/>
      <c r="CV214" s="6"/>
      <c r="CW214" s="6"/>
      <c r="CX214" s="6"/>
      <c r="CY214" s="6"/>
      <c r="CZ214" s="6"/>
      <c r="DA214" s="6"/>
      <c r="DB214" s="6"/>
      <c r="DC214" s="6"/>
      <c r="DD214" s="6"/>
      <c r="DE214" s="6"/>
      <c r="DF214" s="6"/>
      <c r="DG214" s="6"/>
      <c r="DH214" s="6"/>
      <c r="DI214" s="6"/>
      <c r="DJ214" s="6"/>
      <c r="DK214" s="6"/>
      <c r="DL214" s="6"/>
      <c r="DM214" s="6"/>
      <c r="DN214" s="6"/>
      <c r="DO214" s="6"/>
      <c r="DP214" s="6"/>
      <c r="DQ214" s="6"/>
      <c r="DR214" s="6"/>
      <c r="DS214" s="6"/>
      <c r="DT214" s="6"/>
      <c r="DU214" s="6"/>
      <c r="DV214" s="6"/>
      <c r="DW214" s="6"/>
      <c r="DX214" s="6"/>
      <c r="DY214" s="6"/>
      <c r="DZ214" s="6"/>
      <c r="EA214" s="6"/>
      <c r="EB214" s="6"/>
      <c r="EC214" s="6"/>
      <c r="ED214" s="6"/>
      <c r="EE214" s="6"/>
      <c r="EF214" s="6"/>
      <c r="EG214" s="6"/>
      <c r="EH214" s="6"/>
      <c r="EI214" s="6"/>
      <c r="EJ214" s="6"/>
      <c r="EK214" s="6"/>
      <c r="EL214" s="6"/>
      <c r="EM214" s="6"/>
      <c r="EN214" s="6"/>
      <c r="EO214" s="6"/>
      <c r="EP214" s="6"/>
      <c r="EQ214" s="6"/>
      <c r="ER214" s="6"/>
      <c r="ES214" s="6"/>
      <c r="ET214" s="6"/>
      <c r="EU214" s="6"/>
      <c r="EV214" s="6"/>
      <c r="EW214" s="6"/>
      <c r="EX214" s="6"/>
      <c r="EY214" s="6"/>
      <c r="EZ214" s="6"/>
      <c r="FA214" s="6"/>
      <c r="FB214" s="6"/>
      <c r="FC214" s="6"/>
      <c r="FD214" s="6"/>
      <c r="FE214" s="6"/>
      <c r="FF214" s="6"/>
      <c r="FG214" s="6"/>
      <c r="FH214" s="6"/>
      <c r="FI214" s="6"/>
      <c r="FJ214" s="6"/>
      <c r="FK214" s="6"/>
      <c r="FL214" s="6"/>
      <c r="FM214" s="6"/>
      <c r="FN214" s="6"/>
      <c r="FO214" s="6"/>
      <c r="FP214" s="6"/>
      <c r="FQ214" s="6"/>
      <c r="FR214" s="6"/>
      <c r="FS214" s="6"/>
      <c r="FT214" s="6"/>
      <c r="FU214" s="6"/>
      <c r="FV214" s="6"/>
      <c r="FW214" s="6"/>
      <c r="FX214" s="6"/>
      <c r="FY214" s="6"/>
    </row>
    <row r="215" spans="1:181" s="5" customFormat="1" ht="17.5" x14ac:dyDescent="0.35">
      <c r="A215" s="140"/>
      <c r="B215" s="212"/>
      <c r="C215" s="213"/>
      <c r="D215" s="211"/>
      <c r="E215" s="207"/>
      <c r="F215" s="213"/>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c r="BS215" s="6"/>
      <c r="BT215" s="6"/>
      <c r="BU215" s="6"/>
      <c r="BV215" s="6"/>
      <c r="BW215" s="6"/>
      <c r="BX215" s="6"/>
      <c r="BY215" s="6"/>
      <c r="BZ215" s="6"/>
      <c r="CA215" s="6"/>
      <c r="CB215" s="6"/>
      <c r="CC215" s="6"/>
      <c r="CD215" s="6"/>
      <c r="CE215" s="6"/>
      <c r="CF215" s="6"/>
      <c r="CG215" s="6"/>
      <c r="CH215" s="6"/>
      <c r="CI215" s="6"/>
      <c r="CJ215" s="6"/>
      <c r="CK215" s="6"/>
      <c r="CL215" s="6"/>
      <c r="CM215" s="6"/>
      <c r="CN215" s="6"/>
      <c r="CO215" s="6"/>
      <c r="CP215" s="6"/>
      <c r="CQ215" s="6"/>
      <c r="CR215" s="6"/>
      <c r="CS215" s="6"/>
      <c r="CT215" s="6"/>
      <c r="CU215" s="6"/>
      <c r="CV215" s="6"/>
      <c r="CW215" s="6"/>
      <c r="CX215" s="6"/>
      <c r="CY215" s="6"/>
      <c r="CZ215" s="6"/>
      <c r="DA215" s="6"/>
      <c r="DB215" s="6"/>
      <c r="DC215" s="6"/>
      <c r="DD215" s="6"/>
      <c r="DE215" s="6"/>
      <c r="DF215" s="6"/>
      <c r="DG215" s="6"/>
      <c r="DH215" s="6"/>
      <c r="DI215" s="6"/>
      <c r="DJ215" s="6"/>
      <c r="DK215" s="6"/>
      <c r="DL215" s="6"/>
      <c r="DM215" s="6"/>
      <c r="DN215" s="6"/>
      <c r="DO215" s="6"/>
      <c r="DP215" s="6"/>
      <c r="DQ215" s="6"/>
      <c r="DR215" s="6"/>
      <c r="DS215" s="6"/>
      <c r="DT215" s="6"/>
      <c r="DU215" s="6"/>
      <c r="DV215" s="6"/>
      <c r="DW215" s="6"/>
      <c r="DX215" s="6"/>
      <c r="DY215" s="6"/>
      <c r="DZ215" s="6"/>
      <c r="EA215" s="6"/>
      <c r="EB215" s="6"/>
      <c r="EC215" s="6"/>
      <c r="ED215" s="6"/>
      <c r="EE215" s="6"/>
      <c r="EF215" s="6"/>
      <c r="EG215" s="6"/>
      <c r="EH215" s="6"/>
      <c r="EI215" s="6"/>
      <c r="EJ215" s="6"/>
      <c r="EK215" s="6"/>
      <c r="EL215" s="6"/>
      <c r="EM215" s="6"/>
      <c r="EN215" s="6"/>
      <c r="EO215" s="6"/>
      <c r="EP215" s="6"/>
      <c r="EQ215" s="6"/>
      <c r="ER215" s="6"/>
      <c r="ES215" s="6"/>
      <c r="ET215" s="6"/>
      <c r="EU215" s="6"/>
      <c r="EV215" s="6"/>
      <c r="EW215" s="6"/>
      <c r="EX215" s="6"/>
      <c r="EY215" s="6"/>
      <c r="EZ215" s="6"/>
      <c r="FA215" s="6"/>
      <c r="FB215" s="6"/>
      <c r="FC215" s="6"/>
      <c r="FD215" s="6"/>
      <c r="FE215" s="6"/>
      <c r="FF215" s="6"/>
      <c r="FG215" s="6"/>
      <c r="FH215" s="6"/>
      <c r="FI215" s="6"/>
      <c r="FJ215" s="6"/>
      <c r="FK215" s="6"/>
      <c r="FL215" s="6"/>
      <c r="FM215" s="6"/>
      <c r="FN215" s="6"/>
      <c r="FO215" s="6"/>
      <c r="FP215" s="6"/>
      <c r="FQ215" s="6"/>
      <c r="FR215" s="6"/>
      <c r="FS215" s="6"/>
      <c r="FT215" s="6"/>
      <c r="FU215" s="6"/>
      <c r="FV215" s="6"/>
      <c r="FW215" s="6"/>
      <c r="FX215" s="6"/>
      <c r="FY215" s="6"/>
    </row>
    <row r="216" spans="1:181" s="5" customFormat="1" ht="17.5" x14ac:dyDescent="0.35">
      <c r="A216" s="140"/>
      <c r="B216" s="212"/>
      <c r="C216" s="213"/>
      <c r="D216" s="211"/>
      <c r="E216" s="207"/>
      <c r="F216" s="213"/>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c r="BS216" s="6"/>
      <c r="BT216" s="6"/>
      <c r="BU216" s="6"/>
      <c r="BV216" s="6"/>
      <c r="BW216" s="6"/>
      <c r="BX216" s="6"/>
      <c r="BY216" s="6"/>
      <c r="BZ216" s="6"/>
      <c r="CA216" s="6"/>
      <c r="CB216" s="6"/>
      <c r="CC216" s="6"/>
      <c r="CD216" s="6"/>
      <c r="CE216" s="6"/>
      <c r="CF216" s="6"/>
      <c r="CG216" s="6"/>
      <c r="CH216" s="6"/>
      <c r="CI216" s="6"/>
      <c r="CJ216" s="6"/>
      <c r="CK216" s="6"/>
      <c r="CL216" s="6"/>
      <c r="CM216" s="6"/>
      <c r="CN216" s="6"/>
      <c r="CO216" s="6"/>
      <c r="CP216" s="6"/>
      <c r="CQ216" s="6"/>
      <c r="CR216" s="6"/>
      <c r="CS216" s="6"/>
      <c r="CT216" s="6"/>
      <c r="CU216" s="6"/>
      <c r="CV216" s="6"/>
      <c r="CW216" s="6"/>
      <c r="CX216" s="6"/>
      <c r="CY216" s="6"/>
      <c r="CZ216" s="6"/>
      <c r="DA216" s="6"/>
      <c r="DB216" s="6"/>
      <c r="DC216" s="6"/>
      <c r="DD216" s="6"/>
      <c r="DE216" s="6"/>
      <c r="DF216" s="6"/>
      <c r="DG216" s="6"/>
      <c r="DH216" s="6"/>
      <c r="DI216" s="6"/>
      <c r="DJ216" s="6"/>
      <c r="DK216" s="6"/>
      <c r="DL216" s="6"/>
      <c r="DM216" s="6"/>
      <c r="DN216" s="6"/>
      <c r="DO216" s="6"/>
      <c r="DP216" s="6"/>
      <c r="DQ216" s="6"/>
      <c r="DR216" s="6"/>
      <c r="DS216" s="6"/>
      <c r="DT216" s="6"/>
      <c r="DU216" s="6"/>
      <c r="DV216" s="6"/>
      <c r="DW216" s="6"/>
      <c r="DX216" s="6"/>
      <c r="DY216" s="6"/>
      <c r="DZ216" s="6"/>
      <c r="EA216" s="6"/>
      <c r="EB216" s="6"/>
      <c r="EC216" s="6"/>
      <c r="ED216" s="6"/>
      <c r="EE216" s="6"/>
      <c r="EF216" s="6"/>
      <c r="EG216" s="6"/>
      <c r="EH216" s="6"/>
      <c r="EI216" s="6"/>
      <c r="EJ216" s="6"/>
      <c r="EK216" s="6"/>
      <c r="EL216" s="6"/>
      <c r="EM216" s="6"/>
      <c r="EN216" s="6"/>
      <c r="EO216" s="6"/>
      <c r="EP216" s="6"/>
      <c r="EQ216" s="6"/>
      <c r="ER216" s="6"/>
      <c r="ES216" s="6"/>
      <c r="ET216" s="6"/>
      <c r="EU216" s="6"/>
      <c r="EV216" s="6"/>
      <c r="EW216" s="6"/>
      <c r="EX216" s="6"/>
      <c r="EY216" s="6"/>
      <c r="EZ216" s="6"/>
      <c r="FA216" s="6"/>
      <c r="FB216" s="6"/>
      <c r="FC216" s="6"/>
      <c r="FD216" s="6"/>
      <c r="FE216" s="6"/>
      <c r="FF216" s="6"/>
      <c r="FG216" s="6"/>
      <c r="FH216" s="6"/>
      <c r="FI216" s="6"/>
      <c r="FJ216" s="6"/>
      <c r="FK216" s="6"/>
      <c r="FL216" s="6"/>
      <c r="FM216" s="6"/>
      <c r="FN216" s="6"/>
      <c r="FO216" s="6"/>
      <c r="FP216" s="6"/>
      <c r="FQ216" s="6"/>
      <c r="FR216" s="6"/>
      <c r="FS216" s="6"/>
      <c r="FT216" s="6"/>
      <c r="FU216" s="6"/>
      <c r="FV216" s="6"/>
      <c r="FW216" s="6"/>
      <c r="FX216" s="6"/>
      <c r="FY216" s="6"/>
    </row>
    <row r="217" spans="1:181" s="5" customFormat="1" ht="17.5" x14ac:dyDescent="0.35">
      <c r="A217" s="140"/>
      <c r="B217" s="212"/>
      <c r="C217" s="213"/>
      <c r="D217" s="211"/>
      <c r="E217" s="207"/>
      <c r="F217" s="213"/>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c r="BS217" s="6"/>
      <c r="BT217" s="6"/>
      <c r="BU217" s="6"/>
      <c r="BV217" s="6"/>
      <c r="BW217" s="6"/>
      <c r="BX217" s="6"/>
      <c r="BY217" s="6"/>
      <c r="BZ217" s="6"/>
      <c r="CA217" s="6"/>
      <c r="CB217" s="6"/>
      <c r="CC217" s="6"/>
      <c r="CD217" s="6"/>
      <c r="CE217" s="6"/>
      <c r="CF217" s="6"/>
      <c r="CG217" s="6"/>
      <c r="CH217" s="6"/>
      <c r="CI217" s="6"/>
      <c r="CJ217" s="6"/>
      <c r="CK217" s="6"/>
      <c r="CL217" s="6"/>
      <c r="CM217" s="6"/>
      <c r="CN217" s="6"/>
      <c r="CO217" s="6"/>
      <c r="CP217" s="6"/>
      <c r="CQ217" s="6"/>
      <c r="CR217" s="6"/>
      <c r="CS217" s="6"/>
      <c r="CT217" s="6"/>
      <c r="CU217" s="6"/>
      <c r="CV217" s="6"/>
      <c r="CW217" s="6"/>
      <c r="CX217" s="6"/>
      <c r="CY217" s="6"/>
      <c r="CZ217" s="6"/>
      <c r="DA217" s="6"/>
      <c r="DB217" s="6"/>
      <c r="DC217" s="6"/>
      <c r="DD217" s="6"/>
      <c r="DE217" s="6"/>
      <c r="DF217" s="6"/>
      <c r="DG217" s="6"/>
      <c r="DH217" s="6"/>
      <c r="DI217" s="6"/>
      <c r="DJ217" s="6"/>
      <c r="DK217" s="6"/>
      <c r="DL217" s="6"/>
      <c r="DM217" s="6"/>
      <c r="DN217" s="6"/>
      <c r="DO217" s="6"/>
      <c r="DP217" s="6"/>
      <c r="DQ217" s="6"/>
      <c r="DR217" s="6"/>
      <c r="DS217" s="6"/>
      <c r="DT217" s="6"/>
      <c r="DU217" s="6"/>
      <c r="DV217" s="6"/>
      <c r="DW217" s="6"/>
      <c r="DX217" s="6"/>
      <c r="DY217" s="6"/>
      <c r="DZ217" s="6"/>
      <c r="EA217" s="6"/>
      <c r="EB217" s="6"/>
      <c r="EC217" s="6"/>
      <c r="ED217" s="6"/>
      <c r="EE217" s="6"/>
      <c r="EF217" s="6"/>
      <c r="EG217" s="6"/>
      <c r="EH217" s="6"/>
      <c r="EI217" s="6"/>
      <c r="EJ217" s="6"/>
      <c r="EK217" s="6"/>
      <c r="EL217" s="6"/>
      <c r="EM217" s="6"/>
      <c r="EN217" s="6"/>
      <c r="EO217" s="6"/>
      <c r="EP217" s="6"/>
      <c r="EQ217" s="6"/>
      <c r="ER217" s="6"/>
      <c r="ES217" s="6"/>
      <c r="ET217" s="6"/>
      <c r="EU217" s="6"/>
      <c r="EV217" s="6"/>
      <c r="EW217" s="6"/>
      <c r="EX217" s="6"/>
      <c r="EY217" s="6"/>
      <c r="EZ217" s="6"/>
      <c r="FA217" s="6"/>
      <c r="FB217" s="6"/>
      <c r="FC217" s="6"/>
      <c r="FD217" s="6"/>
      <c r="FE217" s="6"/>
      <c r="FF217" s="6"/>
      <c r="FG217" s="6"/>
      <c r="FH217" s="6"/>
      <c r="FI217" s="6"/>
      <c r="FJ217" s="6"/>
      <c r="FK217" s="6"/>
      <c r="FL217" s="6"/>
      <c r="FM217" s="6"/>
      <c r="FN217" s="6"/>
      <c r="FO217" s="6"/>
      <c r="FP217" s="6"/>
      <c r="FQ217" s="6"/>
      <c r="FR217" s="6"/>
      <c r="FS217" s="6"/>
      <c r="FT217" s="6"/>
      <c r="FU217" s="6"/>
      <c r="FV217" s="6"/>
      <c r="FW217" s="6"/>
      <c r="FX217" s="6"/>
      <c r="FY217" s="6"/>
    </row>
    <row r="218" spans="1:181" s="5" customFormat="1" ht="17.5" x14ac:dyDescent="0.35">
      <c r="A218" s="140"/>
      <c r="B218" s="212"/>
      <c r="C218" s="213"/>
      <c r="D218" s="211"/>
      <c r="E218" s="207"/>
      <c r="F218" s="213"/>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c r="AY218" s="6"/>
      <c r="AZ218" s="6"/>
      <c r="BA218" s="6"/>
      <c r="BB218" s="6"/>
      <c r="BC218" s="6"/>
      <c r="BD218" s="6"/>
      <c r="BE218" s="6"/>
      <c r="BF218" s="6"/>
      <c r="BG218" s="6"/>
      <c r="BH218" s="6"/>
      <c r="BI218" s="6"/>
      <c r="BJ218" s="6"/>
      <c r="BK218" s="6"/>
      <c r="BL218" s="6"/>
      <c r="BM218" s="6"/>
      <c r="BN218" s="6"/>
      <c r="BO218" s="6"/>
      <c r="BP218" s="6"/>
      <c r="BQ218" s="6"/>
      <c r="BR218" s="6"/>
      <c r="BS218" s="6"/>
      <c r="BT218" s="6"/>
      <c r="BU218" s="6"/>
      <c r="BV218" s="6"/>
      <c r="BW218" s="6"/>
      <c r="BX218" s="6"/>
      <c r="BY218" s="6"/>
      <c r="BZ218" s="6"/>
      <c r="CA218" s="6"/>
      <c r="CB218" s="6"/>
      <c r="CC218" s="6"/>
      <c r="CD218" s="6"/>
      <c r="CE218" s="6"/>
      <c r="CF218" s="6"/>
      <c r="CG218" s="6"/>
      <c r="CH218" s="6"/>
      <c r="CI218" s="6"/>
      <c r="CJ218" s="6"/>
      <c r="CK218" s="6"/>
      <c r="CL218" s="6"/>
      <c r="CM218" s="6"/>
      <c r="CN218" s="6"/>
      <c r="CO218" s="6"/>
      <c r="CP218" s="6"/>
      <c r="CQ218" s="6"/>
      <c r="CR218" s="6"/>
      <c r="CS218" s="6"/>
      <c r="CT218" s="6"/>
      <c r="CU218" s="6"/>
      <c r="CV218" s="6"/>
      <c r="CW218" s="6"/>
      <c r="CX218" s="6"/>
      <c r="CY218" s="6"/>
      <c r="CZ218" s="6"/>
      <c r="DA218" s="6"/>
      <c r="DB218" s="6"/>
      <c r="DC218" s="6"/>
      <c r="DD218" s="6"/>
      <c r="DE218" s="6"/>
      <c r="DF218" s="6"/>
      <c r="DG218" s="6"/>
      <c r="DH218" s="6"/>
      <c r="DI218" s="6"/>
      <c r="DJ218" s="6"/>
      <c r="DK218" s="6"/>
      <c r="DL218" s="6"/>
      <c r="DM218" s="6"/>
      <c r="DN218" s="6"/>
      <c r="DO218" s="6"/>
      <c r="DP218" s="6"/>
      <c r="DQ218" s="6"/>
      <c r="DR218" s="6"/>
      <c r="DS218" s="6"/>
      <c r="DT218" s="6"/>
      <c r="DU218" s="6"/>
      <c r="DV218" s="6"/>
      <c r="DW218" s="6"/>
      <c r="DX218" s="6"/>
      <c r="DY218" s="6"/>
      <c r="DZ218" s="6"/>
      <c r="EA218" s="6"/>
      <c r="EB218" s="6"/>
      <c r="EC218" s="6"/>
      <c r="ED218" s="6"/>
      <c r="EE218" s="6"/>
      <c r="EF218" s="6"/>
      <c r="EG218" s="6"/>
      <c r="EH218" s="6"/>
      <c r="EI218" s="6"/>
      <c r="EJ218" s="6"/>
      <c r="EK218" s="6"/>
      <c r="EL218" s="6"/>
      <c r="EM218" s="6"/>
      <c r="EN218" s="6"/>
      <c r="EO218" s="6"/>
      <c r="EP218" s="6"/>
      <c r="EQ218" s="6"/>
      <c r="ER218" s="6"/>
      <c r="ES218" s="6"/>
      <c r="ET218" s="6"/>
      <c r="EU218" s="6"/>
      <c r="EV218" s="6"/>
      <c r="EW218" s="6"/>
      <c r="EX218" s="6"/>
      <c r="EY218" s="6"/>
      <c r="EZ218" s="6"/>
      <c r="FA218" s="6"/>
      <c r="FB218" s="6"/>
      <c r="FC218" s="6"/>
      <c r="FD218" s="6"/>
      <c r="FE218" s="6"/>
      <c r="FF218" s="6"/>
      <c r="FG218" s="6"/>
      <c r="FH218" s="6"/>
      <c r="FI218" s="6"/>
      <c r="FJ218" s="6"/>
      <c r="FK218" s="6"/>
      <c r="FL218" s="6"/>
      <c r="FM218" s="6"/>
      <c r="FN218" s="6"/>
      <c r="FO218" s="6"/>
      <c r="FP218" s="6"/>
      <c r="FQ218" s="6"/>
      <c r="FR218" s="6"/>
      <c r="FS218" s="6"/>
      <c r="FT218" s="6"/>
      <c r="FU218" s="6"/>
      <c r="FV218" s="6"/>
      <c r="FW218" s="6"/>
      <c r="FX218" s="6"/>
      <c r="FY218" s="6"/>
    </row>
    <row r="219" spans="1:181" s="5" customFormat="1" ht="17.5" x14ac:dyDescent="0.35">
      <c r="A219" s="140"/>
      <c r="B219" s="212"/>
      <c r="C219" s="213"/>
      <c r="D219" s="211"/>
      <c r="E219" s="207"/>
      <c r="F219" s="213"/>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c r="BS219" s="6"/>
      <c r="BT219" s="6"/>
      <c r="BU219" s="6"/>
      <c r="BV219" s="6"/>
      <c r="BW219" s="6"/>
      <c r="BX219" s="6"/>
      <c r="BY219" s="6"/>
      <c r="BZ219" s="6"/>
      <c r="CA219" s="6"/>
      <c r="CB219" s="6"/>
      <c r="CC219" s="6"/>
      <c r="CD219" s="6"/>
      <c r="CE219" s="6"/>
      <c r="CF219" s="6"/>
      <c r="CG219" s="6"/>
      <c r="CH219" s="6"/>
      <c r="CI219" s="6"/>
      <c r="CJ219" s="6"/>
      <c r="CK219" s="6"/>
      <c r="CL219" s="6"/>
      <c r="CM219" s="6"/>
      <c r="CN219" s="6"/>
      <c r="CO219" s="6"/>
      <c r="CP219" s="6"/>
      <c r="CQ219" s="6"/>
      <c r="CR219" s="6"/>
      <c r="CS219" s="6"/>
      <c r="CT219" s="6"/>
      <c r="CU219" s="6"/>
      <c r="CV219" s="6"/>
      <c r="CW219" s="6"/>
      <c r="CX219" s="6"/>
      <c r="CY219" s="6"/>
      <c r="CZ219" s="6"/>
      <c r="DA219" s="6"/>
      <c r="DB219" s="6"/>
      <c r="DC219" s="6"/>
      <c r="DD219" s="6"/>
      <c r="DE219" s="6"/>
      <c r="DF219" s="6"/>
      <c r="DG219" s="6"/>
      <c r="DH219" s="6"/>
      <c r="DI219" s="6"/>
      <c r="DJ219" s="6"/>
      <c r="DK219" s="6"/>
      <c r="DL219" s="6"/>
      <c r="DM219" s="6"/>
      <c r="DN219" s="6"/>
      <c r="DO219" s="6"/>
      <c r="DP219" s="6"/>
      <c r="DQ219" s="6"/>
      <c r="DR219" s="6"/>
      <c r="DS219" s="6"/>
      <c r="DT219" s="6"/>
      <c r="DU219" s="6"/>
      <c r="DV219" s="6"/>
      <c r="DW219" s="6"/>
      <c r="DX219" s="6"/>
      <c r="DY219" s="6"/>
      <c r="DZ219" s="6"/>
      <c r="EA219" s="6"/>
      <c r="EB219" s="6"/>
      <c r="EC219" s="6"/>
      <c r="ED219" s="6"/>
      <c r="EE219" s="6"/>
      <c r="EF219" s="6"/>
      <c r="EG219" s="6"/>
      <c r="EH219" s="6"/>
      <c r="EI219" s="6"/>
      <c r="EJ219" s="6"/>
      <c r="EK219" s="6"/>
      <c r="EL219" s="6"/>
      <c r="EM219" s="6"/>
      <c r="EN219" s="6"/>
      <c r="EO219" s="6"/>
      <c r="EP219" s="6"/>
      <c r="EQ219" s="6"/>
      <c r="ER219" s="6"/>
      <c r="ES219" s="6"/>
      <c r="ET219" s="6"/>
      <c r="EU219" s="6"/>
      <c r="EV219" s="6"/>
      <c r="EW219" s="6"/>
      <c r="EX219" s="6"/>
      <c r="EY219" s="6"/>
      <c r="EZ219" s="6"/>
      <c r="FA219" s="6"/>
      <c r="FB219" s="6"/>
      <c r="FC219" s="6"/>
      <c r="FD219" s="6"/>
      <c r="FE219" s="6"/>
      <c r="FF219" s="6"/>
      <c r="FG219" s="6"/>
      <c r="FH219" s="6"/>
      <c r="FI219" s="6"/>
      <c r="FJ219" s="6"/>
      <c r="FK219" s="6"/>
      <c r="FL219" s="6"/>
      <c r="FM219" s="6"/>
      <c r="FN219" s="6"/>
      <c r="FO219" s="6"/>
      <c r="FP219" s="6"/>
      <c r="FQ219" s="6"/>
      <c r="FR219" s="6"/>
      <c r="FS219" s="6"/>
      <c r="FT219" s="6"/>
      <c r="FU219" s="6"/>
      <c r="FV219" s="6"/>
      <c r="FW219" s="6"/>
      <c r="FX219" s="6"/>
      <c r="FY219" s="6"/>
    </row>
    <row r="220" spans="1:181" s="5" customFormat="1" ht="17.5" x14ac:dyDescent="0.35">
      <c r="A220" s="140"/>
      <c r="B220" s="212"/>
      <c r="C220" s="213"/>
      <c r="D220" s="211"/>
      <c r="E220" s="207"/>
      <c r="F220" s="213"/>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c r="AW220" s="6"/>
      <c r="AX220" s="6"/>
      <c r="AY220" s="6"/>
      <c r="AZ220" s="6"/>
      <c r="BA220" s="6"/>
      <c r="BB220" s="6"/>
      <c r="BC220" s="6"/>
      <c r="BD220" s="6"/>
      <c r="BE220" s="6"/>
      <c r="BF220" s="6"/>
      <c r="BG220" s="6"/>
      <c r="BH220" s="6"/>
      <c r="BI220" s="6"/>
      <c r="BJ220" s="6"/>
      <c r="BK220" s="6"/>
      <c r="BL220" s="6"/>
      <c r="BM220" s="6"/>
      <c r="BN220" s="6"/>
      <c r="BO220" s="6"/>
      <c r="BP220" s="6"/>
      <c r="BQ220" s="6"/>
      <c r="BR220" s="6"/>
      <c r="BS220" s="6"/>
      <c r="BT220" s="6"/>
      <c r="BU220" s="6"/>
      <c r="BV220" s="6"/>
      <c r="BW220" s="6"/>
      <c r="BX220" s="6"/>
      <c r="BY220" s="6"/>
      <c r="BZ220" s="6"/>
      <c r="CA220" s="6"/>
      <c r="CB220" s="6"/>
      <c r="CC220" s="6"/>
      <c r="CD220" s="6"/>
      <c r="CE220" s="6"/>
      <c r="CF220" s="6"/>
      <c r="CG220" s="6"/>
      <c r="CH220" s="6"/>
      <c r="CI220" s="6"/>
      <c r="CJ220" s="6"/>
      <c r="CK220" s="6"/>
      <c r="CL220" s="6"/>
      <c r="CM220" s="6"/>
      <c r="CN220" s="6"/>
      <c r="CO220" s="6"/>
      <c r="CP220" s="6"/>
      <c r="CQ220" s="6"/>
      <c r="CR220" s="6"/>
      <c r="CS220" s="6"/>
      <c r="CT220" s="6"/>
      <c r="CU220" s="6"/>
      <c r="CV220" s="6"/>
      <c r="CW220" s="6"/>
      <c r="CX220" s="6"/>
      <c r="CY220" s="6"/>
      <c r="CZ220" s="6"/>
      <c r="DA220" s="6"/>
      <c r="DB220" s="6"/>
      <c r="DC220" s="6"/>
      <c r="DD220" s="6"/>
      <c r="DE220" s="6"/>
      <c r="DF220" s="6"/>
      <c r="DG220" s="6"/>
      <c r="DH220" s="6"/>
      <c r="DI220" s="6"/>
      <c r="DJ220" s="6"/>
      <c r="DK220" s="6"/>
      <c r="DL220" s="6"/>
      <c r="DM220" s="6"/>
      <c r="DN220" s="6"/>
      <c r="DO220" s="6"/>
      <c r="DP220" s="6"/>
      <c r="DQ220" s="6"/>
      <c r="DR220" s="6"/>
      <c r="DS220" s="6"/>
      <c r="DT220" s="6"/>
      <c r="DU220" s="6"/>
      <c r="DV220" s="6"/>
      <c r="DW220" s="6"/>
      <c r="DX220" s="6"/>
      <c r="DY220" s="6"/>
      <c r="DZ220" s="6"/>
      <c r="EA220" s="6"/>
      <c r="EB220" s="6"/>
      <c r="EC220" s="6"/>
      <c r="ED220" s="6"/>
      <c r="EE220" s="6"/>
      <c r="EF220" s="6"/>
      <c r="EG220" s="6"/>
      <c r="EH220" s="6"/>
      <c r="EI220" s="6"/>
      <c r="EJ220" s="6"/>
      <c r="EK220" s="6"/>
      <c r="EL220" s="6"/>
      <c r="EM220" s="6"/>
      <c r="EN220" s="6"/>
      <c r="EO220" s="6"/>
      <c r="EP220" s="6"/>
      <c r="EQ220" s="6"/>
      <c r="ER220" s="6"/>
      <c r="ES220" s="6"/>
      <c r="ET220" s="6"/>
      <c r="EU220" s="6"/>
      <c r="EV220" s="6"/>
      <c r="EW220" s="6"/>
      <c r="EX220" s="6"/>
      <c r="EY220" s="6"/>
      <c r="EZ220" s="6"/>
      <c r="FA220" s="6"/>
      <c r="FB220" s="6"/>
      <c r="FC220" s="6"/>
      <c r="FD220" s="6"/>
      <c r="FE220" s="6"/>
      <c r="FF220" s="6"/>
      <c r="FG220" s="6"/>
      <c r="FH220" s="6"/>
      <c r="FI220" s="6"/>
      <c r="FJ220" s="6"/>
      <c r="FK220" s="6"/>
      <c r="FL220" s="6"/>
      <c r="FM220" s="6"/>
      <c r="FN220" s="6"/>
      <c r="FO220" s="6"/>
      <c r="FP220" s="6"/>
      <c r="FQ220" s="6"/>
      <c r="FR220" s="6"/>
      <c r="FS220" s="6"/>
      <c r="FT220" s="6"/>
      <c r="FU220" s="6"/>
      <c r="FV220" s="6"/>
      <c r="FW220" s="6"/>
      <c r="FX220" s="6"/>
      <c r="FY220" s="6"/>
    </row>
    <row r="221" spans="1:181" s="5" customFormat="1" ht="17.5" x14ac:dyDescent="0.35">
      <c r="A221" s="140"/>
      <c r="B221" s="212"/>
      <c r="C221" s="213"/>
      <c r="D221" s="211"/>
      <c r="E221" s="207"/>
      <c r="F221" s="213"/>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6"/>
      <c r="BG221" s="6"/>
      <c r="BH221" s="6"/>
      <c r="BI221" s="6"/>
      <c r="BJ221" s="6"/>
      <c r="BK221" s="6"/>
      <c r="BL221" s="6"/>
      <c r="BM221" s="6"/>
      <c r="BN221" s="6"/>
      <c r="BO221" s="6"/>
      <c r="BP221" s="6"/>
      <c r="BQ221" s="6"/>
      <c r="BR221" s="6"/>
      <c r="BS221" s="6"/>
      <c r="BT221" s="6"/>
      <c r="BU221" s="6"/>
      <c r="BV221" s="6"/>
      <c r="BW221" s="6"/>
      <c r="BX221" s="6"/>
      <c r="BY221" s="6"/>
      <c r="BZ221" s="6"/>
      <c r="CA221" s="6"/>
      <c r="CB221" s="6"/>
      <c r="CC221" s="6"/>
      <c r="CD221" s="6"/>
      <c r="CE221" s="6"/>
      <c r="CF221" s="6"/>
      <c r="CG221" s="6"/>
      <c r="CH221" s="6"/>
      <c r="CI221" s="6"/>
      <c r="CJ221" s="6"/>
      <c r="CK221" s="6"/>
      <c r="CL221" s="6"/>
      <c r="CM221" s="6"/>
      <c r="CN221" s="6"/>
      <c r="CO221" s="6"/>
      <c r="CP221" s="6"/>
      <c r="CQ221" s="6"/>
      <c r="CR221" s="6"/>
      <c r="CS221" s="6"/>
      <c r="CT221" s="6"/>
      <c r="CU221" s="6"/>
      <c r="CV221" s="6"/>
      <c r="CW221" s="6"/>
      <c r="CX221" s="6"/>
      <c r="CY221" s="6"/>
      <c r="CZ221" s="6"/>
      <c r="DA221" s="6"/>
      <c r="DB221" s="6"/>
      <c r="DC221" s="6"/>
      <c r="DD221" s="6"/>
      <c r="DE221" s="6"/>
      <c r="DF221" s="6"/>
      <c r="DG221" s="6"/>
      <c r="DH221" s="6"/>
      <c r="DI221" s="6"/>
      <c r="DJ221" s="6"/>
      <c r="DK221" s="6"/>
      <c r="DL221" s="6"/>
      <c r="DM221" s="6"/>
      <c r="DN221" s="6"/>
      <c r="DO221" s="6"/>
      <c r="DP221" s="6"/>
      <c r="DQ221" s="6"/>
      <c r="DR221" s="6"/>
      <c r="DS221" s="6"/>
      <c r="DT221" s="6"/>
      <c r="DU221" s="6"/>
      <c r="DV221" s="6"/>
      <c r="DW221" s="6"/>
      <c r="DX221" s="6"/>
      <c r="DY221" s="6"/>
      <c r="DZ221" s="6"/>
      <c r="EA221" s="6"/>
      <c r="EB221" s="6"/>
      <c r="EC221" s="6"/>
      <c r="ED221" s="6"/>
      <c r="EE221" s="6"/>
      <c r="EF221" s="6"/>
      <c r="EG221" s="6"/>
      <c r="EH221" s="6"/>
      <c r="EI221" s="6"/>
      <c r="EJ221" s="6"/>
      <c r="EK221" s="6"/>
      <c r="EL221" s="6"/>
      <c r="EM221" s="6"/>
      <c r="EN221" s="6"/>
      <c r="EO221" s="6"/>
      <c r="EP221" s="6"/>
      <c r="EQ221" s="6"/>
      <c r="ER221" s="6"/>
      <c r="ES221" s="6"/>
      <c r="ET221" s="6"/>
      <c r="EU221" s="6"/>
      <c r="EV221" s="6"/>
      <c r="EW221" s="6"/>
      <c r="EX221" s="6"/>
      <c r="EY221" s="6"/>
      <c r="EZ221" s="6"/>
      <c r="FA221" s="6"/>
      <c r="FB221" s="6"/>
      <c r="FC221" s="6"/>
      <c r="FD221" s="6"/>
      <c r="FE221" s="6"/>
      <c r="FF221" s="6"/>
      <c r="FG221" s="6"/>
      <c r="FH221" s="6"/>
      <c r="FI221" s="6"/>
      <c r="FJ221" s="6"/>
      <c r="FK221" s="6"/>
      <c r="FL221" s="6"/>
      <c r="FM221" s="6"/>
      <c r="FN221" s="6"/>
      <c r="FO221" s="6"/>
      <c r="FP221" s="6"/>
      <c r="FQ221" s="6"/>
      <c r="FR221" s="6"/>
      <c r="FS221" s="6"/>
      <c r="FT221" s="6"/>
      <c r="FU221" s="6"/>
      <c r="FV221" s="6"/>
      <c r="FW221" s="6"/>
      <c r="FX221" s="6"/>
      <c r="FY221" s="6"/>
    </row>
    <row r="222" spans="1:181" s="5" customFormat="1" ht="17.5" x14ac:dyDescent="0.35">
      <c r="A222" s="140"/>
      <c r="B222" s="212"/>
      <c r="C222" s="213"/>
      <c r="D222" s="211"/>
      <c r="E222" s="207"/>
      <c r="F222" s="213"/>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c r="BG222" s="6"/>
      <c r="BH222" s="6"/>
      <c r="BI222" s="6"/>
      <c r="BJ222" s="6"/>
      <c r="BK222" s="6"/>
      <c r="BL222" s="6"/>
      <c r="BM222" s="6"/>
      <c r="BN222" s="6"/>
      <c r="BO222" s="6"/>
      <c r="BP222" s="6"/>
      <c r="BQ222" s="6"/>
      <c r="BR222" s="6"/>
      <c r="BS222" s="6"/>
      <c r="BT222" s="6"/>
      <c r="BU222" s="6"/>
      <c r="BV222" s="6"/>
      <c r="BW222" s="6"/>
      <c r="BX222" s="6"/>
      <c r="BY222" s="6"/>
      <c r="BZ222" s="6"/>
      <c r="CA222" s="6"/>
      <c r="CB222" s="6"/>
      <c r="CC222" s="6"/>
      <c r="CD222" s="6"/>
      <c r="CE222" s="6"/>
      <c r="CF222" s="6"/>
      <c r="CG222" s="6"/>
      <c r="CH222" s="6"/>
      <c r="CI222" s="6"/>
      <c r="CJ222" s="6"/>
      <c r="CK222" s="6"/>
      <c r="CL222" s="6"/>
      <c r="CM222" s="6"/>
      <c r="CN222" s="6"/>
      <c r="CO222" s="6"/>
      <c r="CP222" s="6"/>
      <c r="CQ222" s="6"/>
      <c r="CR222" s="6"/>
      <c r="CS222" s="6"/>
      <c r="CT222" s="6"/>
      <c r="CU222" s="6"/>
      <c r="CV222" s="6"/>
      <c r="CW222" s="6"/>
      <c r="CX222" s="6"/>
      <c r="CY222" s="6"/>
      <c r="CZ222" s="6"/>
      <c r="DA222" s="6"/>
      <c r="DB222" s="6"/>
      <c r="DC222" s="6"/>
      <c r="DD222" s="6"/>
      <c r="DE222" s="6"/>
      <c r="DF222" s="6"/>
      <c r="DG222" s="6"/>
      <c r="DH222" s="6"/>
      <c r="DI222" s="6"/>
      <c r="DJ222" s="6"/>
      <c r="DK222" s="6"/>
      <c r="DL222" s="6"/>
      <c r="DM222" s="6"/>
      <c r="DN222" s="6"/>
      <c r="DO222" s="6"/>
      <c r="DP222" s="6"/>
      <c r="DQ222" s="6"/>
      <c r="DR222" s="6"/>
      <c r="DS222" s="6"/>
      <c r="DT222" s="6"/>
      <c r="DU222" s="6"/>
      <c r="DV222" s="6"/>
      <c r="DW222" s="6"/>
      <c r="DX222" s="6"/>
      <c r="DY222" s="6"/>
      <c r="DZ222" s="6"/>
      <c r="EA222" s="6"/>
      <c r="EB222" s="6"/>
      <c r="EC222" s="6"/>
      <c r="ED222" s="6"/>
      <c r="EE222" s="6"/>
      <c r="EF222" s="6"/>
      <c r="EG222" s="6"/>
      <c r="EH222" s="6"/>
      <c r="EI222" s="6"/>
      <c r="EJ222" s="6"/>
      <c r="EK222" s="6"/>
      <c r="EL222" s="6"/>
      <c r="EM222" s="6"/>
      <c r="EN222" s="6"/>
      <c r="EO222" s="6"/>
      <c r="EP222" s="6"/>
      <c r="EQ222" s="6"/>
      <c r="ER222" s="6"/>
      <c r="ES222" s="6"/>
      <c r="ET222" s="6"/>
      <c r="EU222" s="6"/>
      <c r="EV222" s="6"/>
      <c r="EW222" s="6"/>
      <c r="EX222" s="6"/>
      <c r="EY222" s="6"/>
      <c r="EZ222" s="6"/>
      <c r="FA222" s="6"/>
      <c r="FB222" s="6"/>
      <c r="FC222" s="6"/>
      <c r="FD222" s="6"/>
      <c r="FE222" s="6"/>
      <c r="FF222" s="6"/>
      <c r="FG222" s="6"/>
      <c r="FH222" s="6"/>
      <c r="FI222" s="6"/>
      <c r="FJ222" s="6"/>
      <c r="FK222" s="6"/>
      <c r="FL222" s="6"/>
      <c r="FM222" s="6"/>
      <c r="FN222" s="6"/>
      <c r="FO222" s="6"/>
      <c r="FP222" s="6"/>
      <c r="FQ222" s="6"/>
      <c r="FR222" s="6"/>
      <c r="FS222" s="6"/>
      <c r="FT222" s="6"/>
      <c r="FU222" s="6"/>
      <c r="FV222" s="6"/>
      <c r="FW222" s="6"/>
      <c r="FX222" s="6"/>
      <c r="FY222" s="6"/>
    </row>
    <row r="223" spans="1:181" s="5" customFormat="1" ht="17.5" x14ac:dyDescent="0.35">
      <c r="A223" s="140"/>
      <c r="B223" s="212"/>
      <c r="C223" s="213"/>
      <c r="D223" s="211"/>
      <c r="E223" s="207"/>
      <c r="F223" s="213"/>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c r="AY223" s="6"/>
      <c r="AZ223" s="6"/>
      <c r="BA223" s="6"/>
      <c r="BB223" s="6"/>
      <c r="BC223" s="6"/>
      <c r="BD223" s="6"/>
      <c r="BE223" s="6"/>
      <c r="BF223" s="6"/>
      <c r="BG223" s="6"/>
      <c r="BH223" s="6"/>
      <c r="BI223" s="6"/>
      <c r="BJ223" s="6"/>
      <c r="BK223" s="6"/>
      <c r="BL223" s="6"/>
      <c r="BM223" s="6"/>
      <c r="BN223" s="6"/>
      <c r="BO223" s="6"/>
      <c r="BP223" s="6"/>
      <c r="BQ223" s="6"/>
      <c r="BR223" s="6"/>
      <c r="BS223" s="6"/>
      <c r="BT223" s="6"/>
      <c r="BU223" s="6"/>
      <c r="BV223" s="6"/>
      <c r="BW223" s="6"/>
      <c r="BX223" s="6"/>
      <c r="BY223" s="6"/>
      <c r="BZ223" s="6"/>
      <c r="CA223" s="6"/>
      <c r="CB223" s="6"/>
      <c r="CC223" s="6"/>
      <c r="CD223" s="6"/>
      <c r="CE223" s="6"/>
      <c r="CF223" s="6"/>
      <c r="CG223" s="6"/>
      <c r="CH223" s="6"/>
      <c r="CI223" s="6"/>
      <c r="CJ223" s="6"/>
      <c r="CK223" s="6"/>
      <c r="CL223" s="6"/>
      <c r="CM223" s="6"/>
      <c r="CN223" s="6"/>
      <c r="CO223" s="6"/>
      <c r="CP223" s="6"/>
      <c r="CQ223" s="6"/>
      <c r="CR223" s="6"/>
      <c r="CS223" s="6"/>
      <c r="CT223" s="6"/>
      <c r="CU223" s="6"/>
      <c r="CV223" s="6"/>
      <c r="CW223" s="6"/>
      <c r="CX223" s="6"/>
      <c r="CY223" s="6"/>
      <c r="CZ223" s="6"/>
      <c r="DA223" s="6"/>
      <c r="DB223" s="6"/>
      <c r="DC223" s="6"/>
      <c r="DD223" s="6"/>
      <c r="DE223" s="6"/>
      <c r="DF223" s="6"/>
      <c r="DG223" s="6"/>
      <c r="DH223" s="6"/>
      <c r="DI223" s="6"/>
      <c r="DJ223" s="6"/>
      <c r="DK223" s="6"/>
      <c r="DL223" s="6"/>
      <c r="DM223" s="6"/>
      <c r="DN223" s="6"/>
      <c r="DO223" s="6"/>
      <c r="DP223" s="6"/>
      <c r="DQ223" s="6"/>
      <c r="DR223" s="6"/>
      <c r="DS223" s="6"/>
      <c r="DT223" s="6"/>
      <c r="DU223" s="6"/>
      <c r="DV223" s="6"/>
      <c r="DW223" s="6"/>
      <c r="DX223" s="6"/>
      <c r="DY223" s="6"/>
      <c r="DZ223" s="6"/>
      <c r="EA223" s="6"/>
      <c r="EB223" s="6"/>
      <c r="EC223" s="6"/>
      <c r="ED223" s="6"/>
      <c r="EE223" s="6"/>
      <c r="EF223" s="6"/>
      <c r="EG223" s="6"/>
      <c r="EH223" s="6"/>
      <c r="EI223" s="6"/>
      <c r="EJ223" s="6"/>
      <c r="EK223" s="6"/>
      <c r="EL223" s="6"/>
      <c r="EM223" s="6"/>
      <c r="EN223" s="6"/>
      <c r="EO223" s="6"/>
      <c r="EP223" s="6"/>
      <c r="EQ223" s="6"/>
      <c r="ER223" s="6"/>
      <c r="ES223" s="6"/>
      <c r="ET223" s="6"/>
      <c r="EU223" s="6"/>
      <c r="EV223" s="6"/>
      <c r="EW223" s="6"/>
      <c r="EX223" s="6"/>
      <c r="EY223" s="6"/>
      <c r="EZ223" s="6"/>
      <c r="FA223" s="6"/>
      <c r="FB223" s="6"/>
      <c r="FC223" s="6"/>
      <c r="FD223" s="6"/>
      <c r="FE223" s="6"/>
      <c r="FF223" s="6"/>
      <c r="FG223" s="6"/>
      <c r="FH223" s="6"/>
      <c r="FI223" s="6"/>
      <c r="FJ223" s="6"/>
      <c r="FK223" s="6"/>
      <c r="FL223" s="6"/>
      <c r="FM223" s="6"/>
      <c r="FN223" s="6"/>
      <c r="FO223" s="6"/>
      <c r="FP223" s="6"/>
      <c r="FQ223" s="6"/>
      <c r="FR223" s="6"/>
      <c r="FS223" s="6"/>
      <c r="FT223" s="6"/>
      <c r="FU223" s="6"/>
      <c r="FV223" s="6"/>
      <c r="FW223" s="6"/>
      <c r="FX223" s="6"/>
      <c r="FY223" s="6"/>
    </row>
    <row r="224" spans="1:181" s="5" customFormat="1" ht="17.5" x14ac:dyDescent="0.35">
      <c r="A224" s="140"/>
      <c r="B224" s="212"/>
      <c r="C224" s="213"/>
      <c r="D224" s="211"/>
      <c r="E224" s="207"/>
      <c r="F224" s="213"/>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6"/>
      <c r="BJ224" s="6"/>
      <c r="BK224" s="6"/>
      <c r="BL224" s="6"/>
      <c r="BM224" s="6"/>
      <c r="BN224" s="6"/>
      <c r="BO224" s="6"/>
      <c r="BP224" s="6"/>
      <c r="BQ224" s="6"/>
      <c r="BR224" s="6"/>
      <c r="BS224" s="6"/>
      <c r="BT224" s="6"/>
      <c r="BU224" s="6"/>
      <c r="BV224" s="6"/>
      <c r="BW224" s="6"/>
      <c r="BX224" s="6"/>
      <c r="BY224" s="6"/>
      <c r="BZ224" s="6"/>
      <c r="CA224" s="6"/>
      <c r="CB224" s="6"/>
      <c r="CC224" s="6"/>
      <c r="CD224" s="6"/>
      <c r="CE224" s="6"/>
      <c r="CF224" s="6"/>
      <c r="CG224" s="6"/>
      <c r="CH224" s="6"/>
      <c r="CI224" s="6"/>
      <c r="CJ224" s="6"/>
      <c r="CK224" s="6"/>
      <c r="CL224" s="6"/>
      <c r="CM224" s="6"/>
      <c r="CN224" s="6"/>
      <c r="CO224" s="6"/>
      <c r="CP224" s="6"/>
      <c r="CQ224" s="6"/>
      <c r="CR224" s="6"/>
      <c r="CS224" s="6"/>
      <c r="CT224" s="6"/>
      <c r="CU224" s="6"/>
      <c r="CV224" s="6"/>
      <c r="CW224" s="6"/>
      <c r="CX224" s="6"/>
      <c r="CY224" s="6"/>
      <c r="CZ224" s="6"/>
      <c r="DA224" s="6"/>
      <c r="DB224" s="6"/>
      <c r="DC224" s="6"/>
      <c r="DD224" s="6"/>
      <c r="DE224" s="6"/>
      <c r="DF224" s="6"/>
      <c r="DG224" s="6"/>
      <c r="DH224" s="6"/>
      <c r="DI224" s="6"/>
      <c r="DJ224" s="6"/>
      <c r="DK224" s="6"/>
      <c r="DL224" s="6"/>
      <c r="DM224" s="6"/>
      <c r="DN224" s="6"/>
      <c r="DO224" s="6"/>
      <c r="DP224" s="6"/>
      <c r="DQ224" s="6"/>
      <c r="DR224" s="6"/>
      <c r="DS224" s="6"/>
      <c r="DT224" s="6"/>
      <c r="DU224" s="6"/>
      <c r="DV224" s="6"/>
      <c r="DW224" s="6"/>
      <c r="DX224" s="6"/>
      <c r="DY224" s="6"/>
      <c r="DZ224" s="6"/>
      <c r="EA224" s="6"/>
      <c r="EB224" s="6"/>
      <c r="EC224" s="6"/>
      <c r="ED224" s="6"/>
      <c r="EE224" s="6"/>
      <c r="EF224" s="6"/>
      <c r="EG224" s="6"/>
      <c r="EH224" s="6"/>
      <c r="EI224" s="6"/>
      <c r="EJ224" s="6"/>
      <c r="EK224" s="6"/>
      <c r="EL224" s="6"/>
      <c r="EM224" s="6"/>
      <c r="EN224" s="6"/>
      <c r="EO224" s="6"/>
      <c r="EP224" s="6"/>
      <c r="EQ224" s="6"/>
      <c r="ER224" s="6"/>
      <c r="ES224" s="6"/>
      <c r="ET224" s="6"/>
      <c r="EU224" s="6"/>
      <c r="EV224" s="6"/>
      <c r="EW224" s="6"/>
      <c r="EX224" s="6"/>
      <c r="EY224" s="6"/>
      <c r="EZ224" s="6"/>
      <c r="FA224" s="6"/>
      <c r="FB224" s="6"/>
      <c r="FC224" s="6"/>
      <c r="FD224" s="6"/>
      <c r="FE224" s="6"/>
      <c r="FF224" s="6"/>
      <c r="FG224" s="6"/>
      <c r="FH224" s="6"/>
      <c r="FI224" s="6"/>
      <c r="FJ224" s="6"/>
      <c r="FK224" s="6"/>
      <c r="FL224" s="6"/>
      <c r="FM224" s="6"/>
      <c r="FN224" s="6"/>
      <c r="FO224" s="6"/>
      <c r="FP224" s="6"/>
      <c r="FQ224" s="6"/>
      <c r="FR224" s="6"/>
      <c r="FS224" s="6"/>
      <c r="FT224" s="6"/>
      <c r="FU224" s="6"/>
      <c r="FV224" s="6"/>
      <c r="FW224" s="6"/>
      <c r="FX224" s="6"/>
      <c r="FY224" s="6"/>
    </row>
    <row r="225" spans="1:181" s="5" customFormat="1" ht="17.5" x14ac:dyDescent="0.35">
      <c r="A225" s="140"/>
      <c r="B225" s="212"/>
      <c r="C225" s="213"/>
      <c r="D225" s="211"/>
      <c r="E225" s="207"/>
      <c r="F225" s="213"/>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6"/>
      <c r="BG225" s="6"/>
      <c r="BH225" s="6"/>
      <c r="BI225" s="6"/>
      <c r="BJ225" s="6"/>
      <c r="BK225" s="6"/>
      <c r="BL225" s="6"/>
      <c r="BM225" s="6"/>
      <c r="BN225" s="6"/>
      <c r="BO225" s="6"/>
      <c r="BP225" s="6"/>
      <c r="BQ225" s="6"/>
      <c r="BR225" s="6"/>
      <c r="BS225" s="6"/>
      <c r="BT225" s="6"/>
      <c r="BU225" s="6"/>
      <c r="BV225" s="6"/>
      <c r="BW225" s="6"/>
      <c r="BX225" s="6"/>
      <c r="BY225" s="6"/>
      <c r="BZ225" s="6"/>
      <c r="CA225" s="6"/>
      <c r="CB225" s="6"/>
      <c r="CC225" s="6"/>
      <c r="CD225" s="6"/>
      <c r="CE225" s="6"/>
      <c r="CF225" s="6"/>
      <c r="CG225" s="6"/>
      <c r="CH225" s="6"/>
      <c r="CI225" s="6"/>
      <c r="CJ225" s="6"/>
      <c r="CK225" s="6"/>
      <c r="CL225" s="6"/>
      <c r="CM225" s="6"/>
      <c r="CN225" s="6"/>
      <c r="CO225" s="6"/>
      <c r="CP225" s="6"/>
      <c r="CQ225" s="6"/>
      <c r="CR225" s="6"/>
      <c r="CS225" s="6"/>
      <c r="CT225" s="6"/>
      <c r="CU225" s="6"/>
      <c r="CV225" s="6"/>
      <c r="CW225" s="6"/>
      <c r="CX225" s="6"/>
      <c r="CY225" s="6"/>
      <c r="CZ225" s="6"/>
      <c r="DA225" s="6"/>
      <c r="DB225" s="6"/>
      <c r="DC225" s="6"/>
      <c r="DD225" s="6"/>
      <c r="DE225" s="6"/>
      <c r="DF225" s="6"/>
      <c r="DG225" s="6"/>
      <c r="DH225" s="6"/>
      <c r="DI225" s="6"/>
      <c r="DJ225" s="6"/>
      <c r="DK225" s="6"/>
      <c r="DL225" s="6"/>
      <c r="DM225" s="6"/>
      <c r="DN225" s="6"/>
      <c r="DO225" s="6"/>
      <c r="DP225" s="6"/>
      <c r="DQ225" s="6"/>
      <c r="DR225" s="6"/>
      <c r="DS225" s="6"/>
      <c r="DT225" s="6"/>
      <c r="DU225" s="6"/>
      <c r="DV225" s="6"/>
      <c r="DW225" s="6"/>
      <c r="DX225" s="6"/>
      <c r="DY225" s="6"/>
      <c r="DZ225" s="6"/>
      <c r="EA225" s="6"/>
      <c r="EB225" s="6"/>
      <c r="EC225" s="6"/>
      <c r="ED225" s="6"/>
      <c r="EE225" s="6"/>
      <c r="EF225" s="6"/>
      <c r="EG225" s="6"/>
      <c r="EH225" s="6"/>
      <c r="EI225" s="6"/>
      <c r="EJ225" s="6"/>
      <c r="EK225" s="6"/>
      <c r="EL225" s="6"/>
      <c r="EM225" s="6"/>
      <c r="EN225" s="6"/>
      <c r="EO225" s="6"/>
      <c r="EP225" s="6"/>
      <c r="EQ225" s="6"/>
      <c r="ER225" s="6"/>
      <c r="ES225" s="6"/>
      <c r="ET225" s="6"/>
      <c r="EU225" s="6"/>
      <c r="EV225" s="6"/>
      <c r="EW225" s="6"/>
      <c r="EX225" s="6"/>
      <c r="EY225" s="6"/>
      <c r="EZ225" s="6"/>
      <c r="FA225" s="6"/>
      <c r="FB225" s="6"/>
      <c r="FC225" s="6"/>
      <c r="FD225" s="6"/>
      <c r="FE225" s="6"/>
      <c r="FF225" s="6"/>
      <c r="FG225" s="6"/>
      <c r="FH225" s="6"/>
      <c r="FI225" s="6"/>
      <c r="FJ225" s="6"/>
      <c r="FK225" s="6"/>
      <c r="FL225" s="6"/>
      <c r="FM225" s="6"/>
      <c r="FN225" s="6"/>
      <c r="FO225" s="6"/>
      <c r="FP225" s="6"/>
      <c r="FQ225" s="6"/>
      <c r="FR225" s="6"/>
      <c r="FS225" s="6"/>
      <c r="FT225" s="6"/>
      <c r="FU225" s="6"/>
      <c r="FV225" s="6"/>
      <c r="FW225" s="6"/>
      <c r="FX225" s="6"/>
      <c r="FY225" s="6"/>
    </row>
    <row r="226" spans="1:181" s="5" customFormat="1" ht="17.5" x14ac:dyDescent="0.35">
      <c r="A226" s="140"/>
      <c r="B226" s="212"/>
      <c r="C226" s="213"/>
      <c r="D226" s="211"/>
      <c r="E226" s="207"/>
      <c r="F226" s="213"/>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c r="AW226" s="6"/>
      <c r="AX226" s="6"/>
      <c r="AY226" s="6"/>
      <c r="AZ226" s="6"/>
      <c r="BA226" s="6"/>
      <c r="BB226" s="6"/>
      <c r="BC226" s="6"/>
      <c r="BD226" s="6"/>
      <c r="BE226" s="6"/>
      <c r="BF226" s="6"/>
      <c r="BG226" s="6"/>
      <c r="BH226" s="6"/>
      <c r="BI226" s="6"/>
      <c r="BJ226" s="6"/>
      <c r="BK226" s="6"/>
      <c r="BL226" s="6"/>
      <c r="BM226" s="6"/>
      <c r="BN226" s="6"/>
      <c r="BO226" s="6"/>
      <c r="BP226" s="6"/>
      <c r="BQ226" s="6"/>
      <c r="BR226" s="6"/>
      <c r="BS226" s="6"/>
      <c r="BT226" s="6"/>
      <c r="BU226" s="6"/>
      <c r="BV226" s="6"/>
      <c r="BW226" s="6"/>
      <c r="BX226" s="6"/>
      <c r="BY226" s="6"/>
      <c r="BZ226" s="6"/>
      <c r="CA226" s="6"/>
      <c r="CB226" s="6"/>
      <c r="CC226" s="6"/>
      <c r="CD226" s="6"/>
      <c r="CE226" s="6"/>
      <c r="CF226" s="6"/>
      <c r="CG226" s="6"/>
      <c r="CH226" s="6"/>
      <c r="CI226" s="6"/>
      <c r="CJ226" s="6"/>
      <c r="CK226" s="6"/>
      <c r="CL226" s="6"/>
      <c r="CM226" s="6"/>
      <c r="CN226" s="6"/>
      <c r="CO226" s="6"/>
      <c r="CP226" s="6"/>
      <c r="CQ226" s="6"/>
      <c r="CR226" s="6"/>
      <c r="CS226" s="6"/>
      <c r="CT226" s="6"/>
      <c r="CU226" s="6"/>
      <c r="CV226" s="6"/>
      <c r="CW226" s="6"/>
      <c r="CX226" s="6"/>
      <c r="CY226" s="6"/>
      <c r="CZ226" s="6"/>
      <c r="DA226" s="6"/>
      <c r="DB226" s="6"/>
      <c r="DC226" s="6"/>
      <c r="DD226" s="6"/>
      <c r="DE226" s="6"/>
      <c r="DF226" s="6"/>
      <c r="DG226" s="6"/>
      <c r="DH226" s="6"/>
      <c r="DI226" s="6"/>
      <c r="DJ226" s="6"/>
      <c r="DK226" s="6"/>
      <c r="DL226" s="6"/>
      <c r="DM226" s="6"/>
      <c r="DN226" s="6"/>
      <c r="DO226" s="6"/>
      <c r="DP226" s="6"/>
      <c r="DQ226" s="6"/>
      <c r="DR226" s="6"/>
      <c r="DS226" s="6"/>
      <c r="DT226" s="6"/>
      <c r="DU226" s="6"/>
      <c r="DV226" s="6"/>
      <c r="DW226" s="6"/>
      <c r="DX226" s="6"/>
      <c r="DY226" s="6"/>
      <c r="DZ226" s="6"/>
      <c r="EA226" s="6"/>
      <c r="EB226" s="6"/>
      <c r="EC226" s="6"/>
      <c r="ED226" s="6"/>
      <c r="EE226" s="6"/>
      <c r="EF226" s="6"/>
      <c r="EG226" s="6"/>
      <c r="EH226" s="6"/>
      <c r="EI226" s="6"/>
      <c r="EJ226" s="6"/>
      <c r="EK226" s="6"/>
      <c r="EL226" s="6"/>
      <c r="EM226" s="6"/>
      <c r="EN226" s="6"/>
      <c r="EO226" s="6"/>
      <c r="EP226" s="6"/>
      <c r="EQ226" s="6"/>
      <c r="ER226" s="6"/>
      <c r="ES226" s="6"/>
      <c r="ET226" s="6"/>
      <c r="EU226" s="6"/>
      <c r="EV226" s="6"/>
      <c r="EW226" s="6"/>
      <c r="EX226" s="6"/>
      <c r="EY226" s="6"/>
      <c r="EZ226" s="6"/>
      <c r="FA226" s="6"/>
      <c r="FB226" s="6"/>
      <c r="FC226" s="6"/>
      <c r="FD226" s="6"/>
      <c r="FE226" s="6"/>
      <c r="FF226" s="6"/>
      <c r="FG226" s="6"/>
      <c r="FH226" s="6"/>
      <c r="FI226" s="6"/>
      <c r="FJ226" s="6"/>
      <c r="FK226" s="6"/>
      <c r="FL226" s="6"/>
      <c r="FM226" s="6"/>
      <c r="FN226" s="6"/>
      <c r="FO226" s="6"/>
      <c r="FP226" s="6"/>
      <c r="FQ226" s="6"/>
      <c r="FR226" s="6"/>
      <c r="FS226" s="6"/>
      <c r="FT226" s="6"/>
      <c r="FU226" s="6"/>
      <c r="FV226" s="6"/>
      <c r="FW226" s="6"/>
      <c r="FX226" s="6"/>
      <c r="FY226" s="6"/>
    </row>
    <row r="227" spans="1:181" s="5" customFormat="1" ht="17.5" x14ac:dyDescent="0.35">
      <c r="A227" s="140"/>
      <c r="B227" s="212"/>
      <c r="C227" s="213"/>
      <c r="D227" s="211"/>
      <c r="E227" s="207"/>
      <c r="F227" s="213"/>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c r="AY227" s="6"/>
      <c r="AZ227" s="6"/>
      <c r="BA227" s="6"/>
      <c r="BB227" s="6"/>
      <c r="BC227" s="6"/>
      <c r="BD227" s="6"/>
      <c r="BE227" s="6"/>
      <c r="BF227" s="6"/>
      <c r="BG227" s="6"/>
      <c r="BH227" s="6"/>
      <c r="BI227" s="6"/>
      <c r="BJ227" s="6"/>
      <c r="BK227" s="6"/>
      <c r="BL227" s="6"/>
      <c r="BM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c r="CY227" s="6"/>
      <c r="CZ227" s="6"/>
      <c r="DA227" s="6"/>
      <c r="DB227" s="6"/>
      <c r="DC227" s="6"/>
      <c r="DD227" s="6"/>
      <c r="DE227" s="6"/>
      <c r="DF227" s="6"/>
      <c r="DG227" s="6"/>
      <c r="DH227" s="6"/>
      <c r="DI227" s="6"/>
      <c r="DJ227" s="6"/>
      <c r="DK227" s="6"/>
      <c r="DL227" s="6"/>
      <c r="DM227" s="6"/>
      <c r="DN227" s="6"/>
      <c r="DO227" s="6"/>
      <c r="DP227" s="6"/>
      <c r="DQ227" s="6"/>
      <c r="DR227" s="6"/>
      <c r="DS227" s="6"/>
      <c r="DT227" s="6"/>
      <c r="DU227" s="6"/>
      <c r="DV227" s="6"/>
      <c r="DW227" s="6"/>
      <c r="DX227" s="6"/>
      <c r="DY227" s="6"/>
      <c r="DZ227" s="6"/>
      <c r="EA227" s="6"/>
      <c r="EB227" s="6"/>
      <c r="EC227" s="6"/>
      <c r="ED227" s="6"/>
      <c r="EE227" s="6"/>
      <c r="EF227" s="6"/>
      <c r="EG227" s="6"/>
      <c r="EH227" s="6"/>
      <c r="EI227" s="6"/>
      <c r="EJ227" s="6"/>
      <c r="EK227" s="6"/>
      <c r="EL227" s="6"/>
      <c r="EM227" s="6"/>
      <c r="EN227" s="6"/>
      <c r="EO227" s="6"/>
      <c r="EP227" s="6"/>
      <c r="EQ227" s="6"/>
      <c r="ER227" s="6"/>
      <c r="ES227" s="6"/>
      <c r="ET227" s="6"/>
      <c r="EU227" s="6"/>
      <c r="EV227" s="6"/>
      <c r="EW227" s="6"/>
      <c r="EX227" s="6"/>
      <c r="EY227" s="6"/>
      <c r="EZ227" s="6"/>
      <c r="FA227" s="6"/>
      <c r="FB227" s="6"/>
      <c r="FC227" s="6"/>
      <c r="FD227" s="6"/>
      <c r="FE227" s="6"/>
      <c r="FF227" s="6"/>
      <c r="FG227" s="6"/>
      <c r="FH227" s="6"/>
      <c r="FI227" s="6"/>
      <c r="FJ227" s="6"/>
      <c r="FK227" s="6"/>
      <c r="FL227" s="6"/>
      <c r="FM227" s="6"/>
      <c r="FN227" s="6"/>
      <c r="FO227" s="6"/>
      <c r="FP227" s="6"/>
      <c r="FQ227" s="6"/>
      <c r="FR227" s="6"/>
      <c r="FS227" s="6"/>
      <c r="FT227" s="6"/>
      <c r="FU227" s="6"/>
      <c r="FV227" s="6"/>
      <c r="FW227" s="6"/>
      <c r="FX227" s="6"/>
      <c r="FY227" s="6"/>
    </row>
    <row r="228" spans="1:181" s="5" customFormat="1" ht="17.5" x14ac:dyDescent="0.35">
      <c r="A228" s="140"/>
      <c r="B228" s="212"/>
      <c r="C228" s="213"/>
      <c r="D228" s="211"/>
      <c r="E228" s="207"/>
      <c r="F228" s="213"/>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6"/>
      <c r="BE228" s="6"/>
      <c r="BF228" s="6"/>
      <c r="BG228" s="6"/>
      <c r="BH228" s="6"/>
      <c r="BI228" s="6"/>
      <c r="BJ228" s="6"/>
      <c r="BK228" s="6"/>
      <c r="BL228" s="6"/>
      <c r="BM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c r="CY228" s="6"/>
      <c r="CZ228" s="6"/>
      <c r="DA228" s="6"/>
      <c r="DB228" s="6"/>
      <c r="DC228" s="6"/>
      <c r="DD228" s="6"/>
      <c r="DE228" s="6"/>
      <c r="DF228" s="6"/>
      <c r="DG228" s="6"/>
      <c r="DH228" s="6"/>
      <c r="DI228" s="6"/>
      <c r="DJ228" s="6"/>
      <c r="DK228" s="6"/>
      <c r="DL228" s="6"/>
      <c r="DM228" s="6"/>
      <c r="DN228" s="6"/>
      <c r="DO228" s="6"/>
      <c r="DP228" s="6"/>
      <c r="DQ228" s="6"/>
      <c r="DR228" s="6"/>
      <c r="DS228" s="6"/>
      <c r="DT228" s="6"/>
      <c r="DU228" s="6"/>
      <c r="DV228" s="6"/>
      <c r="DW228" s="6"/>
      <c r="DX228" s="6"/>
      <c r="DY228" s="6"/>
      <c r="DZ228" s="6"/>
      <c r="EA228" s="6"/>
      <c r="EB228" s="6"/>
      <c r="EC228" s="6"/>
      <c r="ED228" s="6"/>
      <c r="EE228" s="6"/>
      <c r="EF228" s="6"/>
      <c r="EG228" s="6"/>
      <c r="EH228" s="6"/>
      <c r="EI228" s="6"/>
      <c r="EJ228" s="6"/>
      <c r="EK228" s="6"/>
      <c r="EL228" s="6"/>
      <c r="EM228" s="6"/>
      <c r="EN228" s="6"/>
      <c r="EO228" s="6"/>
      <c r="EP228" s="6"/>
      <c r="EQ228" s="6"/>
      <c r="ER228" s="6"/>
      <c r="ES228" s="6"/>
      <c r="ET228" s="6"/>
      <c r="EU228" s="6"/>
      <c r="EV228" s="6"/>
      <c r="EW228" s="6"/>
      <c r="EX228" s="6"/>
      <c r="EY228" s="6"/>
      <c r="EZ228" s="6"/>
      <c r="FA228" s="6"/>
      <c r="FB228" s="6"/>
      <c r="FC228" s="6"/>
      <c r="FD228" s="6"/>
      <c r="FE228" s="6"/>
      <c r="FF228" s="6"/>
      <c r="FG228" s="6"/>
      <c r="FH228" s="6"/>
      <c r="FI228" s="6"/>
      <c r="FJ228" s="6"/>
      <c r="FK228" s="6"/>
      <c r="FL228" s="6"/>
      <c r="FM228" s="6"/>
      <c r="FN228" s="6"/>
      <c r="FO228" s="6"/>
      <c r="FP228" s="6"/>
      <c r="FQ228" s="6"/>
      <c r="FR228" s="6"/>
      <c r="FS228" s="6"/>
      <c r="FT228" s="6"/>
      <c r="FU228" s="6"/>
      <c r="FV228" s="6"/>
      <c r="FW228" s="6"/>
      <c r="FX228" s="6"/>
      <c r="FY228" s="6"/>
    </row>
    <row r="229" spans="1:181" s="5" customFormat="1" ht="17.5" x14ac:dyDescent="0.35">
      <c r="A229" s="140"/>
      <c r="B229" s="212"/>
      <c r="C229" s="213"/>
      <c r="D229" s="211"/>
      <c r="E229" s="207"/>
      <c r="F229" s="213"/>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6"/>
      <c r="BE229" s="6"/>
      <c r="BF229" s="6"/>
      <c r="BG229" s="6"/>
      <c r="BH229" s="6"/>
      <c r="BI229" s="6"/>
      <c r="BJ229" s="6"/>
      <c r="BK229" s="6"/>
      <c r="BL229" s="6"/>
      <c r="BM229" s="6"/>
      <c r="BN229" s="6"/>
      <c r="BO229" s="6"/>
      <c r="BP229" s="6"/>
      <c r="BQ229" s="6"/>
      <c r="BR229" s="6"/>
      <c r="BS229" s="6"/>
      <c r="BT229" s="6"/>
      <c r="BU229" s="6"/>
      <c r="BV229" s="6"/>
      <c r="BW229" s="6"/>
      <c r="BX229" s="6"/>
      <c r="BY229" s="6"/>
      <c r="BZ229" s="6"/>
      <c r="CA229" s="6"/>
      <c r="CB229" s="6"/>
      <c r="CC229" s="6"/>
      <c r="CD229" s="6"/>
      <c r="CE229" s="6"/>
      <c r="CF229" s="6"/>
      <c r="CG229" s="6"/>
      <c r="CH229" s="6"/>
      <c r="CI229" s="6"/>
      <c r="CJ229" s="6"/>
      <c r="CK229" s="6"/>
      <c r="CL229" s="6"/>
      <c r="CM229" s="6"/>
      <c r="CN229" s="6"/>
      <c r="CO229" s="6"/>
      <c r="CP229" s="6"/>
      <c r="CQ229" s="6"/>
      <c r="CR229" s="6"/>
      <c r="CS229" s="6"/>
      <c r="CT229" s="6"/>
      <c r="CU229" s="6"/>
      <c r="CV229" s="6"/>
      <c r="CW229" s="6"/>
      <c r="CX229" s="6"/>
      <c r="CY229" s="6"/>
      <c r="CZ229" s="6"/>
      <c r="DA229" s="6"/>
      <c r="DB229" s="6"/>
      <c r="DC229" s="6"/>
      <c r="DD229" s="6"/>
      <c r="DE229" s="6"/>
      <c r="DF229" s="6"/>
      <c r="DG229" s="6"/>
      <c r="DH229" s="6"/>
      <c r="DI229" s="6"/>
      <c r="DJ229" s="6"/>
      <c r="DK229" s="6"/>
      <c r="DL229" s="6"/>
      <c r="DM229" s="6"/>
      <c r="DN229" s="6"/>
      <c r="DO229" s="6"/>
      <c r="DP229" s="6"/>
      <c r="DQ229" s="6"/>
      <c r="DR229" s="6"/>
      <c r="DS229" s="6"/>
      <c r="DT229" s="6"/>
      <c r="DU229" s="6"/>
      <c r="DV229" s="6"/>
      <c r="DW229" s="6"/>
      <c r="DX229" s="6"/>
      <c r="DY229" s="6"/>
      <c r="DZ229" s="6"/>
      <c r="EA229" s="6"/>
      <c r="EB229" s="6"/>
      <c r="EC229" s="6"/>
      <c r="ED229" s="6"/>
      <c r="EE229" s="6"/>
      <c r="EF229" s="6"/>
      <c r="EG229" s="6"/>
      <c r="EH229" s="6"/>
      <c r="EI229" s="6"/>
      <c r="EJ229" s="6"/>
      <c r="EK229" s="6"/>
      <c r="EL229" s="6"/>
      <c r="EM229" s="6"/>
      <c r="EN229" s="6"/>
      <c r="EO229" s="6"/>
      <c r="EP229" s="6"/>
      <c r="EQ229" s="6"/>
      <c r="ER229" s="6"/>
      <c r="ES229" s="6"/>
      <c r="ET229" s="6"/>
      <c r="EU229" s="6"/>
      <c r="EV229" s="6"/>
      <c r="EW229" s="6"/>
      <c r="EX229" s="6"/>
      <c r="EY229" s="6"/>
      <c r="EZ229" s="6"/>
      <c r="FA229" s="6"/>
      <c r="FB229" s="6"/>
      <c r="FC229" s="6"/>
      <c r="FD229" s="6"/>
      <c r="FE229" s="6"/>
      <c r="FF229" s="6"/>
      <c r="FG229" s="6"/>
      <c r="FH229" s="6"/>
      <c r="FI229" s="6"/>
      <c r="FJ229" s="6"/>
      <c r="FK229" s="6"/>
      <c r="FL229" s="6"/>
      <c r="FM229" s="6"/>
      <c r="FN229" s="6"/>
      <c r="FO229" s="6"/>
      <c r="FP229" s="6"/>
      <c r="FQ229" s="6"/>
      <c r="FR229" s="6"/>
      <c r="FS229" s="6"/>
      <c r="FT229" s="6"/>
      <c r="FU229" s="6"/>
      <c r="FV229" s="6"/>
      <c r="FW229" s="6"/>
      <c r="FX229" s="6"/>
      <c r="FY229" s="6"/>
    </row>
    <row r="230" spans="1:181" s="5" customFormat="1" ht="17.5" x14ac:dyDescent="0.35">
      <c r="A230" s="140"/>
      <c r="B230" s="212"/>
      <c r="C230" s="213"/>
      <c r="D230" s="211"/>
      <c r="E230" s="207"/>
      <c r="F230" s="213"/>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c r="AW230" s="6"/>
      <c r="AX230" s="6"/>
      <c r="AY230" s="6"/>
      <c r="AZ230" s="6"/>
      <c r="BA230" s="6"/>
      <c r="BB230" s="6"/>
      <c r="BC230" s="6"/>
      <c r="BD230" s="6"/>
      <c r="BE230" s="6"/>
      <c r="BF230" s="6"/>
      <c r="BG230" s="6"/>
      <c r="BH230" s="6"/>
      <c r="BI230" s="6"/>
      <c r="BJ230" s="6"/>
      <c r="BK230" s="6"/>
      <c r="BL230" s="6"/>
      <c r="BM230" s="6"/>
      <c r="BN230" s="6"/>
      <c r="BO230" s="6"/>
      <c r="BP230" s="6"/>
      <c r="BQ230" s="6"/>
      <c r="BR230" s="6"/>
      <c r="BS230" s="6"/>
      <c r="BT230" s="6"/>
      <c r="BU230" s="6"/>
      <c r="BV230" s="6"/>
      <c r="BW230" s="6"/>
      <c r="BX230" s="6"/>
      <c r="BY230" s="6"/>
      <c r="BZ230" s="6"/>
      <c r="CA230" s="6"/>
      <c r="CB230" s="6"/>
      <c r="CC230" s="6"/>
      <c r="CD230" s="6"/>
      <c r="CE230" s="6"/>
      <c r="CF230" s="6"/>
      <c r="CG230" s="6"/>
      <c r="CH230" s="6"/>
      <c r="CI230" s="6"/>
      <c r="CJ230" s="6"/>
      <c r="CK230" s="6"/>
      <c r="CL230" s="6"/>
      <c r="CM230" s="6"/>
      <c r="CN230" s="6"/>
      <c r="CO230" s="6"/>
      <c r="CP230" s="6"/>
      <c r="CQ230" s="6"/>
      <c r="CR230" s="6"/>
      <c r="CS230" s="6"/>
      <c r="CT230" s="6"/>
      <c r="CU230" s="6"/>
      <c r="CV230" s="6"/>
      <c r="CW230" s="6"/>
      <c r="CX230" s="6"/>
      <c r="CY230" s="6"/>
      <c r="CZ230" s="6"/>
      <c r="DA230" s="6"/>
      <c r="DB230" s="6"/>
      <c r="DC230" s="6"/>
      <c r="DD230" s="6"/>
      <c r="DE230" s="6"/>
      <c r="DF230" s="6"/>
      <c r="DG230" s="6"/>
      <c r="DH230" s="6"/>
      <c r="DI230" s="6"/>
      <c r="DJ230" s="6"/>
      <c r="DK230" s="6"/>
      <c r="DL230" s="6"/>
      <c r="DM230" s="6"/>
      <c r="DN230" s="6"/>
      <c r="DO230" s="6"/>
      <c r="DP230" s="6"/>
      <c r="DQ230" s="6"/>
      <c r="DR230" s="6"/>
      <c r="DS230" s="6"/>
      <c r="DT230" s="6"/>
      <c r="DU230" s="6"/>
      <c r="DV230" s="6"/>
      <c r="DW230" s="6"/>
      <c r="DX230" s="6"/>
      <c r="DY230" s="6"/>
      <c r="DZ230" s="6"/>
      <c r="EA230" s="6"/>
      <c r="EB230" s="6"/>
      <c r="EC230" s="6"/>
      <c r="ED230" s="6"/>
      <c r="EE230" s="6"/>
      <c r="EF230" s="6"/>
      <c r="EG230" s="6"/>
      <c r="EH230" s="6"/>
      <c r="EI230" s="6"/>
      <c r="EJ230" s="6"/>
      <c r="EK230" s="6"/>
      <c r="EL230" s="6"/>
      <c r="EM230" s="6"/>
      <c r="EN230" s="6"/>
      <c r="EO230" s="6"/>
      <c r="EP230" s="6"/>
      <c r="EQ230" s="6"/>
      <c r="ER230" s="6"/>
      <c r="ES230" s="6"/>
      <c r="ET230" s="6"/>
      <c r="EU230" s="6"/>
      <c r="EV230" s="6"/>
      <c r="EW230" s="6"/>
      <c r="EX230" s="6"/>
      <c r="EY230" s="6"/>
      <c r="EZ230" s="6"/>
      <c r="FA230" s="6"/>
      <c r="FB230" s="6"/>
      <c r="FC230" s="6"/>
      <c r="FD230" s="6"/>
      <c r="FE230" s="6"/>
      <c r="FF230" s="6"/>
      <c r="FG230" s="6"/>
      <c r="FH230" s="6"/>
      <c r="FI230" s="6"/>
      <c r="FJ230" s="6"/>
      <c r="FK230" s="6"/>
      <c r="FL230" s="6"/>
      <c r="FM230" s="6"/>
      <c r="FN230" s="6"/>
      <c r="FO230" s="6"/>
      <c r="FP230" s="6"/>
      <c r="FQ230" s="6"/>
      <c r="FR230" s="6"/>
      <c r="FS230" s="6"/>
      <c r="FT230" s="6"/>
      <c r="FU230" s="6"/>
      <c r="FV230" s="6"/>
      <c r="FW230" s="6"/>
      <c r="FX230" s="6"/>
      <c r="FY230" s="6"/>
    </row>
    <row r="231" spans="1:181" s="5" customFormat="1" ht="17.5" x14ac:dyDescent="0.35">
      <c r="A231" s="140"/>
      <c r="B231" s="212"/>
      <c r="C231" s="213"/>
      <c r="D231" s="211"/>
      <c r="E231" s="207"/>
      <c r="F231" s="213"/>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c r="AW231" s="6"/>
      <c r="AX231" s="6"/>
      <c r="AY231" s="6"/>
      <c r="AZ231" s="6"/>
      <c r="BA231" s="6"/>
      <c r="BB231" s="6"/>
      <c r="BC231" s="6"/>
      <c r="BD231" s="6"/>
      <c r="BE231" s="6"/>
      <c r="BF231" s="6"/>
      <c r="BG231" s="6"/>
      <c r="BH231" s="6"/>
      <c r="BI231" s="6"/>
      <c r="BJ231" s="6"/>
      <c r="BK231" s="6"/>
      <c r="BL231" s="6"/>
      <c r="BM231" s="6"/>
      <c r="BN231" s="6"/>
      <c r="BO231" s="6"/>
      <c r="BP231" s="6"/>
      <c r="BQ231" s="6"/>
      <c r="BR231" s="6"/>
      <c r="BS231" s="6"/>
      <c r="BT231" s="6"/>
      <c r="BU231" s="6"/>
      <c r="BV231" s="6"/>
      <c r="BW231" s="6"/>
      <c r="BX231" s="6"/>
      <c r="BY231" s="6"/>
      <c r="BZ231" s="6"/>
      <c r="CA231" s="6"/>
      <c r="CB231" s="6"/>
      <c r="CC231" s="6"/>
      <c r="CD231" s="6"/>
      <c r="CE231" s="6"/>
      <c r="CF231" s="6"/>
      <c r="CG231" s="6"/>
      <c r="CH231" s="6"/>
      <c r="CI231" s="6"/>
      <c r="CJ231" s="6"/>
      <c r="CK231" s="6"/>
      <c r="CL231" s="6"/>
      <c r="CM231" s="6"/>
      <c r="CN231" s="6"/>
      <c r="CO231" s="6"/>
      <c r="CP231" s="6"/>
      <c r="CQ231" s="6"/>
      <c r="CR231" s="6"/>
      <c r="CS231" s="6"/>
      <c r="CT231" s="6"/>
      <c r="CU231" s="6"/>
      <c r="CV231" s="6"/>
      <c r="CW231" s="6"/>
      <c r="CX231" s="6"/>
      <c r="CY231" s="6"/>
      <c r="CZ231" s="6"/>
      <c r="DA231" s="6"/>
      <c r="DB231" s="6"/>
      <c r="DC231" s="6"/>
      <c r="DD231" s="6"/>
      <c r="DE231" s="6"/>
      <c r="DF231" s="6"/>
      <c r="DG231" s="6"/>
      <c r="DH231" s="6"/>
      <c r="DI231" s="6"/>
      <c r="DJ231" s="6"/>
      <c r="DK231" s="6"/>
      <c r="DL231" s="6"/>
      <c r="DM231" s="6"/>
      <c r="DN231" s="6"/>
      <c r="DO231" s="6"/>
      <c r="DP231" s="6"/>
      <c r="DQ231" s="6"/>
      <c r="DR231" s="6"/>
      <c r="DS231" s="6"/>
      <c r="DT231" s="6"/>
      <c r="DU231" s="6"/>
      <c r="DV231" s="6"/>
      <c r="DW231" s="6"/>
      <c r="DX231" s="6"/>
      <c r="DY231" s="6"/>
      <c r="DZ231" s="6"/>
      <c r="EA231" s="6"/>
      <c r="EB231" s="6"/>
      <c r="EC231" s="6"/>
      <c r="ED231" s="6"/>
      <c r="EE231" s="6"/>
      <c r="EF231" s="6"/>
      <c r="EG231" s="6"/>
      <c r="EH231" s="6"/>
      <c r="EI231" s="6"/>
      <c r="EJ231" s="6"/>
      <c r="EK231" s="6"/>
      <c r="EL231" s="6"/>
      <c r="EM231" s="6"/>
      <c r="EN231" s="6"/>
      <c r="EO231" s="6"/>
      <c r="EP231" s="6"/>
      <c r="EQ231" s="6"/>
      <c r="ER231" s="6"/>
      <c r="ES231" s="6"/>
      <c r="ET231" s="6"/>
      <c r="EU231" s="6"/>
      <c r="EV231" s="6"/>
      <c r="EW231" s="6"/>
      <c r="EX231" s="6"/>
      <c r="EY231" s="6"/>
      <c r="EZ231" s="6"/>
      <c r="FA231" s="6"/>
      <c r="FB231" s="6"/>
      <c r="FC231" s="6"/>
      <c r="FD231" s="6"/>
      <c r="FE231" s="6"/>
      <c r="FF231" s="6"/>
      <c r="FG231" s="6"/>
      <c r="FH231" s="6"/>
      <c r="FI231" s="6"/>
      <c r="FJ231" s="6"/>
      <c r="FK231" s="6"/>
      <c r="FL231" s="6"/>
      <c r="FM231" s="6"/>
      <c r="FN231" s="6"/>
      <c r="FO231" s="6"/>
      <c r="FP231" s="6"/>
      <c r="FQ231" s="6"/>
      <c r="FR231" s="6"/>
      <c r="FS231" s="6"/>
      <c r="FT231" s="6"/>
      <c r="FU231" s="6"/>
      <c r="FV231" s="6"/>
      <c r="FW231" s="6"/>
      <c r="FX231" s="6"/>
      <c r="FY231" s="6"/>
    </row>
    <row r="232" spans="1:181" s="5" customFormat="1" ht="17.5" x14ac:dyDescent="0.35">
      <c r="A232" s="140"/>
      <c r="B232" s="212"/>
      <c r="C232" s="213"/>
      <c r="D232" s="211"/>
      <c r="E232" s="207"/>
      <c r="F232" s="213"/>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c r="AW232" s="6"/>
      <c r="AX232" s="6"/>
      <c r="AY232" s="6"/>
      <c r="AZ232" s="6"/>
      <c r="BA232" s="6"/>
      <c r="BB232" s="6"/>
      <c r="BC232" s="6"/>
      <c r="BD232" s="6"/>
      <c r="BE232" s="6"/>
      <c r="BF232" s="6"/>
      <c r="BG232" s="6"/>
      <c r="BH232" s="6"/>
      <c r="BI232" s="6"/>
      <c r="BJ232" s="6"/>
      <c r="BK232" s="6"/>
      <c r="BL232" s="6"/>
      <c r="BM232" s="6"/>
      <c r="BN232" s="6"/>
      <c r="BO232" s="6"/>
      <c r="BP232" s="6"/>
      <c r="BQ232" s="6"/>
      <c r="BR232" s="6"/>
      <c r="BS232" s="6"/>
      <c r="BT232" s="6"/>
      <c r="BU232" s="6"/>
      <c r="BV232" s="6"/>
      <c r="BW232" s="6"/>
      <c r="BX232" s="6"/>
      <c r="BY232" s="6"/>
      <c r="BZ232" s="6"/>
      <c r="CA232" s="6"/>
      <c r="CB232" s="6"/>
      <c r="CC232" s="6"/>
      <c r="CD232" s="6"/>
      <c r="CE232" s="6"/>
      <c r="CF232" s="6"/>
      <c r="CG232" s="6"/>
      <c r="CH232" s="6"/>
      <c r="CI232" s="6"/>
      <c r="CJ232" s="6"/>
      <c r="CK232" s="6"/>
      <c r="CL232" s="6"/>
      <c r="CM232" s="6"/>
      <c r="CN232" s="6"/>
      <c r="CO232" s="6"/>
      <c r="CP232" s="6"/>
      <c r="CQ232" s="6"/>
      <c r="CR232" s="6"/>
      <c r="CS232" s="6"/>
      <c r="CT232" s="6"/>
      <c r="CU232" s="6"/>
      <c r="CV232" s="6"/>
      <c r="CW232" s="6"/>
      <c r="CX232" s="6"/>
      <c r="CY232" s="6"/>
      <c r="CZ232" s="6"/>
      <c r="DA232" s="6"/>
      <c r="DB232" s="6"/>
      <c r="DC232" s="6"/>
      <c r="DD232" s="6"/>
      <c r="DE232" s="6"/>
      <c r="DF232" s="6"/>
      <c r="DG232" s="6"/>
      <c r="DH232" s="6"/>
      <c r="DI232" s="6"/>
      <c r="DJ232" s="6"/>
      <c r="DK232" s="6"/>
      <c r="DL232" s="6"/>
      <c r="DM232" s="6"/>
      <c r="DN232" s="6"/>
      <c r="DO232" s="6"/>
      <c r="DP232" s="6"/>
      <c r="DQ232" s="6"/>
      <c r="DR232" s="6"/>
      <c r="DS232" s="6"/>
      <c r="DT232" s="6"/>
      <c r="DU232" s="6"/>
      <c r="DV232" s="6"/>
      <c r="DW232" s="6"/>
      <c r="DX232" s="6"/>
      <c r="DY232" s="6"/>
      <c r="DZ232" s="6"/>
      <c r="EA232" s="6"/>
      <c r="EB232" s="6"/>
      <c r="EC232" s="6"/>
      <c r="ED232" s="6"/>
      <c r="EE232" s="6"/>
      <c r="EF232" s="6"/>
      <c r="EG232" s="6"/>
      <c r="EH232" s="6"/>
      <c r="EI232" s="6"/>
      <c r="EJ232" s="6"/>
      <c r="EK232" s="6"/>
      <c r="EL232" s="6"/>
      <c r="EM232" s="6"/>
      <c r="EN232" s="6"/>
      <c r="EO232" s="6"/>
      <c r="EP232" s="6"/>
      <c r="EQ232" s="6"/>
      <c r="ER232" s="6"/>
      <c r="ES232" s="6"/>
      <c r="ET232" s="6"/>
      <c r="EU232" s="6"/>
      <c r="EV232" s="6"/>
      <c r="EW232" s="6"/>
      <c r="EX232" s="6"/>
      <c r="EY232" s="6"/>
      <c r="EZ232" s="6"/>
      <c r="FA232" s="6"/>
      <c r="FB232" s="6"/>
      <c r="FC232" s="6"/>
      <c r="FD232" s="6"/>
      <c r="FE232" s="6"/>
      <c r="FF232" s="6"/>
      <c r="FG232" s="6"/>
      <c r="FH232" s="6"/>
      <c r="FI232" s="6"/>
      <c r="FJ232" s="6"/>
      <c r="FK232" s="6"/>
      <c r="FL232" s="6"/>
      <c r="FM232" s="6"/>
      <c r="FN232" s="6"/>
      <c r="FO232" s="6"/>
      <c r="FP232" s="6"/>
      <c r="FQ232" s="6"/>
      <c r="FR232" s="6"/>
      <c r="FS232" s="6"/>
      <c r="FT232" s="6"/>
      <c r="FU232" s="6"/>
      <c r="FV232" s="6"/>
      <c r="FW232" s="6"/>
      <c r="FX232" s="6"/>
      <c r="FY232" s="6"/>
    </row>
    <row r="233" spans="1:181" s="5" customFormat="1" ht="17.5" x14ac:dyDescent="0.35">
      <c r="A233" s="140"/>
      <c r="B233" s="212"/>
      <c r="C233" s="213"/>
      <c r="D233" s="211"/>
      <c r="E233" s="207"/>
      <c r="F233" s="213"/>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6"/>
      <c r="BE233" s="6"/>
      <c r="BF233" s="6"/>
      <c r="BG233" s="6"/>
      <c r="BH233" s="6"/>
      <c r="BI233" s="6"/>
      <c r="BJ233" s="6"/>
      <c r="BK233" s="6"/>
      <c r="BL233" s="6"/>
      <c r="BM233" s="6"/>
      <c r="BN233" s="6"/>
      <c r="BO233" s="6"/>
      <c r="BP233" s="6"/>
      <c r="BQ233" s="6"/>
      <c r="BR233" s="6"/>
      <c r="BS233" s="6"/>
      <c r="BT233" s="6"/>
      <c r="BU233" s="6"/>
      <c r="BV233" s="6"/>
      <c r="BW233" s="6"/>
      <c r="BX233" s="6"/>
      <c r="BY233" s="6"/>
      <c r="BZ233" s="6"/>
      <c r="CA233" s="6"/>
      <c r="CB233" s="6"/>
      <c r="CC233" s="6"/>
      <c r="CD233" s="6"/>
      <c r="CE233" s="6"/>
      <c r="CF233" s="6"/>
      <c r="CG233" s="6"/>
      <c r="CH233" s="6"/>
      <c r="CI233" s="6"/>
      <c r="CJ233" s="6"/>
      <c r="CK233" s="6"/>
      <c r="CL233" s="6"/>
      <c r="CM233" s="6"/>
      <c r="CN233" s="6"/>
      <c r="CO233" s="6"/>
      <c r="CP233" s="6"/>
      <c r="CQ233" s="6"/>
      <c r="CR233" s="6"/>
      <c r="CS233" s="6"/>
      <c r="CT233" s="6"/>
      <c r="CU233" s="6"/>
      <c r="CV233" s="6"/>
      <c r="CW233" s="6"/>
      <c r="CX233" s="6"/>
      <c r="CY233" s="6"/>
      <c r="CZ233" s="6"/>
      <c r="DA233" s="6"/>
      <c r="DB233" s="6"/>
      <c r="DC233" s="6"/>
      <c r="DD233" s="6"/>
      <c r="DE233" s="6"/>
      <c r="DF233" s="6"/>
      <c r="DG233" s="6"/>
      <c r="DH233" s="6"/>
      <c r="DI233" s="6"/>
      <c r="DJ233" s="6"/>
      <c r="DK233" s="6"/>
      <c r="DL233" s="6"/>
      <c r="DM233" s="6"/>
      <c r="DN233" s="6"/>
      <c r="DO233" s="6"/>
      <c r="DP233" s="6"/>
      <c r="DQ233" s="6"/>
      <c r="DR233" s="6"/>
      <c r="DS233" s="6"/>
      <c r="DT233" s="6"/>
      <c r="DU233" s="6"/>
      <c r="DV233" s="6"/>
      <c r="DW233" s="6"/>
      <c r="DX233" s="6"/>
      <c r="DY233" s="6"/>
      <c r="DZ233" s="6"/>
      <c r="EA233" s="6"/>
      <c r="EB233" s="6"/>
      <c r="EC233" s="6"/>
      <c r="ED233" s="6"/>
      <c r="EE233" s="6"/>
      <c r="EF233" s="6"/>
      <c r="EG233" s="6"/>
      <c r="EH233" s="6"/>
      <c r="EI233" s="6"/>
      <c r="EJ233" s="6"/>
      <c r="EK233" s="6"/>
      <c r="EL233" s="6"/>
      <c r="EM233" s="6"/>
      <c r="EN233" s="6"/>
      <c r="EO233" s="6"/>
      <c r="EP233" s="6"/>
      <c r="EQ233" s="6"/>
      <c r="ER233" s="6"/>
      <c r="ES233" s="6"/>
      <c r="ET233" s="6"/>
      <c r="EU233" s="6"/>
      <c r="EV233" s="6"/>
      <c r="EW233" s="6"/>
      <c r="EX233" s="6"/>
      <c r="EY233" s="6"/>
      <c r="EZ233" s="6"/>
      <c r="FA233" s="6"/>
      <c r="FB233" s="6"/>
      <c r="FC233" s="6"/>
      <c r="FD233" s="6"/>
      <c r="FE233" s="6"/>
      <c r="FF233" s="6"/>
      <c r="FG233" s="6"/>
      <c r="FH233" s="6"/>
      <c r="FI233" s="6"/>
      <c r="FJ233" s="6"/>
      <c r="FK233" s="6"/>
      <c r="FL233" s="6"/>
      <c r="FM233" s="6"/>
      <c r="FN233" s="6"/>
      <c r="FO233" s="6"/>
      <c r="FP233" s="6"/>
      <c r="FQ233" s="6"/>
      <c r="FR233" s="6"/>
      <c r="FS233" s="6"/>
      <c r="FT233" s="6"/>
      <c r="FU233" s="6"/>
      <c r="FV233" s="6"/>
      <c r="FW233" s="6"/>
      <c r="FX233" s="6"/>
      <c r="FY233" s="6"/>
    </row>
    <row r="234" spans="1:181" s="5" customFormat="1" ht="17.5" x14ac:dyDescent="0.35">
      <c r="A234" s="140"/>
      <c r="B234" s="212"/>
      <c r="C234" s="213"/>
      <c r="D234" s="211"/>
      <c r="E234" s="207"/>
      <c r="F234" s="213"/>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c r="AZ234" s="6"/>
      <c r="BA234" s="6"/>
      <c r="BB234" s="6"/>
      <c r="BC234" s="6"/>
      <c r="BD234" s="6"/>
      <c r="BE234" s="6"/>
      <c r="BF234" s="6"/>
      <c r="BG234" s="6"/>
      <c r="BH234" s="6"/>
      <c r="BI234" s="6"/>
      <c r="BJ234" s="6"/>
      <c r="BK234" s="6"/>
      <c r="BL234" s="6"/>
      <c r="BM234" s="6"/>
      <c r="BN234" s="6"/>
      <c r="BO234" s="6"/>
      <c r="BP234" s="6"/>
      <c r="BQ234" s="6"/>
      <c r="BR234" s="6"/>
      <c r="BS234" s="6"/>
      <c r="BT234" s="6"/>
      <c r="BU234" s="6"/>
      <c r="BV234" s="6"/>
      <c r="BW234" s="6"/>
      <c r="BX234" s="6"/>
      <c r="BY234" s="6"/>
      <c r="BZ234" s="6"/>
      <c r="CA234" s="6"/>
      <c r="CB234" s="6"/>
      <c r="CC234" s="6"/>
      <c r="CD234" s="6"/>
      <c r="CE234" s="6"/>
      <c r="CF234" s="6"/>
      <c r="CG234" s="6"/>
      <c r="CH234" s="6"/>
      <c r="CI234" s="6"/>
      <c r="CJ234" s="6"/>
      <c r="CK234" s="6"/>
      <c r="CL234" s="6"/>
      <c r="CM234" s="6"/>
      <c r="CN234" s="6"/>
      <c r="CO234" s="6"/>
      <c r="CP234" s="6"/>
      <c r="CQ234" s="6"/>
      <c r="CR234" s="6"/>
      <c r="CS234" s="6"/>
      <c r="CT234" s="6"/>
      <c r="CU234" s="6"/>
      <c r="CV234" s="6"/>
      <c r="CW234" s="6"/>
      <c r="CX234" s="6"/>
      <c r="CY234" s="6"/>
      <c r="CZ234" s="6"/>
      <c r="DA234" s="6"/>
      <c r="DB234" s="6"/>
      <c r="DC234" s="6"/>
      <c r="DD234" s="6"/>
      <c r="DE234" s="6"/>
      <c r="DF234" s="6"/>
      <c r="DG234" s="6"/>
      <c r="DH234" s="6"/>
      <c r="DI234" s="6"/>
      <c r="DJ234" s="6"/>
      <c r="DK234" s="6"/>
      <c r="DL234" s="6"/>
      <c r="DM234" s="6"/>
      <c r="DN234" s="6"/>
      <c r="DO234" s="6"/>
      <c r="DP234" s="6"/>
      <c r="DQ234" s="6"/>
      <c r="DR234" s="6"/>
      <c r="DS234" s="6"/>
      <c r="DT234" s="6"/>
      <c r="DU234" s="6"/>
      <c r="DV234" s="6"/>
      <c r="DW234" s="6"/>
      <c r="DX234" s="6"/>
      <c r="DY234" s="6"/>
      <c r="DZ234" s="6"/>
      <c r="EA234" s="6"/>
      <c r="EB234" s="6"/>
      <c r="EC234" s="6"/>
      <c r="ED234" s="6"/>
      <c r="EE234" s="6"/>
      <c r="EF234" s="6"/>
      <c r="EG234" s="6"/>
      <c r="EH234" s="6"/>
      <c r="EI234" s="6"/>
      <c r="EJ234" s="6"/>
      <c r="EK234" s="6"/>
      <c r="EL234" s="6"/>
      <c r="EM234" s="6"/>
      <c r="EN234" s="6"/>
      <c r="EO234" s="6"/>
      <c r="EP234" s="6"/>
      <c r="EQ234" s="6"/>
      <c r="ER234" s="6"/>
      <c r="ES234" s="6"/>
      <c r="ET234" s="6"/>
      <c r="EU234" s="6"/>
      <c r="EV234" s="6"/>
      <c r="EW234" s="6"/>
      <c r="EX234" s="6"/>
      <c r="EY234" s="6"/>
      <c r="EZ234" s="6"/>
      <c r="FA234" s="6"/>
      <c r="FB234" s="6"/>
      <c r="FC234" s="6"/>
      <c r="FD234" s="6"/>
      <c r="FE234" s="6"/>
      <c r="FF234" s="6"/>
      <c r="FG234" s="6"/>
      <c r="FH234" s="6"/>
      <c r="FI234" s="6"/>
      <c r="FJ234" s="6"/>
      <c r="FK234" s="6"/>
      <c r="FL234" s="6"/>
      <c r="FM234" s="6"/>
      <c r="FN234" s="6"/>
      <c r="FO234" s="6"/>
      <c r="FP234" s="6"/>
      <c r="FQ234" s="6"/>
      <c r="FR234" s="6"/>
      <c r="FS234" s="6"/>
      <c r="FT234" s="6"/>
      <c r="FU234" s="6"/>
      <c r="FV234" s="6"/>
      <c r="FW234" s="6"/>
      <c r="FX234" s="6"/>
      <c r="FY234" s="6"/>
    </row>
    <row r="235" spans="1:181" s="5" customFormat="1" ht="17.5" x14ac:dyDescent="0.35">
      <c r="A235" s="140"/>
      <c r="B235" s="212"/>
      <c r="C235" s="213"/>
      <c r="D235" s="211"/>
      <c r="E235" s="207"/>
      <c r="F235" s="213"/>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6"/>
      <c r="BD235" s="6"/>
      <c r="BE235" s="6"/>
      <c r="BF235" s="6"/>
      <c r="BG235" s="6"/>
      <c r="BH235" s="6"/>
      <c r="BI235" s="6"/>
      <c r="BJ235" s="6"/>
      <c r="BK235" s="6"/>
      <c r="BL235" s="6"/>
      <c r="BM235" s="6"/>
      <c r="BN235" s="6"/>
      <c r="BO235" s="6"/>
      <c r="BP235" s="6"/>
      <c r="BQ235" s="6"/>
      <c r="BR235" s="6"/>
      <c r="BS235" s="6"/>
      <c r="BT235" s="6"/>
      <c r="BU235" s="6"/>
      <c r="BV235" s="6"/>
      <c r="BW235" s="6"/>
      <c r="BX235" s="6"/>
      <c r="BY235" s="6"/>
      <c r="BZ235" s="6"/>
      <c r="CA235" s="6"/>
      <c r="CB235" s="6"/>
      <c r="CC235" s="6"/>
      <c r="CD235" s="6"/>
      <c r="CE235" s="6"/>
      <c r="CF235" s="6"/>
      <c r="CG235" s="6"/>
      <c r="CH235" s="6"/>
      <c r="CI235" s="6"/>
      <c r="CJ235" s="6"/>
      <c r="CK235" s="6"/>
      <c r="CL235" s="6"/>
      <c r="CM235" s="6"/>
      <c r="CN235" s="6"/>
      <c r="CO235" s="6"/>
      <c r="CP235" s="6"/>
      <c r="CQ235" s="6"/>
      <c r="CR235" s="6"/>
      <c r="CS235" s="6"/>
      <c r="CT235" s="6"/>
      <c r="CU235" s="6"/>
      <c r="CV235" s="6"/>
      <c r="CW235" s="6"/>
      <c r="CX235" s="6"/>
      <c r="CY235" s="6"/>
      <c r="CZ235" s="6"/>
      <c r="DA235" s="6"/>
      <c r="DB235" s="6"/>
      <c r="DC235" s="6"/>
      <c r="DD235" s="6"/>
      <c r="DE235" s="6"/>
      <c r="DF235" s="6"/>
      <c r="DG235" s="6"/>
      <c r="DH235" s="6"/>
      <c r="DI235" s="6"/>
      <c r="DJ235" s="6"/>
      <c r="DK235" s="6"/>
      <c r="DL235" s="6"/>
      <c r="DM235" s="6"/>
      <c r="DN235" s="6"/>
      <c r="DO235" s="6"/>
      <c r="DP235" s="6"/>
      <c r="DQ235" s="6"/>
      <c r="DR235" s="6"/>
      <c r="DS235" s="6"/>
      <c r="DT235" s="6"/>
      <c r="DU235" s="6"/>
      <c r="DV235" s="6"/>
      <c r="DW235" s="6"/>
      <c r="DX235" s="6"/>
      <c r="DY235" s="6"/>
      <c r="DZ235" s="6"/>
      <c r="EA235" s="6"/>
      <c r="EB235" s="6"/>
      <c r="EC235" s="6"/>
      <c r="ED235" s="6"/>
      <c r="EE235" s="6"/>
      <c r="EF235" s="6"/>
      <c r="EG235" s="6"/>
      <c r="EH235" s="6"/>
      <c r="EI235" s="6"/>
      <c r="EJ235" s="6"/>
      <c r="EK235" s="6"/>
      <c r="EL235" s="6"/>
      <c r="EM235" s="6"/>
      <c r="EN235" s="6"/>
      <c r="EO235" s="6"/>
      <c r="EP235" s="6"/>
      <c r="EQ235" s="6"/>
      <c r="ER235" s="6"/>
      <c r="ES235" s="6"/>
      <c r="ET235" s="6"/>
      <c r="EU235" s="6"/>
      <c r="EV235" s="6"/>
      <c r="EW235" s="6"/>
      <c r="EX235" s="6"/>
      <c r="EY235" s="6"/>
      <c r="EZ235" s="6"/>
      <c r="FA235" s="6"/>
      <c r="FB235" s="6"/>
      <c r="FC235" s="6"/>
      <c r="FD235" s="6"/>
      <c r="FE235" s="6"/>
      <c r="FF235" s="6"/>
      <c r="FG235" s="6"/>
      <c r="FH235" s="6"/>
      <c r="FI235" s="6"/>
      <c r="FJ235" s="6"/>
      <c r="FK235" s="6"/>
      <c r="FL235" s="6"/>
      <c r="FM235" s="6"/>
      <c r="FN235" s="6"/>
      <c r="FO235" s="6"/>
      <c r="FP235" s="6"/>
      <c r="FQ235" s="6"/>
      <c r="FR235" s="6"/>
      <c r="FS235" s="6"/>
      <c r="FT235" s="6"/>
      <c r="FU235" s="6"/>
      <c r="FV235" s="6"/>
      <c r="FW235" s="6"/>
      <c r="FX235" s="6"/>
      <c r="FY235" s="6"/>
    </row>
    <row r="236" spans="1:181" s="5" customFormat="1" ht="17.5" x14ac:dyDescent="0.35">
      <c r="A236" s="140"/>
      <c r="B236" s="212"/>
      <c r="C236" s="213"/>
      <c r="D236" s="211"/>
      <c r="E236" s="207"/>
      <c r="F236" s="213"/>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c r="AY236" s="6"/>
      <c r="AZ236" s="6"/>
      <c r="BA236" s="6"/>
      <c r="BB236" s="6"/>
      <c r="BC236" s="6"/>
      <c r="BD236" s="6"/>
      <c r="BE236" s="6"/>
      <c r="BF236" s="6"/>
      <c r="BG236" s="6"/>
      <c r="BH236" s="6"/>
      <c r="BI236" s="6"/>
      <c r="BJ236" s="6"/>
      <c r="BK236" s="6"/>
      <c r="BL236" s="6"/>
      <c r="BM236" s="6"/>
      <c r="BN236" s="6"/>
      <c r="BO236" s="6"/>
      <c r="BP236" s="6"/>
      <c r="BQ236" s="6"/>
      <c r="BR236" s="6"/>
      <c r="BS236" s="6"/>
      <c r="BT236" s="6"/>
      <c r="BU236" s="6"/>
      <c r="BV236" s="6"/>
      <c r="BW236" s="6"/>
      <c r="BX236" s="6"/>
      <c r="BY236" s="6"/>
      <c r="BZ236" s="6"/>
      <c r="CA236" s="6"/>
      <c r="CB236" s="6"/>
      <c r="CC236" s="6"/>
      <c r="CD236" s="6"/>
      <c r="CE236" s="6"/>
      <c r="CF236" s="6"/>
      <c r="CG236" s="6"/>
      <c r="CH236" s="6"/>
      <c r="CI236" s="6"/>
      <c r="CJ236" s="6"/>
      <c r="CK236" s="6"/>
      <c r="CL236" s="6"/>
      <c r="CM236" s="6"/>
      <c r="CN236" s="6"/>
      <c r="CO236" s="6"/>
      <c r="CP236" s="6"/>
      <c r="CQ236" s="6"/>
      <c r="CR236" s="6"/>
      <c r="CS236" s="6"/>
      <c r="CT236" s="6"/>
      <c r="CU236" s="6"/>
      <c r="CV236" s="6"/>
      <c r="CW236" s="6"/>
      <c r="CX236" s="6"/>
      <c r="CY236" s="6"/>
      <c r="CZ236" s="6"/>
      <c r="DA236" s="6"/>
      <c r="DB236" s="6"/>
      <c r="DC236" s="6"/>
      <c r="DD236" s="6"/>
      <c r="DE236" s="6"/>
      <c r="DF236" s="6"/>
      <c r="DG236" s="6"/>
      <c r="DH236" s="6"/>
      <c r="DI236" s="6"/>
      <c r="DJ236" s="6"/>
      <c r="DK236" s="6"/>
      <c r="DL236" s="6"/>
      <c r="DM236" s="6"/>
      <c r="DN236" s="6"/>
      <c r="DO236" s="6"/>
      <c r="DP236" s="6"/>
      <c r="DQ236" s="6"/>
      <c r="DR236" s="6"/>
      <c r="DS236" s="6"/>
      <c r="DT236" s="6"/>
      <c r="DU236" s="6"/>
      <c r="DV236" s="6"/>
      <c r="DW236" s="6"/>
      <c r="DX236" s="6"/>
      <c r="DY236" s="6"/>
      <c r="DZ236" s="6"/>
      <c r="EA236" s="6"/>
      <c r="EB236" s="6"/>
      <c r="EC236" s="6"/>
      <c r="ED236" s="6"/>
      <c r="EE236" s="6"/>
      <c r="EF236" s="6"/>
      <c r="EG236" s="6"/>
      <c r="EH236" s="6"/>
      <c r="EI236" s="6"/>
      <c r="EJ236" s="6"/>
      <c r="EK236" s="6"/>
      <c r="EL236" s="6"/>
      <c r="EM236" s="6"/>
      <c r="EN236" s="6"/>
      <c r="EO236" s="6"/>
      <c r="EP236" s="6"/>
      <c r="EQ236" s="6"/>
      <c r="ER236" s="6"/>
      <c r="ES236" s="6"/>
      <c r="ET236" s="6"/>
      <c r="EU236" s="6"/>
      <c r="EV236" s="6"/>
      <c r="EW236" s="6"/>
      <c r="EX236" s="6"/>
      <c r="EY236" s="6"/>
      <c r="EZ236" s="6"/>
      <c r="FA236" s="6"/>
      <c r="FB236" s="6"/>
      <c r="FC236" s="6"/>
      <c r="FD236" s="6"/>
      <c r="FE236" s="6"/>
      <c r="FF236" s="6"/>
      <c r="FG236" s="6"/>
      <c r="FH236" s="6"/>
      <c r="FI236" s="6"/>
      <c r="FJ236" s="6"/>
      <c r="FK236" s="6"/>
      <c r="FL236" s="6"/>
      <c r="FM236" s="6"/>
      <c r="FN236" s="6"/>
      <c r="FO236" s="6"/>
      <c r="FP236" s="6"/>
      <c r="FQ236" s="6"/>
      <c r="FR236" s="6"/>
      <c r="FS236" s="6"/>
      <c r="FT236" s="6"/>
      <c r="FU236" s="6"/>
      <c r="FV236" s="6"/>
      <c r="FW236" s="6"/>
      <c r="FX236" s="6"/>
      <c r="FY236" s="6"/>
    </row>
    <row r="237" spans="1:181" s="5" customFormat="1" ht="17.5" x14ac:dyDescent="0.35">
      <c r="A237" s="140"/>
      <c r="B237" s="212"/>
      <c r="C237" s="213"/>
      <c r="D237" s="211"/>
      <c r="E237" s="207"/>
      <c r="F237" s="213"/>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c r="AY237" s="6"/>
      <c r="AZ237" s="6"/>
      <c r="BA237" s="6"/>
      <c r="BB237" s="6"/>
      <c r="BC237" s="6"/>
      <c r="BD237" s="6"/>
      <c r="BE237" s="6"/>
      <c r="BF237" s="6"/>
      <c r="BG237" s="6"/>
      <c r="BH237" s="6"/>
      <c r="BI237" s="6"/>
      <c r="BJ237" s="6"/>
      <c r="BK237" s="6"/>
      <c r="BL237" s="6"/>
      <c r="BM237" s="6"/>
      <c r="BN237" s="6"/>
      <c r="BO237" s="6"/>
      <c r="BP237" s="6"/>
      <c r="BQ237" s="6"/>
      <c r="BR237" s="6"/>
      <c r="BS237" s="6"/>
      <c r="BT237" s="6"/>
      <c r="BU237" s="6"/>
      <c r="BV237" s="6"/>
      <c r="BW237" s="6"/>
      <c r="BX237" s="6"/>
      <c r="BY237" s="6"/>
      <c r="BZ237" s="6"/>
      <c r="CA237" s="6"/>
      <c r="CB237" s="6"/>
      <c r="CC237" s="6"/>
      <c r="CD237" s="6"/>
      <c r="CE237" s="6"/>
      <c r="CF237" s="6"/>
      <c r="CG237" s="6"/>
      <c r="CH237" s="6"/>
      <c r="CI237" s="6"/>
      <c r="CJ237" s="6"/>
      <c r="CK237" s="6"/>
      <c r="CL237" s="6"/>
      <c r="CM237" s="6"/>
      <c r="CN237" s="6"/>
      <c r="CO237" s="6"/>
      <c r="CP237" s="6"/>
      <c r="CQ237" s="6"/>
      <c r="CR237" s="6"/>
      <c r="CS237" s="6"/>
      <c r="CT237" s="6"/>
      <c r="CU237" s="6"/>
      <c r="CV237" s="6"/>
      <c r="CW237" s="6"/>
      <c r="CX237" s="6"/>
      <c r="CY237" s="6"/>
      <c r="CZ237" s="6"/>
      <c r="DA237" s="6"/>
      <c r="DB237" s="6"/>
      <c r="DC237" s="6"/>
      <c r="DD237" s="6"/>
      <c r="DE237" s="6"/>
      <c r="DF237" s="6"/>
      <c r="DG237" s="6"/>
      <c r="DH237" s="6"/>
      <c r="DI237" s="6"/>
      <c r="DJ237" s="6"/>
      <c r="DK237" s="6"/>
      <c r="DL237" s="6"/>
      <c r="DM237" s="6"/>
      <c r="DN237" s="6"/>
      <c r="DO237" s="6"/>
      <c r="DP237" s="6"/>
      <c r="DQ237" s="6"/>
      <c r="DR237" s="6"/>
      <c r="DS237" s="6"/>
      <c r="DT237" s="6"/>
      <c r="DU237" s="6"/>
      <c r="DV237" s="6"/>
      <c r="DW237" s="6"/>
      <c r="DX237" s="6"/>
      <c r="DY237" s="6"/>
      <c r="DZ237" s="6"/>
      <c r="EA237" s="6"/>
      <c r="EB237" s="6"/>
      <c r="EC237" s="6"/>
      <c r="ED237" s="6"/>
      <c r="EE237" s="6"/>
      <c r="EF237" s="6"/>
      <c r="EG237" s="6"/>
      <c r="EH237" s="6"/>
      <c r="EI237" s="6"/>
      <c r="EJ237" s="6"/>
      <c r="EK237" s="6"/>
      <c r="EL237" s="6"/>
      <c r="EM237" s="6"/>
      <c r="EN237" s="6"/>
      <c r="EO237" s="6"/>
      <c r="EP237" s="6"/>
      <c r="EQ237" s="6"/>
      <c r="ER237" s="6"/>
      <c r="ES237" s="6"/>
      <c r="ET237" s="6"/>
      <c r="EU237" s="6"/>
      <c r="EV237" s="6"/>
      <c r="EW237" s="6"/>
      <c r="EX237" s="6"/>
      <c r="EY237" s="6"/>
      <c r="EZ237" s="6"/>
      <c r="FA237" s="6"/>
      <c r="FB237" s="6"/>
      <c r="FC237" s="6"/>
      <c r="FD237" s="6"/>
      <c r="FE237" s="6"/>
      <c r="FF237" s="6"/>
      <c r="FG237" s="6"/>
      <c r="FH237" s="6"/>
      <c r="FI237" s="6"/>
      <c r="FJ237" s="6"/>
      <c r="FK237" s="6"/>
      <c r="FL237" s="6"/>
      <c r="FM237" s="6"/>
      <c r="FN237" s="6"/>
      <c r="FO237" s="6"/>
      <c r="FP237" s="6"/>
      <c r="FQ237" s="6"/>
      <c r="FR237" s="6"/>
      <c r="FS237" s="6"/>
      <c r="FT237" s="6"/>
      <c r="FU237" s="6"/>
      <c r="FV237" s="6"/>
      <c r="FW237" s="6"/>
      <c r="FX237" s="6"/>
      <c r="FY237" s="6"/>
    </row>
    <row r="238" spans="1:181" s="5" customFormat="1" ht="17.5" x14ac:dyDescent="0.35">
      <c r="A238" s="140"/>
      <c r="B238" s="212"/>
      <c r="C238" s="213"/>
      <c r="D238" s="211"/>
      <c r="E238" s="207"/>
      <c r="F238" s="213"/>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c r="AY238" s="6"/>
      <c r="AZ238" s="6"/>
      <c r="BA238" s="6"/>
      <c r="BB238" s="6"/>
      <c r="BC238" s="6"/>
      <c r="BD238" s="6"/>
      <c r="BE238" s="6"/>
      <c r="BF238" s="6"/>
      <c r="BG238" s="6"/>
      <c r="BH238" s="6"/>
      <c r="BI238" s="6"/>
      <c r="BJ238" s="6"/>
      <c r="BK238" s="6"/>
      <c r="BL238" s="6"/>
      <c r="BM238" s="6"/>
      <c r="BN238" s="6"/>
      <c r="BO238" s="6"/>
      <c r="BP238" s="6"/>
      <c r="BQ238" s="6"/>
      <c r="BR238" s="6"/>
      <c r="BS238" s="6"/>
      <c r="BT238" s="6"/>
      <c r="BU238" s="6"/>
      <c r="BV238" s="6"/>
      <c r="BW238" s="6"/>
      <c r="BX238" s="6"/>
      <c r="BY238" s="6"/>
      <c r="BZ238" s="6"/>
      <c r="CA238" s="6"/>
      <c r="CB238" s="6"/>
      <c r="CC238" s="6"/>
      <c r="CD238" s="6"/>
      <c r="CE238" s="6"/>
      <c r="CF238" s="6"/>
      <c r="CG238" s="6"/>
      <c r="CH238" s="6"/>
      <c r="CI238" s="6"/>
      <c r="CJ238" s="6"/>
      <c r="CK238" s="6"/>
      <c r="CL238" s="6"/>
      <c r="CM238" s="6"/>
      <c r="CN238" s="6"/>
      <c r="CO238" s="6"/>
      <c r="CP238" s="6"/>
      <c r="CQ238" s="6"/>
      <c r="CR238" s="6"/>
      <c r="CS238" s="6"/>
      <c r="CT238" s="6"/>
      <c r="CU238" s="6"/>
      <c r="CV238" s="6"/>
      <c r="CW238" s="6"/>
      <c r="CX238" s="6"/>
      <c r="CY238" s="6"/>
      <c r="CZ238" s="6"/>
      <c r="DA238" s="6"/>
      <c r="DB238" s="6"/>
      <c r="DC238" s="6"/>
      <c r="DD238" s="6"/>
      <c r="DE238" s="6"/>
      <c r="DF238" s="6"/>
      <c r="DG238" s="6"/>
      <c r="DH238" s="6"/>
      <c r="DI238" s="6"/>
      <c r="DJ238" s="6"/>
      <c r="DK238" s="6"/>
      <c r="DL238" s="6"/>
      <c r="DM238" s="6"/>
      <c r="DN238" s="6"/>
      <c r="DO238" s="6"/>
      <c r="DP238" s="6"/>
      <c r="DQ238" s="6"/>
      <c r="DR238" s="6"/>
      <c r="DS238" s="6"/>
      <c r="DT238" s="6"/>
      <c r="DU238" s="6"/>
      <c r="DV238" s="6"/>
      <c r="DW238" s="6"/>
      <c r="DX238" s="6"/>
      <c r="DY238" s="6"/>
      <c r="DZ238" s="6"/>
      <c r="EA238" s="6"/>
      <c r="EB238" s="6"/>
      <c r="EC238" s="6"/>
      <c r="ED238" s="6"/>
      <c r="EE238" s="6"/>
      <c r="EF238" s="6"/>
      <c r="EG238" s="6"/>
      <c r="EH238" s="6"/>
      <c r="EI238" s="6"/>
      <c r="EJ238" s="6"/>
      <c r="EK238" s="6"/>
      <c r="EL238" s="6"/>
      <c r="EM238" s="6"/>
      <c r="EN238" s="6"/>
      <c r="EO238" s="6"/>
      <c r="EP238" s="6"/>
      <c r="EQ238" s="6"/>
      <c r="ER238" s="6"/>
      <c r="ES238" s="6"/>
      <c r="ET238" s="6"/>
      <c r="EU238" s="6"/>
      <c r="EV238" s="6"/>
      <c r="EW238" s="6"/>
      <c r="EX238" s="6"/>
      <c r="EY238" s="6"/>
      <c r="EZ238" s="6"/>
      <c r="FA238" s="6"/>
      <c r="FB238" s="6"/>
      <c r="FC238" s="6"/>
      <c r="FD238" s="6"/>
      <c r="FE238" s="6"/>
      <c r="FF238" s="6"/>
      <c r="FG238" s="6"/>
      <c r="FH238" s="6"/>
      <c r="FI238" s="6"/>
      <c r="FJ238" s="6"/>
      <c r="FK238" s="6"/>
      <c r="FL238" s="6"/>
      <c r="FM238" s="6"/>
      <c r="FN238" s="6"/>
      <c r="FO238" s="6"/>
      <c r="FP238" s="6"/>
      <c r="FQ238" s="6"/>
      <c r="FR238" s="6"/>
      <c r="FS238" s="6"/>
      <c r="FT238" s="6"/>
      <c r="FU238" s="6"/>
      <c r="FV238" s="6"/>
      <c r="FW238" s="6"/>
      <c r="FX238" s="6"/>
      <c r="FY238" s="6"/>
    </row>
    <row r="239" spans="1:181" s="5" customFormat="1" ht="17.5" x14ac:dyDescent="0.35">
      <c r="A239" s="140"/>
      <c r="B239" s="212"/>
      <c r="C239" s="213"/>
      <c r="D239" s="211"/>
      <c r="E239" s="207"/>
      <c r="F239" s="213"/>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c r="AZ239" s="6"/>
      <c r="BA239" s="6"/>
      <c r="BB239" s="6"/>
      <c r="BC239" s="6"/>
      <c r="BD239" s="6"/>
      <c r="BE239" s="6"/>
      <c r="BF239" s="6"/>
      <c r="BG239" s="6"/>
      <c r="BH239" s="6"/>
      <c r="BI239" s="6"/>
      <c r="BJ239" s="6"/>
      <c r="BK239" s="6"/>
      <c r="BL239" s="6"/>
      <c r="BM239" s="6"/>
      <c r="BN239" s="6"/>
      <c r="BO239" s="6"/>
      <c r="BP239" s="6"/>
      <c r="BQ239" s="6"/>
      <c r="BR239" s="6"/>
      <c r="BS239" s="6"/>
      <c r="BT239" s="6"/>
      <c r="BU239" s="6"/>
      <c r="BV239" s="6"/>
      <c r="BW239" s="6"/>
      <c r="BX239" s="6"/>
      <c r="BY239" s="6"/>
      <c r="BZ239" s="6"/>
      <c r="CA239" s="6"/>
      <c r="CB239" s="6"/>
      <c r="CC239" s="6"/>
      <c r="CD239" s="6"/>
      <c r="CE239" s="6"/>
      <c r="CF239" s="6"/>
      <c r="CG239" s="6"/>
      <c r="CH239" s="6"/>
      <c r="CI239" s="6"/>
      <c r="CJ239" s="6"/>
      <c r="CK239" s="6"/>
      <c r="CL239" s="6"/>
      <c r="CM239" s="6"/>
      <c r="CN239" s="6"/>
      <c r="CO239" s="6"/>
      <c r="CP239" s="6"/>
      <c r="CQ239" s="6"/>
      <c r="CR239" s="6"/>
      <c r="CS239" s="6"/>
      <c r="CT239" s="6"/>
      <c r="CU239" s="6"/>
      <c r="CV239" s="6"/>
      <c r="CW239" s="6"/>
      <c r="CX239" s="6"/>
      <c r="CY239" s="6"/>
      <c r="CZ239" s="6"/>
      <c r="DA239" s="6"/>
      <c r="DB239" s="6"/>
      <c r="DC239" s="6"/>
      <c r="DD239" s="6"/>
      <c r="DE239" s="6"/>
      <c r="DF239" s="6"/>
      <c r="DG239" s="6"/>
      <c r="DH239" s="6"/>
      <c r="DI239" s="6"/>
      <c r="DJ239" s="6"/>
      <c r="DK239" s="6"/>
      <c r="DL239" s="6"/>
      <c r="DM239" s="6"/>
      <c r="DN239" s="6"/>
      <c r="DO239" s="6"/>
      <c r="DP239" s="6"/>
      <c r="DQ239" s="6"/>
      <c r="DR239" s="6"/>
      <c r="DS239" s="6"/>
      <c r="DT239" s="6"/>
      <c r="DU239" s="6"/>
      <c r="DV239" s="6"/>
      <c r="DW239" s="6"/>
      <c r="DX239" s="6"/>
      <c r="DY239" s="6"/>
      <c r="DZ239" s="6"/>
      <c r="EA239" s="6"/>
      <c r="EB239" s="6"/>
      <c r="EC239" s="6"/>
      <c r="ED239" s="6"/>
      <c r="EE239" s="6"/>
      <c r="EF239" s="6"/>
      <c r="EG239" s="6"/>
      <c r="EH239" s="6"/>
      <c r="EI239" s="6"/>
      <c r="EJ239" s="6"/>
      <c r="EK239" s="6"/>
      <c r="EL239" s="6"/>
      <c r="EM239" s="6"/>
      <c r="EN239" s="6"/>
      <c r="EO239" s="6"/>
      <c r="EP239" s="6"/>
      <c r="EQ239" s="6"/>
      <c r="ER239" s="6"/>
      <c r="ES239" s="6"/>
      <c r="ET239" s="6"/>
      <c r="EU239" s="6"/>
      <c r="EV239" s="6"/>
      <c r="EW239" s="6"/>
      <c r="EX239" s="6"/>
      <c r="EY239" s="6"/>
      <c r="EZ239" s="6"/>
      <c r="FA239" s="6"/>
      <c r="FB239" s="6"/>
      <c r="FC239" s="6"/>
      <c r="FD239" s="6"/>
      <c r="FE239" s="6"/>
      <c r="FF239" s="6"/>
      <c r="FG239" s="6"/>
      <c r="FH239" s="6"/>
      <c r="FI239" s="6"/>
      <c r="FJ239" s="6"/>
      <c r="FK239" s="6"/>
      <c r="FL239" s="6"/>
      <c r="FM239" s="6"/>
      <c r="FN239" s="6"/>
      <c r="FO239" s="6"/>
      <c r="FP239" s="6"/>
      <c r="FQ239" s="6"/>
      <c r="FR239" s="6"/>
      <c r="FS239" s="6"/>
      <c r="FT239" s="6"/>
      <c r="FU239" s="6"/>
      <c r="FV239" s="6"/>
      <c r="FW239" s="6"/>
      <c r="FX239" s="6"/>
      <c r="FY239" s="6"/>
    </row>
    <row r="240" spans="1:181" s="5" customFormat="1" ht="17.5" x14ac:dyDescent="0.35">
      <c r="A240" s="140"/>
      <c r="B240" s="212"/>
      <c r="C240" s="213"/>
      <c r="D240" s="211"/>
      <c r="E240" s="207"/>
      <c r="F240" s="213"/>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c r="AZ240" s="6"/>
      <c r="BA240" s="6"/>
      <c r="BB240" s="6"/>
      <c r="BC240" s="6"/>
      <c r="BD240" s="6"/>
      <c r="BE240" s="6"/>
      <c r="BF240" s="6"/>
      <c r="BG240" s="6"/>
      <c r="BH240" s="6"/>
      <c r="BI240" s="6"/>
      <c r="BJ240" s="6"/>
      <c r="BK240" s="6"/>
      <c r="BL240" s="6"/>
      <c r="BM240" s="6"/>
      <c r="BN240" s="6"/>
      <c r="BO240" s="6"/>
      <c r="BP240" s="6"/>
      <c r="BQ240" s="6"/>
      <c r="BR240" s="6"/>
      <c r="BS240" s="6"/>
      <c r="BT240" s="6"/>
      <c r="BU240" s="6"/>
      <c r="BV240" s="6"/>
      <c r="BW240" s="6"/>
      <c r="BX240" s="6"/>
      <c r="BY240" s="6"/>
      <c r="BZ240" s="6"/>
      <c r="CA240" s="6"/>
      <c r="CB240" s="6"/>
      <c r="CC240" s="6"/>
      <c r="CD240" s="6"/>
      <c r="CE240" s="6"/>
      <c r="CF240" s="6"/>
      <c r="CG240" s="6"/>
      <c r="CH240" s="6"/>
      <c r="CI240" s="6"/>
      <c r="CJ240" s="6"/>
      <c r="CK240" s="6"/>
      <c r="CL240" s="6"/>
      <c r="CM240" s="6"/>
      <c r="CN240" s="6"/>
      <c r="CO240" s="6"/>
      <c r="CP240" s="6"/>
      <c r="CQ240" s="6"/>
      <c r="CR240" s="6"/>
      <c r="CS240" s="6"/>
      <c r="CT240" s="6"/>
      <c r="CU240" s="6"/>
      <c r="CV240" s="6"/>
      <c r="CW240" s="6"/>
      <c r="CX240" s="6"/>
      <c r="CY240" s="6"/>
      <c r="CZ240" s="6"/>
      <c r="DA240" s="6"/>
      <c r="DB240" s="6"/>
      <c r="DC240" s="6"/>
      <c r="DD240" s="6"/>
      <c r="DE240" s="6"/>
      <c r="DF240" s="6"/>
      <c r="DG240" s="6"/>
      <c r="DH240" s="6"/>
      <c r="DI240" s="6"/>
      <c r="DJ240" s="6"/>
      <c r="DK240" s="6"/>
      <c r="DL240" s="6"/>
      <c r="DM240" s="6"/>
      <c r="DN240" s="6"/>
      <c r="DO240" s="6"/>
      <c r="DP240" s="6"/>
      <c r="DQ240" s="6"/>
      <c r="DR240" s="6"/>
      <c r="DS240" s="6"/>
      <c r="DT240" s="6"/>
      <c r="DU240" s="6"/>
      <c r="DV240" s="6"/>
      <c r="DW240" s="6"/>
      <c r="DX240" s="6"/>
      <c r="DY240" s="6"/>
      <c r="DZ240" s="6"/>
      <c r="EA240" s="6"/>
      <c r="EB240" s="6"/>
      <c r="EC240" s="6"/>
      <c r="ED240" s="6"/>
      <c r="EE240" s="6"/>
      <c r="EF240" s="6"/>
      <c r="EG240" s="6"/>
      <c r="EH240" s="6"/>
      <c r="EI240" s="6"/>
      <c r="EJ240" s="6"/>
      <c r="EK240" s="6"/>
      <c r="EL240" s="6"/>
      <c r="EM240" s="6"/>
      <c r="EN240" s="6"/>
      <c r="EO240" s="6"/>
      <c r="EP240" s="6"/>
      <c r="EQ240" s="6"/>
      <c r="ER240" s="6"/>
      <c r="ES240" s="6"/>
      <c r="ET240" s="6"/>
      <c r="EU240" s="6"/>
      <c r="EV240" s="6"/>
      <c r="EW240" s="6"/>
      <c r="EX240" s="6"/>
      <c r="EY240" s="6"/>
      <c r="EZ240" s="6"/>
      <c r="FA240" s="6"/>
      <c r="FB240" s="6"/>
      <c r="FC240" s="6"/>
      <c r="FD240" s="6"/>
      <c r="FE240" s="6"/>
      <c r="FF240" s="6"/>
      <c r="FG240" s="6"/>
      <c r="FH240" s="6"/>
      <c r="FI240" s="6"/>
      <c r="FJ240" s="6"/>
      <c r="FK240" s="6"/>
      <c r="FL240" s="6"/>
      <c r="FM240" s="6"/>
      <c r="FN240" s="6"/>
      <c r="FO240" s="6"/>
      <c r="FP240" s="6"/>
      <c r="FQ240" s="6"/>
      <c r="FR240" s="6"/>
      <c r="FS240" s="6"/>
      <c r="FT240" s="6"/>
      <c r="FU240" s="6"/>
      <c r="FV240" s="6"/>
      <c r="FW240" s="6"/>
      <c r="FX240" s="6"/>
      <c r="FY240" s="6"/>
    </row>
    <row r="241" spans="1:181" s="5" customFormat="1" ht="17.5" x14ac:dyDescent="0.35">
      <c r="A241" s="140"/>
      <c r="B241" s="212"/>
      <c r="C241" s="213"/>
      <c r="D241" s="211"/>
      <c r="E241" s="207"/>
      <c r="F241" s="213"/>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c r="BS241" s="6"/>
      <c r="BT241" s="6"/>
      <c r="BU241" s="6"/>
      <c r="BV241" s="6"/>
      <c r="BW241" s="6"/>
      <c r="BX241" s="6"/>
      <c r="BY241" s="6"/>
      <c r="BZ241" s="6"/>
      <c r="CA241" s="6"/>
      <c r="CB241" s="6"/>
      <c r="CC241" s="6"/>
      <c r="CD241" s="6"/>
      <c r="CE241" s="6"/>
      <c r="CF241" s="6"/>
      <c r="CG241" s="6"/>
      <c r="CH241" s="6"/>
      <c r="CI241" s="6"/>
      <c r="CJ241" s="6"/>
      <c r="CK241" s="6"/>
      <c r="CL241" s="6"/>
      <c r="CM241" s="6"/>
      <c r="CN241" s="6"/>
      <c r="CO241" s="6"/>
      <c r="CP241" s="6"/>
      <c r="CQ241" s="6"/>
      <c r="CR241" s="6"/>
      <c r="CS241" s="6"/>
      <c r="CT241" s="6"/>
      <c r="CU241" s="6"/>
      <c r="CV241" s="6"/>
      <c r="CW241" s="6"/>
      <c r="CX241" s="6"/>
      <c r="CY241" s="6"/>
      <c r="CZ241" s="6"/>
      <c r="DA241" s="6"/>
      <c r="DB241" s="6"/>
      <c r="DC241" s="6"/>
      <c r="DD241" s="6"/>
      <c r="DE241" s="6"/>
      <c r="DF241" s="6"/>
      <c r="DG241" s="6"/>
      <c r="DH241" s="6"/>
      <c r="DI241" s="6"/>
      <c r="DJ241" s="6"/>
      <c r="DK241" s="6"/>
      <c r="DL241" s="6"/>
      <c r="DM241" s="6"/>
      <c r="DN241" s="6"/>
      <c r="DO241" s="6"/>
      <c r="DP241" s="6"/>
      <c r="DQ241" s="6"/>
      <c r="DR241" s="6"/>
      <c r="DS241" s="6"/>
      <c r="DT241" s="6"/>
      <c r="DU241" s="6"/>
      <c r="DV241" s="6"/>
      <c r="DW241" s="6"/>
      <c r="DX241" s="6"/>
      <c r="DY241" s="6"/>
      <c r="DZ241" s="6"/>
      <c r="EA241" s="6"/>
      <c r="EB241" s="6"/>
      <c r="EC241" s="6"/>
      <c r="ED241" s="6"/>
      <c r="EE241" s="6"/>
      <c r="EF241" s="6"/>
      <c r="EG241" s="6"/>
      <c r="EH241" s="6"/>
      <c r="EI241" s="6"/>
      <c r="EJ241" s="6"/>
      <c r="EK241" s="6"/>
      <c r="EL241" s="6"/>
      <c r="EM241" s="6"/>
      <c r="EN241" s="6"/>
      <c r="EO241" s="6"/>
      <c r="EP241" s="6"/>
      <c r="EQ241" s="6"/>
      <c r="ER241" s="6"/>
      <c r="ES241" s="6"/>
      <c r="ET241" s="6"/>
      <c r="EU241" s="6"/>
      <c r="EV241" s="6"/>
      <c r="EW241" s="6"/>
      <c r="EX241" s="6"/>
      <c r="EY241" s="6"/>
      <c r="EZ241" s="6"/>
      <c r="FA241" s="6"/>
      <c r="FB241" s="6"/>
      <c r="FC241" s="6"/>
      <c r="FD241" s="6"/>
      <c r="FE241" s="6"/>
      <c r="FF241" s="6"/>
      <c r="FG241" s="6"/>
      <c r="FH241" s="6"/>
      <c r="FI241" s="6"/>
      <c r="FJ241" s="6"/>
      <c r="FK241" s="6"/>
      <c r="FL241" s="6"/>
      <c r="FM241" s="6"/>
      <c r="FN241" s="6"/>
      <c r="FO241" s="6"/>
      <c r="FP241" s="6"/>
      <c r="FQ241" s="6"/>
      <c r="FR241" s="6"/>
      <c r="FS241" s="6"/>
      <c r="FT241" s="6"/>
      <c r="FU241" s="6"/>
      <c r="FV241" s="6"/>
      <c r="FW241" s="6"/>
      <c r="FX241" s="6"/>
      <c r="FY241" s="6"/>
    </row>
    <row r="242" spans="1:181" s="5" customFormat="1" ht="17.5" x14ac:dyDescent="0.35">
      <c r="A242" s="140"/>
      <c r="B242" s="212"/>
      <c r="C242" s="213"/>
      <c r="D242" s="211"/>
      <c r="E242" s="207"/>
      <c r="F242" s="213"/>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c r="AY242" s="6"/>
      <c r="AZ242" s="6"/>
      <c r="BA242" s="6"/>
      <c r="BB242" s="6"/>
      <c r="BC242" s="6"/>
      <c r="BD242" s="6"/>
      <c r="BE242" s="6"/>
      <c r="BF242" s="6"/>
      <c r="BG242" s="6"/>
      <c r="BH242" s="6"/>
      <c r="BI242" s="6"/>
      <c r="BJ242" s="6"/>
      <c r="BK242" s="6"/>
      <c r="BL242" s="6"/>
      <c r="BM242" s="6"/>
      <c r="BN242" s="6"/>
      <c r="BO242" s="6"/>
      <c r="BP242" s="6"/>
      <c r="BQ242" s="6"/>
      <c r="BR242" s="6"/>
      <c r="BS242" s="6"/>
      <c r="BT242" s="6"/>
      <c r="BU242" s="6"/>
      <c r="BV242" s="6"/>
      <c r="BW242" s="6"/>
      <c r="BX242" s="6"/>
      <c r="BY242" s="6"/>
      <c r="BZ242" s="6"/>
      <c r="CA242" s="6"/>
      <c r="CB242" s="6"/>
      <c r="CC242" s="6"/>
      <c r="CD242" s="6"/>
      <c r="CE242" s="6"/>
      <c r="CF242" s="6"/>
      <c r="CG242" s="6"/>
      <c r="CH242" s="6"/>
      <c r="CI242" s="6"/>
      <c r="CJ242" s="6"/>
      <c r="CK242" s="6"/>
      <c r="CL242" s="6"/>
      <c r="CM242" s="6"/>
      <c r="CN242" s="6"/>
      <c r="CO242" s="6"/>
      <c r="CP242" s="6"/>
      <c r="CQ242" s="6"/>
      <c r="CR242" s="6"/>
      <c r="CS242" s="6"/>
      <c r="CT242" s="6"/>
      <c r="CU242" s="6"/>
      <c r="CV242" s="6"/>
      <c r="CW242" s="6"/>
      <c r="CX242" s="6"/>
      <c r="CY242" s="6"/>
      <c r="CZ242" s="6"/>
      <c r="DA242" s="6"/>
      <c r="DB242" s="6"/>
      <c r="DC242" s="6"/>
      <c r="DD242" s="6"/>
      <c r="DE242" s="6"/>
      <c r="DF242" s="6"/>
      <c r="DG242" s="6"/>
      <c r="DH242" s="6"/>
      <c r="DI242" s="6"/>
      <c r="DJ242" s="6"/>
      <c r="DK242" s="6"/>
      <c r="DL242" s="6"/>
      <c r="DM242" s="6"/>
      <c r="DN242" s="6"/>
      <c r="DO242" s="6"/>
      <c r="DP242" s="6"/>
      <c r="DQ242" s="6"/>
      <c r="DR242" s="6"/>
      <c r="DS242" s="6"/>
      <c r="DT242" s="6"/>
      <c r="DU242" s="6"/>
      <c r="DV242" s="6"/>
      <c r="DW242" s="6"/>
      <c r="DX242" s="6"/>
      <c r="DY242" s="6"/>
      <c r="DZ242" s="6"/>
      <c r="EA242" s="6"/>
      <c r="EB242" s="6"/>
      <c r="EC242" s="6"/>
      <c r="ED242" s="6"/>
      <c r="EE242" s="6"/>
      <c r="EF242" s="6"/>
      <c r="EG242" s="6"/>
      <c r="EH242" s="6"/>
      <c r="EI242" s="6"/>
      <c r="EJ242" s="6"/>
      <c r="EK242" s="6"/>
      <c r="EL242" s="6"/>
      <c r="EM242" s="6"/>
      <c r="EN242" s="6"/>
      <c r="EO242" s="6"/>
      <c r="EP242" s="6"/>
      <c r="EQ242" s="6"/>
      <c r="ER242" s="6"/>
      <c r="ES242" s="6"/>
      <c r="ET242" s="6"/>
      <c r="EU242" s="6"/>
      <c r="EV242" s="6"/>
      <c r="EW242" s="6"/>
      <c r="EX242" s="6"/>
      <c r="EY242" s="6"/>
      <c r="EZ242" s="6"/>
      <c r="FA242" s="6"/>
      <c r="FB242" s="6"/>
      <c r="FC242" s="6"/>
      <c r="FD242" s="6"/>
      <c r="FE242" s="6"/>
      <c r="FF242" s="6"/>
      <c r="FG242" s="6"/>
      <c r="FH242" s="6"/>
      <c r="FI242" s="6"/>
      <c r="FJ242" s="6"/>
      <c r="FK242" s="6"/>
      <c r="FL242" s="6"/>
      <c r="FM242" s="6"/>
      <c r="FN242" s="6"/>
      <c r="FO242" s="6"/>
      <c r="FP242" s="6"/>
      <c r="FQ242" s="6"/>
      <c r="FR242" s="6"/>
      <c r="FS242" s="6"/>
      <c r="FT242" s="6"/>
      <c r="FU242" s="6"/>
      <c r="FV242" s="6"/>
      <c r="FW242" s="6"/>
      <c r="FX242" s="6"/>
      <c r="FY242" s="6"/>
    </row>
    <row r="243" spans="1:181" s="5" customFormat="1" ht="17.5" x14ac:dyDescent="0.35">
      <c r="A243" s="140"/>
      <c r="B243" s="212"/>
      <c r="C243" s="213"/>
      <c r="D243" s="211"/>
      <c r="E243" s="207"/>
      <c r="F243" s="213"/>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c r="AY243" s="6"/>
      <c r="AZ243" s="6"/>
      <c r="BA243" s="6"/>
      <c r="BB243" s="6"/>
      <c r="BC243" s="6"/>
      <c r="BD243" s="6"/>
      <c r="BE243" s="6"/>
      <c r="BF243" s="6"/>
      <c r="BG243" s="6"/>
      <c r="BH243" s="6"/>
      <c r="BI243" s="6"/>
      <c r="BJ243" s="6"/>
      <c r="BK243" s="6"/>
      <c r="BL243" s="6"/>
      <c r="BM243" s="6"/>
      <c r="BN243" s="6"/>
      <c r="BO243" s="6"/>
      <c r="BP243" s="6"/>
      <c r="BQ243" s="6"/>
      <c r="BR243" s="6"/>
      <c r="BS243" s="6"/>
      <c r="BT243" s="6"/>
      <c r="BU243" s="6"/>
      <c r="BV243" s="6"/>
      <c r="BW243" s="6"/>
      <c r="BX243" s="6"/>
      <c r="BY243" s="6"/>
      <c r="BZ243" s="6"/>
      <c r="CA243" s="6"/>
      <c r="CB243" s="6"/>
      <c r="CC243" s="6"/>
      <c r="CD243" s="6"/>
      <c r="CE243" s="6"/>
      <c r="CF243" s="6"/>
      <c r="CG243" s="6"/>
      <c r="CH243" s="6"/>
      <c r="CI243" s="6"/>
      <c r="CJ243" s="6"/>
      <c r="CK243" s="6"/>
      <c r="CL243" s="6"/>
      <c r="CM243" s="6"/>
      <c r="CN243" s="6"/>
      <c r="CO243" s="6"/>
      <c r="CP243" s="6"/>
      <c r="CQ243" s="6"/>
      <c r="CR243" s="6"/>
      <c r="CS243" s="6"/>
      <c r="CT243" s="6"/>
      <c r="CU243" s="6"/>
      <c r="CV243" s="6"/>
      <c r="CW243" s="6"/>
      <c r="CX243" s="6"/>
      <c r="CY243" s="6"/>
      <c r="CZ243" s="6"/>
      <c r="DA243" s="6"/>
      <c r="DB243" s="6"/>
      <c r="DC243" s="6"/>
      <c r="DD243" s="6"/>
      <c r="DE243" s="6"/>
      <c r="DF243" s="6"/>
      <c r="DG243" s="6"/>
      <c r="DH243" s="6"/>
      <c r="DI243" s="6"/>
      <c r="DJ243" s="6"/>
      <c r="DK243" s="6"/>
      <c r="DL243" s="6"/>
      <c r="DM243" s="6"/>
      <c r="DN243" s="6"/>
      <c r="DO243" s="6"/>
      <c r="DP243" s="6"/>
      <c r="DQ243" s="6"/>
      <c r="DR243" s="6"/>
      <c r="DS243" s="6"/>
      <c r="DT243" s="6"/>
      <c r="DU243" s="6"/>
      <c r="DV243" s="6"/>
      <c r="DW243" s="6"/>
      <c r="DX243" s="6"/>
      <c r="DY243" s="6"/>
      <c r="DZ243" s="6"/>
      <c r="EA243" s="6"/>
      <c r="EB243" s="6"/>
      <c r="EC243" s="6"/>
      <c r="ED243" s="6"/>
      <c r="EE243" s="6"/>
      <c r="EF243" s="6"/>
      <c r="EG243" s="6"/>
      <c r="EH243" s="6"/>
      <c r="EI243" s="6"/>
      <c r="EJ243" s="6"/>
      <c r="EK243" s="6"/>
      <c r="EL243" s="6"/>
      <c r="EM243" s="6"/>
      <c r="EN243" s="6"/>
      <c r="EO243" s="6"/>
      <c r="EP243" s="6"/>
      <c r="EQ243" s="6"/>
      <c r="ER243" s="6"/>
      <c r="ES243" s="6"/>
      <c r="ET243" s="6"/>
      <c r="EU243" s="6"/>
      <c r="EV243" s="6"/>
      <c r="EW243" s="6"/>
      <c r="EX243" s="6"/>
      <c r="EY243" s="6"/>
      <c r="EZ243" s="6"/>
      <c r="FA243" s="6"/>
      <c r="FB243" s="6"/>
      <c r="FC243" s="6"/>
      <c r="FD243" s="6"/>
      <c r="FE243" s="6"/>
      <c r="FF243" s="6"/>
      <c r="FG243" s="6"/>
      <c r="FH243" s="6"/>
      <c r="FI243" s="6"/>
      <c r="FJ243" s="6"/>
      <c r="FK243" s="6"/>
      <c r="FL243" s="6"/>
      <c r="FM243" s="6"/>
      <c r="FN243" s="6"/>
      <c r="FO243" s="6"/>
      <c r="FP243" s="6"/>
      <c r="FQ243" s="6"/>
      <c r="FR243" s="6"/>
      <c r="FS243" s="6"/>
      <c r="FT243" s="6"/>
      <c r="FU243" s="6"/>
      <c r="FV243" s="6"/>
      <c r="FW243" s="6"/>
      <c r="FX243" s="6"/>
      <c r="FY243" s="6"/>
    </row>
    <row r="244" spans="1:181" s="5" customFormat="1" ht="17.5" x14ac:dyDescent="0.35">
      <c r="A244" s="140"/>
      <c r="B244" s="212"/>
      <c r="C244" s="213"/>
      <c r="D244" s="211"/>
      <c r="E244" s="207"/>
      <c r="F244" s="213"/>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c r="AY244" s="6"/>
      <c r="AZ244" s="6"/>
      <c r="BA244" s="6"/>
      <c r="BB244" s="6"/>
      <c r="BC244" s="6"/>
      <c r="BD244" s="6"/>
      <c r="BE244" s="6"/>
      <c r="BF244" s="6"/>
      <c r="BG244" s="6"/>
      <c r="BH244" s="6"/>
      <c r="BI244" s="6"/>
      <c r="BJ244" s="6"/>
      <c r="BK244" s="6"/>
      <c r="BL244" s="6"/>
      <c r="BM244" s="6"/>
      <c r="BN244" s="6"/>
      <c r="BO244" s="6"/>
      <c r="BP244" s="6"/>
      <c r="BQ244" s="6"/>
      <c r="BR244" s="6"/>
      <c r="BS244" s="6"/>
      <c r="BT244" s="6"/>
      <c r="BU244" s="6"/>
      <c r="BV244" s="6"/>
      <c r="BW244" s="6"/>
      <c r="BX244" s="6"/>
      <c r="BY244" s="6"/>
      <c r="BZ244" s="6"/>
      <c r="CA244" s="6"/>
      <c r="CB244" s="6"/>
      <c r="CC244" s="6"/>
      <c r="CD244" s="6"/>
      <c r="CE244" s="6"/>
      <c r="CF244" s="6"/>
      <c r="CG244" s="6"/>
      <c r="CH244" s="6"/>
      <c r="CI244" s="6"/>
      <c r="CJ244" s="6"/>
      <c r="CK244" s="6"/>
      <c r="CL244" s="6"/>
      <c r="CM244" s="6"/>
      <c r="CN244" s="6"/>
      <c r="CO244" s="6"/>
      <c r="CP244" s="6"/>
      <c r="CQ244" s="6"/>
      <c r="CR244" s="6"/>
      <c r="CS244" s="6"/>
      <c r="CT244" s="6"/>
      <c r="CU244" s="6"/>
      <c r="CV244" s="6"/>
      <c r="CW244" s="6"/>
      <c r="CX244" s="6"/>
      <c r="CY244" s="6"/>
      <c r="CZ244" s="6"/>
      <c r="DA244" s="6"/>
      <c r="DB244" s="6"/>
      <c r="DC244" s="6"/>
      <c r="DD244" s="6"/>
      <c r="DE244" s="6"/>
      <c r="DF244" s="6"/>
      <c r="DG244" s="6"/>
      <c r="DH244" s="6"/>
      <c r="DI244" s="6"/>
      <c r="DJ244" s="6"/>
      <c r="DK244" s="6"/>
      <c r="DL244" s="6"/>
      <c r="DM244" s="6"/>
      <c r="DN244" s="6"/>
      <c r="DO244" s="6"/>
      <c r="DP244" s="6"/>
      <c r="DQ244" s="6"/>
      <c r="DR244" s="6"/>
      <c r="DS244" s="6"/>
      <c r="DT244" s="6"/>
      <c r="DU244" s="6"/>
      <c r="DV244" s="6"/>
      <c r="DW244" s="6"/>
      <c r="DX244" s="6"/>
      <c r="DY244" s="6"/>
      <c r="DZ244" s="6"/>
      <c r="EA244" s="6"/>
      <c r="EB244" s="6"/>
      <c r="EC244" s="6"/>
      <c r="ED244" s="6"/>
      <c r="EE244" s="6"/>
      <c r="EF244" s="6"/>
      <c r="EG244" s="6"/>
      <c r="EH244" s="6"/>
      <c r="EI244" s="6"/>
      <c r="EJ244" s="6"/>
      <c r="EK244" s="6"/>
      <c r="EL244" s="6"/>
      <c r="EM244" s="6"/>
      <c r="EN244" s="6"/>
      <c r="EO244" s="6"/>
      <c r="EP244" s="6"/>
      <c r="EQ244" s="6"/>
      <c r="ER244" s="6"/>
      <c r="ES244" s="6"/>
      <c r="ET244" s="6"/>
      <c r="EU244" s="6"/>
      <c r="EV244" s="6"/>
      <c r="EW244" s="6"/>
      <c r="EX244" s="6"/>
      <c r="EY244" s="6"/>
      <c r="EZ244" s="6"/>
      <c r="FA244" s="6"/>
      <c r="FB244" s="6"/>
      <c r="FC244" s="6"/>
      <c r="FD244" s="6"/>
      <c r="FE244" s="6"/>
      <c r="FF244" s="6"/>
      <c r="FG244" s="6"/>
      <c r="FH244" s="6"/>
      <c r="FI244" s="6"/>
      <c r="FJ244" s="6"/>
      <c r="FK244" s="6"/>
      <c r="FL244" s="6"/>
      <c r="FM244" s="6"/>
      <c r="FN244" s="6"/>
      <c r="FO244" s="6"/>
      <c r="FP244" s="6"/>
      <c r="FQ244" s="6"/>
      <c r="FR244" s="6"/>
      <c r="FS244" s="6"/>
      <c r="FT244" s="6"/>
      <c r="FU244" s="6"/>
      <c r="FV244" s="6"/>
      <c r="FW244" s="6"/>
      <c r="FX244" s="6"/>
      <c r="FY244" s="6"/>
    </row>
    <row r="245" spans="1:181" s="5" customFormat="1" ht="17.5" x14ac:dyDescent="0.35">
      <c r="A245" s="140"/>
      <c r="B245" s="212"/>
      <c r="C245" s="213"/>
      <c r="D245" s="211"/>
      <c r="E245" s="207"/>
      <c r="F245" s="213"/>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c r="AY245" s="6"/>
      <c r="AZ245" s="6"/>
      <c r="BA245" s="6"/>
      <c r="BB245" s="6"/>
      <c r="BC245" s="6"/>
      <c r="BD245" s="6"/>
      <c r="BE245" s="6"/>
      <c r="BF245" s="6"/>
      <c r="BG245" s="6"/>
      <c r="BH245" s="6"/>
      <c r="BI245" s="6"/>
      <c r="BJ245" s="6"/>
      <c r="BK245" s="6"/>
      <c r="BL245" s="6"/>
      <c r="BM245" s="6"/>
      <c r="BN245" s="6"/>
      <c r="BO245" s="6"/>
      <c r="BP245" s="6"/>
      <c r="BQ245" s="6"/>
      <c r="BR245" s="6"/>
      <c r="BS245" s="6"/>
      <c r="BT245" s="6"/>
      <c r="BU245" s="6"/>
      <c r="BV245" s="6"/>
      <c r="BW245" s="6"/>
      <c r="BX245" s="6"/>
      <c r="BY245" s="6"/>
      <c r="BZ245" s="6"/>
      <c r="CA245" s="6"/>
      <c r="CB245" s="6"/>
      <c r="CC245" s="6"/>
      <c r="CD245" s="6"/>
      <c r="CE245" s="6"/>
      <c r="CF245" s="6"/>
      <c r="CG245" s="6"/>
      <c r="CH245" s="6"/>
      <c r="CI245" s="6"/>
      <c r="CJ245" s="6"/>
      <c r="CK245" s="6"/>
      <c r="CL245" s="6"/>
      <c r="CM245" s="6"/>
      <c r="CN245" s="6"/>
      <c r="CO245" s="6"/>
      <c r="CP245" s="6"/>
      <c r="CQ245" s="6"/>
      <c r="CR245" s="6"/>
      <c r="CS245" s="6"/>
      <c r="CT245" s="6"/>
      <c r="CU245" s="6"/>
      <c r="CV245" s="6"/>
      <c r="CW245" s="6"/>
      <c r="CX245" s="6"/>
      <c r="CY245" s="6"/>
      <c r="CZ245" s="6"/>
      <c r="DA245" s="6"/>
      <c r="DB245" s="6"/>
      <c r="DC245" s="6"/>
      <c r="DD245" s="6"/>
      <c r="DE245" s="6"/>
      <c r="DF245" s="6"/>
      <c r="DG245" s="6"/>
      <c r="DH245" s="6"/>
      <c r="DI245" s="6"/>
      <c r="DJ245" s="6"/>
      <c r="DK245" s="6"/>
      <c r="DL245" s="6"/>
      <c r="DM245" s="6"/>
      <c r="DN245" s="6"/>
      <c r="DO245" s="6"/>
      <c r="DP245" s="6"/>
      <c r="DQ245" s="6"/>
      <c r="DR245" s="6"/>
      <c r="DS245" s="6"/>
      <c r="DT245" s="6"/>
      <c r="DU245" s="6"/>
      <c r="DV245" s="6"/>
      <c r="DW245" s="6"/>
      <c r="DX245" s="6"/>
      <c r="DY245" s="6"/>
      <c r="DZ245" s="6"/>
      <c r="EA245" s="6"/>
      <c r="EB245" s="6"/>
      <c r="EC245" s="6"/>
      <c r="ED245" s="6"/>
      <c r="EE245" s="6"/>
      <c r="EF245" s="6"/>
      <c r="EG245" s="6"/>
      <c r="EH245" s="6"/>
      <c r="EI245" s="6"/>
      <c r="EJ245" s="6"/>
      <c r="EK245" s="6"/>
      <c r="EL245" s="6"/>
      <c r="EM245" s="6"/>
      <c r="EN245" s="6"/>
      <c r="EO245" s="6"/>
      <c r="EP245" s="6"/>
      <c r="EQ245" s="6"/>
      <c r="ER245" s="6"/>
      <c r="ES245" s="6"/>
      <c r="ET245" s="6"/>
      <c r="EU245" s="6"/>
      <c r="EV245" s="6"/>
      <c r="EW245" s="6"/>
      <c r="EX245" s="6"/>
      <c r="EY245" s="6"/>
      <c r="EZ245" s="6"/>
      <c r="FA245" s="6"/>
      <c r="FB245" s="6"/>
      <c r="FC245" s="6"/>
      <c r="FD245" s="6"/>
      <c r="FE245" s="6"/>
      <c r="FF245" s="6"/>
      <c r="FG245" s="6"/>
      <c r="FH245" s="6"/>
      <c r="FI245" s="6"/>
      <c r="FJ245" s="6"/>
      <c r="FK245" s="6"/>
      <c r="FL245" s="6"/>
      <c r="FM245" s="6"/>
      <c r="FN245" s="6"/>
      <c r="FO245" s="6"/>
      <c r="FP245" s="6"/>
      <c r="FQ245" s="6"/>
      <c r="FR245" s="6"/>
      <c r="FS245" s="6"/>
      <c r="FT245" s="6"/>
      <c r="FU245" s="6"/>
      <c r="FV245" s="6"/>
      <c r="FW245" s="6"/>
      <c r="FX245" s="6"/>
      <c r="FY245" s="6"/>
    </row>
    <row r="246" spans="1:181" s="5" customFormat="1" ht="17.5" x14ac:dyDescent="0.35">
      <c r="A246" s="140"/>
      <c r="B246" s="212"/>
      <c r="C246" s="213"/>
      <c r="D246" s="211"/>
      <c r="E246" s="207"/>
      <c r="F246" s="213"/>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c r="AY246" s="6"/>
      <c r="AZ246" s="6"/>
      <c r="BA246" s="6"/>
      <c r="BB246" s="6"/>
      <c r="BC246" s="6"/>
      <c r="BD246" s="6"/>
      <c r="BE246" s="6"/>
      <c r="BF246" s="6"/>
      <c r="BG246" s="6"/>
      <c r="BH246" s="6"/>
      <c r="BI246" s="6"/>
      <c r="BJ246" s="6"/>
      <c r="BK246" s="6"/>
      <c r="BL246" s="6"/>
      <c r="BM246" s="6"/>
      <c r="BN246" s="6"/>
      <c r="BO246" s="6"/>
      <c r="BP246" s="6"/>
      <c r="BQ246" s="6"/>
      <c r="BR246" s="6"/>
      <c r="BS246" s="6"/>
      <c r="BT246" s="6"/>
      <c r="BU246" s="6"/>
      <c r="BV246" s="6"/>
      <c r="BW246" s="6"/>
      <c r="BX246" s="6"/>
      <c r="BY246" s="6"/>
      <c r="BZ246" s="6"/>
      <c r="CA246" s="6"/>
      <c r="CB246" s="6"/>
      <c r="CC246" s="6"/>
      <c r="CD246" s="6"/>
      <c r="CE246" s="6"/>
      <c r="CF246" s="6"/>
      <c r="CG246" s="6"/>
      <c r="CH246" s="6"/>
      <c r="CI246" s="6"/>
      <c r="CJ246" s="6"/>
      <c r="CK246" s="6"/>
      <c r="CL246" s="6"/>
      <c r="CM246" s="6"/>
      <c r="CN246" s="6"/>
      <c r="CO246" s="6"/>
      <c r="CP246" s="6"/>
      <c r="CQ246" s="6"/>
      <c r="CR246" s="6"/>
      <c r="CS246" s="6"/>
      <c r="CT246" s="6"/>
      <c r="CU246" s="6"/>
      <c r="CV246" s="6"/>
      <c r="CW246" s="6"/>
      <c r="CX246" s="6"/>
      <c r="CY246" s="6"/>
      <c r="CZ246" s="6"/>
      <c r="DA246" s="6"/>
      <c r="DB246" s="6"/>
      <c r="DC246" s="6"/>
      <c r="DD246" s="6"/>
      <c r="DE246" s="6"/>
      <c r="DF246" s="6"/>
      <c r="DG246" s="6"/>
      <c r="DH246" s="6"/>
      <c r="DI246" s="6"/>
      <c r="DJ246" s="6"/>
      <c r="DK246" s="6"/>
      <c r="DL246" s="6"/>
      <c r="DM246" s="6"/>
      <c r="DN246" s="6"/>
      <c r="DO246" s="6"/>
      <c r="DP246" s="6"/>
      <c r="DQ246" s="6"/>
      <c r="DR246" s="6"/>
      <c r="DS246" s="6"/>
      <c r="DT246" s="6"/>
      <c r="DU246" s="6"/>
      <c r="DV246" s="6"/>
      <c r="DW246" s="6"/>
      <c r="DX246" s="6"/>
      <c r="DY246" s="6"/>
      <c r="DZ246" s="6"/>
      <c r="EA246" s="6"/>
      <c r="EB246" s="6"/>
      <c r="EC246" s="6"/>
      <c r="ED246" s="6"/>
      <c r="EE246" s="6"/>
      <c r="EF246" s="6"/>
      <c r="EG246" s="6"/>
      <c r="EH246" s="6"/>
      <c r="EI246" s="6"/>
      <c r="EJ246" s="6"/>
      <c r="EK246" s="6"/>
      <c r="EL246" s="6"/>
      <c r="EM246" s="6"/>
      <c r="EN246" s="6"/>
      <c r="EO246" s="6"/>
      <c r="EP246" s="6"/>
      <c r="EQ246" s="6"/>
      <c r="ER246" s="6"/>
      <c r="ES246" s="6"/>
      <c r="ET246" s="6"/>
      <c r="EU246" s="6"/>
      <c r="EV246" s="6"/>
      <c r="EW246" s="6"/>
      <c r="EX246" s="6"/>
      <c r="EY246" s="6"/>
      <c r="EZ246" s="6"/>
      <c r="FA246" s="6"/>
      <c r="FB246" s="6"/>
      <c r="FC246" s="6"/>
      <c r="FD246" s="6"/>
      <c r="FE246" s="6"/>
      <c r="FF246" s="6"/>
      <c r="FG246" s="6"/>
      <c r="FH246" s="6"/>
      <c r="FI246" s="6"/>
      <c r="FJ246" s="6"/>
      <c r="FK246" s="6"/>
      <c r="FL246" s="6"/>
      <c r="FM246" s="6"/>
      <c r="FN246" s="6"/>
      <c r="FO246" s="6"/>
      <c r="FP246" s="6"/>
      <c r="FQ246" s="6"/>
      <c r="FR246" s="6"/>
      <c r="FS246" s="6"/>
      <c r="FT246" s="6"/>
      <c r="FU246" s="6"/>
      <c r="FV246" s="6"/>
      <c r="FW246" s="6"/>
      <c r="FX246" s="6"/>
      <c r="FY246" s="6"/>
    </row>
    <row r="247" spans="1:181" s="5" customFormat="1" ht="17.5" x14ac:dyDescent="0.35">
      <c r="A247" s="140"/>
      <c r="B247" s="212"/>
      <c r="C247" s="213"/>
      <c r="D247" s="211"/>
      <c r="E247" s="207"/>
      <c r="F247" s="213"/>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c r="AY247" s="6"/>
      <c r="AZ247" s="6"/>
      <c r="BA247" s="6"/>
      <c r="BB247" s="6"/>
      <c r="BC247" s="6"/>
      <c r="BD247" s="6"/>
      <c r="BE247" s="6"/>
      <c r="BF247" s="6"/>
      <c r="BG247" s="6"/>
      <c r="BH247" s="6"/>
      <c r="BI247" s="6"/>
      <c r="BJ247" s="6"/>
      <c r="BK247" s="6"/>
      <c r="BL247" s="6"/>
      <c r="BM247" s="6"/>
      <c r="BN247" s="6"/>
      <c r="BO247" s="6"/>
      <c r="BP247" s="6"/>
      <c r="BQ247" s="6"/>
      <c r="BR247" s="6"/>
      <c r="BS247" s="6"/>
      <c r="BT247" s="6"/>
      <c r="BU247" s="6"/>
      <c r="BV247" s="6"/>
      <c r="BW247" s="6"/>
      <c r="BX247" s="6"/>
      <c r="BY247" s="6"/>
      <c r="BZ247" s="6"/>
      <c r="CA247" s="6"/>
      <c r="CB247" s="6"/>
      <c r="CC247" s="6"/>
      <c r="CD247" s="6"/>
      <c r="CE247" s="6"/>
      <c r="CF247" s="6"/>
      <c r="CG247" s="6"/>
      <c r="CH247" s="6"/>
      <c r="CI247" s="6"/>
      <c r="CJ247" s="6"/>
      <c r="CK247" s="6"/>
      <c r="CL247" s="6"/>
      <c r="CM247" s="6"/>
      <c r="CN247" s="6"/>
      <c r="CO247" s="6"/>
      <c r="CP247" s="6"/>
      <c r="CQ247" s="6"/>
      <c r="CR247" s="6"/>
      <c r="CS247" s="6"/>
      <c r="CT247" s="6"/>
      <c r="CU247" s="6"/>
      <c r="CV247" s="6"/>
      <c r="CW247" s="6"/>
      <c r="CX247" s="6"/>
      <c r="CY247" s="6"/>
      <c r="CZ247" s="6"/>
      <c r="DA247" s="6"/>
      <c r="DB247" s="6"/>
      <c r="DC247" s="6"/>
      <c r="DD247" s="6"/>
      <c r="DE247" s="6"/>
      <c r="DF247" s="6"/>
      <c r="DG247" s="6"/>
      <c r="DH247" s="6"/>
      <c r="DI247" s="6"/>
      <c r="DJ247" s="6"/>
      <c r="DK247" s="6"/>
      <c r="DL247" s="6"/>
      <c r="DM247" s="6"/>
      <c r="DN247" s="6"/>
      <c r="DO247" s="6"/>
      <c r="DP247" s="6"/>
      <c r="DQ247" s="6"/>
      <c r="DR247" s="6"/>
      <c r="DS247" s="6"/>
      <c r="DT247" s="6"/>
      <c r="DU247" s="6"/>
      <c r="DV247" s="6"/>
      <c r="DW247" s="6"/>
      <c r="DX247" s="6"/>
      <c r="DY247" s="6"/>
      <c r="DZ247" s="6"/>
      <c r="EA247" s="6"/>
      <c r="EB247" s="6"/>
      <c r="EC247" s="6"/>
      <c r="ED247" s="6"/>
      <c r="EE247" s="6"/>
      <c r="EF247" s="6"/>
      <c r="EG247" s="6"/>
      <c r="EH247" s="6"/>
      <c r="EI247" s="6"/>
      <c r="EJ247" s="6"/>
      <c r="EK247" s="6"/>
      <c r="EL247" s="6"/>
      <c r="EM247" s="6"/>
      <c r="EN247" s="6"/>
      <c r="EO247" s="6"/>
      <c r="EP247" s="6"/>
      <c r="EQ247" s="6"/>
      <c r="ER247" s="6"/>
      <c r="ES247" s="6"/>
      <c r="ET247" s="6"/>
      <c r="EU247" s="6"/>
      <c r="EV247" s="6"/>
      <c r="EW247" s="6"/>
      <c r="EX247" s="6"/>
      <c r="EY247" s="6"/>
      <c r="EZ247" s="6"/>
      <c r="FA247" s="6"/>
      <c r="FB247" s="6"/>
      <c r="FC247" s="6"/>
      <c r="FD247" s="6"/>
      <c r="FE247" s="6"/>
      <c r="FF247" s="6"/>
      <c r="FG247" s="6"/>
      <c r="FH247" s="6"/>
      <c r="FI247" s="6"/>
      <c r="FJ247" s="6"/>
      <c r="FK247" s="6"/>
      <c r="FL247" s="6"/>
      <c r="FM247" s="6"/>
      <c r="FN247" s="6"/>
      <c r="FO247" s="6"/>
      <c r="FP247" s="6"/>
      <c r="FQ247" s="6"/>
      <c r="FR247" s="6"/>
      <c r="FS247" s="6"/>
      <c r="FT247" s="6"/>
      <c r="FU247" s="6"/>
      <c r="FV247" s="6"/>
      <c r="FW247" s="6"/>
      <c r="FX247" s="6"/>
      <c r="FY247" s="6"/>
    </row>
    <row r="248" spans="1:181" s="5" customFormat="1" ht="17.5" x14ac:dyDescent="0.35">
      <c r="A248" s="140"/>
      <c r="B248" s="212"/>
      <c r="C248" s="213"/>
      <c r="D248" s="211"/>
      <c r="E248" s="207"/>
      <c r="F248" s="213"/>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c r="AY248" s="6"/>
      <c r="AZ248" s="6"/>
      <c r="BA248" s="6"/>
      <c r="BB248" s="6"/>
      <c r="BC248" s="6"/>
      <c r="BD248" s="6"/>
      <c r="BE248" s="6"/>
      <c r="BF248" s="6"/>
      <c r="BG248" s="6"/>
      <c r="BH248" s="6"/>
      <c r="BI248" s="6"/>
      <c r="BJ248" s="6"/>
      <c r="BK248" s="6"/>
      <c r="BL248" s="6"/>
      <c r="BM248" s="6"/>
      <c r="BN248" s="6"/>
      <c r="BO248" s="6"/>
      <c r="BP248" s="6"/>
      <c r="BQ248" s="6"/>
      <c r="BR248" s="6"/>
      <c r="BS248" s="6"/>
      <c r="BT248" s="6"/>
      <c r="BU248" s="6"/>
      <c r="BV248" s="6"/>
      <c r="BW248" s="6"/>
      <c r="BX248" s="6"/>
      <c r="BY248" s="6"/>
      <c r="BZ248" s="6"/>
      <c r="CA248" s="6"/>
      <c r="CB248" s="6"/>
      <c r="CC248" s="6"/>
      <c r="CD248" s="6"/>
      <c r="CE248" s="6"/>
      <c r="CF248" s="6"/>
      <c r="CG248" s="6"/>
      <c r="CH248" s="6"/>
      <c r="CI248" s="6"/>
      <c r="CJ248" s="6"/>
      <c r="CK248" s="6"/>
      <c r="CL248" s="6"/>
      <c r="CM248" s="6"/>
      <c r="CN248" s="6"/>
      <c r="CO248" s="6"/>
      <c r="CP248" s="6"/>
      <c r="CQ248" s="6"/>
      <c r="CR248" s="6"/>
      <c r="CS248" s="6"/>
      <c r="CT248" s="6"/>
      <c r="CU248" s="6"/>
      <c r="CV248" s="6"/>
      <c r="CW248" s="6"/>
      <c r="CX248" s="6"/>
      <c r="CY248" s="6"/>
      <c r="CZ248" s="6"/>
      <c r="DA248" s="6"/>
      <c r="DB248" s="6"/>
      <c r="DC248" s="6"/>
      <c r="DD248" s="6"/>
      <c r="DE248" s="6"/>
      <c r="DF248" s="6"/>
      <c r="DG248" s="6"/>
      <c r="DH248" s="6"/>
      <c r="DI248" s="6"/>
      <c r="DJ248" s="6"/>
      <c r="DK248" s="6"/>
      <c r="DL248" s="6"/>
      <c r="DM248" s="6"/>
      <c r="DN248" s="6"/>
      <c r="DO248" s="6"/>
      <c r="DP248" s="6"/>
      <c r="DQ248" s="6"/>
      <c r="DR248" s="6"/>
      <c r="DS248" s="6"/>
      <c r="DT248" s="6"/>
      <c r="DU248" s="6"/>
      <c r="DV248" s="6"/>
      <c r="DW248" s="6"/>
      <c r="DX248" s="6"/>
      <c r="DY248" s="6"/>
      <c r="DZ248" s="6"/>
      <c r="EA248" s="6"/>
      <c r="EB248" s="6"/>
      <c r="EC248" s="6"/>
      <c r="ED248" s="6"/>
      <c r="EE248" s="6"/>
      <c r="EF248" s="6"/>
      <c r="EG248" s="6"/>
      <c r="EH248" s="6"/>
      <c r="EI248" s="6"/>
      <c r="EJ248" s="6"/>
      <c r="EK248" s="6"/>
      <c r="EL248" s="6"/>
      <c r="EM248" s="6"/>
      <c r="EN248" s="6"/>
      <c r="EO248" s="6"/>
      <c r="EP248" s="6"/>
      <c r="EQ248" s="6"/>
      <c r="ER248" s="6"/>
      <c r="ES248" s="6"/>
      <c r="ET248" s="6"/>
      <c r="EU248" s="6"/>
      <c r="EV248" s="6"/>
      <c r="EW248" s="6"/>
      <c r="EX248" s="6"/>
      <c r="EY248" s="6"/>
      <c r="EZ248" s="6"/>
      <c r="FA248" s="6"/>
      <c r="FB248" s="6"/>
      <c r="FC248" s="6"/>
      <c r="FD248" s="6"/>
      <c r="FE248" s="6"/>
      <c r="FF248" s="6"/>
      <c r="FG248" s="6"/>
      <c r="FH248" s="6"/>
      <c r="FI248" s="6"/>
      <c r="FJ248" s="6"/>
      <c r="FK248" s="6"/>
      <c r="FL248" s="6"/>
      <c r="FM248" s="6"/>
      <c r="FN248" s="6"/>
      <c r="FO248" s="6"/>
      <c r="FP248" s="6"/>
      <c r="FQ248" s="6"/>
      <c r="FR248" s="6"/>
      <c r="FS248" s="6"/>
      <c r="FT248" s="6"/>
      <c r="FU248" s="6"/>
      <c r="FV248" s="6"/>
      <c r="FW248" s="6"/>
      <c r="FX248" s="6"/>
      <c r="FY248" s="6"/>
    </row>
    <row r="249" spans="1:181" s="5" customFormat="1" ht="17.5" x14ac:dyDescent="0.35">
      <c r="A249" s="140"/>
      <c r="B249" s="212"/>
      <c r="C249" s="213"/>
      <c r="D249" s="211"/>
      <c r="E249" s="207"/>
      <c r="F249" s="213"/>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c r="AW249" s="6"/>
      <c r="AX249" s="6"/>
      <c r="AY249" s="6"/>
      <c r="AZ249" s="6"/>
      <c r="BA249" s="6"/>
      <c r="BB249" s="6"/>
      <c r="BC249" s="6"/>
      <c r="BD249" s="6"/>
      <c r="BE249" s="6"/>
      <c r="BF249" s="6"/>
      <c r="BG249" s="6"/>
      <c r="BH249" s="6"/>
      <c r="BI249" s="6"/>
      <c r="BJ249" s="6"/>
      <c r="BK249" s="6"/>
      <c r="BL249" s="6"/>
      <c r="BM249" s="6"/>
      <c r="BN249" s="6"/>
      <c r="BO249" s="6"/>
      <c r="BP249" s="6"/>
      <c r="BQ249" s="6"/>
      <c r="BR249" s="6"/>
      <c r="BS249" s="6"/>
      <c r="BT249" s="6"/>
      <c r="BU249" s="6"/>
      <c r="BV249" s="6"/>
      <c r="BW249" s="6"/>
      <c r="BX249" s="6"/>
      <c r="BY249" s="6"/>
      <c r="BZ249" s="6"/>
      <c r="CA249" s="6"/>
      <c r="CB249" s="6"/>
      <c r="CC249" s="6"/>
      <c r="CD249" s="6"/>
      <c r="CE249" s="6"/>
      <c r="CF249" s="6"/>
      <c r="CG249" s="6"/>
      <c r="CH249" s="6"/>
      <c r="CI249" s="6"/>
      <c r="CJ249" s="6"/>
      <c r="CK249" s="6"/>
      <c r="CL249" s="6"/>
      <c r="CM249" s="6"/>
      <c r="CN249" s="6"/>
      <c r="CO249" s="6"/>
      <c r="CP249" s="6"/>
      <c r="CQ249" s="6"/>
      <c r="CR249" s="6"/>
      <c r="CS249" s="6"/>
      <c r="CT249" s="6"/>
      <c r="CU249" s="6"/>
      <c r="CV249" s="6"/>
      <c r="CW249" s="6"/>
      <c r="CX249" s="6"/>
      <c r="CY249" s="6"/>
      <c r="CZ249" s="6"/>
      <c r="DA249" s="6"/>
      <c r="DB249" s="6"/>
      <c r="DC249" s="6"/>
      <c r="DD249" s="6"/>
      <c r="DE249" s="6"/>
      <c r="DF249" s="6"/>
      <c r="DG249" s="6"/>
      <c r="DH249" s="6"/>
      <c r="DI249" s="6"/>
      <c r="DJ249" s="6"/>
      <c r="DK249" s="6"/>
      <c r="DL249" s="6"/>
      <c r="DM249" s="6"/>
      <c r="DN249" s="6"/>
      <c r="DO249" s="6"/>
      <c r="DP249" s="6"/>
      <c r="DQ249" s="6"/>
      <c r="DR249" s="6"/>
      <c r="DS249" s="6"/>
      <c r="DT249" s="6"/>
      <c r="DU249" s="6"/>
      <c r="DV249" s="6"/>
      <c r="DW249" s="6"/>
      <c r="DX249" s="6"/>
      <c r="DY249" s="6"/>
      <c r="DZ249" s="6"/>
      <c r="EA249" s="6"/>
      <c r="EB249" s="6"/>
      <c r="EC249" s="6"/>
      <c r="ED249" s="6"/>
      <c r="EE249" s="6"/>
      <c r="EF249" s="6"/>
      <c r="EG249" s="6"/>
      <c r="EH249" s="6"/>
      <c r="EI249" s="6"/>
      <c r="EJ249" s="6"/>
      <c r="EK249" s="6"/>
      <c r="EL249" s="6"/>
      <c r="EM249" s="6"/>
      <c r="EN249" s="6"/>
      <c r="EO249" s="6"/>
      <c r="EP249" s="6"/>
      <c r="EQ249" s="6"/>
      <c r="ER249" s="6"/>
      <c r="ES249" s="6"/>
      <c r="ET249" s="6"/>
      <c r="EU249" s="6"/>
      <c r="EV249" s="6"/>
      <c r="EW249" s="6"/>
      <c r="EX249" s="6"/>
      <c r="EY249" s="6"/>
      <c r="EZ249" s="6"/>
      <c r="FA249" s="6"/>
      <c r="FB249" s="6"/>
      <c r="FC249" s="6"/>
      <c r="FD249" s="6"/>
      <c r="FE249" s="6"/>
      <c r="FF249" s="6"/>
      <c r="FG249" s="6"/>
      <c r="FH249" s="6"/>
      <c r="FI249" s="6"/>
      <c r="FJ249" s="6"/>
      <c r="FK249" s="6"/>
      <c r="FL249" s="6"/>
      <c r="FM249" s="6"/>
      <c r="FN249" s="6"/>
      <c r="FO249" s="6"/>
      <c r="FP249" s="6"/>
      <c r="FQ249" s="6"/>
      <c r="FR249" s="6"/>
      <c r="FS249" s="6"/>
      <c r="FT249" s="6"/>
      <c r="FU249" s="6"/>
      <c r="FV249" s="6"/>
      <c r="FW249" s="6"/>
      <c r="FX249" s="6"/>
      <c r="FY249" s="6"/>
    </row>
    <row r="250" spans="1:181" s="5" customFormat="1" ht="17.5" x14ac:dyDescent="0.35">
      <c r="A250" s="140"/>
      <c r="B250" s="212"/>
      <c r="C250" s="213"/>
      <c r="D250" s="211"/>
      <c r="E250" s="207"/>
      <c r="F250" s="213"/>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c r="AW250" s="6"/>
      <c r="AX250" s="6"/>
      <c r="AY250" s="6"/>
      <c r="AZ250" s="6"/>
      <c r="BA250" s="6"/>
      <c r="BB250" s="6"/>
      <c r="BC250" s="6"/>
      <c r="BD250" s="6"/>
      <c r="BE250" s="6"/>
      <c r="BF250" s="6"/>
      <c r="BG250" s="6"/>
      <c r="BH250" s="6"/>
      <c r="BI250" s="6"/>
      <c r="BJ250" s="6"/>
      <c r="BK250" s="6"/>
      <c r="BL250" s="6"/>
      <c r="BM250" s="6"/>
      <c r="BN250" s="6"/>
      <c r="BO250" s="6"/>
      <c r="BP250" s="6"/>
      <c r="BQ250" s="6"/>
      <c r="BR250" s="6"/>
      <c r="BS250" s="6"/>
      <c r="BT250" s="6"/>
      <c r="BU250" s="6"/>
      <c r="BV250" s="6"/>
      <c r="BW250" s="6"/>
      <c r="BX250" s="6"/>
      <c r="BY250" s="6"/>
      <c r="BZ250" s="6"/>
      <c r="CA250" s="6"/>
      <c r="CB250" s="6"/>
      <c r="CC250" s="6"/>
      <c r="CD250" s="6"/>
      <c r="CE250" s="6"/>
      <c r="CF250" s="6"/>
      <c r="CG250" s="6"/>
      <c r="CH250" s="6"/>
      <c r="CI250" s="6"/>
      <c r="CJ250" s="6"/>
      <c r="CK250" s="6"/>
      <c r="CL250" s="6"/>
      <c r="CM250" s="6"/>
      <c r="CN250" s="6"/>
      <c r="CO250" s="6"/>
      <c r="CP250" s="6"/>
      <c r="CQ250" s="6"/>
      <c r="CR250" s="6"/>
      <c r="CS250" s="6"/>
      <c r="CT250" s="6"/>
      <c r="CU250" s="6"/>
      <c r="CV250" s="6"/>
      <c r="CW250" s="6"/>
      <c r="CX250" s="6"/>
      <c r="CY250" s="6"/>
      <c r="CZ250" s="6"/>
      <c r="DA250" s="6"/>
      <c r="DB250" s="6"/>
      <c r="DC250" s="6"/>
      <c r="DD250" s="6"/>
      <c r="DE250" s="6"/>
      <c r="DF250" s="6"/>
      <c r="DG250" s="6"/>
      <c r="DH250" s="6"/>
      <c r="DI250" s="6"/>
      <c r="DJ250" s="6"/>
      <c r="DK250" s="6"/>
      <c r="DL250" s="6"/>
      <c r="DM250" s="6"/>
      <c r="DN250" s="6"/>
      <c r="DO250" s="6"/>
      <c r="DP250" s="6"/>
      <c r="DQ250" s="6"/>
      <c r="DR250" s="6"/>
      <c r="DS250" s="6"/>
      <c r="DT250" s="6"/>
      <c r="DU250" s="6"/>
      <c r="DV250" s="6"/>
      <c r="DW250" s="6"/>
      <c r="DX250" s="6"/>
      <c r="DY250" s="6"/>
      <c r="DZ250" s="6"/>
      <c r="EA250" s="6"/>
      <c r="EB250" s="6"/>
      <c r="EC250" s="6"/>
      <c r="ED250" s="6"/>
      <c r="EE250" s="6"/>
      <c r="EF250" s="6"/>
      <c r="EG250" s="6"/>
      <c r="EH250" s="6"/>
      <c r="EI250" s="6"/>
      <c r="EJ250" s="6"/>
      <c r="EK250" s="6"/>
      <c r="EL250" s="6"/>
      <c r="EM250" s="6"/>
      <c r="EN250" s="6"/>
      <c r="EO250" s="6"/>
      <c r="EP250" s="6"/>
      <c r="EQ250" s="6"/>
      <c r="ER250" s="6"/>
      <c r="ES250" s="6"/>
      <c r="ET250" s="6"/>
      <c r="EU250" s="6"/>
      <c r="EV250" s="6"/>
      <c r="EW250" s="6"/>
      <c r="EX250" s="6"/>
      <c r="EY250" s="6"/>
      <c r="EZ250" s="6"/>
      <c r="FA250" s="6"/>
      <c r="FB250" s="6"/>
      <c r="FC250" s="6"/>
      <c r="FD250" s="6"/>
      <c r="FE250" s="6"/>
      <c r="FF250" s="6"/>
      <c r="FG250" s="6"/>
      <c r="FH250" s="6"/>
      <c r="FI250" s="6"/>
      <c r="FJ250" s="6"/>
      <c r="FK250" s="6"/>
      <c r="FL250" s="6"/>
      <c r="FM250" s="6"/>
      <c r="FN250" s="6"/>
      <c r="FO250" s="6"/>
      <c r="FP250" s="6"/>
      <c r="FQ250" s="6"/>
      <c r="FR250" s="6"/>
      <c r="FS250" s="6"/>
      <c r="FT250" s="6"/>
      <c r="FU250" s="6"/>
      <c r="FV250" s="6"/>
      <c r="FW250" s="6"/>
      <c r="FX250" s="6"/>
      <c r="FY250" s="6"/>
    </row>
    <row r="251" spans="1:181" s="5" customFormat="1" ht="17.5" x14ac:dyDescent="0.35">
      <c r="A251" s="140"/>
      <c r="B251" s="212"/>
      <c r="C251" s="213"/>
      <c r="D251" s="211"/>
      <c r="E251" s="207"/>
      <c r="F251" s="213"/>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c r="AY251" s="6"/>
      <c r="AZ251" s="6"/>
      <c r="BA251" s="6"/>
      <c r="BB251" s="6"/>
      <c r="BC251" s="6"/>
      <c r="BD251" s="6"/>
      <c r="BE251" s="6"/>
      <c r="BF251" s="6"/>
      <c r="BG251" s="6"/>
      <c r="BH251" s="6"/>
      <c r="BI251" s="6"/>
      <c r="BJ251" s="6"/>
      <c r="BK251" s="6"/>
      <c r="BL251" s="6"/>
      <c r="BM251" s="6"/>
      <c r="BN251" s="6"/>
      <c r="BO251" s="6"/>
      <c r="BP251" s="6"/>
      <c r="BQ251" s="6"/>
      <c r="BR251" s="6"/>
      <c r="BS251" s="6"/>
      <c r="BT251" s="6"/>
      <c r="BU251" s="6"/>
      <c r="BV251" s="6"/>
      <c r="BW251" s="6"/>
      <c r="BX251" s="6"/>
      <c r="BY251" s="6"/>
      <c r="BZ251" s="6"/>
      <c r="CA251" s="6"/>
      <c r="CB251" s="6"/>
      <c r="CC251" s="6"/>
      <c r="CD251" s="6"/>
      <c r="CE251" s="6"/>
      <c r="CF251" s="6"/>
      <c r="CG251" s="6"/>
      <c r="CH251" s="6"/>
      <c r="CI251" s="6"/>
      <c r="CJ251" s="6"/>
      <c r="CK251" s="6"/>
      <c r="CL251" s="6"/>
      <c r="CM251" s="6"/>
      <c r="CN251" s="6"/>
      <c r="CO251" s="6"/>
      <c r="CP251" s="6"/>
      <c r="CQ251" s="6"/>
      <c r="CR251" s="6"/>
      <c r="CS251" s="6"/>
      <c r="CT251" s="6"/>
      <c r="CU251" s="6"/>
      <c r="CV251" s="6"/>
      <c r="CW251" s="6"/>
      <c r="CX251" s="6"/>
      <c r="CY251" s="6"/>
      <c r="CZ251" s="6"/>
      <c r="DA251" s="6"/>
      <c r="DB251" s="6"/>
      <c r="DC251" s="6"/>
      <c r="DD251" s="6"/>
      <c r="DE251" s="6"/>
      <c r="DF251" s="6"/>
      <c r="DG251" s="6"/>
      <c r="DH251" s="6"/>
      <c r="DI251" s="6"/>
      <c r="DJ251" s="6"/>
      <c r="DK251" s="6"/>
      <c r="DL251" s="6"/>
      <c r="DM251" s="6"/>
      <c r="DN251" s="6"/>
      <c r="DO251" s="6"/>
      <c r="DP251" s="6"/>
      <c r="DQ251" s="6"/>
      <c r="DR251" s="6"/>
      <c r="DS251" s="6"/>
      <c r="DT251" s="6"/>
      <c r="DU251" s="6"/>
      <c r="DV251" s="6"/>
      <c r="DW251" s="6"/>
      <c r="DX251" s="6"/>
      <c r="DY251" s="6"/>
      <c r="DZ251" s="6"/>
      <c r="EA251" s="6"/>
      <c r="EB251" s="6"/>
      <c r="EC251" s="6"/>
      <c r="ED251" s="6"/>
      <c r="EE251" s="6"/>
      <c r="EF251" s="6"/>
      <c r="EG251" s="6"/>
      <c r="EH251" s="6"/>
      <c r="EI251" s="6"/>
      <c r="EJ251" s="6"/>
      <c r="EK251" s="6"/>
      <c r="EL251" s="6"/>
      <c r="EM251" s="6"/>
      <c r="EN251" s="6"/>
      <c r="EO251" s="6"/>
      <c r="EP251" s="6"/>
      <c r="EQ251" s="6"/>
      <c r="ER251" s="6"/>
      <c r="ES251" s="6"/>
      <c r="ET251" s="6"/>
      <c r="EU251" s="6"/>
      <c r="EV251" s="6"/>
      <c r="EW251" s="6"/>
      <c r="EX251" s="6"/>
      <c r="EY251" s="6"/>
      <c r="EZ251" s="6"/>
      <c r="FA251" s="6"/>
      <c r="FB251" s="6"/>
      <c r="FC251" s="6"/>
      <c r="FD251" s="6"/>
      <c r="FE251" s="6"/>
      <c r="FF251" s="6"/>
      <c r="FG251" s="6"/>
      <c r="FH251" s="6"/>
      <c r="FI251" s="6"/>
      <c r="FJ251" s="6"/>
      <c r="FK251" s="6"/>
      <c r="FL251" s="6"/>
      <c r="FM251" s="6"/>
      <c r="FN251" s="6"/>
      <c r="FO251" s="6"/>
      <c r="FP251" s="6"/>
      <c r="FQ251" s="6"/>
      <c r="FR251" s="6"/>
      <c r="FS251" s="6"/>
      <c r="FT251" s="6"/>
      <c r="FU251" s="6"/>
      <c r="FV251" s="6"/>
      <c r="FW251" s="6"/>
      <c r="FX251" s="6"/>
      <c r="FY251" s="6"/>
    </row>
    <row r="252" spans="1:181" s="5" customFormat="1" ht="17.5" x14ac:dyDescent="0.35">
      <c r="A252" s="140"/>
      <c r="B252" s="212"/>
      <c r="C252" s="213"/>
      <c r="D252" s="211"/>
      <c r="E252" s="207"/>
      <c r="F252" s="213"/>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6"/>
      <c r="BG252" s="6"/>
      <c r="BH252" s="6"/>
      <c r="BI252" s="6"/>
      <c r="BJ252" s="6"/>
      <c r="BK252" s="6"/>
      <c r="BL252" s="6"/>
      <c r="BM252" s="6"/>
      <c r="BN252" s="6"/>
      <c r="BO252" s="6"/>
      <c r="BP252" s="6"/>
      <c r="BQ252" s="6"/>
      <c r="BR252" s="6"/>
      <c r="BS252" s="6"/>
      <c r="BT252" s="6"/>
      <c r="BU252" s="6"/>
      <c r="BV252" s="6"/>
      <c r="BW252" s="6"/>
      <c r="BX252" s="6"/>
      <c r="BY252" s="6"/>
      <c r="BZ252" s="6"/>
      <c r="CA252" s="6"/>
      <c r="CB252" s="6"/>
      <c r="CC252" s="6"/>
      <c r="CD252" s="6"/>
      <c r="CE252" s="6"/>
      <c r="CF252" s="6"/>
      <c r="CG252" s="6"/>
      <c r="CH252" s="6"/>
      <c r="CI252" s="6"/>
      <c r="CJ252" s="6"/>
      <c r="CK252" s="6"/>
      <c r="CL252" s="6"/>
      <c r="CM252" s="6"/>
      <c r="CN252" s="6"/>
      <c r="CO252" s="6"/>
      <c r="CP252" s="6"/>
      <c r="CQ252" s="6"/>
      <c r="CR252" s="6"/>
      <c r="CS252" s="6"/>
      <c r="CT252" s="6"/>
      <c r="CU252" s="6"/>
      <c r="CV252" s="6"/>
      <c r="CW252" s="6"/>
      <c r="CX252" s="6"/>
      <c r="CY252" s="6"/>
      <c r="CZ252" s="6"/>
      <c r="DA252" s="6"/>
      <c r="DB252" s="6"/>
      <c r="DC252" s="6"/>
      <c r="DD252" s="6"/>
      <c r="DE252" s="6"/>
      <c r="DF252" s="6"/>
      <c r="DG252" s="6"/>
      <c r="DH252" s="6"/>
      <c r="DI252" s="6"/>
      <c r="DJ252" s="6"/>
      <c r="DK252" s="6"/>
      <c r="DL252" s="6"/>
      <c r="DM252" s="6"/>
      <c r="DN252" s="6"/>
      <c r="DO252" s="6"/>
      <c r="DP252" s="6"/>
      <c r="DQ252" s="6"/>
      <c r="DR252" s="6"/>
      <c r="DS252" s="6"/>
      <c r="DT252" s="6"/>
      <c r="DU252" s="6"/>
      <c r="DV252" s="6"/>
      <c r="DW252" s="6"/>
      <c r="DX252" s="6"/>
      <c r="DY252" s="6"/>
      <c r="DZ252" s="6"/>
      <c r="EA252" s="6"/>
      <c r="EB252" s="6"/>
      <c r="EC252" s="6"/>
      <c r="ED252" s="6"/>
      <c r="EE252" s="6"/>
      <c r="EF252" s="6"/>
      <c r="EG252" s="6"/>
      <c r="EH252" s="6"/>
      <c r="EI252" s="6"/>
      <c r="EJ252" s="6"/>
      <c r="EK252" s="6"/>
      <c r="EL252" s="6"/>
      <c r="EM252" s="6"/>
      <c r="EN252" s="6"/>
      <c r="EO252" s="6"/>
      <c r="EP252" s="6"/>
      <c r="EQ252" s="6"/>
      <c r="ER252" s="6"/>
      <c r="ES252" s="6"/>
      <c r="ET252" s="6"/>
      <c r="EU252" s="6"/>
      <c r="EV252" s="6"/>
      <c r="EW252" s="6"/>
      <c r="EX252" s="6"/>
      <c r="EY252" s="6"/>
      <c r="EZ252" s="6"/>
      <c r="FA252" s="6"/>
      <c r="FB252" s="6"/>
      <c r="FC252" s="6"/>
      <c r="FD252" s="6"/>
      <c r="FE252" s="6"/>
      <c r="FF252" s="6"/>
      <c r="FG252" s="6"/>
      <c r="FH252" s="6"/>
      <c r="FI252" s="6"/>
      <c r="FJ252" s="6"/>
      <c r="FK252" s="6"/>
      <c r="FL252" s="6"/>
      <c r="FM252" s="6"/>
      <c r="FN252" s="6"/>
      <c r="FO252" s="6"/>
      <c r="FP252" s="6"/>
      <c r="FQ252" s="6"/>
      <c r="FR252" s="6"/>
      <c r="FS252" s="6"/>
      <c r="FT252" s="6"/>
      <c r="FU252" s="6"/>
      <c r="FV252" s="6"/>
      <c r="FW252" s="6"/>
      <c r="FX252" s="6"/>
      <c r="FY252" s="6"/>
    </row>
    <row r="253" spans="1:181" s="5" customFormat="1" ht="17.5" x14ac:dyDescent="0.35">
      <c r="A253" s="140"/>
      <c r="B253" s="212"/>
      <c r="C253" s="213"/>
      <c r="D253" s="211"/>
      <c r="E253" s="207"/>
      <c r="F253" s="213"/>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c r="AW253" s="6"/>
      <c r="AX253" s="6"/>
      <c r="AY253" s="6"/>
      <c r="AZ253" s="6"/>
      <c r="BA253" s="6"/>
      <c r="BB253" s="6"/>
      <c r="BC253" s="6"/>
      <c r="BD253" s="6"/>
      <c r="BE253" s="6"/>
      <c r="BF253" s="6"/>
      <c r="BG253" s="6"/>
      <c r="BH253" s="6"/>
      <c r="BI253" s="6"/>
      <c r="BJ253" s="6"/>
      <c r="BK253" s="6"/>
      <c r="BL253" s="6"/>
      <c r="BM253" s="6"/>
      <c r="BN253" s="6"/>
      <c r="BO253" s="6"/>
      <c r="BP253" s="6"/>
      <c r="BQ253" s="6"/>
      <c r="BR253" s="6"/>
      <c r="BS253" s="6"/>
      <c r="BT253" s="6"/>
      <c r="BU253" s="6"/>
      <c r="BV253" s="6"/>
      <c r="BW253" s="6"/>
      <c r="BX253" s="6"/>
      <c r="BY253" s="6"/>
      <c r="BZ253" s="6"/>
      <c r="CA253" s="6"/>
      <c r="CB253" s="6"/>
      <c r="CC253" s="6"/>
      <c r="CD253" s="6"/>
      <c r="CE253" s="6"/>
      <c r="CF253" s="6"/>
      <c r="CG253" s="6"/>
      <c r="CH253" s="6"/>
      <c r="CI253" s="6"/>
      <c r="CJ253" s="6"/>
      <c r="CK253" s="6"/>
      <c r="CL253" s="6"/>
      <c r="CM253" s="6"/>
      <c r="CN253" s="6"/>
      <c r="CO253" s="6"/>
      <c r="CP253" s="6"/>
      <c r="CQ253" s="6"/>
      <c r="CR253" s="6"/>
      <c r="CS253" s="6"/>
      <c r="CT253" s="6"/>
      <c r="CU253" s="6"/>
      <c r="CV253" s="6"/>
      <c r="CW253" s="6"/>
      <c r="CX253" s="6"/>
      <c r="CY253" s="6"/>
      <c r="CZ253" s="6"/>
      <c r="DA253" s="6"/>
      <c r="DB253" s="6"/>
      <c r="DC253" s="6"/>
      <c r="DD253" s="6"/>
      <c r="DE253" s="6"/>
      <c r="DF253" s="6"/>
      <c r="DG253" s="6"/>
      <c r="DH253" s="6"/>
      <c r="DI253" s="6"/>
      <c r="DJ253" s="6"/>
      <c r="DK253" s="6"/>
      <c r="DL253" s="6"/>
      <c r="DM253" s="6"/>
      <c r="DN253" s="6"/>
      <c r="DO253" s="6"/>
      <c r="DP253" s="6"/>
      <c r="DQ253" s="6"/>
      <c r="DR253" s="6"/>
      <c r="DS253" s="6"/>
      <c r="DT253" s="6"/>
      <c r="DU253" s="6"/>
      <c r="DV253" s="6"/>
      <c r="DW253" s="6"/>
      <c r="DX253" s="6"/>
      <c r="DY253" s="6"/>
      <c r="DZ253" s="6"/>
      <c r="EA253" s="6"/>
      <c r="EB253" s="6"/>
      <c r="EC253" s="6"/>
      <c r="ED253" s="6"/>
      <c r="EE253" s="6"/>
      <c r="EF253" s="6"/>
      <c r="EG253" s="6"/>
      <c r="EH253" s="6"/>
      <c r="EI253" s="6"/>
      <c r="EJ253" s="6"/>
      <c r="EK253" s="6"/>
      <c r="EL253" s="6"/>
      <c r="EM253" s="6"/>
      <c r="EN253" s="6"/>
      <c r="EO253" s="6"/>
      <c r="EP253" s="6"/>
      <c r="EQ253" s="6"/>
      <c r="ER253" s="6"/>
      <c r="ES253" s="6"/>
      <c r="ET253" s="6"/>
      <c r="EU253" s="6"/>
      <c r="EV253" s="6"/>
      <c r="EW253" s="6"/>
      <c r="EX253" s="6"/>
      <c r="EY253" s="6"/>
      <c r="EZ253" s="6"/>
      <c r="FA253" s="6"/>
      <c r="FB253" s="6"/>
      <c r="FC253" s="6"/>
      <c r="FD253" s="6"/>
      <c r="FE253" s="6"/>
      <c r="FF253" s="6"/>
      <c r="FG253" s="6"/>
      <c r="FH253" s="6"/>
      <c r="FI253" s="6"/>
      <c r="FJ253" s="6"/>
      <c r="FK253" s="6"/>
      <c r="FL253" s="6"/>
      <c r="FM253" s="6"/>
      <c r="FN253" s="6"/>
      <c r="FO253" s="6"/>
      <c r="FP253" s="6"/>
      <c r="FQ253" s="6"/>
      <c r="FR253" s="6"/>
      <c r="FS253" s="6"/>
      <c r="FT253" s="6"/>
      <c r="FU253" s="6"/>
      <c r="FV253" s="6"/>
      <c r="FW253" s="6"/>
      <c r="FX253" s="6"/>
      <c r="FY253" s="6"/>
    </row>
    <row r="254" spans="1:181" s="5" customFormat="1" ht="17.5" x14ac:dyDescent="0.35">
      <c r="A254" s="140"/>
      <c r="B254" s="212"/>
      <c r="C254" s="213"/>
      <c r="D254" s="211"/>
      <c r="E254" s="207"/>
      <c r="F254" s="213"/>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c r="AW254" s="6"/>
      <c r="AX254" s="6"/>
      <c r="AY254" s="6"/>
      <c r="AZ254" s="6"/>
      <c r="BA254" s="6"/>
      <c r="BB254" s="6"/>
      <c r="BC254" s="6"/>
      <c r="BD254" s="6"/>
      <c r="BE254" s="6"/>
      <c r="BF254" s="6"/>
      <c r="BG254" s="6"/>
      <c r="BH254" s="6"/>
      <c r="BI254" s="6"/>
      <c r="BJ254" s="6"/>
      <c r="BK254" s="6"/>
      <c r="BL254" s="6"/>
      <c r="BM254" s="6"/>
      <c r="BN254" s="6"/>
      <c r="BO254" s="6"/>
      <c r="BP254" s="6"/>
      <c r="BQ254" s="6"/>
      <c r="BR254" s="6"/>
      <c r="BS254" s="6"/>
      <c r="BT254" s="6"/>
      <c r="BU254" s="6"/>
      <c r="BV254" s="6"/>
      <c r="BW254" s="6"/>
      <c r="BX254" s="6"/>
      <c r="BY254" s="6"/>
      <c r="BZ254" s="6"/>
      <c r="CA254" s="6"/>
      <c r="CB254" s="6"/>
      <c r="CC254" s="6"/>
      <c r="CD254" s="6"/>
      <c r="CE254" s="6"/>
      <c r="CF254" s="6"/>
      <c r="CG254" s="6"/>
      <c r="CH254" s="6"/>
      <c r="CI254" s="6"/>
      <c r="CJ254" s="6"/>
      <c r="CK254" s="6"/>
      <c r="CL254" s="6"/>
      <c r="CM254" s="6"/>
      <c r="CN254" s="6"/>
      <c r="CO254" s="6"/>
      <c r="CP254" s="6"/>
      <c r="CQ254" s="6"/>
      <c r="CR254" s="6"/>
      <c r="CS254" s="6"/>
      <c r="CT254" s="6"/>
      <c r="CU254" s="6"/>
      <c r="CV254" s="6"/>
      <c r="CW254" s="6"/>
      <c r="CX254" s="6"/>
      <c r="CY254" s="6"/>
      <c r="CZ254" s="6"/>
      <c r="DA254" s="6"/>
      <c r="DB254" s="6"/>
      <c r="DC254" s="6"/>
      <c r="DD254" s="6"/>
      <c r="DE254" s="6"/>
      <c r="DF254" s="6"/>
      <c r="DG254" s="6"/>
      <c r="DH254" s="6"/>
      <c r="DI254" s="6"/>
      <c r="DJ254" s="6"/>
      <c r="DK254" s="6"/>
      <c r="DL254" s="6"/>
      <c r="DM254" s="6"/>
      <c r="DN254" s="6"/>
      <c r="DO254" s="6"/>
      <c r="DP254" s="6"/>
      <c r="DQ254" s="6"/>
      <c r="DR254" s="6"/>
      <c r="DS254" s="6"/>
      <c r="DT254" s="6"/>
      <c r="DU254" s="6"/>
      <c r="DV254" s="6"/>
      <c r="DW254" s="6"/>
      <c r="DX254" s="6"/>
      <c r="DY254" s="6"/>
      <c r="DZ254" s="6"/>
      <c r="EA254" s="6"/>
      <c r="EB254" s="6"/>
      <c r="EC254" s="6"/>
      <c r="ED254" s="6"/>
      <c r="EE254" s="6"/>
      <c r="EF254" s="6"/>
      <c r="EG254" s="6"/>
      <c r="EH254" s="6"/>
      <c r="EI254" s="6"/>
      <c r="EJ254" s="6"/>
      <c r="EK254" s="6"/>
      <c r="EL254" s="6"/>
      <c r="EM254" s="6"/>
      <c r="EN254" s="6"/>
      <c r="EO254" s="6"/>
      <c r="EP254" s="6"/>
      <c r="EQ254" s="6"/>
      <c r="ER254" s="6"/>
      <c r="ES254" s="6"/>
      <c r="ET254" s="6"/>
      <c r="EU254" s="6"/>
      <c r="EV254" s="6"/>
      <c r="EW254" s="6"/>
      <c r="EX254" s="6"/>
      <c r="EY254" s="6"/>
      <c r="EZ254" s="6"/>
      <c r="FA254" s="6"/>
      <c r="FB254" s="6"/>
      <c r="FC254" s="6"/>
      <c r="FD254" s="6"/>
      <c r="FE254" s="6"/>
      <c r="FF254" s="6"/>
      <c r="FG254" s="6"/>
      <c r="FH254" s="6"/>
      <c r="FI254" s="6"/>
      <c r="FJ254" s="6"/>
      <c r="FK254" s="6"/>
      <c r="FL254" s="6"/>
      <c r="FM254" s="6"/>
      <c r="FN254" s="6"/>
      <c r="FO254" s="6"/>
      <c r="FP254" s="6"/>
      <c r="FQ254" s="6"/>
      <c r="FR254" s="6"/>
      <c r="FS254" s="6"/>
      <c r="FT254" s="6"/>
      <c r="FU254" s="6"/>
      <c r="FV254" s="6"/>
      <c r="FW254" s="6"/>
      <c r="FX254" s="6"/>
      <c r="FY254" s="6"/>
    </row>
    <row r="255" spans="1:181" s="5" customFormat="1" ht="17.5" x14ac:dyDescent="0.35">
      <c r="A255" s="140"/>
      <c r="B255" s="212"/>
      <c r="C255" s="213"/>
      <c r="D255" s="211"/>
      <c r="E255" s="207"/>
      <c r="F255" s="213"/>
      <c r="H255" s="6"/>
      <c r="I255" s="6"/>
      <c r="J255" s="6"/>
      <c r="K255" s="6"/>
      <c r="L255" s="6"/>
      <c r="M255" s="6"/>
      <c r="N255" s="6"/>
      <c r="O255" s="6"/>
      <c r="P255" s="6"/>
      <c r="Q255" s="6"/>
      <c r="R255" s="6"/>
      <c r="S255" s="6"/>
      <c r="T255" s="6"/>
      <c r="U255" s="6"/>
      <c r="V255" s="6"/>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6"/>
      <c r="BJ255" s="6"/>
      <c r="BK255" s="6"/>
      <c r="BL255" s="6"/>
      <c r="BM255" s="6"/>
      <c r="BN255" s="6"/>
      <c r="BO255" s="6"/>
      <c r="BP255" s="6"/>
      <c r="BQ255" s="6"/>
      <c r="BR255" s="6"/>
      <c r="BS255" s="6"/>
      <c r="BT255" s="6"/>
      <c r="BU255" s="6"/>
      <c r="BV255" s="6"/>
      <c r="BW255" s="6"/>
      <c r="BX255" s="6"/>
      <c r="BY255" s="6"/>
      <c r="BZ255" s="6"/>
      <c r="CA255" s="6"/>
      <c r="CB255" s="6"/>
      <c r="CC255" s="6"/>
      <c r="CD255" s="6"/>
      <c r="CE255" s="6"/>
      <c r="CF255" s="6"/>
      <c r="CG255" s="6"/>
      <c r="CH255" s="6"/>
      <c r="CI255" s="6"/>
      <c r="CJ255" s="6"/>
      <c r="CK255" s="6"/>
      <c r="CL255" s="6"/>
      <c r="CM255" s="6"/>
      <c r="CN255" s="6"/>
      <c r="CO255" s="6"/>
      <c r="CP255" s="6"/>
      <c r="CQ255" s="6"/>
      <c r="CR255" s="6"/>
      <c r="CS255" s="6"/>
      <c r="CT255" s="6"/>
      <c r="CU255" s="6"/>
      <c r="CV255" s="6"/>
      <c r="CW255" s="6"/>
      <c r="CX255" s="6"/>
      <c r="CY255" s="6"/>
      <c r="CZ255" s="6"/>
      <c r="DA255" s="6"/>
      <c r="DB255" s="6"/>
      <c r="DC255" s="6"/>
      <c r="DD255" s="6"/>
      <c r="DE255" s="6"/>
      <c r="DF255" s="6"/>
      <c r="DG255" s="6"/>
      <c r="DH255" s="6"/>
      <c r="DI255" s="6"/>
      <c r="DJ255" s="6"/>
      <c r="DK255" s="6"/>
      <c r="DL255" s="6"/>
      <c r="DM255" s="6"/>
      <c r="DN255" s="6"/>
      <c r="DO255" s="6"/>
      <c r="DP255" s="6"/>
      <c r="DQ255" s="6"/>
      <c r="DR255" s="6"/>
      <c r="DS255" s="6"/>
      <c r="DT255" s="6"/>
      <c r="DU255" s="6"/>
      <c r="DV255" s="6"/>
      <c r="DW255" s="6"/>
      <c r="DX255" s="6"/>
      <c r="DY255" s="6"/>
      <c r="DZ255" s="6"/>
      <c r="EA255" s="6"/>
      <c r="EB255" s="6"/>
      <c r="EC255" s="6"/>
      <c r="ED255" s="6"/>
      <c r="EE255" s="6"/>
      <c r="EF255" s="6"/>
      <c r="EG255" s="6"/>
      <c r="EH255" s="6"/>
      <c r="EI255" s="6"/>
      <c r="EJ255" s="6"/>
      <c r="EK255" s="6"/>
      <c r="EL255" s="6"/>
      <c r="EM255" s="6"/>
      <c r="EN255" s="6"/>
      <c r="EO255" s="6"/>
      <c r="EP255" s="6"/>
      <c r="EQ255" s="6"/>
      <c r="ER255" s="6"/>
      <c r="ES255" s="6"/>
      <c r="ET255" s="6"/>
      <c r="EU255" s="6"/>
      <c r="EV255" s="6"/>
      <c r="EW255" s="6"/>
      <c r="EX255" s="6"/>
      <c r="EY255" s="6"/>
      <c r="EZ255" s="6"/>
      <c r="FA255" s="6"/>
      <c r="FB255" s="6"/>
      <c r="FC255" s="6"/>
      <c r="FD255" s="6"/>
      <c r="FE255" s="6"/>
      <c r="FF255" s="6"/>
      <c r="FG255" s="6"/>
      <c r="FH255" s="6"/>
      <c r="FI255" s="6"/>
      <c r="FJ255" s="6"/>
      <c r="FK255" s="6"/>
      <c r="FL255" s="6"/>
      <c r="FM255" s="6"/>
      <c r="FN255" s="6"/>
      <c r="FO255" s="6"/>
      <c r="FP255" s="6"/>
      <c r="FQ255" s="6"/>
      <c r="FR255" s="6"/>
      <c r="FS255" s="6"/>
      <c r="FT255" s="6"/>
      <c r="FU255" s="6"/>
      <c r="FV255" s="6"/>
      <c r="FW255" s="6"/>
      <c r="FX255" s="6"/>
      <c r="FY255" s="6"/>
    </row>
    <row r="256" spans="1:181" s="5" customFormat="1" ht="17.5" x14ac:dyDescent="0.35">
      <c r="A256" s="140"/>
      <c r="B256" s="212"/>
      <c r="C256" s="213"/>
      <c r="D256" s="211"/>
      <c r="E256" s="207"/>
      <c r="F256" s="213"/>
      <c r="H256" s="6"/>
      <c r="I256" s="6"/>
      <c r="J256" s="6"/>
      <c r="K256" s="6"/>
      <c r="L256" s="6"/>
      <c r="M256" s="6"/>
      <c r="N256" s="6"/>
      <c r="O256" s="6"/>
      <c r="P256" s="6"/>
      <c r="Q256" s="6"/>
      <c r="R256" s="6"/>
      <c r="S256" s="6"/>
      <c r="T256" s="6"/>
      <c r="U256" s="6"/>
      <c r="V256" s="6"/>
      <c r="W256" s="6"/>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6"/>
      <c r="BG256" s="6"/>
      <c r="BH256" s="6"/>
      <c r="BI256" s="6"/>
      <c r="BJ256" s="6"/>
      <c r="BK256" s="6"/>
      <c r="BL256" s="6"/>
      <c r="BM256" s="6"/>
      <c r="BN256" s="6"/>
      <c r="BO256" s="6"/>
      <c r="BP256" s="6"/>
      <c r="BQ256" s="6"/>
      <c r="BR256" s="6"/>
      <c r="BS256" s="6"/>
      <c r="BT256" s="6"/>
      <c r="BU256" s="6"/>
      <c r="BV256" s="6"/>
      <c r="BW256" s="6"/>
      <c r="BX256" s="6"/>
      <c r="BY256" s="6"/>
      <c r="BZ256" s="6"/>
      <c r="CA256" s="6"/>
      <c r="CB256" s="6"/>
      <c r="CC256" s="6"/>
      <c r="CD256" s="6"/>
      <c r="CE256" s="6"/>
      <c r="CF256" s="6"/>
      <c r="CG256" s="6"/>
      <c r="CH256" s="6"/>
      <c r="CI256" s="6"/>
      <c r="CJ256" s="6"/>
      <c r="CK256" s="6"/>
      <c r="CL256" s="6"/>
      <c r="CM256" s="6"/>
      <c r="CN256" s="6"/>
      <c r="CO256" s="6"/>
      <c r="CP256" s="6"/>
      <c r="CQ256" s="6"/>
      <c r="CR256" s="6"/>
      <c r="CS256" s="6"/>
      <c r="CT256" s="6"/>
      <c r="CU256" s="6"/>
      <c r="CV256" s="6"/>
      <c r="CW256" s="6"/>
      <c r="CX256" s="6"/>
      <c r="CY256" s="6"/>
      <c r="CZ256" s="6"/>
      <c r="DA256" s="6"/>
      <c r="DB256" s="6"/>
      <c r="DC256" s="6"/>
      <c r="DD256" s="6"/>
      <c r="DE256" s="6"/>
      <c r="DF256" s="6"/>
      <c r="DG256" s="6"/>
      <c r="DH256" s="6"/>
      <c r="DI256" s="6"/>
      <c r="DJ256" s="6"/>
      <c r="DK256" s="6"/>
      <c r="DL256" s="6"/>
      <c r="DM256" s="6"/>
      <c r="DN256" s="6"/>
      <c r="DO256" s="6"/>
      <c r="DP256" s="6"/>
      <c r="DQ256" s="6"/>
      <c r="DR256" s="6"/>
      <c r="DS256" s="6"/>
      <c r="DT256" s="6"/>
      <c r="DU256" s="6"/>
      <c r="DV256" s="6"/>
      <c r="DW256" s="6"/>
      <c r="DX256" s="6"/>
      <c r="DY256" s="6"/>
      <c r="DZ256" s="6"/>
      <c r="EA256" s="6"/>
      <c r="EB256" s="6"/>
      <c r="EC256" s="6"/>
      <c r="ED256" s="6"/>
      <c r="EE256" s="6"/>
      <c r="EF256" s="6"/>
      <c r="EG256" s="6"/>
      <c r="EH256" s="6"/>
      <c r="EI256" s="6"/>
      <c r="EJ256" s="6"/>
      <c r="EK256" s="6"/>
      <c r="EL256" s="6"/>
      <c r="EM256" s="6"/>
      <c r="EN256" s="6"/>
      <c r="EO256" s="6"/>
      <c r="EP256" s="6"/>
      <c r="EQ256" s="6"/>
      <c r="ER256" s="6"/>
      <c r="ES256" s="6"/>
      <c r="ET256" s="6"/>
      <c r="EU256" s="6"/>
      <c r="EV256" s="6"/>
      <c r="EW256" s="6"/>
      <c r="EX256" s="6"/>
      <c r="EY256" s="6"/>
      <c r="EZ256" s="6"/>
      <c r="FA256" s="6"/>
      <c r="FB256" s="6"/>
      <c r="FC256" s="6"/>
      <c r="FD256" s="6"/>
      <c r="FE256" s="6"/>
      <c r="FF256" s="6"/>
      <c r="FG256" s="6"/>
      <c r="FH256" s="6"/>
      <c r="FI256" s="6"/>
      <c r="FJ256" s="6"/>
      <c r="FK256" s="6"/>
      <c r="FL256" s="6"/>
      <c r="FM256" s="6"/>
      <c r="FN256" s="6"/>
      <c r="FO256" s="6"/>
      <c r="FP256" s="6"/>
      <c r="FQ256" s="6"/>
      <c r="FR256" s="6"/>
      <c r="FS256" s="6"/>
      <c r="FT256" s="6"/>
      <c r="FU256" s="6"/>
      <c r="FV256" s="6"/>
      <c r="FW256" s="6"/>
      <c r="FX256" s="6"/>
      <c r="FY256" s="6"/>
    </row>
    <row r="257" spans="1:181" s="5" customFormat="1" ht="17.5" x14ac:dyDescent="0.35">
      <c r="A257" s="140"/>
      <c r="B257" s="212"/>
      <c r="C257" s="213"/>
      <c r="D257" s="211"/>
      <c r="E257" s="207"/>
      <c r="F257" s="213"/>
      <c r="H257" s="6"/>
      <c r="I257" s="6"/>
      <c r="J257" s="6"/>
      <c r="K257" s="6"/>
      <c r="L257" s="6"/>
      <c r="M257" s="6"/>
      <c r="N257" s="6"/>
      <c r="O257" s="6"/>
      <c r="P257" s="6"/>
      <c r="Q257" s="6"/>
      <c r="R257" s="6"/>
      <c r="S257" s="6"/>
      <c r="T257" s="6"/>
      <c r="U257" s="6"/>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c r="AY257" s="6"/>
      <c r="AZ257" s="6"/>
      <c r="BA257" s="6"/>
      <c r="BB257" s="6"/>
      <c r="BC257" s="6"/>
      <c r="BD257" s="6"/>
      <c r="BE257" s="6"/>
      <c r="BF257" s="6"/>
      <c r="BG257" s="6"/>
      <c r="BH257" s="6"/>
      <c r="BI257" s="6"/>
      <c r="BJ257" s="6"/>
      <c r="BK257" s="6"/>
      <c r="BL257" s="6"/>
      <c r="BM257" s="6"/>
      <c r="BN257" s="6"/>
      <c r="BO257" s="6"/>
      <c r="BP257" s="6"/>
      <c r="BQ257" s="6"/>
      <c r="BR257" s="6"/>
      <c r="BS257" s="6"/>
      <c r="BT257" s="6"/>
      <c r="BU257" s="6"/>
      <c r="BV257" s="6"/>
      <c r="BW257" s="6"/>
      <c r="BX257" s="6"/>
      <c r="BY257" s="6"/>
      <c r="BZ257" s="6"/>
      <c r="CA257" s="6"/>
      <c r="CB257" s="6"/>
      <c r="CC257" s="6"/>
      <c r="CD257" s="6"/>
      <c r="CE257" s="6"/>
      <c r="CF257" s="6"/>
      <c r="CG257" s="6"/>
      <c r="CH257" s="6"/>
      <c r="CI257" s="6"/>
      <c r="CJ257" s="6"/>
      <c r="CK257" s="6"/>
      <c r="CL257" s="6"/>
      <c r="CM257" s="6"/>
      <c r="CN257" s="6"/>
      <c r="CO257" s="6"/>
      <c r="CP257" s="6"/>
      <c r="CQ257" s="6"/>
      <c r="CR257" s="6"/>
      <c r="CS257" s="6"/>
      <c r="CT257" s="6"/>
      <c r="CU257" s="6"/>
      <c r="CV257" s="6"/>
      <c r="CW257" s="6"/>
      <c r="CX257" s="6"/>
      <c r="CY257" s="6"/>
      <c r="CZ257" s="6"/>
      <c r="DA257" s="6"/>
      <c r="DB257" s="6"/>
      <c r="DC257" s="6"/>
      <c r="DD257" s="6"/>
      <c r="DE257" s="6"/>
      <c r="DF257" s="6"/>
      <c r="DG257" s="6"/>
      <c r="DH257" s="6"/>
      <c r="DI257" s="6"/>
      <c r="DJ257" s="6"/>
      <c r="DK257" s="6"/>
      <c r="DL257" s="6"/>
      <c r="DM257" s="6"/>
      <c r="DN257" s="6"/>
      <c r="DO257" s="6"/>
      <c r="DP257" s="6"/>
      <c r="DQ257" s="6"/>
      <c r="DR257" s="6"/>
      <c r="DS257" s="6"/>
      <c r="DT257" s="6"/>
      <c r="DU257" s="6"/>
      <c r="DV257" s="6"/>
      <c r="DW257" s="6"/>
      <c r="DX257" s="6"/>
      <c r="DY257" s="6"/>
      <c r="DZ257" s="6"/>
      <c r="EA257" s="6"/>
      <c r="EB257" s="6"/>
      <c r="EC257" s="6"/>
      <c r="ED257" s="6"/>
      <c r="EE257" s="6"/>
      <c r="EF257" s="6"/>
      <c r="EG257" s="6"/>
      <c r="EH257" s="6"/>
      <c r="EI257" s="6"/>
      <c r="EJ257" s="6"/>
      <c r="EK257" s="6"/>
      <c r="EL257" s="6"/>
      <c r="EM257" s="6"/>
      <c r="EN257" s="6"/>
      <c r="EO257" s="6"/>
      <c r="EP257" s="6"/>
      <c r="EQ257" s="6"/>
      <c r="ER257" s="6"/>
      <c r="ES257" s="6"/>
      <c r="ET257" s="6"/>
      <c r="EU257" s="6"/>
      <c r="EV257" s="6"/>
      <c r="EW257" s="6"/>
      <c r="EX257" s="6"/>
      <c r="EY257" s="6"/>
      <c r="EZ257" s="6"/>
      <c r="FA257" s="6"/>
      <c r="FB257" s="6"/>
      <c r="FC257" s="6"/>
      <c r="FD257" s="6"/>
      <c r="FE257" s="6"/>
      <c r="FF257" s="6"/>
      <c r="FG257" s="6"/>
      <c r="FH257" s="6"/>
      <c r="FI257" s="6"/>
      <c r="FJ257" s="6"/>
      <c r="FK257" s="6"/>
      <c r="FL257" s="6"/>
      <c r="FM257" s="6"/>
      <c r="FN257" s="6"/>
      <c r="FO257" s="6"/>
      <c r="FP257" s="6"/>
      <c r="FQ257" s="6"/>
      <c r="FR257" s="6"/>
      <c r="FS257" s="6"/>
      <c r="FT257" s="6"/>
      <c r="FU257" s="6"/>
      <c r="FV257" s="6"/>
      <c r="FW257" s="6"/>
      <c r="FX257" s="6"/>
      <c r="FY257" s="6"/>
    </row>
    <row r="258" spans="1:181" s="5" customFormat="1" ht="17.5" x14ac:dyDescent="0.35">
      <c r="A258" s="140"/>
      <c r="B258" s="212"/>
      <c r="C258" s="213"/>
      <c r="D258" s="211"/>
      <c r="E258" s="207"/>
      <c r="F258" s="213"/>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c r="AY258" s="6"/>
      <c r="AZ258" s="6"/>
      <c r="BA258" s="6"/>
      <c r="BB258" s="6"/>
      <c r="BC258" s="6"/>
      <c r="BD258" s="6"/>
      <c r="BE258" s="6"/>
      <c r="BF258" s="6"/>
      <c r="BG258" s="6"/>
      <c r="BH258" s="6"/>
      <c r="BI258" s="6"/>
      <c r="BJ258" s="6"/>
      <c r="BK258" s="6"/>
      <c r="BL258" s="6"/>
      <c r="BM258" s="6"/>
      <c r="BN258" s="6"/>
      <c r="BO258" s="6"/>
      <c r="BP258" s="6"/>
      <c r="BQ258" s="6"/>
      <c r="BR258" s="6"/>
      <c r="BS258" s="6"/>
      <c r="BT258" s="6"/>
      <c r="BU258" s="6"/>
      <c r="BV258" s="6"/>
      <c r="BW258" s="6"/>
      <c r="BX258" s="6"/>
      <c r="BY258" s="6"/>
      <c r="BZ258" s="6"/>
      <c r="CA258" s="6"/>
      <c r="CB258" s="6"/>
      <c r="CC258" s="6"/>
      <c r="CD258" s="6"/>
      <c r="CE258" s="6"/>
      <c r="CF258" s="6"/>
      <c r="CG258" s="6"/>
      <c r="CH258" s="6"/>
      <c r="CI258" s="6"/>
      <c r="CJ258" s="6"/>
      <c r="CK258" s="6"/>
      <c r="CL258" s="6"/>
      <c r="CM258" s="6"/>
      <c r="CN258" s="6"/>
      <c r="CO258" s="6"/>
      <c r="CP258" s="6"/>
      <c r="CQ258" s="6"/>
      <c r="CR258" s="6"/>
      <c r="CS258" s="6"/>
      <c r="CT258" s="6"/>
      <c r="CU258" s="6"/>
      <c r="CV258" s="6"/>
      <c r="CW258" s="6"/>
      <c r="CX258" s="6"/>
      <c r="CY258" s="6"/>
      <c r="CZ258" s="6"/>
      <c r="DA258" s="6"/>
      <c r="DB258" s="6"/>
      <c r="DC258" s="6"/>
      <c r="DD258" s="6"/>
      <c r="DE258" s="6"/>
      <c r="DF258" s="6"/>
      <c r="DG258" s="6"/>
      <c r="DH258" s="6"/>
      <c r="DI258" s="6"/>
      <c r="DJ258" s="6"/>
      <c r="DK258" s="6"/>
      <c r="DL258" s="6"/>
      <c r="DM258" s="6"/>
      <c r="DN258" s="6"/>
      <c r="DO258" s="6"/>
      <c r="DP258" s="6"/>
      <c r="DQ258" s="6"/>
      <c r="DR258" s="6"/>
      <c r="DS258" s="6"/>
      <c r="DT258" s="6"/>
      <c r="DU258" s="6"/>
      <c r="DV258" s="6"/>
      <c r="DW258" s="6"/>
      <c r="DX258" s="6"/>
      <c r="DY258" s="6"/>
      <c r="DZ258" s="6"/>
      <c r="EA258" s="6"/>
      <c r="EB258" s="6"/>
      <c r="EC258" s="6"/>
      <c r="ED258" s="6"/>
      <c r="EE258" s="6"/>
      <c r="EF258" s="6"/>
      <c r="EG258" s="6"/>
      <c r="EH258" s="6"/>
      <c r="EI258" s="6"/>
      <c r="EJ258" s="6"/>
      <c r="EK258" s="6"/>
      <c r="EL258" s="6"/>
      <c r="EM258" s="6"/>
      <c r="EN258" s="6"/>
      <c r="EO258" s="6"/>
      <c r="EP258" s="6"/>
      <c r="EQ258" s="6"/>
      <c r="ER258" s="6"/>
      <c r="ES258" s="6"/>
      <c r="ET258" s="6"/>
      <c r="EU258" s="6"/>
      <c r="EV258" s="6"/>
      <c r="EW258" s="6"/>
      <c r="EX258" s="6"/>
      <c r="EY258" s="6"/>
      <c r="EZ258" s="6"/>
      <c r="FA258" s="6"/>
      <c r="FB258" s="6"/>
      <c r="FC258" s="6"/>
      <c r="FD258" s="6"/>
      <c r="FE258" s="6"/>
      <c r="FF258" s="6"/>
      <c r="FG258" s="6"/>
      <c r="FH258" s="6"/>
      <c r="FI258" s="6"/>
      <c r="FJ258" s="6"/>
      <c r="FK258" s="6"/>
      <c r="FL258" s="6"/>
      <c r="FM258" s="6"/>
      <c r="FN258" s="6"/>
      <c r="FO258" s="6"/>
      <c r="FP258" s="6"/>
      <c r="FQ258" s="6"/>
      <c r="FR258" s="6"/>
      <c r="FS258" s="6"/>
      <c r="FT258" s="6"/>
      <c r="FU258" s="6"/>
      <c r="FV258" s="6"/>
      <c r="FW258" s="6"/>
      <c r="FX258" s="6"/>
      <c r="FY258" s="6"/>
    </row>
    <row r="259" spans="1:181" s="5" customFormat="1" ht="17.5" x14ac:dyDescent="0.35">
      <c r="A259" s="140"/>
      <c r="B259" s="212"/>
      <c r="C259" s="213"/>
      <c r="D259" s="211"/>
      <c r="E259" s="207"/>
      <c r="F259" s="213"/>
      <c r="H259" s="6"/>
      <c r="I259" s="6"/>
      <c r="J259" s="6"/>
      <c r="K259" s="6"/>
      <c r="L259" s="6"/>
      <c r="M259" s="6"/>
      <c r="N259" s="6"/>
      <c r="O259" s="6"/>
      <c r="P259" s="6"/>
      <c r="Q259" s="6"/>
      <c r="R259" s="6"/>
      <c r="S259" s="6"/>
      <c r="T259" s="6"/>
      <c r="U259" s="6"/>
      <c r="V259" s="6"/>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6"/>
      <c r="AU259" s="6"/>
      <c r="AV259" s="6"/>
      <c r="AW259" s="6"/>
      <c r="AX259" s="6"/>
      <c r="AY259" s="6"/>
      <c r="AZ259" s="6"/>
      <c r="BA259" s="6"/>
      <c r="BB259" s="6"/>
      <c r="BC259" s="6"/>
      <c r="BD259" s="6"/>
      <c r="BE259" s="6"/>
      <c r="BF259" s="6"/>
      <c r="BG259" s="6"/>
      <c r="BH259" s="6"/>
      <c r="BI259" s="6"/>
      <c r="BJ259" s="6"/>
      <c r="BK259" s="6"/>
      <c r="BL259" s="6"/>
      <c r="BM259" s="6"/>
      <c r="BN259" s="6"/>
      <c r="BO259" s="6"/>
      <c r="BP259" s="6"/>
      <c r="BQ259" s="6"/>
      <c r="BR259" s="6"/>
      <c r="BS259" s="6"/>
      <c r="BT259" s="6"/>
      <c r="BU259" s="6"/>
      <c r="BV259" s="6"/>
      <c r="BW259" s="6"/>
      <c r="BX259" s="6"/>
      <c r="BY259" s="6"/>
      <c r="BZ259" s="6"/>
      <c r="CA259" s="6"/>
      <c r="CB259" s="6"/>
      <c r="CC259" s="6"/>
      <c r="CD259" s="6"/>
      <c r="CE259" s="6"/>
      <c r="CF259" s="6"/>
      <c r="CG259" s="6"/>
      <c r="CH259" s="6"/>
      <c r="CI259" s="6"/>
      <c r="CJ259" s="6"/>
      <c r="CK259" s="6"/>
      <c r="CL259" s="6"/>
      <c r="CM259" s="6"/>
      <c r="CN259" s="6"/>
      <c r="CO259" s="6"/>
      <c r="CP259" s="6"/>
      <c r="CQ259" s="6"/>
      <c r="CR259" s="6"/>
      <c r="CS259" s="6"/>
      <c r="CT259" s="6"/>
      <c r="CU259" s="6"/>
      <c r="CV259" s="6"/>
      <c r="CW259" s="6"/>
      <c r="CX259" s="6"/>
      <c r="CY259" s="6"/>
      <c r="CZ259" s="6"/>
      <c r="DA259" s="6"/>
      <c r="DB259" s="6"/>
      <c r="DC259" s="6"/>
      <c r="DD259" s="6"/>
      <c r="DE259" s="6"/>
      <c r="DF259" s="6"/>
      <c r="DG259" s="6"/>
      <c r="DH259" s="6"/>
      <c r="DI259" s="6"/>
      <c r="DJ259" s="6"/>
      <c r="DK259" s="6"/>
      <c r="DL259" s="6"/>
      <c r="DM259" s="6"/>
      <c r="DN259" s="6"/>
      <c r="DO259" s="6"/>
      <c r="DP259" s="6"/>
      <c r="DQ259" s="6"/>
      <c r="DR259" s="6"/>
      <c r="DS259" s="6"/>
      <c r="DT259" s="6"/>
      <c r="DU259" s="6"/>
      <c r="DV259" s="6"/>
      <c r="DW259" s="6"/>
      <c r="DX259" s="6"/>
      <c r="DY259" s="6"/>
      <c r="DZ259" s="6"/>
      <c r="EA259" s="6"/>
      <c r="EB259" s="6"/>
      <c r="EC259" s="6"/>
      <c r="ED259" s="6"/>
      <c r="EE259" s="6"/>
      <c r="EF259" s="6"/>
      <c r="EG259" s="6"/>
      <c r="EH259" s="6"/>
      <c r="EI259" s="6"/>
      <c r="EJ259" s="6"/>
      <c r="EK259" s="6"/>
      <c r="EL259" s="6"/>
      <c r="EM259" s="6"/>
      <c r="EN259" s="6"/>
      <c r="EO259" s="6"/>
      <c r="EP259" s="6"/>
      <c r="EQ259" s="6"/>
      <c r="ER259" s="6"/>
      <c r="ES259" s="6"/>
      <c r="ET259" s="6"/>
      <c r="EU259" s="6"/>
      <c r="EV259" s="6"/>
      <c r="EW259" s="6"/>
      <c r="EX259" s="6"/>
      <c r="EY259" s="6"/>
      <c r="EZ259" s="6"/>
      <c r="FA259" s="6"/>
      <c r="FB259" s="6"/>
      <c r="FC259" s="6"/>
      <c r="FD259" s="6"/>
      <c r="FE259" s="6"/>
      <c r="FF259" s="6"/>
      <c r="FG259" s="6"/>
      <c r="FH259" s="6"/>
      <c r="FI259" s="6"/>
      <c r="FJ259" s="6"/>
      <c r="FK259" s="6"/>
      <c r="FL259" s="6"/>
      <c r="FM259" s="6"/>
      <c r="FN259" s="6"/>
      <c r="FO259" s="6"/>
      <c r="FP259" s="6"/>
      <c r="FQ259" s="6"/>
      <c r="FR259" s="6"/>
      <c r="FS259" s="6"/>
      <c r="FT259" s="6"/>
      <c r="FU259" s="6"/>
      <c r="FV259" s="6"/>
      <c r="FW259" s="6"/>
      <c r="FX259" s="6"/>
      <c r="FY259" s="6"/>
    </row>
    <row r="260" spans="1:181" s="5" customFormat="1" ht="17.5" x14ac:dyDescent="0.35">
      <c r="A260" s="140"/>
      <c r="B260" s="212"/>
      <c r="C260" s="213"/>
      <c r="D260" s="211"/>
      <c r="E260" s="207"/>
      <c r="F260" s="213"/>
      <c r="H260" s="6"/>
      <c r="I260" s="6"/>
      <c r="J260" s="6"/>
      <c r="K260" s="6"/>
      <c r="L260" s="6"/>
      <c r="M260" s="6"/>
      <c r="N260" s="6"/>
      <c r="O260" s="6"/>
      <c r="P260" s="6"/>
      <c r="Q260" s="6"/>
      <c r="R260" s="6"/>
      <c r="S260" s="6"/>
      <c r="T260" s="6"/>
      <c r="U260" s="6"/>
      <c r="V260" s="6"/>
      <c r="W260" s="6"/>
      <c r="X260" s="6"/>
      <c r="Y260" s="6"/>
      <c r="Z260" s="6"/>
      <c r="AA260" s="6"/>
      <c r="AB260" s="6"/>
      <c r="AC260" s="6"/>
      <c r="AD260" s="6"/>
      <c r="AE260" s="6"/>
      <c r="AF260" s="6"/>
      <c r="AG260" s="6"/>
      <c r="AH260" s="6"/>
      <c r="AI260" s="6"/>
      <c r="AJ260" s="6"/>
      <c r="AK260" s="6"/>
      <c r="AL260" s="6"/>
      <c r="AM260" s="6"/>
      <c r="AN260" s="6"/>
      <c r="AO260" s="6"/>
      <c r="AP260" s="6"/>
      <c r="AQ260" s="6"/>
      <c r="AR260" s="6"/>
      <c r="AS260" s="6"/>
      <c r="AT260" s="6"/>
      <c r="AU260" s="6"/>
      <c r="AV260" s="6"/>
      <c r="AW260" s="6"/>
      <c r="AX260" s="6"/>
      <c r="AY260" s="6"/>
      <c r="AZ260" s="6"/>
      <c r="BA260" s="6"/>
      <c r="BB260" s="6"/>
      <c r="BC260" s="6"/>
      <c r="BD260" s="6"/>
      <c r="BE260" s="6"/>
      <c r="BF260" s="6"/>
      <c r="BG260" s="6"/>
      <c r="BH260" s="6"/>
      <c r="BI260" s="6"/>
      <c r="BJ260" s="6"/>
      <c r="BK260" s="6"/>
      <c r="BL260" s="6"/>
      <c r="BM260" s="6"/>
      <c r="BN260" s="6"/>
      <c r="BO260" s="6"/>
      <c r="BP260" s="6"/>
      <c r="BQ260" s="6"/>
      <c r="BR260" s="6"/>
      <c r="BS260" s="6"/>
      <c r="BT260" s="6"/>
      <c r="BU260" s="6"/>
      <c r="BV260" s="6"/>
      <c r="BW260" s="6"/>
      <c r="BX260" s="6"/>
      <c r="BY260" s="6"/>
      <c r="BZ260" s="6"/>
      <c r="CA260" s="6"/>
      <c r="CB260" s="6"/>
      <c r="CC260" s="6"/>
      <c r="CD260" s="6"/>
      <c r="CE260" s="6"/>
      <c r="CF260" s="6"/>
      <c r="CG260" s="6"/>
      <c r="CH260" s="6"/>
      <c r="CI260" s="6"/>
      <c r="CJ260" s="6"/>
      <c r="CK260" s="6"/>
      <c r="CL260" s="6"/>
      <c r="CM260" s="6"/>
      <c r="CN260" s="6"/>
      <c r="CO260" s="6"/>
      <c r="CP260" s="6"/>
      <c r="CQ260" s="6"/>
      <c r="CR260" s="6"/>
      <c r="CS260" s="6"/>
      <c r="CT260" s="6"/>
      <c r="CU260" s="6"/>
      <c r="CV260" s="6"/>
      <c r="CW260" s="6"/>
      <c r="CX260" s="6"/>
      <c r="CY260" s="6"/>
      <c r="CZ260" s="6"/>
      <c r="DA260" s="6"/>
      <c r="DB260" s="6"/>
      <c r="DC260" s="6"/>
      <c r="DD260" s="6"/>
      <c r="DE260" s="6"/>
      <c r="DF260" s="6"/>
      <c r="DG260" s="6"/>
      <c r="DH260" s="6"/>
      <c r="DI260" s="6"/>
      <c r="DJ260" s="6"/>
      <c r="DK260" s="6"/>
      <c r="DL260" s="6"/>
      <c r="DM260" s="6"/>
      <c r="DN260" s="6"/>
      <c r="DO260" s="6"/>
      <c r="DP260" s="6"/>
      <c r="DQ260" s="6"/>
      <c r="DR260" s="6"/>
      <c r="DS260" s="6"/>
      <c r="DT260" s="6"/>
      <c r="DU260" s="6"/>
      <c r="DV260" s="6"/>
      <c r="DW260" s="6"/>
      <c r="DX260" s="6"/>
      <c r="DY260" s="6"/>
      <c r="DZ260" s="6"/>
      <c r="EA260" s="6"/>
      <c r="EB260" s="6"/>
      <c r="EC260" s="6"/>
      <c r="ED260" s="6"/>
      <c r="EE260" s="6"/>
      <c r="EF260" s="6"/>
      <c r="EG260" s="6"/>
      <c r="EH260" s="6"/>
      <c r="EI260" s="6"/>
      <c r="EJ260" s="6"/>
      <c r="EK260" s="6"/>
      <c r="EL260" s="6"/>
      <c r="EM260" s="6"/>
      <c r="EN260" s="6"/>
      <c r="EO260" s="6"/>
      <c r="EP260" s="6"/>
      <c r="EQ260" s="6"/>
      <c r="ER260" s="6"/>
      <c r="ES260" s="6"/>
      <c r="ET260" s="6"/>
      <c r="EU260" s="6"/>
      <c r="EV260" s="6"/>
      <c r="EW260" s="6"/>
      <c r="EX260" s="6"/>
      <c r="EY260" s="6"/>
      <c r="EZ260" s="6"/>
      <c r="FA260" s="6"/>
      <c r="FB260" s="6"/>
      <c r="FC260" s="6"/>
      <c r="FD260" s="6"/>
      <c r="FE260" s="6"/>
      <c r="FF260" s="6"/>
      <c r="FG260" s="6"/>
      <c r="FH260" s="6"/>
      <c r="FI260" s="6"/>
      <c r="FJ260" s="6"/>
      <c r="FK260" s="6"/>
      <c r="FL260" s="6"/>
      <c r="FM260" s="6"/>
      <c r="FN260" s="6"/>
      <c r="FO260" s="6"/>
      <c r="FP260" s="6"/>
      <c r="FQ260" s="6"/>
      <c r="FR260" s="6"/>
      <c r="FS260" s="6"/>
      <c r="FT260" s="6"/>
      <c r="FU260" s="6"/>
      <c r="FV260" s="6"/>
      <c r="FW260" s="6"/>
      <c r="FX260" s="6"/>
      <c r="FY260" s="6"/>
    </row>
    <row r="261" spans="1:181" s="5" customFormat="1" ht="17.5" x14ac:dyDescent="0.35">
      <c r="A261" s="140"/>
      <c r="B261" s="212"/>
      <c r="C261" s="213"/>
      <c r="D261" s="211"/>
      <c r="E261" s="207"/>
      <c r="F261" s="213"/>
      <c r="H261" s="6"/>
      <c r="I261" s="6"/>
      <c r="J261" s="6"/>
      <c r="K261" s="6"/>
      <c r="L261" s="6"/>
      <c r="M261" s="6"/>
      <c r="N261" s="6"/>
      <c r="O261" s="6"/>
      <c r="P261" s="6"/>
      <c r="Q261" s="6"/>
      <c r="R261" s="6"/>
      <c r="S261" s="6"/>
      <c r="T261" s="6"/>
      <c r="U261" s="6"/>
      <c r="V261" s="6"/>
      <c r="W261" s="6"/>
      <c r="X261" s="6"/>
      <c r="Y261" s="6"/>
      <c r="Z261" s="6"/>
      <c r="AA261" s="6"/>
      <c r="AB261" s="6"/>
      <c r="AC261" s="6"/>
      <c r="AD261" s="6"/>
      <c r="AE261" s="6"/>
      <c r="AF261" s="6"/>
      <c r="AG261" s="6"/>
      <c r="AH261" s="6"/>
      <c r="AI261" s="6"/>
      <c r="AJ261" s="6"/>
      <c r="AK261" s="6"/>
      <c r="AL261" s="6"/>
      <c r="AM261" s="6"/>
      <c r="AN261" s="6"/>
      <c r="AO261" s="6"/>
      <c r="AP261" s="6"/>
      <c r="AQ261" s="6"/>
      <c r="AR261" s="6"/>
      <c r="AS261" s="6"/>
      <c r="AT261" s="6"/>
      <c r="AU261" s="6"/>
      <c r="AV261" s="6"/>
      <c r="AW261" s="6"/>
      <c r="AX261" s="6"/>
      <c r="AY261" s="6"/>
      <c r="AZ261" s="6"/>
      <c r="BA261" s="6"/>
      <c r="BB261" s="6"/>
      <c r="BC261" s="6"/>
      <c r="BD261" s="6"/>
      <c r="BE261" s="6"/>
      <c r="BF261" s="6"/>
      <c r="BG261" s="6"/>
      <c r="BH261" s="6"/>
      <c r="BI261" s="6"/>
      <c r="BJ261" s="6"/>
      <c r="BK261" s="6"/>
      <c r="BL261" s="6"/>
      <c r="BM261" s="6"/>
      <c r="BN261" s="6"/>
      <c r="BO261" s="6"/>
      <c r="BP261" s="6"/>
      <c r="BQ261" s="6"/>
      <c r="BR261" s="6"/>
      <c r="BS261" s="6"/>
      <c r="BT261" s="6"/>
      <c r="BU261" s="6"/>
      <c r="BV261" s="6"/>
      <c r="BW261" s="6"/>
      <c r="BX261" s="6"/>
      <c r="BY261" s="6"/>
      <c r="BZ261" s="6"/>
      <c r="CA261" s="6"/>
      <c r="CB261" s="6"/>
      <c r="CC261" s="6"/>
      <c r="CD261" s="6"/>
      <c r="CE261" s="6"/>
      <c r="CF261" s="6"/>
      <c r="CG261" s="6"/>
      <c r="CH261" s="6"/>
      <c r="CI261" s="6"/>
      <c r="CJ261" s="6"/>
      <c r="CK261" s="6"/>
      <c r="CL261" s="6"/>
      <c r="CM261" s="6"/>
      <c r="CN261" s="6"/>
      <c r="CO261" s="6"/>
      <c r="CP261" s="6"/>
      <c r="CQ261" s="6"/>
      <c r="CR261" s="6"/>
      <c r="CS261" s="6"/>
      <c r="CT261" s="6"/>
      <c r="CU261" s="6"/>
      <c r="CV261" s="6"/>
      <c r="CW261" s="6"/>
      <c r="CX261" s="6"/>
      <c r="CY261" s="6"/>
      <c r="CZ261" s="6"/>
      <c r="DA261" s="6"/>
      <c r="DB261" s="6"/>
      <c r="DC261" s="6"/>
      <c r="DD261" s="6"/>
      <c r="DE261" s="6"/>
      <c r="DF261" s="6"/>
      <c r="DG261" s="6"/>
      <c r="DH261" s="6"/>
      <c r="DI261" s="6"/>
      <c r="DJ261" s="6"/>
      <c r="DK261" s="6"/>
      <c r="DL261" s="6"/>
      <c r="DM261" s="6"/>
      <c r="DN261" s="6"/>
      <c r="DO261" s="6"/>
      <c r="DP261" s="6"/>
      <c r="DQ261" s="6"/>
      <c r="DR261" s="6"/>
      <c r="DS261" s="6"/>
      <c r="DT261" s="6"/>
      <c r="DU261" s="6"/>
      <c r="DV261" s="6"/>
      <c r="DW261" s="6"/>
      <c r="DX261" s="6"/>
      <c r="DY261" s="6"/>
      <c r="DZ261" s="6"/>
      <c r="EA261" s="6"/>
      <c r="EB261" s="6"/>
      <c r="EC261" s="6"/>
      <c r="ED261" s="6"/>
      <c r="EE261" s="6"/>
      <c r="EF261" s="6"/>
      <c r="EG261" s="6"/>
      <c r="EH261" s="6"/>
      <c r="EI261" s="6"/>
      <c r="EJ261" s="6"/>
      <c r="EK261" s="6"/>
      <c r="EL261" s="6"/>
      <c r="EM261" s="6"/>
      <c r="EN261" s="6"/>
      <c r="EO261" s="6"/>
      <c r="EP261" s="6"/>
      <c r="EQ261" s="6"/>
      <c r="ER261" s="6"/>
      <c r="ES261" s="6"/>
      <c r="ET261" s="6"/>
      <c r="EU261" s="6"/>
      <c r="EV261" s="6"/>
      <c r="EW261" s="6"/>
      <c r="EX261" s="6"/>
      <c r="EY261" s="6"/>
      <c r="EZ261" s="6"/>
      <c r="FA261" s="6"/>
      <c r="FB261" s="6"/>
      <c r="FC261" s="6"/>
      <c r="FD261" s="6"/>
      <c r="FE261" s="6"/>
      <c r="FF261" s="6"/>
      <c r="FG261" s="6"/>
      <c r="FH261" s="6"/>
      <c r="FI261" s="6"/>
      <c r="FJ261" s="6"/>
      <c r="FK261" s="6"/>
      <c r="FL261" s="6"/>
      <c r="FM261" s="6"/>
      <c r="FN261" s="6"/>
      <c r="FO261" s="6"/>
      <c r="FP261" s="6"/>
      <c r="FQ261" s="6"/>
      <c r="FR261" s="6"/>
      <c r="FS261" s="6"/>
      <c r="FT261" s="6"/>
      <c r="FU261" s="6"/>
      <c r="FV261" s="6"/>
      <c r="FW261" s="6"/>
      <c r="FX261" s="6"/>
      <c r="FY261" s="6"/>
    </row>
    <row r="262" spans="1:181" s="5" customFormat="1" ht="17.5" x14ac:dyDescent="0.35">
      <c r="A262" s="140"/>
      <c r="B262" s="212"/>
      <c r="C262" s="213"/>
      <c r="D262" s="211"/>
      <c r="E262" s="207"/>
      <c r="F262" s="213"/>
      <c r="H262" s="6"/>
      <c r="I262" s="6"/>
      <c r="J262" s="6"/>
      <c r="K262" s="6"/>
      <c r="L262" s="6"/>
      <c r="M262" s="6"/>
      <c r="N262" s="6"/>
      <c r="O262" s="6"/>
      <c r="P262" s="6"/>
      <c r="Q262" s="6"/>
      <c r="R262" s="6"/>
      <c r="S262" s="6"/>
      <c r="T262" s="6"/>
      <c r="U262" s="6"/>
      <c r="V262" s="6"/>
      <c r="W262" s="6"/>
      <c r="X262" s="6"/>
      <c r="Y262" s="6"/>
      <c r="Z262" s="6"/>
      <c r="AA262" s="6"/>
      <c r="AB262" s="6"/>
      <c r="AC262" s="6"/>
      <c r="AD262" s="6"/>
      <c r="AE262" s="6"/>
      <c r="AF262" s="6"/>
      <c r="AG262" s="6"/>
      <c r="AH262" s="6"/>
      <c r="AI262" s="6"/>
      <c r="AJ262" s="6"/>
      <c r="AK262" s="6"/>
      <c r="AL262" s="6"/>
      <c r="AM262" s="6"/>
      <c r="AN262" s="6"/>
      <c r="AO262" s="6"/>
      <c r="AP262" s="6"/>
      <c r="AQ262" s="6"/>
      <c r="AR262" s="6"/>
      <c r="AS262" s="6"/>
      <c r="AT262" s="6"/>
      <c r="AU262" s="6"/>
      <c r="AV262" s="6"/>
      <c r="AW262" s="6"/>
      <c r="AX262" s="6"/>
      <c r="AY262" s="6"/>
      <c r="AZ262" s="6"/>
      <c r="BA262" s="6"/>
      <c r="BB262" s="6"/>
      <c r="BC262" s="6"/>
      <c r="BD262" s="6"/>
      <c r="BE262" s="6"/>
      <c r="BF262" s="6"/>
      <c r="BG262" s="6"/>
      <c r="BH262" s="6"/>
      <c r="BI262" s="6"/>
      <c r="BJ262" s="6"/>
      <c r="BK262" s="6"/>
      <c r="BL262" s="6"/>
      <c r="BM262" s="6"/>
      <c r="BN262" s="6"/>
      <c r="BO262" s="6"/>
      <c r="BP262" s="6"/>
      <c r="BQ262" s="6"/>
      <c r="BR262" s="6"/>
      <c r="BS262" s="6"/>
      <c r="BT262" s="6"/>
      <c r="BU262" s="6"/>
      <c r="BV262" s="6"/>
      <c r="BW262" s="6"/>
      <c r="BX262" s="6"/>
      <c r="BY262" s="6"/>
      <c r="BZ262" s="6"/>
      <c r="CA262" s="6"/>
      <c r="CB262" s="6"/>
      <c r="CC262" s="6"/>
      <c r="CD262" s="6"/>
      <c r="CE262" s="6"/>
      <c r="CF262" s="6"/>
      <c r="CG262" s="6"/>
      <c r="CH262" s="6"/>
      <c r="CI262" s="6"/>
      <c r="CJ262" s="6"/>
      <c r="CK262" s="6"/>
      <c r="CL262" s="6"/>
      <c r="CM262" s="6"/>
      <c r="CN262" s="6"/>
      <c r="CO262" s="6"/>
      <c r="CP262" s="6"/>
      <c r="CQ262" s="6"/>
      <c r="CR262" s="6"/>
      <c r="CS262" s="6"/>
      <c r="CT262" s="6"/>
      <c r="CU262" s="6"/>
      <c r="CV262" s="6"/>
      <c r="CW262" s="6"/>
      <c r="CX262" s="6"/>
      <c r="CY262" s="6"/>
      <c r="CZ262" s="6"/>
      <c r="DA262" s="6"/>
      <c r="DB262" s="6"/>
      <c r="DC262" s="6"/>
      <c r="DD262" s="6"/>
      <c r="DE262" s="6"/>
      <c r="DF262" s="6"/>
      <c r="DG262" s="6"/>
      <c r="DH262" s="6"/>
      <c r="DI262" s="6"/>
      <c r="DJ262" s="6"/>
      <c r="DK262" s="6"/>
      <c r="DL262" s="6"/>
      <c r="DM262" s="6"/>
      <c r="DN262" s="6"/>
      <c r="DO262" s="6"/>
      <c r="DP262" s="6"/>
      <c r="DQ262" s="6"/>
      <c r="DR262" s="6"/>
      <c r="DS262" s="6"/>
      <c r="DT262" s="6"/>
      <c r="DU262" s="6"/>
      <c r="DV262" s="6"/>
      <c r="DW262" s="6"/>
      <c r="DX262" s="6"/>
      <c r="DY262" s="6"/>
      <c r="DZ262" s="6"/>
      <c r="EA262" s="6"/>
      <c r="EB262" s="6"/>
      <c r="EC262" s="6"/>
      <c r="ED262" s="6"/>
      <c r="EE262" s="6"/>
      <c r="EF262" s="6"/>
      <c r="EG262" s="6"/>
      <c r="EH262" s="6"/>
      <c r="EI262" s="6"/>
      <c r="EJ262" s="6"/>
      <c r="EK262" s="6"/>
      <c r="EL262" s="6"/>
      <c r="EM262" s="6"/>
      <c r="EN262" s="6"/>
      <c r="EO262" s="6"/>
      <c r="EP262" s="6"/>
      <c r="EQ262" s="6"/>
      <c r="ER262" s="6"/>
      <c r="ES262" s="6"/>
      <c r="ET262" s="6"/>
      <c r="EU262" s="6"/>
      <c r="EV262" s="6"/>
      <c r="EW262" s="6"/>
      <c r="EX262" s="6"/>
      <c r="EY262" s="6"/>
      <c r="EZ262" s="6"/>
      <c r="FA262" s="6"/>
      <c r="FB262" s="6"/>
      <c r="FC262" s="6"/>
      <c r="FD262" s="6"/>
      <c r="FE262" s="6"/>
      <c r="FF262" s="6"/>
      <c r="FG262" s="6"/>
      <c r="FH262" s="6"/>
      <c r="FI262" s="6"/>
      <c r="FJ262" s="6"/>
      <c r="FK262" s="6"/>
      <c r="FL262" s="6"/>
      <c r="FM262" s="6"/>
      <c r="FN262" s="6"/>
      <c r="FO262" s="6"/>
      <c r="FP262" s="6"/>
      <c r="FQ262" s="6"/>
      <c r="FR262" s="6"/>
      <c r="FS262" s="6"/>
      <c r="FT262" s="6"/>
      <c r="FU262" s="6"/>
      <c r="FV262" s="6"/>
      <c r="FW262" s="6"/>
      <c r="FX262" s="6"/>
      <c r="FY262" s="6"/>
    </row>
    <row r="263" spans="1:181" s="5" customFormat="1" ht="17.5" x14ac:dyDescent="0.35">
      <c r="A263" s="140"/>
      <c r="B263" s="212"/>
      <c r="C263" s="213"/>
      <c r="D263" s="211"/>
      <c r="E263" s="207"/>
      <c r="F263" s="213"/>
      <c r="H263" s="6"/>
      <c r="I263" s="6"/>
      <c r="J263" s="6"/>
      <c r="K263" s="6"/>
      <c r="L263" s="6"/>
      <c r="M263" s="6"/>
      <c r="N263" s="6"/>
      <c r="O263" s="6"/>
      <c r="P263" s="6"/>
      <c r="Q263" s="6"/>
      <c r="R263" s="6"/>
      <c r="S263" s="6"/>
      <c r="T263" s="6"/>
      <c r="U263" s="6"/>
      <c r="V263" s="6"/>
      <c r="W263" s="6"/>
      <c r="X263" s="6"/>
      <c r="Y263" s="6"/>
      <c r="Z263" s="6"/>
      <c r="AA263" s="6"/>
      <c r="AB263" s="6"/>
      <c r="AC263" s="6"/>
      <c r="AD263" s="6"/>
      <c r="AE263" s="6"/>
      <c r="AF263" s="6"/>
      <c r="AG263" s="6"/>
      <c r="AH263" s="6"/>
      <c r="AI263" s="6"/>
      <c r="AJ263" s="6"/>
      <c r="AK263" s="6"/>
      <c r="AL263" s="6"/>
      <c r="AM263" s="6"/>
      <c r="AN263" s="6"/>
      <c r="AO263" s="6"/>
      <c r="AP263" s="6"/>
      <c r="AQ263" s="6"/>
      <c r="AR263" s="6"/>
      <c r="AS263" s="6"/>
      <c r="AT263" s="6"/>
      <c r="AU263" s="6"/>
      <c r="AV263" s="6"/>
      <c r="AW263" s="6"/>
      <c r="AX263" s="6"/>
      <c r="AY263" s="6"/>
      <c r="AZ263" s="6"/>
      <c r="BA263" s="6"/>
      <c r="BB263" s="6"/>
      <c r="BC263" s="6"/>
      <c r="BD263" s="6"/>
      <c r="BE263" s="6"/>
      <c r="BF263" s="6"/>
      <c r="BG263" s="6"/>
      <c r="BH263" s="6"/>
      <c r="BI263" s="6"/>
      <c r="BJ263" s="6"/>
      <c r="BK263" s="6"/>
      <c r="BL263" s="6"/>
      <c r="BM263" s="6"/>
      <c r="BN263" s="6"/>
      <c r="BO263" s="6"/>
      <c r="BP263" s="6"/>
      <c r="BQ263" s="6"/>
      <c r="BR263" s="6"/>
      <c r="BS263" s="6"/>
      <c r="BT263" s="6"/>
      <c r="BU263" s="6"/>
      <c r="BV263" s="6"/>
      <c r="BW263" s="6"/>
      <c r="BX263" s="6"/>
      <c r="BY263" s="6"/>
      <c r="BZ263" s="6"/>
      <c r="CA263" s="6"/>
      <c r="CB263" s="6"/>
      <c r="CC263" s="6"/>
      <c r="CD263" s="6"/>
      <c r="CE263" s="6"/>
      <c r="CF263" s="6"/>
      <c r="CG263" s="6"/>
      <c r="CH263" s="6"/>
      <c r="CI263" s="6"/>
      <c r="CJ263" s="6"/>
      <c r="CK263" s="6"/>
      <c r="CL263" s="6"/>
      <c r="CM263" s="6"/>
      <c r="CN263" s="6"/>
      <c r="CO263" s="6"/>
      <c r="CP263" s="6"/>
      <c r="CQ263" s="6"/>
      <c r="CR263" s="6"/>
      <c r="CS263" s="6"/>
      <c r="CT263" s="6"/>
      <c r="CU263" s="6"/>
      <c r="CV263" s="6"/>
      <c r="CW263" s="6"/>
      <c r="CX263" s="6"/>
      <c r="CY263" s="6"/>
      <c r="CZ263" s="6"/>
      <c r="DA263" s="6"/>
      <c r="DB263" s="6"/>
      <c r="DC263" s="6"/>
      <c r="DD263" s="6"/>
      <c r="DE263" s="6"/>
      <c r="DF263" s="6"/>
      <c r="DG263" s="6"/>
      <c r="DH263" s="6"/>
      <c r="DI263" s="6"/>
      <c r="DJ263" s="6"/>
      <c r="DK263" s="6"/>
      <c r="DL263" s="6"/>
      <c r="DM263" s="6"/>
      <c r="DN263" s="6"/>
      <c r="DO263" s="6"/>
      <c r="DP263" s="6"/>
      <c r="DQ263" s="6"/>
      <c r="DR263" s="6"/>
      <c r="DS263" s="6"/>
      <c r="DT263" s="6"/>
      <c r="DU263" s="6"/>
      <c r="DV263" s="6"/>
      <c r="DW263" s="6"/>
      <c r="DX263" s="6"/>
      <c r="DY263" s="6"/>
      <c r="DZ263" s="6"/>
      <c r="EA263" s="6"/>
      <c r="EB263" s="6"/>
      <c r="EC263" s="6"/>
      <c r="ED263" s="6"/>
      <c r="EE263" s="6"/>
      <c r="EF263" s="6"/>
      <c r="EG263" s="6"/>
      <c r="EH263" s="6"/>
      <c r="EI263" s="6"/>
      <c r="EJ263" s="6"/>
      <c r="EK263" s="6"/>
      <c r="EL263" s="6"/>
      <c r="EM263" s="6"/>
      <c r="EN263" s="6"/>
      <c r="EO263" s="6"/>
      <c r="EP263" s="6"/>
      <c r="EQ263" s="6"/>
      <c r="ER263" s="6"/>
      <c r="ES263" s="6"/>
      <c r="ET263" s="6"/>
      <c r="EU263" s="6"/>
      <c r="EV263" s="6"/>
      <c r="EW263" s="6"/>
      <c r="EX263" s="6"/>
      <c r="EY263" s="6"/>
      <c r="EZ263" s="6"/>
      <c r="FA263" s="6"/>
      <c r="FB263" s="6"/>
      <c r="FC263" s="6"/>
      <c r="FD263" s="6"/>
      <c r="FE263" s="6"/>
      <c r="FF263" s="6"/>
      <c r="FG263" s="6"/>
      <c r="FH263" s="6"/>
      <c r="FI263" s="6"/>
      <c r="FJ263" s="6"/>
      <c r="FK263" s="6"/>
      <c r="FL263" s="6"/>
      <c r="FM263" s="6"/>
      <c r="FN263" s="6"/>
      <c r="FO263" s="6"/>
      <c r="FP263" s="6"/>
      <c r="FQ263" s="6"/>
      <c r="FR263" s="6"/>
      <c r="FS263" s="6"/>
      <c r="FT263" s="6"/>
      <c r="FU263" s="6"/>
      <c r="FV263" s="6"/>
      <c r="FW263" s="6"/>
      <c r="FX263" s="6"/>
      <c r="FY263" s="6"/>
    </row>
    <row r="264" spans="1:181" s="5" customFormat="1" ht="17.5" x14ac:dyDescent="0.35">
      <c r="A264" s="140"/>
      <c r="B264" s="212"/>
      <c r="C264" s="213"/>
      <c r="D264" s="211"/>
      <c r="E264" s="207"/>
      <c r="F264" s="213"/>
      <c r="H264" s="6"/>
      <c r="I264" s="6"/>
      <c r="J264" s="6"/>
      <c r="K264" s="6"/>
      <c r="L264" s="6"/>
      <c r="M264" s="6"/>
      <c r="N264" s="6"/>
      <c r="O264" s="6"/>
      <c r="P264" s="6"/>
      <c r="Q264" s="6"/>
      <c r="R264" s="6"/>
      <c r="S264" s="6"/>
      <c r="T264" s="6"/>
      <c r="U264" s="6"/>
      <c r="V264" s="6"/>
      <c r="W264" s="6"/>
      <c r="X264" s="6"/>
      <c r="Y264" s="6"/>
      <c r="Z264" s="6"/>
      <c r="AA264" s="6"/>
      <c r="AB264" s="6"/>
      <c r="AC264" s="6"/>
      <c r="AD264" s="6"/>
      <c r="AE264" s="6"/>
      <c r="AF264" s="6"/>
      <c r="AG264" s="6"/>
      <c r="AH264" s="6"/>
      <c r="AI264" s="6"/>
      <c r="AJ264" s="6"/>
      <c r="AK264" s="6"/>
      <c r="AL264" s="6"/>
      <c r="AM264" s="6"/>
      <c r="AN264" s="6"/>
      <c r="AO264" s="6"/>
      <c r="AP264" s="6"/>
      <c r="AQ264" s="6"/>
      <c r="AR264" s="6"/>
      <c r="AS264" s="6"/>
      <c r="AT264" s="6"/>
      <c r="AU264" s="6"/>
      <c r="AV264" s="6"/>
      <c r="AW264" s="6"/>
      <c r="AX264" s="6"/>
      <c r="AY264" s="6"/>
      <c r="AZ264" s="6"/>
      <c r="BA264" s="6"/>
      <c r="BB264" s="6"/>
      <c r="BC264" s="6"/>
      <c r="BD264" s="6"/>
      <c r="BE264" s="6"/>
      <c r="BF264" s="6"/>
      <c r="BG264" s="6"/>
      <c r="BH264" s="6"/>
      <c r="BI264" s="6"/>
      <c r="BJ264" s="6"/>
      <c r="BK264" s="6"/>
      <c r="BL264" s="6"/>
      <c r="BM264" s="6"/>
      <c r="BN264" s="6"/>
      <c r="BO264" s="6"/>
      <c r="BP264" s="6"/>
      <c r="BQ264" s="6"/>
      <c r="BR264" s="6"/>
      <c r="BS264" s="6"/>
      <c r="BT264" s="6"/>
      <c r="BU264" s="6"/>
      <c r="BV264" s="6"/>
      <c r="BW264" s="6"/>
      <c r="BX264" s="6"/>
      <c r="BY264" s="6"/>
      <c r="BZ264" s="6"/>
      <c r="CA264" s="6"/>
      <c r="CB264" s="6"/>
      <c r="CC264" s="6"/>
      <c r="CD264" s="6"/>
      <c r="CE264" s="6"/>
      <c r="CF264" s="6"/>
      <c r="CG264" s="6"/>
      <c r="CH264" s="6"/>
      <c r="CI264" s="6"/>
      <c r="CJ264" s="6"/>
      <c r="CK264" s="6"/>
      <c r="CL264" s="6"/>
      <c r="CM264" s="6"/>
      <c r="CN264" s="6"/>
      <c r="CO264" s="6"/>
      <c r="CP264" s="6"/>
      <c r="CQ264" s="6"/>
      <c r="CR264" s="6"/>
      <c r="CS264" s="6"/>
      <c r="CT264" s="6"/>
      <c r="CU264" s="6"/>
      <c r="CV264" s="6"/>
      <c r="CW264" s="6"/>
      <c r="CX264" s="6"/>
      <c r="CY264" s="6"/>
      <c r="CZ264" s="6"/>
      <c r="DA264" s="6"/>
      <c r="DB264" s="6"/>
      <c r="DC264" s="6"/>
      <c r="DD264" s="6"/>
      <c r="DE264" s="6"/>
      <c r="DF264" s="6"/>
      <c r="DG264" s="6"/>
      <c r="DH264" s="6"/>
      <c r="DI264" s="6"/>
      <c r="DJ264" s="6"/>
      <c r="DK264" s="6"/>
      <c r="DL264" s="6"/>
      <c r="DM264" s="6"/>
      <c r="DN264" s="6"/>
      <c r="DO264" s="6"/>
      <c r="DP264" s="6"/>
      <c r="DQ264" s="6"/>
      <c r="DR264" s="6"/>
      <c r="DS264" s="6"/>
      <c r="DT264" s="6"/>
      <c r="DU264" s="6"/>
      <c r="DV264" s="6"/>
      <c r="DW264" s="6"/>
      <c r="DX264" s="6"/>
      <c r="DY264" s="6"/>
      <c r="DZ264" s="6"/>
      <c r="EA264" s="6"/>
      <c r="EB264" s="6"/>
      <c r="EC264" s="6"/>
      <c r="ED264" s="6"/>
      <c r="EE264" s="6"/>
      <c r="EF264" s="6"/>
      <c r="EG264" s="6"/>
      <c r="EH264" s="6"/>
      <c r="EI264" s="6"/>
      <c r="EJ264" s="6"/>
      <c r="EK264" s="6"/>
      <c r="EL264" s="6"/>
      <c r="EM264" s="6"/>
      <c r="EN264" s="6"/>
      <c r="EO264" s="6"/>
      <c r="EP264" s="6"/>
      <c r="EQ264" s="6"/>
      <c r="ER264" s="6"/>
      <c r="ES264" s="6"/>
      <c r="ET264" s="6"/>
      <c r="EU264" s="6"/>
      <c r="EV264" s="6"/>
      <c r="EW264" s="6"/>
      <c r="EX264" s="6"/>
      <c r="EY264" s="6"/>
      <c r="EZ264" s="6"/>
      <c r="FA264" s="6"/>
      <c r="FB264" s="6"/>
      <c r="FC264" s="6"/>
      <c r="FD264" s="6"/>
      <c r="FE264" s="6"/>
      <c r="FF264" s="6"/>
      <c r="FG264" s="6"/>
      <c r="FH264" s="6"/>
      <c r="FI264" s="6"/>
      <c r="FJ264" s="6"/>
      <c r="FK264" s="6"/>
      <c r="FL264" s="6"/>
      <c r="FM264" s="6"/>
      <c r="FN264" s="6"/>
      <c r="FO264" s="6"/>
      <c r="FP264" s="6"/>
      <c r="FQ264" s="6"/>
      <c r="FR264" s="6"/>
      <c r="FS264" s="6"/>
      <c r="FT264" s="6"/>
      <c r="FU264" s="6"/>
      <c r="FV264" s="6"/>
      <c r="FW264" s="6"/>
      <c r="FX264" s="6"/>
      <c r="FY264" s="6"/>
    </row>
    <row r="265" spans="1:181" s="5" customFormat="1" ht="17.5" x14ac:dyDescent="0.35">
      <c r="A265" s="140"/>
      <c r="B265" s="212"/>
      <c r="C265" s="213"/>
      <c r="D265" s="211"/>
      <c r="E265" s="207"/>
      <c r="F265" s="213"/>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c r="AY265" s="6"/>
      <c r="AZ265" s="6"/>
      <c r="BA265" s="6"/>
      <c r="BB265" s="6"/>
      <c r="BC265" s="6"/>
      <c r="BD265" s="6"/>
      <c r="BE265" s="6"/>
      <c r="BF265" s="6"/>
      <c r="BG265" s="6"/>
      <c r="BH265" s="6"/>
      <c r="BI265" s="6"/>
      <c r="BJ265" s="6"/>
      <c r="BK265" s="6"/>
      <c r="BL265" s="6"/>
      <c r="BM265" s="6"/>
      <c r="BN265" s="6"/>
      <c r="BO265" s="6"/>
      <c r="BP265" s="6"/>
      <c r="BQ265" s="6"/>
      <c r="BR265" s="6"/>
      <c r="BS265" s="6"/>
      <c r="BT265" s="6"/>
      <c r="BU265" s="6"/>
      <c r="BV265" s="6"/>
      <c r="BW265" s="6"/>
      <c r="BX265" s="6"/>
      <c r="BY265" s="6"/>
      <c r="BZ265" s="6"/>
      <c r="CA265" s="6"/>
      <c r="CB265" s="6"/>
      <c r="CC265" s="6"/>
      <c r="CD265" s="6"/>
      <c r="CE265" s="6"/>
      <c r="CF265" s="6"/>
      <c r="CG265" s="6"/>
      <c r="CH265" s="6"/>
      <c r="CI265" s="6"/>
      <c r="CJ265" s="6"/>
      <c r="CK265" s="6"/>
      <c r="CL265" s="6"/>
      <c r="CM265" s="6"/>
      <c r="CN265" s="6"/>
      <c r="CO265" s="6"/>
      <c r="CP265" s="6"/>
      <c r="CQ265" s="6"/>
      <c r="CR265" s="6"/>
      <c r="CS265" s="6"/>
      <c r="CT265" s="6"/>
      <c r="CU265" s="6"/>
      <c r="CV265" s="6"/>
      <c r="CW265" s="6"/>
      <c r="CX265" s="6"/>
      <c r="CY265" s="6"/>
      <c r="CZ265" s="6"/>
      <c r="DA265" s="6"/>
      <c r="DB265" s="6"/>
      <c r="DC265" s="6"/>
      <c r="DD265" s="6"/>
      <c r="DE265" s="6"/>
      <c r="DF265" s="6"/>
      <c r="DG265" s="6"/>
      <c r="DH265" s="6"/>
      <c r="DI265" s="6"/>
      <c r="DJ265" s="6"/>
      <c r="DK265" s="6"/>
      <c r="DL265" s="6"/>
      <c r="DM265" s="6"/>
      <c r="DN265" s="6"/>
      <c r="DO265" s="6"/>
      <c r="DP265" s="6"/>
      <c r="DQ265" s="6"/>
      <c r="DR265" s="6"/>
      <c r="DS265" s="6"/>
      <c r="DT265" s="6"/>
      <c r="DU265" s="6"/>
      <c r="DV265" s="6"/>
      <c r="DW265" s="6"/>
      <c r="DX265" s="6"/>
      <c r="DY265" s="6"/>
      <c r="DZ265" s="6"/>
      <c r="EA265" s="6"/>
      <c r="EB265" s="6"/>
      <c r="EC265" s="6"/>
      <c r="ED265" s="6"/>
      <c r="EE265" s="6"/>
      <c r="EF265" s="6"/>
      <c r="EG265" s="6"/>
      <c r="EH265" s="6"/>
      <c r="EI265" s="6"/>
      <c r="EJ265" s="6"/>
      <c r="EK265" s="6"/>
      <c r="EL265" s="6"/>
      <c r="EM265" s="6"/>
      <c r="EN265" s="6"/>
      <c r="EO265" s="6"/>
      <c r="EP265" s="6"/>
      <c r="EQ265" s="6"/>
      <c r="ER265" s="6"/>
      <c r="ES265" s="6"/>
      <c r="ET265" s="6"/>
      <c r="EU265" s="6"/>
      <c r="EV265" s="6"/>
      <c r="EW265" s="6"/>
      <c r="EX265" s="6"/>
      <c r="EY265" s="6"/>
      <c r="EZ265" s="6"/>
      <c r="FA265" s="6"/>
      <c r="FB265" s="6"/>
      <c r="FC265" s="6"/>
      <c r="FD265" s="6"/>
      <c r="FE265" s="6"/>
      <c r="FF265" s="6"/>
      <c r="FG265" s="6"/>
      <c r="FH265" s="6"/>
      <c r="FI265" s="6"/>
      <c r="FJ265" s="6"/>
      <c r="FK265" s="6"/>
      <c r="FL265" s="6"/>
      <c r="FM265" s="6"/>
      <c r="FN265" s="6"/>
      <c r="FO265" s="6"/>
      <c r="FP265" s="6"/>
      <c r="FQ265" s="6"/>
      <c r="FR265" s="6"/>
      <c r="FS265" s="6"/>
      <c r="FT265" s="6"/>
      <c r="FU265" s="6"/>
      <c r="FV265" s="6"/>
      <c r="FW265" s="6"/>
      <c r="FX265" s="6"/>
      <c r="FY265" s="6"/>
    </row>
    <row r="266" spans="1:181" s="5" customFormat="1" ht="17.5" x14ac:dyDescent="0.35">
      <c r="A266" s="140"/>
      <c r="B266" s="212"/>
      <c r="C266" s="213"/>
      <c r="D266" s="211"/>
      <c r="E266" s="207"/>
      <c r="F266" s="213"/>
      <c r="H266" s="6"/>
      <c r="I266" s="6"/>
      <c r="J266" s="6"/>
      <c r="K266" s="6"/>
      <c r="L266" s="6"/>
      <c r="M266" s="6"/>
      <c r="N266" s="6"/>
      <c r="O266" s="6"/>
      <c r="P266" s="6"/>
      <c r="Q266" s="6"/>
      <c r="R266" s="6"/>
      <c r="S266" s="6"/>
      <c r="T266" s="6"/>
      <c r="U266" s="6"/>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c r="AW266" s="6"/>
      <c r="AX266" s="6"/>
      <c r="AY266" s="6"/>
      <c r="AZ266" s="6"/>
      <c r="BA266" s="6"/>
      <c r="BB266" s="6"/>
      <c r="BC266" s="6"/>
      <c r="BD266" s="6"/>
      <c r="BE266" s="6"/>
      <c r="BF266" s="6"/>
      <c r="BG266" s="6"/>
      <c r="BH266" s="6"/>
      <c r="BI266" s="6"/>
      <c r="BJ266" s="6"/>
      <c r="BK266" s="6"/>
      <c r="BL266" s="6"/>
      <c r="BM266" s="6"/>
      <c r="BN266" s="6"/>
      <c r="BO266" s="6"/>
      <c r="BP266" s="6"/>
      <c r="BQ266" s="6"/>
      <c r="BR266" s="6"/>
      <c r="BS266" s="6"/>
      <c r="BT266" s="6"/>
      <c r="BU266" s="6"/>
      <c r="BV266" s="6"/>
      <c r="BW266" s="6"/>
      <c r="BX266" s="6"/>
      <c r="BY266" s="6"/>
      <c r="BZ266" s="6"/>
      <c r="CA266" s="6"/>
      <c r="CB266" s="6"/>
      <c r="CC266" s="6"/>
      <c r="CD266" s="6"/>
      <c r="CE266" s="6"/>
      <c r="CF266" s="6"/>
      <c r="CG266" s="6"/>
      <c r="CH266" s="6"/>
      <c r="CI266" s="6"/>
      <c r="CJ266" s="6"/>
      <c r="CK266" s="6"/>
      <c r="CL266" s="6"/>
      <c r="CM266" s="6"/>
      <c r="CN266" s="6"/>
      <c r="CO266" s="6"/>
      <c r="CP266" s="6"/>
      <c r="CQ266" s="6"/>
      <c r="CR266" s="6"/>
      <c r="CS266" s="6"/>
      <c r="CT266" s="6"/>
      <c r="CU266" s="6"/>
      <c r="CV266" s="6"/>
      <c r="CW266" s="6"/>
      <c r="CX266" s="6"/>
      <c r="CY266" s="6"/>
      <c r="CZ266" s="6"/>
      <c r="DA266" s="6"/>
      <c r="DB266" s="6"/>
      <c r="DC266" s="6"/>
      <c r="DD266" s="6"/>
      <c r="DE266" s="6"/>
      <c r="DF266" s="6"/>
      <c r="DG266" s="6"/>
      <c r="DH266" s="6"/>
      <c r="DI266" s="6"/>
      <c r="DJ266" s="6"/>
      <c r="DK266" s="6"/>
      <c r="DL266" s="6"/>
      <c r="DM266" s="6"/>
      <c r="DN266" s="6"/>
      <c r="DO266" s="6"/>
      <c r="DP266" s="6"/>
      <c r="DQ266" s="6"/>
      <c r="DR266" s="6"/>
      <c r="DS266" s="6"/>
      <c r="DT266" s="6"/>
      <c r="DU266" s="6"/>
      <c r="DV266" s="6"/>
      <c r="DW266" s="6"/>
      <c r="DX266" s="6"/>
      <c r="DY266" s="6"/>
      <c r="DZ266" s="6"/>
      <c r="EA266" s="6"/>
      <c r="EB266" s="6"/>
      <c r="EC266" s="6"/>
      <c r="ED266" s="6"/>
      <c r="EE266" s="6"/>
      <c r="EF266" s="6"/>
      <c r="EG266" s="6"/>
      <c r="EH266" s="6"/>
      <c r="EI266" s="6"/>
      <c r="EJ266" s="6"/>
      <c r="EK266" s="6"/>
      <c r="EL266" s="6"/>
      <c r="EM266" s="6"/>
      <c r="EN266" s="6"/>
      <c r="EO266" s="6"/>
      <c r="EP266" s="6"/>
      <c r="EQ266" s="6"/>
      <c r="ER266" s="6"/>
      <c r="ES266" s="6"/>
      <c r="ET266" s="6"/>
      <c r="EU266" s="6"/>
      <c r="EV266" s="6"/>
      <c r="EW266" s="6"/>
      <c r="EX266" s="6"/>
      <c r="EY266" s="6"/>
      <c r="EZ266" s="6"/>
      <c r="FA266" s="6"/>
      <c r="FB266" s="6"/>
      <c r="FC266" s="6"/>
      <c r="FD266" s="6"/>
      <c r="FE266" s="6"/>
      <c r="FF266" s="6"/>
      <c r="FG266" s="6"/>
      <c r="FH266" s="6"/>
      <c r="FI266" s="6"/>
      <c r="FJ266" s="6"/>
      <c r="FK266" s="6"/>
      <c r="FL266" s="6"/>
      <c r="FM266" s="6"/>
      <c r="FN266" s="6"/>
      <c r="FO266" s="6"/>
      <c r="FP266" s="6"/>
      <c r="FQ266" s="6"/>
      <c r="FR266" s="6"/>
      <c r="FS266" s="6"/>
      <c r="FT266" s="6"/>
      <c r="FU266" s="6"/>
      <c r="FV266" s="6"/>
      <c r="FW266" s="6"/>
      <c r="FX266" s="6"/>
      <c r="FY266" s="6"/>
    </row>
    <row r="267" spans="1:181" s="5" customFormat="1" ht="17.5" x14ac:dyDescent="0.35">
      <c r="A267" s="140"/>
      <c r="B267" s="212"/>
      <c r="C267" s="213"/>
      <c r="D267" s="211"/>
      <c r="E267" s="207"/>
      <c r="F267" s="213"/>
      <c r="H267" s="6"/>
      <c r="I267" s="6"/>
      <c r="J267" s="6"/>
      <c r="K267" s="6"/>
      <c r="L267" s="6"/>
      <c r="M267" s="6"/>
      <c r="N267" s="6"/>
      <c r="O267" s="6"/>
      <c r="P267" s="6"/>
      <c r="Q267" s="6"/>
      <c r="R267" s="6"/>
      <c r="S267" s="6"/>
      <c r="T267" s="6"/>
      <c r="U267" s="6"/>
      <c r="V267" s="6"/>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6"/>
      <c r="AU267" s="6"/>
      <c r="AV267" s="6"/>
      <c r="AW267" s="6"/>
      <c r="AX267" s="6"/>
      <c r="AY267" s="6"/>
      <c r="AZ267" s="6"/>
      <c r="BA267" s="6"/>
      <c r="BB267" s="6"/>
      <c r="BC267" s="6"/>
      <c r="BD267" s="6"/>
      <c r="BE267" s="6"/>
      <c r="BF267" s="6"/>
      <c r="BG267" s="6"/>
      <c r="BH267" s="6"/>
      <c r="BI267" s="6"/>
      <c r="BJ267" s="6"/>
      <c r="BK267" s="6"/>
      <c r="BL267" s="6"/>
      <c r="BM267" s="6"/>
      <c r="BN267" s="6"/>
      <c r="BO267" s="6"/>
      <c r="BP267" s="6"/>
      <c r="BQ267" s="6"/>
      <c r="BR267" s="6"/>
      <c r="BS267" s="6"/>
      <c r="BT267" s="6"/>
      <c r="BU267" s="6"/>
      <c r="BV267" s="6"/>
      <c r="BW267" s="6"/>
      <c r="BX267" s="6"/>
      <c r="BY267" s="6"/>
      <c r="BZ267" s="6"/>
      <c r="CA267" s="6"/>
      <c r="CB267" s="6"/>
      <c r="CC267" s="6"/>
      <c r="CD267" s="6"/>
      <c r="CE267" s="6"/>
      <c r="CF267" s="6"/>
      <c r="CG267" s="6"/>
      <c r="CH267" s="6"/>
      <c r="CI267" s="6"/>
      <c r="CJ267" s="6"/>
      <c r="CK267" s="6"/>
      <c r="CL267" s="6"/>
      <c r="CM267" s="6"/>
      <c r="CN267" s="6"/>
      <c r="CO267" s="6"/>
      <c r="CP267" s="6"/>
      <c r="CQ267" s="6"/>
      <c r="CR267" s="6"/>
      <c r="CS267" s="6"/>
      <c r="CT267" s="6"/>
      <c r="CU267" s="6"/>
      <c r="CV267" s="6"/>
      <c r="CW267" s="6"/>
      <c r="CX267" s="6"/>
      <c r="CY267" s="6"/>
      <c r="CZ267" s="6"/>
      <c r="DA267" s="6"/>
      <c r="DB267" s="6"/>
      <c r="DC267" s="6"/>
      <c r="DD267" s="6"/>
      <c r="DE267" s="6"/>
      <c r="DF267" s="6"/>
      <c r="DG267" s="6"/>
      <c r="DH267" s="6"/>
      <c r="DI267" s="6"/>
      <c r="DJ267" s="6"/>
      <c r="DK267" s="6"/>
      <c r="DL267" s="6"/>
      <c r="DM267" s="6"/>
      <c r="DN267" s="6"/>
      <c r="DO267" s="6"/>
      <c r="DP267" s="6"/>
      <c r="DQ267" s="6"/>
      <c r="DR267" s="6"/>
      <c r="DS267" s="6"/>
      <c r="DT267" s="6"/>
      <c r="DU267" s="6"/>
      <c r="DV267" s="6"/>
      <c r="DW267" s="6"/>
      <c r="DX267" s="6"/>
      <c r="DY267" s="6"/>
      <c r="DZ267" s="6"/>
      <c r="EA267" s="6"/>
      <c r="EB267" s="6"/>
      <c r="EC267" s="6"/>
      <c r="ED267" s="6"/>
      <c r="EE267" s="6"/>
      <c r="EF267" s="6"/>
      <c r="EG267" s="6"/>
      <c r="EH267" s="6"/>
      <c r="EI267" s="6"/>
      <c r="EJ267" s="6"/>
      <c r="EK267" s="6"/>
      <c r="EL267" s="6"/>
      <c r="EM267" s="6"/>
      <c r="EN267" s="6"/>
      <c r="EO267" s="6"/>
      <c r="EP267" s="6"/>
      <c r="EQ267" s="6"/>
      <c r="ER267" s="6"/>
      <c r="ES267" s="6"/>
      <c r="ET267" s="6"/>
      <c r="EU267" s="6"/>
      <c r="EV267" s="6"/>
      <c r="EW267" s="6"/>
      <c r="EX267" s="6"/>
      <c r="EY267" s="6"/>
      <c r="EZ267" s="6"/>
      <c r="FA267" s="6"/>
      <c r="FB267" s="6"/>
      <c r="FC267" s="6"/>
      <c r="FD267" s="6"/>
      <c r="FE267" s="6"/>
      <c r="FF267" s="6"/>
      <c r="FG267" s="6"/>
      <c r="FH267" s="6"/>
      <c r="FI267" s="6"/>
      <c r="FJ267" s="6"/>
      <c r="FK267" s="6"/>
      <c r="FL267" s="6"/>
      <c r="FM267" s="6"/>
      <c r="FN267" s="6"/>
      <c r="FO267" s="6"/>
      <c r="FP267" s="6"/>
      <c r="FQ267" s="6"/>
      <c r="FR267" s="6"/>
      <c r="FS267" s="6"/>
      <c r="FT267" s="6"/>
      <c r="FU267" s="6"/>
      <c r="FV267" s="6"/>
      <c r="FW267" s="6"/>
      <c r="FX267" s="6"/>
      <c r="FY267" s="6"/>
    </row>
    <row r="268" spans="1:181" s="5" customFormat="1" ht="17.5" x14ac:dyDescent="0.35">
      <c r="A268" s="140"/>
      <c r="B268" s="212"/>
      <c r="C268" s="213"/>
      <c r="D268" s="211"/>
      <c r="E268" s="207"/>
      <c r="F268" s="213"/>
      <c r="H268" s="6"/>
      <c r="I268" s="6"/>
      <c r="J268" s="6"/>
      <c r="K268" s="6"/>
      <c r="L268" s="6"/>
      <c r="M268" s="6"/>
      <c r="N268" s="6"/>
      <c r="O268" s="6"/>
      <c r="P268" s="6"/>
      <c r="Q268" s="6"/>
      <c r="R268" s="6"/>
      <c r="S268" s="6"/>
      <c r="T268" s="6"/>
      <c r="U268" s="6"/>
      <c r="V268" s="6"/>
      <c r="W268" s="6"/>
      <c r="X268" s="6"/>
      <c r="Y268" s="6"/>
      <c r="Z268" s="6"/>
      <c r="AA268" s="6"/>
      <c r="AB268" s="6"/>
      <c r="AC268" s="6"/>
      <c r="AD268" s="6"/>
      <c r="AE268" s="6"/>
      <c r="AF268" s="6"/>
      <c r="AG268" s="6"/>
      <c r="AH268" s="6"/>
      <c r="AI268" s="6"/>
      <c r="AJ268" s="6"/>
      <c r="AK268" s="6"/>
      <c r="AL268" s="6"/>
      <c r="AM268" s="6"/>
      <c r="AN268" s="6"/>
      <c r="AO268" s="6"/>
      <c r="AP268" s="6"/>
      <c r="AQ268" s="6"/>
      <c r="AR268" s="6"/>
      <c r="AS268" s="6"/>
      <c r="AT268" s="6"/>
      <c r="AU268" s="6"/>
      <c r="AV268" s="6"/>
      <c r="AW268" s="6"/>
      <c r="AX268" s="6"/>
      <c r="AY268" s="6"/>
      <c r="AZ268" s="6"/>
      <c r="BA268" s="6"/>
      <c r="BB268" s="6"/>
      <c r="BC268" s="6"/>
      <c r="BD268" s="6"/>
      <c r="BE268" s="6"/>
      <c r="BF268" s="6"/>
      <c r="BG268" s="6"/>
      <c r="BH268" s="6"/>
      <c r="BI268" s="6"/>
      <c r="BJ268" s="6"/>
      <c r="BK268" s="6"/>
      <c r="BL268" s="6"/>
      <c r="BM268" s="6"/>
      <c r="BN268" s="6"/>
      <c r="BO268" s="6"/>
      <c r="BP268" s="6"/>
      <c r="BQ268" s="6"/>
      <c r="BR268" s="6"/>
      <c r="BS268" s="6"/>
      <c r="BT268" s="6"/>
      <c r="BU268" s="6"/>
      <c r="BV268" s="6"/>
      <c r="BW268" s="6"/>
      <c r="BX268" s="6"/>
      <c r="BY268" s="6"/>
      <c r="BZ268" s="6"/>
      <c r="CA268" s="6"/>
      <c r="CB268" s="6"/>
      <c r="CC268" s="6"/>
      <c r="CD268" s="6"/>
      <c r="CE268" s="6"/>
      <c r="CF268" s="6"/>
      <c r="CG268" s="6"/>
      <c r="CH268" s="6"/>
      <c r="CI268" s="6"/>
      <c r="CJ268" s="6"/>
      <c r="CK268" s="6"/>
      <c r="CL268" s="6"/>
      <c r="CM268" s="6"/>
      <c r="CN268" s="6"/>
      <c r="CO268" s="6"/>
      <c r="CP268" s="6"/>
      <c r="CQ268" s="6"/>
      <c r="CR268" s="6"/>
      <c r="CS268" s="6"/>
      <c r="CT268" s="6"/>
      <c r="CU268" s="6"/>
      <c r="CV268" s="6"/>
      <c r="CW268" s="6"/>
      <c r="CX268" s="6"/>
      <c r="CY268" s="6"/>
      <c r="CZ268" s="6"/>
      <c r="DA268" s="6"/>
      <c r="DB268" s="6"/>
      <c r="DC268" s="6"/>
      <c r="DD268" s="6"/>
      <c r="DE268" s="6"/>
      <c r="DF268" s="6"/>
      <c r="DG268" s="6"/>
      <c r="DH268" s="6"/>
      <c r="DI268" s="6"/>
      <c r="DJ268" s="6"/>
      <c r="DK268" s="6"/>
      <c r="DL268" s="6"/>
      <c r="DM268" s="6"/>
      <c r="DN268" s="6"/>
      <c r="DO268" s="6"/>
      <c r="DP268" s="6"/>
      <c r="DQ268" s="6"/>
      <c r="DR268" s="6"/>
      <c r="DS268" s="6"/>
      <c r="DT268" s="6"/>
      <c r="DU268" s="6"/>
      <c r="DV268" s="6"/>
      <c r="DW268" s="6"/>
      <c r="DX268" s="6"/>
      <c r="DY268" s="6"/>
      <c r="DZ268" s="6"/>
      <c r="EA268" s="6"/>
      <c r="EB268" s="6"/>
      <c r="EC268" s="6"/>
      <c r="ED268" s="6"/>
      <c r="EE268" s="6"/>
      <c r="EF268" s="6"/>
      <c r="EG268" s="6"/>
      <c r="EH268" s="6"/>
      <c r="EI268" s="6"/>
      <c r="EJ268" s="6"/>
      <c r="EK268" s="6"/>
      <c r="EL268" s="6"/>
      <c r="EM268" s="6"/>
      <c r="EN268" s="6"/>
      <c r="EO268" s="6"/>
      <c r="EP268" s="6"/>
      <c r="EQ268" s="6"/>
      <c r="ER268" s="6"/>
      <c r="ES268" s="6"/>
      <c r="ET268" s="6"/>
      <c r="EU268" s="6"/>
      <c r="EV268" s="6"/>
      <c r="EW268" s="6"/>
      <c r="EX268" s="6"/>
      <c r="EY268" s="6"/>
      <c r="EZ268" s="6"/>
      <c r="FA268" s="6"/>
      <c r="FB268" s="6"/>
      <c r="FC268" s="6"/>
      <c r="FD268" s="6"/>
      <c r="FE268" s="6"/>
      <c r="FF268" s="6"/>
      <c r="FG268" s="6"/>
      <c r="FH268" s="6"/>
      <c r="FI268" s="6"/>
      <c r="FJ268" s="6"/>
      <c r="FK268" s="6"/>
      <c r="FL268" s="6"/>
      <c r="FM268" s="6"/>
      <c r="FN268" s="6"/>
      <c r="FO268" s="6"/>
      <c r="FP268" s="6"/>
      <c r="FQ268" s="6"/>
      <c r="FR268" s="6"/>
      <c r="FS268" s="6"/>
      <c r="FT268" s="6"/>
      <c r="FU268" s="6"/>
      <c r="FV268" s="6"/>
      <c r="FW268" s="6"/>
      <c r="FX268" s="6"/>
      <c r="FY268" s="6"/>
    </row>
    <row r="269" spans="1:181" s="5" customFormat="1" ht="17.5" x14ac:dyDescent="0.35">
      <c r="A269" s="140"/>
      <c r="B269" s="212"/>
      <c r="C269" s="213"/>
      <c r="D269" s="211"/>
      <c r="E269" s="207"/>
      <c r="F269" s="213"/>
      <c r="H269" s="6"/>
      <c r="I269" s="6"/>
      <c r="J269" s="6"/>
      <c r="K269" s="6"/>
      <c r="L269" s="6"/>
      <c r="M269" s="6"/>
      <c r="N269" s="6"/>
      <c r="O269" s="6"/>
      <c r="P269" s="6"/>
      <c r="Q269" s="6"/>
      <c r="R269" s="6"/>
      <c r="S269" s="6"/>
      <c r="T269" s="6"/>
      <c r="U269" s="6"/>
      <c r="V269" s="6"/>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6"/>
      <c r="AU269" s="6"/>
      <c r="AV269" s="6"/>
      <c r="AW269" s="6"/>
      <c r="AX269" s="6"/>
      <c r="AY269" s="6"/>
      <c r="AZ269" s="6"/>
      <c r="BA269" s="6"/>
      <c r="BB269" s="6"/>
      <c r="BC269" s="6"/>
      <c r="BD269" s="6"/>
      <c r="BE269" s="6"/>
      <c r="BF269" s="6"/>
      <c r="BG269" s="6"/>
      <c r="BH269" s="6"/>
      <c r="BI269" s="6"/>
      <c r="BJ269" s="6"/>
      <c r="BK269" s="6"/>
      <c r="BL269" s="6"/>
      <c r="BM269" s="6"/>
      <c r="BN269" s="6"/>
      <c r="BO269" s="6"/>
      <c r="BP269" s="6"/>
      <c r="BQ269" s="6"/>
      <c r="BR269" s="6"/>
      <c r="BS269" s="6"/>
      <c r="BT269" s="6"/>
      <c r="BU269" s="6"/>
      <c r="BV269" s="6"/>
      <c r="BW269" s="6"/>
      <c r="BX269" s="6"/>
      <c r="BY269" s="6"/>
      <c r="BZ269" s="6"/>
      <c r="CA269" s="6"/>
      <c r="CB269" s="6"/>
      <c r="CC269" s="6"/>
      <c r="CD269" s="6"/>
      <c r="CE269" s="6"/>
      <c r="CF269" s="6"/>
      <c r="CG269" s="6"/>
      <c r="CH269" s="6"/>
      <c r="CI269" s="6"/>
      <c r="CJ269" s="6"/>
      <c r="CK269" s="6"/>
      <c r="CL269" s="6"/>
      <c r="CM269" s="6"/>
      <c r="CN269" s="6"/>
      <c r="CO269" s="6"/>
      <c r="CP269" s="6"/>
      <c r="CQ269" s="6"/>
      <c r="CR269" s="6"/>
      <c r="CS269" s="6"/>
      <c r="CT269" s="6"/>
      <c r="CU269" s="6"/>
      <c r="CV269" s="6"/>
      <c r="CW269" s="6"/>
      <c r="CX269" s="6"/>
      <c r="CY269" s="6"/>
      <c r="CZ269" s="6"/>
      <c r="DA269" s="6"/>
      <c r="DB269" s="6"/>
      <c r="DC269" s="6"/>
      <c r="DD269" s="6"/>
      <c r="DE269" s="6"/>
      <c r="DF269" s="6"/>
      <c r="DG269" s="6"/>
      <c r="DH269" s="6"/>
      <c r="DI269" s="6"/>
      <c r="DJ269" s="6"/>
      <c r="DK269" s="6"/>
      <c r="DL269" s="6"/>
      <c r="DM269" s="6"/>
      <c r="DN269" s="6"/>
      <c r="DO269" s="6"/>
      <c r="DP269" s="6"/>
      <c r="DQ269" s="6"/>
      <c r="DR269" s="6"/>
      <c r="DS269" s="6"/>
      <c r="DT269" s="6"/>
      <c r="DU269" s="6"/>
      <c r="DV269" s="6"/>
      <c r="DW269" s="6"/>
      <c r="DX269" s="6"/>
      <c r="DY269" s="6"/>
      <c r="DZ269" s="6"/>
      <c r="EA269" s="6"/>
      <c r="EB269" s="6"/>
      <c r="EC269" s="6"/>
      <c r="ED269" s="6"/>
      <c r="EE269" s="6"/>
      <c r="EF269" s="6"/>
      <c r="EG269" s="6"/>
      <c r="EH269" s="6"/>
      <c r="EI269" s="6"/>
      <c r="EJ269" s="6"/>
      <c r="EK269" s="6"/>
      <c r="EL269" s="6"/>
      <c r="EM269" s="6"/>
      <c r="EN269" s="6"/>
      <c r="EO269" s="6"/>
      <c r="EP269" s="6"/>
      <c r="EQ269" s="6"/>
      <c r="ER269" s="6"/>
      <c r="ES269" s="6"/>
      <c r="ET269" s="6"/>
      <c r="EU269" s="6"/>
      <c r="EV269" s="6"/>
      <c r="EW269" s="6"/>
      <c r="EX269" s="6"/>
      <c r="EY269" s="6"/>
      <c r="EZ269" s="6"/>
      <c r="FA269" s="6"/>
      <c r="FB269" s="6"/>
      <c r="FC269" s="6"/>
      <c r="FD269" s="6"/>
      <c r="FE269" s="6"/>
      <c r="FF269" s="6"/>
      <c r="FG269" s="6"/>
      <c r="FH269" s="6"/>
      <c r="FI269" s="6"/>
      <c r="FJ269" s="6"/>
      <c r="FK269" s="6"/>
      <c r="FL269" s="6"/>
      <c r="FM269" s="6"/>
      <c r="FN269" s="6"/>
      <c r="FO269" s="6"/>
      <c r="FP269" s="6"/>
      <c r="FQ269" s="6"/>
      <c r="FR269" s="6"/>
      <c r="FS269" s="6"/>
      <c r="FT269" s="6"/>
      <c r="FU269" s="6"/>
      <c r="FV269" s="6"/>
      <c r="FW269" s="6"/>
      <c r="FX269" s="6"/>
      <c r="FY269" s="6"/>
    </row>
    <row r="270" spans="1:181" s="5" customFormat="1" ht="17.5" x14ac:dyDescent="0.35">
      <c r="A270" s="140"/>
      <c r="B270" s="212"/>
      <c r="C270" s="213"/>
      <c r="D270" s="211"/>
      <c r="E270" s="207"/>
      <c r="F270" s="213"/>
      <c r="H270" s="6"/>
      <c r="I270" s="6"/>
      <c r="J270" s="6"/>
      <c r="K270" s="6"/>
      <c r="L270" s="6"/>
      <c r="M270" s="6"/>
      <c r="N270" s="6"/>
      <c r="O270" s="6"/>
      <c r="P270" s="6"/>
      <c r="Q270" s="6"/>
      <c r="R270" s="6"/>
      <c r="S270" s="6"/>
      <c r="T270" s="6"/>
      <c r="U270" s="6"/>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c r="AY270" s="6"/>
      <c r="AZ270" s="6"/>
      <c r="BA270" s="6"/>
      <c r="BB270" s="6"/>
      <c r="BC270" s="6"/>
      <c r="BD270" s="6"/>
      <c r="BE270" s="6"/>
      <c r="BF270" s="6"/>
      <c r="BG270" s="6"/>
      <c r="BH270" s="6"/>
      <c r="BI270" s="6"/>
      <c r="BJ270" s="6"/>
      <c r="BK270" s="6"/>
      <c r="BL270" s="6"/>
      <c r="BM270" s="6"/>
      <c r="BN270" s="6"/>
      <c r="BO270" s="6"/>
      <c r="BP270" s="6"/>
      <c r="BQ270" s="6"/>
      <c r="BR270" s="6"/>
      <c r="BS270" s="6"/>
      <c r="BT270" s="6"/>
      <c r="BU270" s="6"/>
      <c r="BV270" s="6"/>
      <c r="BW270" s="6"/>
      <c r="BX270" s="6"/>
      <c r="BY270" s="6"/>
      <c r="BZ270" s="6"/>
      <c r="CA270" s="6"/>
      <c r="CB270" s="6"/>
      <c r="CC270" s="6"/>
      <c r="CD270" s="6"/>
      <c r="CE270" s="6"/>
      <c r="CF270" s="6"/>
      <c r="CG270" s="6"/>
      <c r="CH270" s="6"/>
      <c r="CI270" s="6"/>
      <c r="CJ270" s="6"/>
      <c r="CK270" s="6"/>
      <c r="CL270" s="6"/>
      <c r="CM270" s="6"/>
      <c r="CN270" s="6"/>
      <c r="CO270" s="6"/>
      <c r="CP270" s="6"/>
      <c r="CQ270" s="6"/>
      <c r="CR270" s="6"/>
      <c r="CS270" s="6"/>
      <c r="CT270" s="6"/>
      <c r="CU270" s="6"/>
      <c r="CV270" s="6"/>
      <c r="CW270" s="6"/>
      <c r="CX270" s="6"/>
      <c r="CY270" s="6"/>
      <c r="CZ270" s="6"/>
      <c r="DA270" s="6"/>
      <c r="DB270" s="6"/>
      <c r="DC270" s="6"/>
      <c r="DD270" s="6"/>
      <c r="DE270" s="6"/>
      <c r="DF270" s="6"/>
      <c r="DG270" s="6"/>
      <c r="DH270" s="6"/>
      <c r="DI270" s="6"/>
      <c r="DJ270" s="6"/>
      <c r="DK270" s="6"/>
      <c r="DL270" s="6"/>
      <c r="DM270" s="6"/>
      <c r="DN270" s="6"/>
      <c r="DO270" s="6"/>
      <c r="DP270" s="6"/>
      <c r="DQ270" s="6"/>
      <c r="DR270" s="6"/>
      <c r="DS270" s="6"/>
      <c r="DT270" s="6"/>
      <c r="DU270" s="6"/>
      <c r="DV270" s="6"/>
      <c r="DW270" s="6"/>
      <c r="DX270" s="6"/>
      <c r="DY270" s="6"/>
      <c r="DZ270" s="6"/>
      <c r="EA270" s="6"/>
      <c r="EB270" s="6"/>
      <c r="EC270" s="6"/>
      <c r="ED270" s="6"/>
      <c r="EE270" s="6"/>
      <c r="EF270" s="6"/>
      <c r="EG270" s="6"/>
      <c r="EH270" s="6"/>
      <c r="EI270" s="6"/>
      <c r="EJ270" s="6"/>
      <c r="EK270" s="6"/>
      <c r="EL270" s="6"/>
      <c r="EM270" s="6"/>
      <c r="EN270" s="6"/>
      <c r="EO270" s="6"/>
      <c r="EP270" s="6"/>
      <c r="EQ270" s="6"/>
      <c r="ER270" s="6"/>
      <c r="ES270" s="6"/>
      <c r="ET270" s="6"/>
      <c r="EU270" s="6"/>
      <c r="EV270" s="6"/>
      <c r="EW270" s="6"/>
      <c r="EX270" s="6"/>
      <c r="EY270" s="6"/>
      <c r="EZ270" s="6"/>
      <c r="FA270" s="6"/>
      <c r="FB270" s="6"/>
      <c r="FC270" s="6"/>
      <c r="FD270" s="6"/>
      <c r="FE270" s="6"/>
      <c r="FF270" s="6"/>
      <c r="FG270" s="6"/>
      <c r="FH270" s="6"/>
      <c r="FI270" s="6"/>
      <c r="FJ270" s="6"/>
      <c r="FK270" s="6"/>
      <c r="FL270" s="6"/>
      <c r="FM270" s="6"/>
      <c r="FN270" s="6"/>
      <c r="FO270" s="6"/>
      <c r="FP270" s="6"/>
      <c r="FQ270" s="6"/>
      <c r="FR270" s="6"/>
      <c r="FS270" s="6"/>
      <c r="FT270" s="6"/>
      <c r="FU270" s="6"/>
      <c r="FV270" s="6"/>
      <c r="FW270" s="6"/>
      <c r="FX270" s="6"/>
      <c r="FY270" s="6"/>
    </row>
    <row r="271" spans="1:181" s="5" customFormat="1" ht="17.5" x14ac:dyDescent="0.35">
      <c r="A271" s="140"/>
      <c r="B271" s="212"/>
      <c r="C271" s="213"/>
      <c r="D271" s="211"/>
      <c r="E271" s="207"/>
      <c r="F271" s="213"/>
      <c r="H271" s="6"/>
      <c r="I271" s="6"/>
      <c r="J271" s="6"/>
      <c r="K271" s="6"/>
      <c r="L271" s="6"/>
      <c r="M271" s="6"/>
      <c r="N271" s="6"/>
      <c r="O271" s="6"/>
      <c r="P271" s="6"/>
      <c r="Q271" s="6"/>
      <c r="R271" s="6"/>
      <c r="S271" s="6"/>
      <c r="T271" s="6"/>
      <c r="U271" s="6"/>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c r="AY271" s="6"/>
      <c r="AZ271" s="6"/>
      <c r="BA271" s="6"/>
      <c r="BB271" s="6"/>
      <c r="BC271" s="6"/>
      <c r="BD271" s="6"/>
      <c r="BE271" s="6"/>
      <c r="BF271" s="6"/>
      <c r="BG271" s="6"/>
      <c r="BH271" s="6"/>
      <c r="BI271" s="6"/>
      <c r="BJ271" s="6"/>
      <c r="BK271" s="6"/>
      <c r="BL271" s="6"/>
      <c r="BM271" s="6"/>
      <c r="BN271" s="6"/>
      <c r="BO271" s="6"/>
      <c r="BP271" s="6"/>
      <c r="BQ271" s="6"/>
      <c r="BR271" s="6"/>
      <c r="BS271" s="6"/>
      <c r="BT271" s="6"/>
      <c r="BU271" s="6"/>
      <c r="BV271" s="6"/>
      <c r="BW271" s="6"/>
      <c r="BX271" s="6"/>
      <c r="BY271" s="6"/>
      <c r="BZ271" s="6"/>
      <c r="CA271" s="6"/>
      <c r="CB271" s="6"/>
      <c r="CC271" s="6"/>
      <c r="CD271" s="6"/>
      <c r="CE271" s="6"/>
      <c r="CF271" s="6"/>
      <c r="CG271" s="6"/>
      <c r="CH271" s="6"/>
      <c r="CI271" s="6"/>
      <c r="CJ271" s="6"/>
      <c r="CK271" s="6"/>
      <c r="CL271" s="6"/>
      <c r="CM271" s="6"/>
      <c r="CN271" s="6"/>
      <c r="CO271" s="6"/>
      <c r="CP271" s="6"/>
      <c r="CQ271" s="6"/>
      <c r="CR271" s="6"/>
      <c r="CS271" s="6"/>
      <c r="CT271" s="6"/>
      <c r="CU271" s="6"/>
      <c r="CV271" s="6"/>
      <c r="CW271" s="6"/>
      <c r="CX271" s="6"/>
      <c r="CY271" s="6"/>
      <c r="CZ271" s="6"/>
      <c r="DA271" s="6"/>
      <c r="DB271" s="6"/>
      <c r="DC271" s="6"/>
      <c r="DD271" s="6"/>
      <c r="DE271" s="6"/>
      <c r="DF271" s="6"/>
      <c r="DG271" s="6"/>
      <c r="DH271" s="6"/>
      <c r="DI271" s="6"/>
      <c r="DJ271" s="6"/>
      <c r="DK271" s="6"/>
      <c r="DL271" s="6"/>
      <c r="DM271" s="6"/>
      <c r="DN271" s="6"/>
      <c r="DO271" s="6"/>
      <c r="DP271" s="6"/>
      <c r="DQ271" s="6"/>
      <c r="DR271" s="6"/>
      <c r="DS271" s="6"/>
      <c r="DT271" s="6"/>
      <c r="DU271" s="6"/>
      <c r="DV271" s="6"/>
      <c r="DW271" s="6"/>
      <c r="DX271" s="6"/>
      <c r="DY271" s="6"/>
      <c r="DZ271" s="6"/>
      <c r="EA271" s="6"/>
      <c r="EB271" s="6"/>
      <c r="EC271" s="6"/>
      <c r="ED271" s="6"/>
      <c r="EE271" s="6"/>
      <c r="EF271" s="6"/>
      <c r="EG271" s="6"/>
      <c r="EH271" s="6"/>
      <c r="EI271" s="6"/>
      <c r="EJ271" s="6"/>
      <c r="EK271" s="6"/>
      <c r="EL271" s="6"/>
      <c r="EM271" s="6"/>
      <c r="EN271" s="6"/>
      <c r="EO271" s="6"/>
      <c r="EP271" s="6"/>
      <c r="EQ271" s="6"/>
      <c r="ER271" s="6"/>
      <c r="ES271" s="6"/>
      <c r="ET271" s="6"/>
      <c r="EU271" s="6"/>
      <c r="EV271" s="6"/>
      <c r="EW271" s="6"/>
      <c r="EX271" s="6"/>
      <c r="EY271" s="6"/>
      <c r="EZ271" s="6"/>
      <c r="FA271" s="6"/>
      <c r="FB271" s="6"/>
      <c r="FC271" s="6"/>
      <c r="FD271" s="6"/>
      <c r="FE271" s="6"/>
      <c r="FF271" s="6"/>
      <c r="FG271" s="6"/>
      <c r="FH271" s="6"/>
      <c r="FI271" s="6"/>
      <c r="FJ271" s="6"/>
      <c r="FK271" s="6"/>
      <c r="FL271" s="6"/>
      <c r="FM271" s="6"/>
      <c r="FN271" s="6"/>
      <c r="FO271" s="6"/>
      <c r="FP271" s="6"/>
      <c r="FQ271" s="6"/>
      <c r="FR271" s="6"/>
      <c r="FS271" s="6"/>
      <c r="FT271" s="6"/>
      <c r="FU271" s="6"/>
      <c r="FV271" s="6"/>
      <c r="FW271" s="6"/>
      <c r="FX271" s="6"/>
      <c r="FY271" s="6"/>
    </row>
    <row r="272" spans="1:181" s="5" customFormat="1" ht="17.5" x14ac:dyDescent="0.35">
      <c r="A272" s="140"/>
      <c r="B272" s="212"/>
      <c r="C272" s="213"/>
      <c r="D272" s="211"/>
      <c r="E272" s="207"/>
      <c r="F272" s="213"/>
      <c r="H272" s="6"/>
      <c r="I272" s="6"/>
      <c r="J272" s="6"/>
      <c r="K272" s="6"/>
      <c r="L272" s="6"/>
      <c r="M272" s="6"/>
      <c r="N272" s="6"/>
      <c r="O272" s="6"/>
      <c r="P272" s="6"/>
      <c r="Q272" s="6"/>
      <c r="R272" s="6"/>
      <c r="S272" s="6"/>
      <c r="T272" s="6"/>
      <c r="U272" s="6"/>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c r="AY272" s="6"/>
      <c r="AZ272" s="6"/>
      <c r="BA272" s="6"/>
      <c r="BB272" s="6"/>
      <c r="BC272" s="6"/>
      <c r="BD272" s="6"/>
      <c r="BE272" s="6"/>
      <c r="BF272" s="6"/>
      <c r="BG272" s="6"/>
      <c r="BH272" s="6"/>
      <c r="BI272" s="6"/>
      <c r="BJ272" s="6"/>
      <c r="BK272" s="6"/>
      <c r="BL272" s="6"/>
      <c r="BM272" s="6"/>
      <c r="BN272" s="6"/>
      <c r="BO272" s="6"/>
      <c r="BP272" s="6"/>
      <c r="BQ272" s="6"/>
      <c r="BR272" s="6"/>
      <c r="BS272" s="6"/>
      <c r="BT272" s="6"/>
      <c r="BU272" s="6"/>
      <c r="BV272" s="6"/>
      <c r="BW272" s="6"/>
      <c r="BX272" s="6"/>
      <c r="BY272" s="6"/>
      <c r="BZ272" s="6"/>
      <c r="CA272" s="6"/>
      <c r="CB272" s="6"/>
      <c r="CC272" s="6"/>
      <c r="CD272" s="6"/>
      <c r="CE272" s="6"/>
      <c r="CF272" s="6"/>
      <c r="CG272" s="6"/>
      <c r="CH272" s="6"/>
      <c r="CI272" s="6"/>
      <c r="CJ272" s="6"/>
      <c r="CK272" s="6"/>
      <c r="CL272" s="6"/>
      <c r="CM272" s="6"/>
      <c r="CN272" s="6"/>
      <c r="CO272" s="6"/>
      <c r="CP272" s="6"/>
      <c r="CQ272" s="6"/>
      <c r="CR272" s="6"/>
      <c r="CS272" s="6"/>
      <c r="CT272" s="6"/>
      <c r="CU272" s="6"/>
      <c r="CV272" s="6"/>
      <c r="CW272" s="6"/>
      <c r="CX272" s="6"/>
      <c r="CY272" s="6"/>
      <c r="CZ272" s="6"/>
      <c r="DA272" s="6"/>
      <c r="DB272" s="6"/>
      <c r="DC272" s="6"/>
      <c r="DD272" s="6"/>
      <c r="DE272" s="6"/>
      <c r="DF272" s="6"/>
      <c r="DG272" s="6"/>
      <c r="DH272" s="6"/>
      <c r="DI272" s="6"/>
      <c r="DJ272" s="6"/>
      <c r="DK272" s="6"/>
      <c r="DL272" s="6"/>
      <c r="DM272" s="6"/>
      <c r="DN272" s="6"/>
      <c r="DO272" s="6"/>
      <c r="DP272" s="6"/>
      <c r="DQ272" s="6"/>
      <c r="DR272" s="6"/>
      <c r="DS272" s="6"/>
      <c r="DT272" s="6"/>
      <c r="DU272" s="6"/>
      <c r="DV272" s="6"/>
      <c r="DW272" s="6"/>
      <c r="DX272" s="6"/>
      <c r="DY272" s="6"/>
      <c r="DZ272" s="6"/>
      <c r="EA272" s="6"/>
      <c r="EB272" s="6"/>
      <c r="EC272" s="6"/>
      <c r="ED272" s="6"/>
      <c r="EE272" s="6"/>
      <c r="EF272" s="6"/>
      <c r="EG272" s="6"/>
      <c r="EH272" s="6"/>
      <c r="EI272" s="6"/>
      <c r="EJ272" s="6"/>
      <c r="EK272" s="6"/>
      <c r="EL272" s="6"/>
      <c r="EM272" s="6"/>
      <c r="EN272" s="6"/>
      <c r="EO272" s="6"/>
      <c r="EP272" s="6"/>
      <c r="EQ272" s="6"/>
      <c r="ER272" s="6"/>
      <c r="ES272" s="6"/>
      <c r="ET272" s="6"/>
      <c r="EU272" s="6"/>
      <c r="EV272" s="6"/>
      <c r="EW272" s="6"/>
      <c r="EX272" s="6"/>
      <c r="EY272" s="6"/>
      <c r="EZ272" s="6"/>
      <c r="FA272" s="6"/>
      <c r="FB272" s="6"/>
      <c r="FC272" s="6"/>
      <c r="FD272" s="6"/>
      <c r="FE272" s="6"/>
      <c r="FF272" s="6"/>
      <c r="FG272" s="6"/>
      <c r="FH272" s="6"/>
      <c r="FI272" s="6"/>
      <c r="FJ272" s="6"/>
      <c r="FK272" s="6"/>
      <c r="FL272" s="6"/>
      <c r="FM272" s="6"/>
      <c r="FN272" s="6"/>
      <c r="FO272" s="6"/>
      <c r="FP272" s="6"/>
      <c r="FQ272" s="6"/>
      <c r="FR272" s="6"/>
      <c r="FS272" s="6"/>
      <c r="FT272" s="6"/>
      <c r="FU272" s="6"/>
      <c r="FV272" s="6"/>
      <c r="FW272" s="6"/>
      <c r="FX272" s="6"/>
      <c r="FY272" s="6"/>
    </row>
    <row r="273" spans="1:181" s="5" customFormat="1" ht="17.5" x14ac:dyDescent="0.35">
      <c r="A273" s="140"/>
      <c r="B273" s="212"/>
      <c r="C273" s="213"/>
      <c r="D273" s="211"/>
      <c r="E273" s="207"/>
      <c r="F273" s="213"/>
      <c r="H273" s="6"/>
      <c r="I273" s="6"/>
      <c r="J273" s="6"/>
      <c r="K273" s="6"/>
      <c r="L273" s="6"/>
      <c r="M273" s="6"/>
      <c r="N273" s="6"/>
      <c r="O273" s="6"/>
      <c r="P273" s="6"/>
      <c r="Q273" s="6"/>
      <c r="R273" s="6"/>
      <c r="S273" s="6"/>
      <c r="T273" s="6"/>
      <c r="U273" s="6"/>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c r="AY273" s="6"/>
      <c r="AZ273" s="6"/>
      <c r="BA273" s="6"/>
      <c r="BB273" s="6"/>
      <c r="BC273" s="6"/>
      <c r="BD273" s="6"/>
      <c r="BE273" s="6"/>
      <c r="BF273" s="6"/>
      <c r="BG273" s="6"/>
      <c r="BH273" s="6"/>
      <c r="BI273" s="6"/>
      <c r="BJ273" s="6"/>
      <c r="BK273" s="6"/>
      <c r="BL273" s="6"/>
      <c r="BM273" s="6"/>
      <c r="BN273" s="6"/>
      <c r="BO273" s="6"/>
      <c r="BP273" s="6"/>
      <c r="BQ273" s="6"/>
      <c r="BR273" s="6"/>
      <c r="BS273" s="6"/>
      <c r="BT273" s="6"/>
      <c r="BU273" s="6"/>
      <c r="BV273" s="6"/>
      <c r="BW273" s="6"/>
      <c r="BX273" s="6"/>
      <c r="BY273" s="6"/>
      <c r="BZ273" s="6"/>
      <c r="CA273" s="6"/>
      <c r="CB273" s="6"/>
      <c r="CC273" s="6"/>
      <c r="CD273" s="6"/>
      <c r="CE273" s="6"/>
      <c r="CF273" s="6"/>
      <c r="CG273" s="6"/>
      <c r="CH273" s="6"/>
      <c r="CI273" s="6"/>
      <c r="CJ273" s="6"/>
      <c r="CK273" s="6"/>
      <c r="CL273" s="6"/>
      <c r="CM273" s="6"/>
      <c r="CN273" s="6"/>
      <c r="CO273" s="6"/>
      <c r="CP273" s="6"/>
      <c r="CQ273" s="6"/>
      <c r="CR273" s="6"/>
      <c r="CS273" s="6"/>
      <c r="CT273" s="6"/>
      <c r="CU273" s="6"/>
      <c r="CV273" s="6"/>
      <c r="CW273" s="6"/>
      <c r="CX273" s="6"/>
      <c r="CY273" s="6"/>
      <c r="CZ273" s="6"/>
      <c r="DA273" s="6"/>
      <c r="DB273" s="6"/>
      <c r="DC273" s="6"/>
      <c r="DD273" s="6"/>
      <c r="DE273" s="6"/>
      <c r="DF273" s="6"/>
      <c r="DG273" s="6"/>
      <c r="DH273" s="6"/>
      <c r="DI273" s="6"/>
      <c r="DJ273" s="6"/>
      <c r="DK273" s="6"/>
      <c r="DL273" s="6"/>
      <c r="DM273" s="6"/>
      <c r="DN273" s="6"/>
      <c r="DO273" s="6"/>
      <c r="DP273" s="6"/>
      <c r="DQ273" s="6"/>
      <c r="DR273" s="6"/>
      <c r="DS273" s="6"/>
      <c r="DT273" s="6"/>
      <c r="DU273" s="6"/>
      <c r="DV273" s="6"/>
      <c r="DW273" s="6"/>
      <c r="DX273" s="6"/>
      <c r="DY273" s="6"/>
      <c r="DZ273" s="6"/>
      <c r="EA273" s="6"/>
      <c r="EB273" s="6"/>
      <c r="EC273" s="6"/>
      <c r="ED273" s="6"/>
      <c r="EE273" s="6"/>
      <c r="EF273" s="6"/>
      <c r="EG273" s="6"/>
      <c r="EH273" s="6"/>
      <c r="EI273" s="6"/>
      <c r="EJ273" s="6"/>
      <c r="EK273" s="6"/>
      <c r="EL273" s="6"/>
      <c r="EM273" s="6"/>
      <c r="EN273" s="6"/>
      <c r="EO273" s="6"/>
      <c r="EP273" s="6"/>
      <c r="EQ273" s="6"/>
      <c r="ER273" s="6"/>
      <c r="ES273" s="6"/>
      <c r="ET273" s="6"/>
      <c r="EU273" s="6"/>
      <c r="EV273" s="6"/>
      <c r="EW273" s="6"/>
      <c r="EX273" s="6"/>
      <c r="EY273" s="6"/>
      <c r="EZ273" s="6"/>
      <c r="FA273" s="6"/>
      <c r="FB273" s="6"/>
      <c r="FC273" s="6"/>
      <c r="FD273" s="6"/>
      <c r="FE273" s="6"/>
      <c r="FF273" s="6"/>
      <c r="FG273" s="6"/>
      <c r="FH273" s="6"/>
      <c r="FI273" s="6"/>
      <c r="FJ273" s="6"/>
      <c r="FK273" s="6"/>
      <c r="FL273" s="6"/>
      <c r="FM273" s="6"/>
      <c r="FN273" s="6"/>
      <c r="FO273" s="6"/>
      <c r="FP273" s="6"/>
      <c r="FQ273" s="6"/>
      <c r="FR273" s="6"/>
      <c r="FS273" s="6"/>
      <c r="FT273" s="6"/>
      <c r="FU273" s="6"/>
      <c r="FV273" s="6"/>
      <c r="FW273" s="6"/>
      <c r="FX273" s="6"/>
      <c r="FY273" s="6"/>
    </row>
    <row r="274" spans="1:181" s="5" customFormat="1" ht="17.5" x14ac:dyDescent="0.35">
      <c r="A274" s="140"/>
      <c r="B274" s="212"/>
      <c r="C274" s="213"/>
      <c r="D274" s="211"/>
      <c r="E274" s="207"/>
      <c r="F274" s="213"/>
      <c r="H274" s="6"/>
      <c r="I274" s="6"/>
      <c r="J274" s="6"/>
      <c r="K274" s="6"/>
      <c r="L274" s="6"/>
      <c r="M274" s="6"/>
      <c r="N274" s="6"/>
      <c r="O274" s="6"/>
      <c r="P274" s="6"/>
      <c r="Q274" s="6"/>
      <c r="R274" s="6"/>
      <c r="S274" s="6"/>
      <c r="T274" s="6"/>
      <c r="U274" s="6"/>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c r="AY274" s="6"/>
      <c r="AZ274" s="6"/>
      <c r="BA274" s="6"/>
      <c r="BB274" s="6"/>
      <c r="BC274" s="6"/>
      <c r="BD274" s="6"/>
      <c r="BE274" s="6"/>
      <c r="BF274" s="6"/>
      <c r="BG274" s="6"/>
      <c r="BH274" s="6"/>
      <c r="BI274" s="6"/>
      <c r="BJ274" s="6"/>
      <c r="BK274" s="6"/>
      <c r="BL274" s="6"/>
      <c r="BM274" s="6"/>
      <c r="BN274" s="6"/>
      <c r="BO274" s="6"/>
      <c r="BP274" s="6"/>
      <c r="BQ274" s="6"/>
      <c r="BR274" s="6"/>
      <c r="BS274" s="6"/>
      <c r="BT274" s="6"/>
      <c r="BU274" s="6"/>
      <c r="BV274" s="6"/>
      <c r="BW274" s="6"/>
      <c r="BX274" s="6"/>
      <c r="BY274" s="6"/>
      <c r="BZ274" s="6"/>
      <c r="CA274" s="6"/>
      <c r="CB274" s="6"/>
      <c r="CC274" s="6"/>
      <c r="CD274" s="6"/>
      <c r="CE274" s="6"/>
      <c r="CF274" s="6"/>
      <c r="CG274" s="6"/>
      <c r="CH274" s="6"/>
      <c r="CI274" s="6"/>
      <c r="CJ274" s="6"/>
      <c r="CK274" s="6"/>
      <c r="CL274" s="6"/>
      <c r="CM274" s="6"/>
      <c r="CN274" s="6"/>
      <c r="CO274" s="6"/>
      <c r="CP274" s="6"/>
      <c r="CQ274" s="6"/>
      <c r="CR274" s="6"/>
      <c r="CS274" s="6"/>
      <c r="CT274" s="6"/>
      <c r="CU274" s="6"/>
      <c r="CV274" s="6"/>
      <c r="CW274" s="6"/>
      <c r="CX274" s="6"/>
      <c r="CY274" s="6"/>
      <c r="CZ274" s="6"/>
      <c r="DA274" s="6"/>
      <c r="DB274" s="6"/>
      <c r="DC274" s="6"/>
      <c r="DD274" s="6"/>
      <c r="DE274" s="6"/>
      <c r="DF274" s="6"/>
      <c r="DG274" s="6"/>
      <c r="DH274" s="6"/>
      <c r="DI274" s="6"/>
      <c r="DJ274" s="6"/>
      <c r="DK274" s="6"/>
      <c r="DL274" s="6"/>
      <c r="DM274" s="6"/>
      <c r="DN274" s="6"/>
      <c r="DO274" s="6"/>
      <c r="DP274" s="6"/>
      <c r="DQ274" s="6"/>
      <c r="DR274" s="6"/>
      <c r="DS274" s="6"/>
      <c r="DT274" s="6"/>
      <c r="DU274" s="6"/>
      <c r="DV274" s="6"/>
      <c r="DW274" s="6"/>
      <c r="DX274" s="6"/>
      <c r="DY274" s="6"/>
      <c r="DZ274" s="6"/>
      <c r="EA274" s="6"/>
      <c r="EB274" s="6"/>
      <c r="EC274" s="6"/>
      <c r="ED274" s="6"/>
      <c r="EE274" s="6"/>
      <c r="EF274" s="6"/>
      <c r="EG274" s="6"/>
      <c r="EH274" s="6"/>
      <c r="EI274" s="6"/>
      <c r="EJ274" s="6"/>
      <c r="EK274" s="6"/>
      <c r="EL274" s="6"/>
      <c r="EM274" s="6"/>
      <c r="EN274" s="6"/>
      <c r="EO274" s="6"/>
      <c r="EP274" s="6"/>
      <c r="EQ274" s="6"/>
      <c r="ER274" s="6"/>
      <c r="ES274" s="6"/>
      <c r="ET274" s="6"/>
      <c r="EU274" s="6"/>
      <c r="EV274" s="6"/>
      <c r="EW274" s="6"/>
      <c r="EX274" s="6"/>
      <c r="EY274" s="6"/>
      <c r="EZ274" s="6"/>
      <c r="FA274" s="6"/>
      <c r="FB274" s="6"/>
      <c r="FC274" s="6"/>
      <c r="FD274" s="6"/>
      <c r="FE274" s="6"/>
      <c r="FF274" s="6"/>
      <c r="FG274" s="6"/>
      <c r="FH274" s="6"/>
      <c r="FI274" s="6"/>
      <c r="FJ274" s="6"/>
      <c r="FK274" s="6"/>
      <c r="FL274" s="6"/>
      <c r="FM274" s="6"/>
      <c r="FN274" s="6"/>
      <c r="FO274" s="6"/>
      <c r="FP274" s="6"/>
      <c r="FQ274" s="6"/>
      <c r="FR274" s="6"/>
      <c r="FS274" s="6"/>
      <c r="FT274" s="6"/>
      <c r="FU274" s="6"/>
      <c r="FV274" s="6"/>
      <c r="FW274" s="6"/>
      <c r="FX274" s="6"/>
      <c r="FY274" s="6"/>
    </row>
    <row r="275" spans="1:181" s="5" customFormat="1" ht="17.5" x14ac:dyDescent="0.35">
      <c r="A275" s="140"/>
      <c r="B275" s="212"/>
      <c r="C275" s="213"/>
      <c r="D275" s="211"/>
      <c r="E275" s="207"/>
      <c r="F275" s="213"/>
      <c r="H275" s="6"/>
      <c r="I275" s="6"/>
      <c r="J275" s="6"/>
      <c r="K275" s="6"/>
      <c r="L275" s="6"/>
      <c r="M275" s="6"/>
      <c r="N275" s="6"/>
      <c r="O275" s="6"/>
      <c r="P275" s="6"/>
      <c r="Q275" s="6"/>
      <c r="R275" s="6"/>
      <c r="S275" s="6"/>
      <c r="T275" s="6"/>
      <c r="U275" s="6"/>
      <c r="V275" s="6"/>
      <c r="W275" s="6"/>
      <c r="X275" s="6"/>
      <c r="Y275" s="6"/>
      <c r="Z275" s="6"/>
      <c r="AA275" s="6"/>
      <c r="AB275" s="6"/>
      <c r="AC275" s="6"/>
      <c r="AD275" s="6"/>
      <c r="AE275" s="6"/>
      <c r="AF275" s="6"/>
      <c r="AG275" s="6"/>
      <c r="AH275" s="6"/>
      <c r="AI275" s="6"/>
      <c r="AJ275" s="6"/>
      <c r="AK275" s="6"/>
      <c r="AL275" s="6"/>
      <c r="AM275" s="6"/>
      <c r="AN275" s="6"/>
      <c r="AO275" s="6"/>
      <c r="AP275" s="6"/>
      <c r="AQ275" s="6"/>
      <c r="AR275" s="6"/>
      <c r="AS275" s="6"/>
      <c r="AT275" s="6"/>
      <c r="AU275" s="6"/>
      <c r="AV275" s="6"/>
      <c r="AW275" s="6"/>
      <c r="AX275" s="6"/>
      <c r="AY275" s="6"/>
      <c r="AZ275" s="6"/>
      <c r="BA275" s="6"/>
      <c r="BB275" s="6"/>
      <c r="BC275" s="6"/>
      <c r="BD275" s="6"/>
      <c r="BE275" s="6"/>
      <c r="BF275" s="6"/>
      <c r="BG275" s="6"/>
      <c r="BH275" s="6"/>
      <c r="BI275" s="6"/>
      <c r="BJ275" s="6"/>
      <c r="BK275" s="6"/>
      <c r="BL275" s="6"/>
      <c r="BM275" s="6"/>
      <c r="BN275" s="6"/>
      <c r="BO275" s="6"/>
      <c r="BP275" s="6"/>
      <c r="BQ275" s="6"/>
      <c r="BR275" s="6"/>
      <c r="BS275" s="6"/>
      <c r="BT275" s="6"/>
      <c r="BU275" s="6"/>
      <c r="BV275" s="6"/>
      <c r="BW275" s="6"/>
      <c r="BX275" s="6"/>
      <c r="BY275" s="6"/>
      <c r="BZ275" s="6"/>
      <c r="CA275" s="6"/>
      <c r="CB275" s="6"/>
      <c r="CC275" s="6"/>
      <c r="CD275" s="6"/>
      <c r="CE275" s="6"/>
      <c r="CF275" s="6"/>
      <c r="CG275" s="6"/>
      <c r="CH275" s="6"/>
      <c r="CI275" s="6"/>
      <c r="CJ275" s="6"/>
      <c r="CK275" s="6"/>
      <c r="CL275" s="6"/>
      <c r="CM275" s="6"/>
      <c r="CN275" s="6"/>
      <c r="CO275" s="6"/>
      <c r="CP275" s="6"/>
      <c r="CQ275" s="6"/>
      <c r="CR275" s="6"/>
      <c r="CS275" s="6"/>
      <c r="CT275" s="6"/>
      <c r="CU275" s="6"/>
      <c r="CV275" s="6"/>
      <c r="CW275" s="6"/>
      <c r="CX275" s="6"/>
      <c r="CY275" s="6"/>
      <c r="CZ275" s="6"/>
      <c r="DA275" s="6"/>
      <c r="DB275" s="6"/>
      <c r="DC275" s="6"/>
      <c r="DD275" s="6"/>
      <c r="DE275" s="6"/>
      <c r="DF275" s="6"/>
      <c r="DG275" s="6"/>
      <c r="DH275" s="6"/>
      <c r="DI275" s="6"/>
      <c r="DJ275" s="6"/>
      <c r="DK275" s="6"/>
      <c r="DL275" s="6"/>
      <c r="DM275" s="6"/>
      <c r="DN275" s="6"/>
      <c r="DO275" s="6"/>
      <c r="DP275" s="6"/>
      <c r="DQ275" s="6"/>
      <c r="DR275" s="6"/>
      <c r="DS275" s="6"/>
      <c r="DT275" s="6"/>
      <c r="DU275" s="6"/>
      <c r="DV275" s="6"/>
      <c r="DW275" s="6"/>
      <c r="DX275" s="6"/>
      <c r="DY275" s="6"/>
      <c r="DZ275" s="6"/>
      <c r="EA275" s="6"/>
      <c r="EB275" s="6"/>
      <c r="EC275" s="6"/>
      <c r="ED275" s="6"/>
      <c r="EE275" s="6"/>
      <c r="EF275" s="6"/>
      <c r="EG275" s="6"/>
      <c r="EH275" s="6"/>
      <c r="EI275" s="6"/>
      <c r="EJ275" s="6"/>
      <c r="EK275" s="6"/>
      <c r="EL275" s="6"/>
      <c r="EM275" s="6"/>
      <c r="EN275" s="6"/>
      <c r="EO275" s="6"/>
      <c r="EP275" s="6"/>
      <c r="EQ275" s="6"/>
      <c r="ER275" s="6"/>
      <c r="ES275" s="6"/>
      <c r="ET275" s="6"/>
      <c r="EU275" s="6"/>
      <c r="EV275" s="6"/>
      <c r="EW275" s="6"/>
      <c r="EX275" s="6"/>
      <c r="EY275" s="6"/>
      <c r="EZ275" s="6"/>
      <c r="FA275" s="6"/>
      <c r="FB275" s="6"/>
      <c r="FC275" s="6"/>
      <c r="FD275" s="6"/>
      <c r="FE275" s="6"/>
      <c r="FF275" s="6"/>
      <c r="FG275" s="6"/>
      <c r="FH275" s="6"/>
      <c r="FI275" s="6"/>
      <c r="FJ275" s="6"/>
      <c r="FK275" s="6"/>
      <c r="FL275" s="6"/>
      <c r="FM275" s="6"/>
      <c r="FN275" s="6"/>
      <c r="FO275" s="6"/>
      <c r="FP275" s="6"/>
      <c r="FQ275" s="6"/>
      <c r="FR275" s="6"/>
      <c r="FS275" s="6"/>
      <c r="FT275" s="6"/>
      <c r="FU275" s="6"/>
      <c r="FV275" s="6"/>
      <c r="FW275" s="6"/>
      <c r="FX275" s="6"/>
      <c r="FY275" s="6"/>
    </row>
    <row r="276" spans="1:181" s="5" customFormat="1" ht="17.5" x14ac:dyDescent="0.35">
      <c r="A276" s="140"/>
      <c r="B276" s="212"/>
      <c r="C276" s="213"/>
      <c r="D276" s="211"/>
      <c r="E276" s="207"/>
      <c r="F276" s="213"/>
      <c r="H276" s="6"/>
      <c r="I276" s="6"/>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c r="AY276" s="6"/>
      <c r="AZ276" s="6"/>
      <c r="BA276" s="6"/>
      <c r="BB276" s="6"/>
      <c r="BC276" s="6"/>
      <c r="BD276" s="6"/>
      <c r="BE276" s="6"/>
      <c r="BF276" s="6"/>
      <c r="BG276" s="6"/>
      <c r="BH276" s="6"/>
      <c r="BI276" s="6"/>
      <c r="BJ276" s="6"/>
      <c r="BK276" s="6"/>
      <c r="BL276" s="6"/>
      <c r="BM276" s="6"/>
      <c r="BN276" s="6"/>
      <c r="BO276" s="6"/>
      <c r="BP276" s="6"/>
      <c r="BQ276" s="6"/>
      <c r="BR276" s="6"/>
      <c r="BS276" s="6"/>
      <c r="BT276" s="6"/>
      <c r="BU276" s="6"/>
      <c r="BV276" s="6"/>
      <c r="BW276" s="6"/>
      <c r="BX276" s="6"/>
      <c r="BY276" s="6"/>
      <c r="BZ276" s="6"/>
      <c r="CA276" s="6"/>
      <c r="CB276" s="6"/>
      <c r="CC276" s="6"/>
      <c r="CD276" s="6"/>
      <c r="CE276" s="6"/>
      <c r="CF276" s="6"/>
      <c r="CG276" s="6"/>
      <c r="CH276" s="6"/>
      <c r="CI276" s="6"/>
      <c r="CJ276" s="6"/>
      <c r="CK276" s="6"/>
      <c r="CL276" s="6"/>
      <c r="CM276" s="6"/>
      <c r="CN276" s="6"/>
      <c r="CO276" s="6"/>
      <c r="CP276" s="6"/>
      <c r="CQ276" s="6"/>
      <c r="CR276" s="6"/>
      <c r="CS276" s="6"/>
      <c r="CT276" s="6"/>
      <c r="CU276" s="6"/>
      <c r="CV276" s="6"/>
      <c r="CW276" s="6"/>
      <c r="CX276" s="6"/>
      <c r="CY276" s="6"/>
      <c r="CZ276" s="6"/>
      <c r="DA276" s="6"/>
      <c r="DB276" s="6"/>
      <c r="DC276" s="6"/>
      <c r="DD276" s="6"/>
      <c r="DE276" s="6"/>
      <c r="DF276" s="6"/>
      <c r="DG276" s="6"/>
      <c r="DH276" s="6"/>
      <c r="DI276" s="6"/>
      <c r="DJ276" s="6"/>
      <c r="DK276" s="6"/>
      <c r="DL276" s="6"/>
      <c r="DM276" s="6"/>
      <c r="DN276" s="6"/>
      <c r="DO276" s="6"/>
      <c r="DP276" s="6"/>
      <c r="DQ276" s="6"/>
      <c r="DR276" s="6"/>
      <c r="DS276" s="6"/>
      <c r="DT276" s="6"/>
      <c r="DU276" s="6"/>
      <c r="DV276" s="6"/>
      <c r="DW276" s="6"/>
      <c r="DX276" s="6"/>
      <c r="DY276" s="6"/>
      <c r="DZ276" s="6"/>
      <c r="EA276" s="6"/>
      <c r="EB276" s="6"/>
      <c r="EC276" s="6"/>
      <c r="ED276" s="6"/>
      <c r="EE276" s="6"/>
      <c r="EF276" s="6"/>
      <c r="EG276" s="6"/>
      <c r="EH276" s="6"/>
      <c r="EI276" s="6"/>
      <c r="EJ276" s="6"/>
      <c r="EK276" s="6"/>
      <c r="EL276" s="6"/>
      <c r="EM276" s="6"/>
      <c r="EN276" s="6"/>
      <c r="EO276" s="6"/>
      <c r="EP276" s="6"/>
      <c r="EQ276" s="6"/>
      <c r="ER276" s="6"/>
      <c r="ES276" s="6"/>
      <c r="ET276" s="6"/>
      <c r="EU276" s="6"/>
      <c r="EV276" s="6"/>
      <c r="EW276" s="6"/>
      <c r="EX276" s="6"/>
      <c r="EY276" s="6"/>
      <c r="EZ276" s="6"/>
      <c r="FA276" s="6"/>
      <c r="FB276" s="6"/>
      <c r="FC276" s="6"/>
      <c r="FD276" s="6"/>
      <c r="FE276" s="6"/>
      <c r="FF276" s="6"/>
      <c r="FG276" s="6"/>
      <c r="FH276" s="6"/>
      <c r="FI276" s="6"/>
      <c r="FJ276" s="6"/>
      <c r="FK276" s="6"/>
      <c r="FL276" s="6"/>
      <c r="FM276" s="6"/>
      <c r="FN276" s="6"/>
      <c r="FO276" s="6"/>
      <c r="FP276" s="6"/>
      <c r="FQ276" s="6"/>
      <c r="FR276" s="6"/>
      <c r="FS276" s="6"/>
      <c r="FT276" s="6"/>
      <c r="FU276" s="6"/>
      <c r="FV276" s="6"/>
      <c r="FW276" s="6"/>
      <c r="FX276" s="6"/>
      <c r="FY276" s="6"/>
    </row>
    <row r="277" spans="1:181" s="5" customFormat="1" ht="17.5" x14ac:dyDescent="0.35">
      <c r="A277" s="140"/>
      <c r="B277" s="212"/>
      <c r="C277" s="213"/>
      <c r="D277" s="211"/>
      <c r="E277" s="207"/>
      <c r="F277" s="213"/>
      <c r="H277" s="6"/>
      <c r="I277" s="6"/>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c r="AY277" s="6"/>
      <c r="AZ277" s="6"/>
      <c r="BA277" s="6"/>
      <c r="BB277" s="6"/>
      <c r="BC277" s="6"/>
      <c r="BD277" s="6"/>
      <c r="BE277" s="6"/>
      <c r="BF277" s="6"/>
      <c r="BG277" s="6"/>
      <c r="BH277" s="6"/>
      <c r="BI277" s="6"/>
      <c r="BJ277" s="6"/>
      <c r="BK277" s="6"/>
      <c r="BL277" s="6"/>
      <c r="BM277" s="6"/>
      <c r="BN277" s="6"/>
      <c r="BO277" s="6"/>
      <c r="BP277" s="6"/>
      <c r="BQ277" s="6"/>
      <c r="BR277" s="6"/>
      <c r="BS277" s="6"/>
      <c r="BT277" s="6"/>
      <c r="BU277" s="6"/>
      <c r="BV277" s="6"/>
      <c r="BW277" s="6"/>
      <c r="BX277" s="6"/>
      <c r="BY277" s="6"/>
      <c r="BZ277" s="6"/>
      <c r="CA277" s="6"/>
      <c r="CB277" s="6"/>
      <c r="CC277" s="6"/>
      <c r="CD277" s="6"/>
      <c r="CE277" s="6"/>
      <c r="CF277" s="6"/>
      <c r="CG277" s="6"/>
      <c r="CH277" s="6"/>
      <c r="CI277" s="6"/>
      <c r="CJ277" s="6"/>
      <c r="CK277" s="6"/>
      <c r="CL277" s="6"/>
      <c r="CM277" s="6"/>
      <c r="CN277" s="6"/>
      <c r="CO277" s="6"/>
      <c r="CP277" s="6"/>
      <c r="CQ277" s="6"/>
      <c r="CR277" s="6"/>
      <c r="CS277" s="6"/>
      <c r="CT277" s="6"/>
      <c r="CU277" s="6"/>
      <c r="CV277" s="6"/>
      <c r="CW277" s="6"/>
      <c r="CX277" s="6"/>
      <c r="CY277" s="6"/>
      <c r="CZ277" s="6"/>
      <c r="DA277" s="6"/>
      <c r="DB277" s="6"/>
      <c r="DC277" s="6"/>
      <c r="DD277" s="6"/>
      <c r="DE277" s="6"/>
      <c r="DF277" s="6"/>
      <c r="DG277" s="6"/>
      <c r="DH277" s="6"/>
      <c r="DI277" s="6"/>
      <c r="DJ277" s="6"/>
      <c r="DK277" s="6"/>
      <c r="DL277" s="6"/>
      <c r="DM277" s="6"/>
      <c r="DN277" s="6"/>
      <c r="DO277" s="6"/>
      <c r="DP277" s="6"/>
      <c r="DQ277" s="6"/>
      <c r="DR277" s="6"/>
      <c r="DS277" s="6"/>
      <c r="DT277" s="6"/>
      <c r="DU277" s="6"/>
      <c r="DV277" s="6"/>
      <c r="DW277" s="6"/>
      <c r="DX277" s="6"/>
      <c r="DY277" s="6"/>
      <c r="DZ277" s="6"/>
      <c r="EA277" s="6"/>
      <c r="EB277" s="6"/>
      <c r="EC277" s="6"/>
      <c r="ED277" s="6"/>
      <c r="EE277" s="6"/>
      <c r="EF277" s="6"/>
      <c r="EG277" s="6"/>
      <c r="EH277" s="6"/>
      <c r="EI277" s="6"/>
      <c r="EJ277" s="6"/>
      <c r="EK277" s="6"/>
      <c r="EL277" s="6"/>
      <c r="EM277" s="6"/>
      <c r="EN277" s="6"/>
      <c r="EO277" s="6"/>
      <c r="EP277" s="6"/>
      <c r="EQ277" s="6"/>
      <c r="ER277" s="6"/>
      <c r="ES277" s="6"/>
      <c r="ET277" s="6"/>
      <c r="EU277" s="6"/>
      <c r="EV277" s="6"/>
      <c r="EW277" s="6"/>
      <c r="EX277" s="6"/>
      <c r="EY277" s="6"/>
      <c r="EZ277" s="6"/>
      <c r="FA277" s="6"/>
      <c r="FB277" s="6"/>
      <c r="FC277" s="6"/>
      <c r="FD277" s="6"/>
      <c r="FE277" s="6"/>
      <c r="FF277" s="6"/>
      <c r="FG277" s="6"/>
      <c r="FH277" s="6"/>
      <c r="FI277" s="6"/>
      <c r="FJ277" s="6"/>
      <c r="FK277" s="6"/>
      <c r="FL277" s="6"/>
      <c r="FM277" s="6"/>
      <c r="FN277" s="6"/>
      <c r="FO277" s="6"/>
      <c r="FP277" s="6"/>
      <c r="FQ277" s="6"/>
      <c r="FR277" s="6"/>
      <c r="FS277" s="6"/>
      <c r="FT277" s="6"/>
      <c r="FU277" s="6"/>
      <c r="FV277" s="6"/>
      <c r="FW277" s="6"/>
      <c r="FX277" s="6"/>
      <c r="FY277" s="6"/>
    </row>
    <row r="278" spans="1:181" s="5" customFormat="1" ht="17.5" x14ac:dyDescent="0.35">
      <c r="A278" s="140"/>
      <c r="B278" s="212"/>
      <c r="C278" s="213"/>
      <c r="D278" s="211"/>
      <c r="E278" s="207"/>
      <c r="F278" s="213"/>
      <c r="H278" s="6"/>
      <c r="I278" s="6"/>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c r="AY278" s="6"/>
      <c r="AZ278" s="6"/>
      <c r="BA278" s="6"/>
      <c r="BB278" s="6"/>
      <c r="BC278" s="6"/>
      <c r="BD278" s="6"/>
      <c r="BE278" s="6"/>
      <c r="BF278" s="6"/>
      <c r="BG278" s="6"/>
      <c r="BH278" s="6"/>
      <c r="BI278" s="6"/>
      <c r="BJ278" s="6"/>
      <c r="BK278" s="6"/>
      <c r="BL278" s="6"/>
      <c r="BM278" s="6"/>
      <c r="BN278" s="6"/>
      <c r="BO278" s="6"/>
      <c r="BP278" s="6"/>
      <c r="BQ278" s="6"/>
      <c r="BR278" s="6"/>
      <c r="BS278" s="6"/>
      <c r="BT278" s="6"/>
      <c r="BU278" s="6"/>
      <c r="BV278" s="6"/>
      <c r="BW278" s="6"/>
      <c r="BX278" s="6"/>
      <c r="BY278" s="6"/>
      <c r="BZ278" s="6"/>
      <c r="CA278" s="6"/>
      <c r="CB278" s="6"/>
      <c r="CC278" s="6"/>
      <c r="CD278" s="6"/>
      <c r="CE278" s="6"/>
      <c r="CF278" s="6"/>
      <c r="CG278" s="6"/>
      <c r="CH278" s="6"/>
      <c r="CI278" s="6"/>
      <c r="CJ278" s="6"/>
      <c r="CK278" s="6"/>
      <c r="CL278" s="6"/>
      <c r="CM278" s="6"/>
      <c r="CN278" s="6"/>
      <c r="CO278" s="6"/>
      <c r="CP278" s="6"/>
      <c r="CQ278" s="6"/>
      <c r="CR278" s="6"/>
      <c r="CS278" s="6"/>
      <c r="CT278" s="6"/>
      <c r="CU278" s="6"/>
      <c r="CV278" s="6"/>
      <c r="CW278" s="6"/>
      <c r="CX278" s="6"/>
      <c r="CY278" s="6"/>
      <c r="CZ278" s="6"/>
      <c r="DA278" s="6"/>
      <c r="DB278" s="6"/>
      <c r="DC278" s="6"/>
      <c r="DD278" s="6"/>
      <c r="DE278" s="6"/>
      <c r="DF278" s="6"/>
      <c r="DG278" s="6"/>
      <c r="DH278" s="6"/>
      <c r="DI278" s="6"/>
      <c r="DJ278" s="6"/>
      <c r="DK278" s="6"/>
      <c r="DL278" s="6"/>
      <c r="DM278" s="6"/>
      <c r="DN278" s="6"/>
      <c r="DO278" s="6"/>
      <c r="DP278" s="6"/>
      <c r="DQ278" s="6"/>
      <c r="DR278" s="6"/>
      <c r="DS278" s="6"/>
      <c r="DT278" s="6"/>
      <c r="DU278" s="6"/>
      <c r="DV278" s="6"/>
      <c r="DW278" s="6"/>
      <c r="DX278" s="6"/>
      <c r="DY278" s="6"/>
      <c r="DZ278" s="6"/>
      <c r="EA278" s="6"/>
      <c r="EB278" s="6"/>
      <c r="EC278" s="6"/>
      <c r="ED278" s="6"/>
      <c r="EE278" s="6"/>
      <c r="EF278" s="6"/>
      <c r="EG278" s="6"/>
      <c r="EH278" s="6"/>
      <c r="EI278" s="6"/>
      <c r="EJ278" s="6"/>
      <c r="EK278" s="6"/>
      <c r="EL278" s="6"/>
      <c r="EM278" s="6"/>
      <c r="EN278" s="6"/>
      <c r="EO278" s="6"/>
      <c r="EP278" s="6"/>
      <c r="EQ278" s="6"/>
      <c r="ER278" s="6"/>
      <c r="ES278" s="6"/>
      <c r="ET278" s="6"/>
      <c r="EU278" s="6"/>
      <c r="EV278" s="6"/>
      <c r="EW278" s="6"/>
      <c r="EX278" s="6"/>
      <c r="EY278" s="6"/>
      <c r="EZ278" s="6"/>
      <c r="FA278" s="6"/>
      <c r="FB278" s="6"/>
      <c r="FC278" s="6"/>
      <c r="FD278" s="6"/>
      <c r="FE278" s="6"/>
      <c r="FF278" s="6"/>
      <c r="FG278" s="6"/>
      <c r="FH278" s="6"/>
      <c r="FI278" s="6"/>
      <c r="FJ278" s="6"/>
      <c r="FK278" s="6"/>
      <c r="FL278" s="6"/>
      <c r="FM278" s="6"/>
      <c r="FN278" s="6"/>
      <c r="FO278" s="6"/>
      <c r="FP278" s="6"/>
      <c r="FQ278" s="6"/>
      <c r="FR278" s="6"/>
      <c r="FS278" s="6"/>
      <c r="FT278" s="6"/>
      <c r="FU278" s="6"/>
      <c r="FV278" s="6"/>
      <c r="FW278" s="6"/>
      <c r="FX278" s="6"/>
      <c r="FY278" s="6"/>
    </row>
    <row r="279" spans="1:181" s="5" customFormat="1" ht="17.5" x14ac:dyDescent="0.35">
      <c r="A279" s="140"/>
      <c r="B279" s="212"/>
      <c r="C279" s="213"/>
      <c r="D279" s="211"/>
      <c r="E279" s="207"/>
      <c r="F279" s="213"/>
      <c r="H279" s="6"/>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c r="AL279" s="6"/>
      <c r="AM279" s="6"/>
      <c r="AN279" s="6"/>
      <c r="AO279" s="6"/>
      <c r="AP279" s="6"/>
      <c r="AQ279" s="6"/>
      <c r="AR279" s="6"/>
      <c r="AS279" s="6"/>
      <c r="AT279" s="6"/>
      <c r="AU279" s="6"/>
      <c r="AV279" s="6"/>
      <c r="AW279" s="6"/>
      <c r="AX279" s="6"/>
      <c r="AY279" s="6"/>
      <c r="AZ279" s="6"/>
      <c r="BA279" s="6"/>
      <c r="BB279" s="6"/>
      <c r="BC279" s="6"/>
      <c r="BD279" s="6"/>
      <c r="BE279" s="6"/>
      <c r="BF279" s="6"/>
      <c r="BG279" s="6"/>
      <c r="BH279" s="6"/>
      <c r="BI279" s="6"/>
      <c r="BJ279" s="6"/>
      <c r="BK279" s="6"/>
      <c r="BL279" s="6"/>
      <c r="BM279" s="6"/>
      <c r="BN279" s="6"/>
      <c r="BO279" s="6"/>
      <c r="BP279" s="6"/>
      <c r="BQ279" s="6"/>
      <c r="BR279" s="6"/>
      <c r="BS279" s="6"/>
      <c r="BT279" s="6"/>
      <c r="BU279" s="6"/>
      <c r="BV279" s="6"/>
      <c r="BW279" s="6"/>
      <c r="BX279" s="6"/>
      <c r="BY279" s="6"/>
      <c r="BZ279" s="6"/>
      <c r="CA279" s="6"/>
      <c r="CB279" s="6"/>
      <c r="CC279" s="6"/>
      <c r="CD279" s="6"/>
      <c r="CE279" s="6"/>
      <c r="CF279" s="6"/>
      <c r="CG279" s="6"/>
      <c r="CH279" s="6"/>
      <c r="CI279" s="6"/>
      <c r="CJ279" s="6"/>
      <c r="CK279" s="6"/>
      <c r="CL279" s="6"/>
      <c r="CM279" s="6"/>
      <c r="CN279" s="6"/>
      <c r="CO279" s="6"/>
      <c r="CP279" s="6"/>
      <c r="CQ279" s="6"/>
      <c r="CR279" s="6"/>
      <c r="CS279" s="6"/>
      <c r="CT279" s="6"/>
      <c r="CU279" s="6"/>
      <c r="CV279" s="6"/>
      <c r="CW279" s="6"/>
      <c r="CX279" s="6"/>
      <c r="CY279" s="6"/>
      <c r="CZ279" s="6"/>
      <c r="DA279" s="6"/>
      <c r="DB279" s="6"/>
      <c r="DC279" s="6"/>
      <c r="DD279" s="6"/>
      <c r="DE279" s="6"/>
      <c r="DF279" s="6"/>
      <c r="DG279" s="6"/>
      <c r="DH279" s="6"/>
      <c r="DI279" s="6"/>
      <c r="DJ279" s="6"/>
      <c r="DK279" s="6"/>
      <c r="DL279" s="6"/>
      <c r="DM279" s="6"/>
      <c r="DN279" s="6"/>
      <c r="DO279" s="6"/>
      <c r="DP279" s="6"/>
      <c r="DQ279" s="6"/>
      <c r="DR279" s="6"/>
      <c r="DS279" s="6"/>
      <c r="DT279" s="6"/>
      <c r="DU279" s="6"/>
      <c r="DV279" s="6"/>
      <c r="DW279" s="6"/>
      <c r="DX279" s="6"/>
      <c r="DY279" s="6"/>
      <c r="DZ279" s="6"/>
      <c r="EA279" s="6"/>
      <c r="EB279" s="6"/>
      <c r="EC279" s="6"/>
      <c r="ED279" s="6"/>
      <c r="EE279" s="6"/>
      <c r="EF279" s="6"/>
      <c r="EG279" s="6"/>
      <c r="EH279" s="6"/>
      <c r="EI279" s="6"/>
      <c r="EJ279" s="6"/>
      <c r="EK279" s="6"/>
      <c r="EL279" s="6"/>
      <c r="EM279" s="6"/>
      <c r="EN279" s="6"/>
      <c r="EO279" s="6"/>
      <c r="EP279" s="6"/>
      <c r="EQ279" s="6"/>
      <c r="ER279" s="6"/>
      <c r="ES279" s="6"/>
      <c r="ET279" s="6"/>
      <c r="EU279" s="6"/>
      <c r="EV279" s="6"/>
      <c r="EW279" s="6"/>
      <c r="EX279" s="6"/>
      <c r="EY279" s="6"/>
      <c r="EZ279" s="6"/>
      <c r="FA279" s="6"/>
      <c r="FB279" s="6"/>
      <c r="FC279" s="6"/>
      <c r="FD279" s="6"/>
      <c r="FE279" s="6"/>
      <c r="FF279" s="6"/>
      <c r="FG279" s="6"/>
      <c r="FH279" s="6"/>
      <c r="FI279" s="6"/>
      <c r="FJ279" s="6"/>
      <c r="FK279" s="6"/>
      <c r="FL279" s="6"/>
      <c r="FM279" s="6"/>
      <c r="FN279" s="6"/>
      <c r="FO279" s="6"/>
      <c r="FP279" s="6"/>
      <c r="FQ279" s="6"/>
      <c r="FR279" s="6"/>
      <c r="FS279" s="6"/>
      <c r="FT279" s="6"/>
      <c r="FU279" s="6"/>
      <c r="FV279" s="6"/>
      <c r="FW279" s="6"/>
      <c r="FX279" s="6"/>
      <c r="FY279" s="6"/>
    </row>
    <row r="280" spans="1:181" s="5" customFormat="1" ht="17.5" x14ac:dyDescent="0.35">
      <c r="A280" s="140"/>
      <c r="B280" s="212"/>
      <c r="C280" s="213"/>
      <c r="D280" s="211"/>
      <c r="E280" s="207"/>
      <c r="F280" s="213"/>
      <c r="H280" s="6"/>
      <c r="I280" s="6"/>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c r="AY280" s="6"/>
      <c r="AZ280" s="6"/>
      <c r="BA280" s="6"/>
      <c r="BB280" s="6"/>
      <c r="BC280" s="6"/>
      <c r="BD280" s="6"/>
      <c r="BE280" s="6"/>
      <c r="BF280" s="6"/>
      <c r="BG280" s="6"/>
      <c r="BH280" s="6"/>
      <c r="BI280" s="6"/>
      <c r="BJ280" s="6"/>
      <c r="BK280" s="6"/>
      <c r="BL280" s="6"/>
      <c r="BM280" s="6"/>
      <c r="BN280" s="6"/>
      <c r="BO280" s="6"/>
      <c r="BP280" s="6"/>
      <c r="BQ280" s="6"/>
      <c r="BR280" s="6"/>
      <c r="BS280" s="6"/>
      <c r="BT280" s="6"/>
      <c r="BU280" s="6"/>
      <c r="BV280" s="6"/>
      <c r="BW280" s="6"/>
      <c r="BX280" s="6"/>
      <c r="BY280" s="6"/>
      <c r="BZ280" s="6"/>
      <c r="CA280" s="6"/>
      <c r="CB280" s="6"/>
      <c r="CC280" s="6"/>
      <c r="CD280" s="6"/>
      <c r="CE280" s="6"/>
      <c r="CF280" s="6"/>
      <c r="CG280" s="6"/>
      <c r="CH280" s="6"/>
      <c r="CI280" s="6"/>
      <c r="CJ280" s="6"/>
      <c r="CK280" s="6"/>
      <c r="CL280" s="6"/>
      <c r="CM280" s="6"/>
      <c r="CN280" s="6"/>
      <c r="CO280" s="6"/>
      <c r="CP280" s="6"/>
      <c r="CQ280" s="6"/>
      <c r="CR280" s="6"/>
      <c r="CS280" s="6"/>
      <c r="CT280" s="6"/>
      <c r="CU280" s="6"/>
      <c r="CV280" s="6"/>
      <c r="CW280" s="6"/>
      <c r="CX280" s="6"/>
      <c r="CY280" s="6"/>
      <c r="CZ280" s="6"/>
      <c r="DA280" s="6"/>
      <c r="DB280" s="6"/>
      <c r="DC280" s="6"/>
      <c r="DD280" s="6"/>
      <c r="DE280" s="6"/>
      <c r="DF280" s="6"/>
      <c r="DG280" s="6"/>
      <c r="DH280" s="6"/>
      <c r="DI280" s="6"/>
      <c r="DJ280" s="6"/>
      <c r="DK280" s="6"/>
      <c r="DL280" s="6"/>
      <c r="DM280" s="6"/>
      <c r="DN280" s="6"/>
      <c r="DO280" s="6"/>
      <c r="DP280" s="6"/>
      <c r="DQ280" s="6"/>
      <c r="DR280" s="6"/>
      <c r="DS280" s="6"/>
      <c r="DT280" s="6"/>
      <c r="DU280" s="6"/>
      <c r="DV280" s="6"/>
      <c r="DW280" s="6"/>
      <c r="DX280" s="6"/>
      <c r="DY280" s="6"/>
      <c r="DZ280" s="6"/>
      <c r="EA280" s="6"/>
      <c r="EB280" s="6"/>
      <c r="EC280" s="6"/>
      <c r="ED280" s="6"/>
      <c r="EE280" s="6"/>
      <c r="EF280" s="6"/>
      <c r="EG280" s="6"/>
      <c r="EH280" s="6"/>
      <c r="EI280" s="6"/>
      <c r="EJ280" s="6"/>
      <c r="EK280" s="6"/>
      <c r="EL280" s="6"/>
      <c r="EM280" s="6"/>
      <c r="EN280" s="6"/>
      <c r="EO280" s="6"/>
      <c r="EP280" s="6"/>
      <c r="EQ280" s="6"/>
      <c r="ER280" s="6"/>
      <c r="ES280" s="6"/>
      <c r="ET280" s="6"/>
      <c r="EU280" s="6"/>
      <c r="EV280" s="6"/>
      <c r="EW280" s="6"/>
      <c r="EX280" s="6"/>
      <c r="EY280" s="6"/>
      <c r="EZ280" s="6"/>
      <c r="FA280" s="6"/>
      <c r="FB280" s="6"/>
      <c r="FC280" s="6"/>
      <c r="FD280" s="6"/>
      <c r="FE280" s="6"/>
      <c r="FF280" s="6"/>
      <c r="FG280" s="6"/>
      <c r="FH280" s="6"/>
      <c r="FI280" s="6"/>
      <c r="FJ280" s="6"/>
      <c r="FK280" s="6"/>
      <c r="FL280" s="6"/>
      <c r="FM280" s="6"/>
      <c r="FN280" s="6"/>
      <c r="FO280" s="6"/>
      <c r="FP280" s="6"/>
      <c r="FQ280" s="6"/>
      <c r="FR280" s="6"/>
      <c r="FS280" s="6"/>
      <c r="FT280" s="6"/>
      <c r="FU280" s="6"/>
      <c r="FV280" s="6"/>
      <c r="FW280" s="6"/>
      <c r="FX280" s="6"/>
      <c r="FY280" s="6"/>
    </row>
    <row r="281" spans="1:181" s="5" customFormat="1" ht="17.5" x14ac:dyDescent="0.35">
      <c r="A281" s="140"/>
      <c r="B281" s="212"/>
      <c r="C281" s="213"/>
      <c r="D281" s="211"/>
      <c r="E281" s="207"/>
      <c r="F281" s="213"/>
      <c r="H281" s="6"/>
      <c r="I281" s="6"/>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c r="AY281" s="6"/>
      <c r="AZ281" s="6"/>
      <c r="BA281" s="6"/>
      <c r="BB281" s="6"/>
      <c r="BC281" s="6"/>
      <c r="BD281" s="6"/>
      <c r="BE281" s="6"/>
      <c r="BF281" s="6"/>
      <c r="BG281" s="6"/>
      <c r="BH281" s="6"/>
      <c r="BI281" s="6"/>
      <c r="BJ281" s="6"/>
      <c r="BK281" s="6"/>
      <c r="BL281" s="6"/>
      <c r="BM281" s="6"/>
      <c r="BN281" s="6"/>
      <c r="BO281" s="6"/>
      <c r="BP281" s="6"/>
      <c r="BQ281" s="6"/>
      <c r="BR281" s="6"/>
      <c r="BS281" s="6"/>
      <c r="BT281" s="6"/>
      <c r="BU281" s="6"/>
      <c r="BV281" s="6"/>
      <c r="BW281" s="6"/>
      <c r="BX281" s="6"/>
      <c r="BY281" s="6"/>
      <c r="BZ281" s="6"/>
      <c r="CA281" s="6"/>
      <c r="CB281" s="6"/>
      <c r="CC281" s="6"/>
      <c r="CD281" s="6"/>
      <c r="CE281" s="6"/>
      <c r="CF281" s="6"/>
      <c r="CG281" s="6"/>
      <c r="CH281" s="6"/>
      <c r="CI281" s="6"/>
      <c r="CJ281" s="6"/>
      <c r="CK281" s="6"/>
      <c r="CL281" s="6"/>
      <c r="CM281" s="6"/>
      <c r="CN281" s="6"/>
      <c r="CO281" s="6"/>
      <c r="CP281" s="6"/>
      <c r="CQ281" s="6"/>
      <c r="CR281" s="6"/>
      <c r="CS281" s="6"/>
      <c r="CT281" s="6"/>
      <c r="CU281" s="6"/>
      <c r="CV281" s="6"/>
      <c r="CW281" s="6"/>
      <c r="CX281" s="6"/>
      <c r="CY281" s="6"/>
      <c r="CZ281" s="6"/>
      <c r="DA281" s="6"/>
      <c r="DB281" s="6"/>
      <c r="DC281" s="6"/>
      <c r="DD281" s="6"/>
      <c r="DE281" s="6"/>
      <c r="DF281" s="6"/>
      <c r="DG281" s="6"/>
      <c r="DH281" s="6"/>
      <c r="DI281" s="6"/>
      <c r="DJ281" s="6"/>
      <c r="DK281" s="6"/>
      <c r="DL281" s="6"/>
      <c r="DM281" s="6"/>
      <c r="DN281" s="6"/>
      <c r="DO281" s="6"/>
      <c r="DP281" s="6"/>
      <c r="DQ281" s="6"/>
      <c r="DR281" s="6"/>
      <c r="DS281" s="6"/>
      <c r="DT281" s="6"/>
      <c r="DU281" s="6"/>
      <c r="DV281" s="6"/>
      <c r="DW281" s="6"/>
      <c r="DX281" s="6"/>
      <c r="DY281" s="6"/>
      <c r="DZ281" s="6"/>
      <c r="EA281" s="6"/>
      <c r="EB281" s="6"/>
      <c r="EC281" s="6"/>
      <c r="ED281" s="6"/>
      <c r="EE281" s="6"/>
      <c r="EF281" s="6"/>
      <c r="EG281" s="6"/>
      <c r="EH281" s="6"/>
      <c r="EI281" s="6"/>
      <c r="EJ281" s="6"/>
      <c r="EK281" s="6"/>
      <c r="EL281" s="6"/>
      <c r="EM281" s="6"/>
      <c r="EN281" s="6"/>
      <c r="EO281" s="6"/>
      <c r="EP281" s="6"/>
      <c r="EQ281" s="6"/>
      <c r="ER281" s="6"/>
      <c r="ES281" s="6"/>
      <c r="ET281" s="6"/>
      <c r="EU281" s="6"/>
      <c r="EV281" s="6"/>
      <c r="EW281" s="6"/>
      <c r="EX281" s="6"/>
      <c r="EY281" s="6"/>
      <c r="EZ281" s="6"/>
      <c r="FA281" s="6"/>
      <c r="FB281" s="6"/>
      <c r="FC281" s="6"/>
      <c r="FD281" s="6"/>
      <c r="FE281" s="6"/>
      <c r="FF281" s="6"/>
      <c r="FG281" s="6"/>
      <c r="FH281" s="6"/>
      <c r="FI281" s="6"/>
      <c r="FJ281" s="6"/>
      <c r="FK281" s="6"/>
      <c r="FL281" s="6"/>
      <c r="FM281" s="6"/>
      <c r="FN281" s="6"/>
      <c r="FO281" s="6"/>
      <c r="FP281" s="6"/>
      <c r="FQ281" s="6"/>
      <c r="FR281" s="6"/>
      <c r="FS281" s="6"/>
      <c r="FT281" s="6"/>
      <c r="FU281" s="6"/>
      <c r="FV281" s="6"/>
      <c r="FW281" s="6"/>
      <c r="FX281" s="6"/>
      <c r="FY281" s="6"/>
    </row>
    <row r="282" spans="1:181" s="5" customFormat="1" ht="17.5" x14ac:dyDescent="0.35">
      <c r="A282" s="140"/>
      <c r="B282" s="212"/>
      <c r="C282" s="213"/>
      <c r="D282" s="211"/>
      <c r="E282" s="207"/>
      <c r="F282" s="213"/>
      <c r="H282" s="6"/>
      <c r="I282" s="6"/>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c r="AY282" s="6"/>
      <c r="AZ282" s="6"/>
      <c r="BA282" s="6"/>
      <c r="BB282" s="6"/>
      <c r="BC282" s="6"/>
      <c r="BD282" s="6"/>
      <c r="BE282" s="6"/>
      <c r="BF282" s="6"/>
      <c r="BG282" s="6"/>
      <c r="BH282" s="6"/>
      <c r="BI282" s="6"/>
      <c r="BJ282" s="6"/>
      <c r="BK282" s="6"/>
      <c r="BL282" s="6"/>
      <c r="BM282" s="6"/>
      <c r="BN282" s="6"/>
      <c r="BO282" s="6"/>
      <c r="BP282" s="6"/>
      <c r="BQ282" s="6"/>
      <c r="BR282" s="6"/>
      <c r="BS282" s="6"/>
      <c r="BT282" s="6"/>
      <c r="BU282" s="6"/>
      <c r="BV282" s="6"/>
      <c r="BW282" s="6"/>
      <c r="BX282" s="6"/>
      <c r="BY282" s="6"/>
      <c r="BZ282" s="6"/>
      <c r="CA282" s="6"/>
      <c r="CB282" s="6"/>
      <c r="CC282" s="6"/>
      <c r="CD282" s="6"/>
      <c r="CE282" s="6"/>
      <c r="CF282" s="6"/>
      <c r="CG282" s="6"/>
      <c r="CH282" s="6"/>
      <c r="CI282" s="6"/>
      <c r="CJ282" s="6"/>
      <c r="CK282" s="6"/>
      <c r="CL282" s="6"/>
      <c r="CM282" s="6"/>
      <c r="CN282" s="6"/>
      <c r="CO282" s="6"/>
      <c r="CP282" s="6"/>
      <c r="CQ282" s="6"/>
      <c r="CR282" s="6"/>
      <c r="CS282" s="6"/>
      <c r="CT282" s="6"/>
      <c r="CU282" s="6"/>
      <c r="CV282" s="6"/>
      <c r="CW282" s="6"/>
      <c r="CX282" s="6"/>
      <c r="CY282" s="6"/>
      <c r="CZ282" s="6"/>
      <c r="DA282" s="6"/>
      <c r="DB282" s="6"/>
      <c r="DC282" s="6"/>
      <c r="DD282" s="6"/>
      <c r="DE282" s="6"/>
      <c r="DF282" s="6"/>
      <c r="DG282" s="6"/>
      <c r="DH282" s="6"/>
      <c r="DI282" s="6"/>
      <c r="DJ282" s="6"/>
      <c r="DK282" s="6"/>
      <c r="DL282" s="6"/>
      <c r="DM282" s="6"/>
      <c r="DN282" s="6"/>
      <c r="DO282" s="6"/>
      <c r="DP282" s="6"/>
      <c r="DQ282" s="6"/>
      <c r="DR282" s="6"/>
      <c r="DS282" s="6"/>
      <c r="DT282" s="6"/>
      <c r="DU282" s="6"/>
      <c r="DV282" s="6"/>
      <c r="DW282" s="6"/>
      <c r="DX282" s="6"/>
      <c r="DY282" s="6"/>
      <c r="DZ282" s="6"/>
      <c r="EA282" s="6"/>
      <c r="EB282" s="6"/>
      <c r="EC282" s="6"/>
      <c r="ED282" s="6"/>
      <c r="EE282" s="6"/>
      <c r="EF282" s="6"/>
      <c r="EG282" s="6"/>
      <c r="EH282" s="6"/>
      <c r="EI282" s="6"/>
      <c r="EJ282" s="6"/>
      <c r="EK282" s="6"/>
      <c r="EL282" s="6"/>
      <c r="EM282" s="6"/>
      <c r="EN282" s="6"/>
      <c r="EO282" s="6"/>
      <c r="EP282" s="6"/>
      <c r="EQ282" s="6"/>
      <c r="ER282" s="6"/>
      <c r="ES282" s="6"/>
      <c r="ET282" s="6"/>
      <c r="EU282" s="6"/>
      <c r="EV282" s="6"/>
      <c r="EW282" s="6"/>
      <c r="EX282" s="6"/>
      <c r="EY282" s="6"/>
      <c r="EZ282" s="6"/>
      <c r="FA282" s="6"/>
      <c r="FB282" s="6"/>
      <c r="FC282" s="6"/>
      <c r="FD282" s="6"/>
      <c r="FE282" s="6"/>
      <c r="FF282" s="6"/>
      <c r="FG282" s="6"/>
      <c r="FH282" s="6"/>
      <c r="FI282" s="6"/>
      <c r="FJ282" s="6"/>
      <c r="FK282" s="6"/>
      <c r="FL282" s="6"/>
      <c r="FM282" s="6"/>
      <c r="FN282" s="6"/>
      <c r="FO282" s="6"/>
      <c r="FP282" s="6"/>
      <c r="FQ282" s="6"/>
      <c r="FR282" s="6"/>
      <c r="FS282" s="6"/>
      <c r="FT282" s="6"/>
      <c r="FU282" s="6"/>
      <c r="FV282" s="6"/>
      <c r="FW282" s="6"/>
      <c r="FX282" s="6"/>
      <c r="FY282" s="6"/>
    </row>
    <row r="283" spans="1:181" s="5" customFormat="1" ht="17.5" x14ac:dyDescent="0.35">
      <c r="A283" s="140"/>
      <c r="B283" s="212"/>
      <c r="C283" s="213"/>
      <c r="D283" s="211"/>
      <c r="E283" s="207"/>
      <c r="F283" s="213"/>
      <c r="H283" s="6"/>
      <c r="I283" s="6"/>
      <c r="J283" s="6"/>
      <c r="K283" s="6"/>
      <c r="L283" s="6"/>
      <c r="M283" s="6"/>
      <c r="N283" s="6"/>
      <c r="O283" s="6"/>
      <c r="P283" s="6"/>
      <c r="Q283" s="6"/>
      <c r="R283" s="6"/>
      <c r="S283" s="6"/>
      <c r="T283" s="6"/>
      <c r="U283" s="6"/>
      <c r="V283" s="6"/>
      <c r="W283" s="6"/>
      <c r="X283" s="6"/>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6"/>
      <c r="BG283" s="6"/>
      <c r="BH283" s="6"/>
      <c r="BI283" s="6"/>
      <c r="BJ283" s="6"/>
      <c r="BK283" s="6"/>
      <c r="BL283" s="6"/>
      <c r="BM283" s="6"/>
      <c r="BN283" s="6"/>
      <c r="BO283" s="6"/>
      <c r="BP283" s="6"/>
      <c r="BQ283" s="6"/>
      <c r="BR283" s="6"/>
      <c r="BS283" s="6"/>
      <c r="BT283" s="6"/>
      <c r="BU283" s="6"/>
      <c r="BV283" s="6"/>
      <c r="BW283" s="6"/>
      <c r="BX283" s="6"/>
      <c r="BY283" s="6"/>
      <c r="BZ283" s="6"/>
      <c r="CA283" s="6"/>
      <c r="CB283" s="6"/>
      <c r="CC283" s="6"/>
      <c r="CD283" s="6"/>
      <c r="CE283" s="6"/>
      <c r="CF283" s="6"/>
      <c r="CG283" s="6"/>
      <c r="CH283" s="6"/>
      <c r="CI283" s="6"/>
      <c r="CJ283" s="6"/>
      <c r="CK283" s="6"/>
      <c r="CL283" s="6"/>
      <c r="CM283" s="6"/>
      <c r="CN283" s="6"/>
      <c r="CO283" s="6"/>
      <c r="CP283" s="6"/>
      <c r="CQ283" s="6"/>
      <c r="CR283" s="6"/>
      <c r="CS283" s="6"/>
      <c r="CT283" s="6"/>
      <c r="CU283" s="6"/>
      <c r="CV283" s="6"/>
      <c r="CW283" s="6"/>
      <c r="CX283" s="6"/>
      <c r="CY283" s="6"/>
      <c r="CZ283" s="6"/>
      <c r="DA283" s="6"/>
      <c r="DB283" s="6"/>
      <c r="DC283" s="6"/>
      <c r="DD283" s="6"/>
      <c r="DE283" s="6"/>
      <c r="DF283" s="6"/>
      <c r="DG283" s="6"/>
      <c r="DH283" s="6"/>
      <c r="DI283" s="6"/>
      <c r="DJ283" s="6"/>
      <c r="DK283" s="6"/>
      <c r="DL283" s="6"/>
      <c r="DM283" s="6"/>
      <c r="DN283" s="6"/>
      <c r="DO283" s="6"/>
      <c r="DP283" s="6"/>
      <c r="DQ283" s="6"/>
      <c r="DR283" s="6"/>
      <c r="DS283" s="6"/>
      <c r="DT283" s="6"/>
      <c r="DU283" s="6"/>
      <c r="DV283" s="6"/>
      <c r="DW283" s="6"/>
      <c r="DX283" s="6"/>
      <c r="DY283" s="6"/>
      <c r="DZ283" s="6"/>
      <c r="EA283" s="6"/>
      <c r="EB283" s="6"/>
      <c r="EC283" s="6"/>
      <c r="ED283" s="6"/>
      <c r="EE283" s="6"/>
      <c r="EF283" s="6"/>
      <c r="EG283" s="6"/>
      <c r="EH283" s="6"/>
      <c r="EI283" s="6"/>
      <c r="EJ283" s="6"/>
      <c r="EK283" s="6"/>
      <c r="EL283" s="6"/>
      <c r="EM283" s="6"/>
      <c r="EN283" s="6"/>
      <c r="EO283" s="6"/>
      <c r="EP283" s="6"/>
      <c r="EQ283" s="6"/>
      <c r="ER283" s="6"/>
      <c r="ES283" s="6"/>
      <c r="ET283" s="6"/>
      <c r="EU283" s="6"/>
      <c r="EV283" s="6"/>
      <c r="EW283" s="6"/>
      <c r="EX283" s="6"/>
      <c r="EY283" s="6"/>
      <c r="EZ283" s="6"/>
      <c r="FA283" s="6"/>
      <c r="FB283" s="6"/>
      <c r="FC283" s="6"/>
      <c r="FD283" s="6"/>
      <c r="FE283" s="6"/>
      <c r="FF283" s="6"/>
      <c r="FG283" s="6"/>
      <c r="FH283" s="6"/>
      <c r="FI283" s="6"/>
      <c r="FJ283" s="6"/>
      <c r="FK283" s="6"/>
      <c r="FL283" s="6"/>
      <c r="FM283" s="6"/>
      <c r="FN283" s="6"/>
      <c r="FO283" s="6"/>
      <c r="FP283" s="6"/>
      <c r="FQ283" s="6"/>
      <c r="FR283" s="6"/>
      <c r="FS283" s="6"/>
      <c r="FT283" s="6"/>
      <c r="FU283" s="6"/>
      <c r="FV283" s="6"/>
      <c r="FW283" s="6"/>
      <c r="FX283" s="6"/>
      <c r="FY283" s="6"/>
    </row>
    <row r="284" spans="1:181" s="5" customFormat="1" ht="17.5" x14ac:dyDescent="0.35">
      <c r="A284" s="140"/>
      <c r="B284" s="212"/>
      <c r="C284" s="213"/>
      <c r="D284" s="211"/>
      <c r="E284" s="207"/>
      <c r="F284" s="213"/>
      <c r="H284" s="6"/>
      <c r="I284" s="6"/>
      <c r="J284" s="6"/>
      <c r="K284" s="6"/>
      <c r="L284" s="6"/>
      <c r="M284" s="6"/>
      <c r="N284" s="6"/>
      <c r="O284" s="6"/>
      <c r="P284" s="6"/>
      <c r="Q284" s="6"/>
      <c r="R284" s="6"/>
      <c r="S284" s="6"/>
      <c r="T284" s="6"/>
      <c r="U284" s="6"/>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c r="AY284" s="6"/>
      <c r="AZ284" s="6"/>
      <c r="BA284" s="6"/>
      <c r="BB284" s="6"/>
      <c r="BC284" s="6"/>
      <c r="BD284" s="6"/>
      <c r="BE284" s="6"/>
      <c r="BF284" s="6"/>
      <c r="BG284" s="6"/>
      <c r="BH284" s="6"/>
      <c r="BI284" s="6"/>
      <c r="BJ284" s="6"/>
      <c r="BK284" s="6"/>
      <c r="BL284" s="6"/>
      <c r="BM284" s="6"/>
      <c r="BN284" s="6"/>
      <c r="BO284" s="6"/>
      <c r="BP284" s="6"/>
      <c r="BQ284" s="6"/>
      <c r="BR284" s="6"/>
      <c r="BS284" s="6"/>
      <c r="BT284" s="6"/>
      <c r="BU284" s="6"/>
      <c r="BV284" s="6"/>
      <c r="BW284" s="6"/>
      <c r="BX284" s="6"/>
      <c r="BY284" s="6"/>
      <c r="BZ284" s="6"/>
      <c r="CA284" s="6"/>
      <c r="CB284" s="6"/>
      <c r="CC284" s="6"/>
      <c r="CD284" s="6"/>
      <c r="CE284" s="6"/>
      <c r="CF284" s="6"/>
      <c r="CG284" s="6"/>
      <c r="CH284" s="6"/>
      <c r="CI284" s="6"/>
      <c r="CJ284" s="6"/>
      <c r="CK284" s="6"/>
      <c r="CL284" s="6"/>
      <c r="CM284" s="6"/>
      <c r="CN284" s="6"/>
      <c r="CO284" s="6"/>
      <c r="CP284" s="6"/>
      <c r="CQ284" s="6"/>
      <c r="CR284" s="6"/>
      <c r="CS284" s="6"/>
      <c r="CT284" s="6"/>
      <c r="CU284" s="6"/>
      <c r="CV284" s="6"/>
      <c r="CW284" s="6"/>
      <c r="CX284" s="6"/>
      <c r="CY284" s="6"/>
      <c r="CZ284" s="6"/>
      <c r="DA284" s="6"/>
      <c r="DB284" s="6"/>
      <c r="DC284" s="6"/>
      <c r="DD284" s="6"/>
      <c r="DE284" s="6"/>
      <c r="DF284" s="6"/>
      <c r="DG284" s="6"/>
      <c r="DH284" s="6"/>
      <c r="DI284" s="6"/>
      <c r="DJ284" s="6"/>
      <c r="DK284" s="6"/>
      <c r="DL284" s="6"/>
      <c r="DM284" s="6"/>
      <c r="DN284" s="6"/>
      <c r="DO284" s="6"/>
      <c r="DP284" s="6"/>
      <c r="DQ284" s="6"/>
      <c r="DR284" s="6"/>
      <c r="DS284" s="6"/>
      <c r="DT284" s="6"/>
      <c r="DU284" s="6"/>
      <c r="DV284" s="6"/>
      <c r="DW284" s="6"/>
      <c r="DX284" s="6"/>
      <c r="DY284" s="6"/>
      <c r="DZ284" s="6"/>
      <c r="EA284" s="6"/>
      <c r="EB284" s="6"/>
      <c r="EC284" s="6"/>
      <c r="ED284" s="6"/>
      <c r="EE284" s="6"/>
      <c r="EF284" s="6"/>
      <c r="EG284" s="6"/>
      <c r="EH284" s="6"/>
      <c r="EI284" s="6"/>
      <c r="EJ284" s="6"/>
      <c r="EK284" s="6"/>
      <c r="EL284" s="6"/>
      <c r="EM284" s="6"/>
      <c r="EN284" s="6"/>
      <c r="EO284" s="6"/>
      <c r="EP284" s="6"/>
      <c r="EQ284" s="6"/>
      <c r="ER284" s="6"/>
      <c r="ES284" s="6"/>
      <c r="ET284" s="6"/>
      <c r="EU284" s="6"/>
      <c r="EV284" s="6"/>
      <c r="EW284" s="6"/>
      <c r="EX284" s="6"/>
      <c r="EY284" s="6"/>
      <c r="EZ284" s="6"/>
      <c r="FA284" s="6"/>
      <c r="FB284" s="6"/>
      <c r="FC284" s="6"/>
      <c r="FD284" s="6"/>
      <c r="FE284" s="6"/>
      <c r="FF284" s="6"/>
      <c r="FG284" s="6"/>
      <c r="FH284" s="6"/>
      <c r="FI284" s="6"/>
      <c r="FJ284" s="6"/>
      <c r="FK284" s="6"/>
      <c r="FL284" s="6"/>
      <c r="FM284" s="6"/>
      <c r="FN284" s="6"/>
      <c r="FO284" s="6"/>
      <c r="FP284" s="6"/>
      <c r="FQ284" s="6"/>
      <c r="FR284" s="6"/>
      <c r="FS284" s="6"/>
      <c r="FT284" s="6"/>
      <c r="FU284" s="6"/>
      <c r="FV284" s="6"/>
      <c r="FW284" s="6"/>
      <c r="FX284" s="6"/>
      <c r="FY284" s="6"/>
    </row>
    <row r="285" spans="1:181" s="5" customFormat="1" ht="17.5" x14ac:dyDescent="0.35">
      <c r="A285" s="140"/>
      <c r="B285" s="212"/>
      <c r="C285" s="213"/>
      <c r="D285" s="211"/>
      <c r="E285" s="207"/>
      <c r="F285" s="213"/>
      <c r="H285" s="6"/>
      <c r="I285" s="6"/>
      <c r="J285" s="6"/>
      <c r="K285" s="6"/>
      <c r="L285" s="6"/>
      <c r="M285" s="6"/>
      <c r="N285" s="6"/>
      <c r="O285" s="6"/>
      <c r="P285" s="6"/>
      <c r="Q285" s="6"/>
      <c r="R285" s="6"/>
      <c r="S285" s="6"/>
      <c r="T285" s="6"/>
      <c r="U285" s="6"/>
      <c r="V285" s="6"/>
      <c r="W285" s="6"/>
      <c r="X285" s="6"/>
      <c r="Y285" s="6"/>
      <c r="Z285" s="6"/>
      <c r="AA285" s="6"/>
      <c r="AB285" s="6"/>
      <c r="AC285" s="6"/>
      <c r="AD285" s="6"/>
      <c r="AE285" s="6"/>
      <c r="AF285" s="6"/>
      <c r="AG285" s="6"/>
      <c r="AH285" s="6"/>
      <c r="AI285" s="6"/>
      <c r="AJ285" s="6"/>
      <c r="AK285" s="6"/>
      <c r="AL285" s="6"/>
      <c r="AM285" s="6"/>
      <c r="AN285" s="6"/>
      <c r="AO285" s="6"/>
      <c r="AP285" s="6"/>
      <c r="AQ285" s="6"/>
      <c r="AR285" s="6"/>
      <c r="AS285" s="6"/>
      <c r="AT285" s="6"/>
      <c r="AU285" s="6"/>
      <c r="AV285" s="6"/>
      <c r="AW285" s="6"/>
      <c r="AX285" s="6"/>
      <c r="AY285" s="6"/>
      <c r="AZ285" s="6"/>
      <c r="BA285" s="6"/>
      <c r="BB285" s="6"/>
      <c r="BC285" s="6"/>
      <c r="BD285" s="6"/>
      <c r="BE285" s="6"/>
      <c r="BF285" s="6"/>
      <c r="BG285" s="6"/>
      <c r="BH285" s="6"/>
      <c r="BI285" s="6"/>
      <c r="BJ285" s="6"/>
      <c r="BK285" s="6"/>
      <c r="BL285" s="6"/>
      <c r="BM285" s="6"/>
      <c r="BN285" s="6"/>
      <c r="BO285" s="6"/>
      <c r="BP285" s="6"/>
      <c r="BQ285" s="6"/>
      <c r="BR285" s="6"/>
      <c r="BS285" s="6"/>
      <c r="BT285" s="6"/>
      <c r="BU285" s="6"/>
      <c r="BV285" s="6"/>
      <c r="BW285" s="6"/>
      <c r="BX285" s="6"/>
      <c r="BY285" s="6"/>
      <c r="BZ285" s="6"/>
      <c r="CA285" s="6"/>
      <c r="CB285" s="6"/>
      <c r="CC285" s="6"/>
      <c r="CD285" s="6"/>
      <c r="CE285" s="6"/>
      <c r="CF285" s="6"/>
      <c r="CG285" s="6"/>
      <c r="CH285" s="6"/>
      <c r="CI285" s="6"/>
      <c r="CJ285" s="6"/>
      <c r="CK285" s="6"/>
      <c r="CL285" s="6"/>
      <c r="CM285" s="6"/>
      <c r="CN285" s="6"/>
      <c r="CO285" s="6"/>
      <c r="CP285" s="6"/>
      <c r="CQ285" s="6"/>
      <c r="CR285" s="6"/>
      <c r="CS285" s="6"/>
      <c r="CT285" s="6"/>
      <c r="CU285" s="6"/>
      <c r="CV285" s="6"/>
      <c r="CW285" s="6"/>
      <c r="CX285" s="6"/>
      <c r="CY285" s="6"/>
      <c r="CZ285" s="6"/>
      <c r="DA285" s="6"/>
      <c r="DB285" s="6"/>
      <c r="DC285" s="6"/>
      <c r="DD285" s="6"/>
      <c r="DE285" s="6"/>
      <c r="DF285" s="6"/>
      <c r="DG285" s="6"/>
      <c r="DH285" s="6"/>
      <c r="DI285" s="6"/>
      <c r="DJ285" s="6"/>
      <c r="DK285" s="6"/>
      <c r="DL285" s="6"/>
      <c r="DM285" s="6"/>
      <c r="DN285" s="6"/>
      <c r="DO285" s="6"/>
      <c r="DP285" s="6"/>
      <c r="DQ285" s="6"/>
      <c r="DR285" s="6"/>
      <c r="DS285" s="6"/>
      <c r="DT285" s="6"/>
      <c r="DU285" s="6"/>
      <c r="DV285" s="6"/>
      <c r="DW285" s="6"/>
      <c r="DX285" s="6"/>
      <c r="DY285" s="6"/>
      <c r="DZ285" s="6"/>
      <c r="EA285" s="6"/>
      <c r="EB285" s="6"/>
      <c r="EC285" s="6"/>
      <c r="ED285" s="6"/>
      <c r="EE285" s="6"/>
      <c r="EF285" s="6"/>
      <c r="EG285" s="6"/>
      <c r="EH285" s="6"/>
      <c r="EI285" s="6"/>
      <c r="EJ285" s="6"/>
      <c r="EK285" s="6"/>
      <c r="EL285" s="6"/>
      <c r="EM285" s="6"/>
      <c r="EN285" s="6"/>
      <c r="EO285" s="6"/>
      <c r="EP285" s="6"/>
      <c r="EQ285" s="6"/>
      <c r="ER285" s="6"/>
      <c r="ES285" s="6"/>
      <c r="ET285" s="6"/>
      <c r="EU285" s="6"/>
      <c r="EV285" s="6"/>
      <c r="EW285" s="6"/>
      <c r="EX285" s="6"/>
      <c r="EY285" s="6"/>
      <c r="EZ285" s="6"/>
      <c r="FA285" s="6"/>
      <c r="FB285" s="6"/>
      <c r="FC285" s="6"/>
      <c r="FD285" s="6"/>
      <c r="FE285" s="6"/>
      <c r="FF285" s="6"/>
      <c r="FG285" s="6"/>
      <c r="FH285" s="6"/>
      <c r="FI285" s="6"/>
      <c r="FJ285" s="6"/>
      <c r="FK285" s="6"/>
      <c r="FL285" s="6"/>
      <c r="FM285" s="6"/>
      <c r="FN285" s="6"/>
      <c r="FO285" s="6"/>
      <c r="FP285" s="6"/>
      <c r="FQ285" s="6"/>
      <c r="FR285" s="6"/>
      <c r="FS285" s="6"/>
      <c r="FT285" s="6"/>
      <c r="FU285" s="6"/>
      <c r="FV285" s="6"/>
      <c r="FW285" s="6"/>
      <c r="FX285" s="6"/>
      <c r="FY285" s="6"/>
    </row>
    <row r="286" spans="1:181" s="5" customFormat="1" ht="17.5" x14ac:dyDescent="0.35">
      <c r="A286" s="140"/>
      <c r="B286" s="212"/>
      <c r="C286" s="213"/>
      <c r="D286" s="211"/>
      <c r="E286" s="207"/>
      <c r="F286" s="213"/>
      <c r="H286" s="6"/>
      <c r="I286" s="6"/>
      <c r="J286" s="6"/>
      <c r="K286" s="6"/>
      <c r="L286" s="6"/>
      <c r="M286" s="6"/>
      <c r="N286" s="6"/>
      <c r="O286" s="6"/>
      <c r="P286" s="6"/>
      <c r="Q286" s="6"/>
      <c r="R286" s="6"/>
      <c r="S286" s="6"/>
      <c r="T286" s="6"/>
      <c r="U286" s="6"/>
      <c r="V286" s="6"/>
      <c r="W286" s="6"/>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6"/>
      <c r="BJ286" s="6"/>
      <c r="BK286" s="6"/>
      <c r="BL286" s="6"/>
      <c r="BM286" s="6"/>
      <c r="BN286" s="6"/>
      <c r="BO286" s="6"/>
      <c r="BP286" s="6"/>
      <c r="BQ286" s="6"/>
      <c r="BR286" s="6"/>
      <c r="BS286" s="6"/>
      <c r="BT286" s="6"/>
      <c r="BU286" s="6"/>
      <c r="BV286" s="6"/>
      <c r="BW286" s="6"/>
      <c r="BX286" s="6"/>
      <c r="BY286" s="6"/>
      <c r="BZ286" s="6"/>
      <c r="CA286" s="6"/>
      <c r="CB286" s="6"/>
      <c r="CC286" s="6"/>
      <c r="CD286" s="6"/>
      <c r="CE286" s="6"/>
      <c r="CF286" s="6"/>
      <c r="CG286" s="6"/>
      <c r="CH286" s="6"/>
      <c r="CI286" s="6"/>
      <c r="CJ286" s="6"/>
      <c r="CK286" s="6"/>
      <c r="CL286" s="6"/>
      <c r="CM286" s="6"/>
      <c r="CN286" s="6"/>
      <c r="CO286" s="6"/>
      <c r="CP286" s="6"/>
      <c r="CQ286" s="6"/>
      <c r="CR286" s="6"/>
      <c r="CS286" s="6"/>
      <c r="CT286" s="6"/>
      <c r="CU286" s="6"/>
      <c r="CV286" s="6"/>
      <c r="CW286" s="6"/>
      <c r="CX286" s="6"/>
      <c r="CY286" s="6"/>
      <c r="CZ286" s="6"/>
      <c r="DA286" s="6"/>
      <c r="DB286" s="6"/>
      <c r="DC286" s="6"/>
      <c r="DD286" s="6"/>
      <c r="DE286" s="6"/>
      <c r="DF286" s="6"/>
      <c r="DG286" s="6"/>
      <c r="DH286" s="6"/>
      <c r="DI286" s="6"/>
      <c r="DJ286" s="6"/>
      <c r="DK286" s="6"/>
      <c r="DL286" s="6"/>
      <c r="DM286" s="6"/>
      <c r="DN286" s="6"/>
      <c r="DO286" s="6"/>
      <c r="DP286" s="6"/>
      <c r="DQ286" s="6"/>
      <c r="DR286" s="6"/>
      <c r="DS286" s="6"/>
      <c r="DT286" s="6"/>
      <c r="DU286" s="6"/>
      <c r="DV286" s="6"/>
      <c r="DW286" s="6"/>
      <c r="DX286" s="6"/>
      <c r="DY286" s="6"/>
      <c r="DZ286" s="6"/>
      <c r="EA286" s="6"/>
      <c r="EB286" s="6"/>
      <c r="EC286" s="6"/>
      <c r="ED286" s="6"/>
      <c r="EE286" s="6"/>
      <c r="EF286" s="6"/>
      <c r="EG286" s="6"/>
      <c r="EH286" s="6"/>
      <c r="EI286" s="6"/>
      <c r="EJ286" s="6"/>
      <c r="EK286" s="6"/>
      <c r="EL286" s="6"/>
      <c r="EM286" s="6"/>
      <c r="EN286" s="6"/>
      <c r="EO286" s="6"/>
      <c r="EP286" s="6"/>
      <c r="EQ286" s="6"/>
      <c r="ER286" s="6"/>
      <c r="ES286" s="6"/>
      <c r="ET286" s="6"/>
      <c r="EU286" s="6"/>
      <c r="EV286" s="6"/>
      <c r="EW286" s="6"/>
      <c r="EX286" s="6"/>
      <c r="EY286" s="6"/>
      <c r="EZ286" s="6"/>
      <c r="FA286" s="6"/>
      <c r="FB286" s="6"/>
      <c r="FC286" s="6"/>
      <c r="FD286" s="6"/>
      <c r="FE286" s="6"/>
      <c r="FF286" s="6"/>
      <c r="FG286" s="6"/>
      <c r="FH286" s="6"/>
      <c r="FI286" s="6"/>
      <c r="FJ286" s="6"/>
      <c r="FK286" s="6"/>
      <c r="FL286" s="6"/>
      <c r="FM286" s="6"/>
      <c r="FN286" s="6"/>
      <c r="FO286" s="6"/>
      <c r="FP286" s="6"/>
      <c r="FQ286" s="6"/>
      <c r="FR286" s="6"/>
      <c r="FS286" s="6"/>
      <c r="FT286" s="6"/>
      <c r="FU286" s="6"/>
      <c r="FV286" s="6"/>
      <c r="FW286" s="6"/>
      <c r="FX286" s="6"/>
      <c r="FY286" s="6"/>
    </row>
    <row r="287" spans="1:181" s="5" customFormat="1" ht="17.5" x14ac:dyDescent="0.35">
      <c r="A287" s="140"/>
      <c r="B287" s="212"/>
      <c r="C287" s="213"/>
      <c r="D287" s="211"/>
      <c r="E287" s="207"/>
      <c r="F287" s="213"/>
      <c r="H287" s="6"/>
      <c r="I287" s="6"/>
      <c r="J287" s="6"/>
      <c r="K287" s="6"/>
      <c r="L287" s="6"/>
      <c r="M287" s="6"/>
      <c r="N287" s="6"/>
      <c r="O287" s="6"/>
      <c r="P287" s="6"/>
      <c r="Q287" s="6"/>
      <c r="R287" s="6"/>
      <c r="S287" s="6"/>
      <c r="T287" s="6"/>
      <c r="U287" s="6"/>
      <c r="V287" s="6"/>
      <c r="W287" s="6"/>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6"/>
      <c r="BG287" s="6"/>
      <c r="BH287" s="6"/>
      <c r="BI287" s="6"/>
      <c r="BJ287" s="6"/>
      <c r="BK287" s="6"/>
      <c r="BL287" s="6"/>
      <c r="BM287" s="6"/>
      <c r="BN287" s="6"/>
      <c r="BO287" s="6"/>
      <c r="BP287" s="6"/>
      <c r="BQ287" s="6"/>
      <c r="BR287" s="6"/>
      <c r="BS287" s="6"/>
      <c r="BT287" s="6"/>
      <c r="BU287" s="6"/>
      <c r="BV287" s="6"/>
      <c r="BW287" s="6"/>
      <c r="BX287" s="6"/>
      <c r="BY287" s="6"/>
      <c r="BZ287" s="6"/>
      <c r="CA287" s="6"/>
      <c r="CB287" s="6"/>
      <c r="CC287" s="6"/>
      <c r="CD287" s="6"/>
      <c r="CE287" s="6"/>
      <c r="CF287" s="6"/>
      <c r="CG287" s="6"/>
      <c r="CH287" s="6"/>
      <c r="CI287" s="6"/>
      <c r="CJ287" s="6"/>
      <c r="CK287" s="6"/>
      <c r="CL287" s="6"/>
      <c r="CM287" s="6"/>
      <c r="CN287" s="6"/>
      <c r="CO287" s="6"/>
      <c r="CP287" s="6"/>
      <c r="CQ287" s="6"/>
      <c r="CR287" s="6"/>
      <c r="CS287" s="6"/>
      <c r="CT287" s="6"/>
      <c r="CU287" s="6"/>
      <c r="CV287" s="6"/>
      <c r="CW287" s="6"/>
      <c r="CX287" s="6"/>
      <c r="CY287" s="6"/>
      <c r="CZ287" s="6"/>
      <c r="DA287" s="6"/>
      <c r="DB287" s="6"/>
      <c r="DC287" s="6"/>
      <c r="DD287" s="6"/>
      <c r="DE287" s="6"/>
      <c r="DF287" s="6"/>
      <c r="DG287" s="6"/>
      <c r="DH287" s="6"/>
      <c r="DI287" s="6"/>
      <c r="DJ287" s="6"/>
      <c r="DK287" s="6"/>
      <c r="DL287" s="6"/>
      <c r="DM287" s="6"/>
      <c r="DN287" s="6"/>
      <c r="DO287" s="6"/>
      <c r="DP287" s="6"/>
      <c r="DQ287" s="6"/>
      <c r="DR287" s="6"/>
      <c r="DS287" s="6"/>
      <c r="DT287" s="6"/>
      <c r="DU287" s="6"/>
      <c r="DV287" s="6"/>
      <c r="DW287" s="6"/>
      <c r="DX287" s="6"/>
      <c r="DY287" s="6"/>
      <c r="DZ287" s="6"/>
      <c r="EA287" s="6"/>
      <c r="EB287" s="6"/>
      <c r="EC287" s="6"/>
      <c r="ED287" s="6"/>
      <c r="EE287" s="6"/>
      <c r="EF287" s="6"/>
      <c r="EG287" s="6"/>
      <c r="EH287" s="6"/>
      <c r="EI287" s="6"/>
      <c r="EJ287" s="6"/>
      <c r="EK287" s="6"/>
      <c r="EL287" s="6"/>
      <c r="EM287" s="6"/>
      <c r="EN287" s="6"/>
      <c r="EO287" s="6"/>
      <c r="EP287" s="6"/>
      <c r="EQ287" s="6"/>
      <c r="ER287" s="6"/>
      <c r="ES287" s="6"/>
      <c r="ET287" s="6"/>
      <c r="EU287" s="6"/>
      <c r="EV287" s="6"/>
      <c r="EW287" s="6"/>
      <c r="EX287" s="6"/>
      <c r="EY287" s="6"/>
      <c r="EZ287" s="6"/>
      <c r="FA287" s="6"/>
      <c r="FB287" s="6"/>
      <c r="FC287" s="6"/>
      <c r="FD287" s="6"/>
      <c r="FE287" s="6"/>
      <c r="FF287" s="6"/>
      <c r="FG287" s="6"/>
      <c r="FH287" s="6"/>
      <c r="FI287" s="6"/>
      <c r="FJ287" s="6"/>
      <c r="FK287" s="6"/>
      <c r="FL287" s="6"/>
      <c r="FM287" s="6"/>
      <c r="FN287" s="6"/>
      <c r="FO287" s="6"/>
      <c r="FP287" s="6"/>
      <c r="FQ287" s="6"/>
      <c r="FR287" s="6"/>
      <c r="FS287" s="6"/>
      <c r="FT287" s="6"/>
      <c r="FU287" s="6"/>
      <c r="FV287" s="6"/>
      <c r="FW287" s="6"/>
      <c r="FX287" s="6"/>
      <c r="FY287" s="6"/>
    </row>
    <row r="288" spans="1:181" s="5" customFormat="1" ht="17.5" x14ac:dyDescent="0.35">
      <c r="A288" s="140"/>
      <c r="B288" s="212"/>
      <c r="C288" s="213"/>
      <c r="D288" s="211"/>
      <c r="E288" s="207"/>
      <c r="F288" s="213"/>
      <c r="H288" s="6"/>
      <c r="I288" s="6"/>
      <c r="J288" s="6"/>
      <c r="K288" s="6"/>
      <c r="L288" s="6"/>
      <c r="M288" s="6"/>
      <c r="N288" s="6"/>
      <c r="O288" s="6"/>
      <c r="P288" s="6"/>
      <c r="Q288" s="6"/>
      <c r="R288" s="6"/>
      <c r="S288" s="6"/>
      <c r="T288" s="6"/>
      <c r="U288" s="6"/>
      <c r="V288" s="6"/>
      <c r="W288" s="6"/>
      <c r="X288" s="6"/>
      <c r="Y288" s="6"/>
      <c r="Z288" s="6"/>
      <c r="AA288" s="6"/>
      <c r="AB288" s="6"/>
      <c r="AC288" s="6"/>
      <c r="AD288" s="6"/>
      <c r="AE288" s="6"/>
      <c r="AF288" s="6"/>
      <c r="AG288" s="6"/>
      <c r="AH288" s="6"/>
      <c r="AI288" s="6"/>
      <c r="AJ288" s="6"/>
      <c r="AK288" s="6"/>
      <c r="AL288" s="6"/>
      <c r="AM288" s="6"/>
      <c r="AN288" s="6"/>
      <c r="AO288" s="6"/>
      <c r="AP288" s="6"/>
      <c r="AQ288" s="6"/>
      <c r="AR288" s="6"/>
      <c r="AS288" s="6"/>
      <c r="AT288" s="6"/>
      <c r="AU288" s="6"/>
      <c r="AV288" s="6"/>
      <c r="AW288" s="6"/>
      <c r="AX288" s="6"/>
      <c r="AY288" s="6"/>
      <c r="AZ288" s="6"/>
      <c r="BA288" s="6"/>
      <c r="BB288" s="6"/>
      <c r="BC288" s="6"/>
      <c r="BD288" s="6"/>
      <c r="BE288" s="6"/>
      <c r="BF288" s="6"/>
      <c r="BG288" s="6"/>
      <c r="BH288" s="6"/>
      <c r="BI288" s="6"/>
      <c r="BJ288" s="6"/>
      <c r="BK288" s="6"/>
      <c r="BL288" s="6"/>
      <c r="BM288" s="6"/>
      <c r="BN288" s="6"/>
      <c r="BO288" s="6"/>
      <c r="BP288" s="6"/>
      <c r="BQ288" s="6"/>
      <c r="BR288" s="6"/>
      <c r="BS288" s="6"/>
      <c r="BT288" s="6"/>
      <c r="BU288" s="6"/>
      <c r="BV288" s="6"/>
      <c r="BW288" s="6"/>
      <c r="BX288" s="6"/>
      <c r="BY288" s="6"/>
      <c r="BZ288" s="6"/>
      <c r="CA288" s="6"/>
      <c r="CB288" s="6"/>
      <c r="CC288" s="6"/>
      <c r="CD288" s="6"/>
      <c r="CE288" s="6"/>
      <c r="CF288" s="6"/>
      <c r="CG288" s="6"/>
      <c r="CH288" s="6"/>
      <c r="CI288" s="6"/>
      <c r="CJ288" s="6"/>
      <c r="CK288" s="6"/>
      <c r="CL288" s="6"/>
      <c r="CM288" s="6"/>
      <c r="CN288" s="6"/>
      <c r="CO288" s="6"/>
      <c r="CP288" s="6"/>
      <c r="CQ288" s="6"/>
      <c r="CR288" s="6"/>
      <c r="CS288" s="6"/>
      <c r="CT288" s="6"/>
      <c r="CU288" s="6"/>
      <c r="CV288" s="6"/>
      <c r="CW288" s="6"/>
      <c r="CX288" s="6"/>
      <c r="CY288" s="6"/>
      <c r="CZ288" s="6"/>
      <c r="DA288" s="6"/>
      <c r="DB288" s="6"/>
      <c r="DC288" s="6"/>
      <c r="DD288" s="6"/>
      <c r="DE288" s="6"/>
      <c r="DF288" s="6"/>
      <c r="DG288" s="6"/>
      <c r="DH288" s="6"/>
      <c r="DI288" s="6"/>
      <c r="DJ288" s="6"/>
      <c r="DK288" s="6"/>
      <c r="DL288" s="6"/>
      <c r="DM288" s="6"/>
      <c r="DN288" s="6"/>
      <c r="DO288" s="6"/>
      <c r="DP288" s="6"/>
      <c r="DQ288" s="6"/>
      <c r="DR288" s="6"/>
      <c r="DS288" s="6"/>
      <c r="DT288" s="6"/>
      <c r="DU288" s="6"/>
      <c r="DV288" s="6"/>
      <c r="DW288" s="6"/>
      <c r="DX288" s="6"/>
      <c r="DY288" s="6"/>
      <c r="DZ288" s="6"/>
      <c r="EA288" s="6"/>
      <c r="EB288" s="6"/>
      <c r="EC288" s="6"/>
      <c r="ED288" s="6"/>
      <c r="EE288" s="6"/>
      <c r="EF288" s="6"/>
      <c r="EG288" s="6"/>
      <c r="EH288" s="6"/>
      <c r="EI288" s="6"/>
      <c r="EJ288" s="6"/>
      <c r="EK288" s="6"/>
      <c r="EL288" s="6"/>
      <c r="EM288" s="6"/>
      <c r="EN288" s="6"/>
      <c r="EO288" s="6"/>
      <c r="EP288" s="6"/>
      <c r="EQ288" s="6"/>
      <c r="ER288" s="6"/>
      <c r="ES288" s="6"/>
      <c r="ET288" s="6"/>
      <c r="EU288" s="6"/>
      <c r="EV288" s="6"/>
      <c r="EW288" s="6"/>
      <c r="EX288" s="6"/>
      <c r="EY288" s="6"/>
      <c r="EZ288" s="6"/>
      <c r="FA288" s="6"/>
      <c r="FB288" s="6"/>
      <c r="FC288" s="6"/>
      <c r="FD288" s="6"/>
      <c r="FE288" s="6"/>
      <c r="FF288" s="6"/>
      <c r="FG288" s="6"/>
      <c r="FH288" s="6"/>
      <c r="FI288" s="6"/>
      <c r="FJ288" s="6"/>
      <c r="FK288" s="6"/>
      <c r="FL288" s="6"/>
      <c r="FM288" s="6"/>
      <c r="FN288" s="6"/>
      <c r="FO288" s="6"/>
      <c r="FP288" s="6"/>
      <c r="FQ288" s="6"/>
      <c r="FR288" s="6"/>
      <c r="FS288" s="6"/>
      <c r="FT288" s="6"/>
      <c r="FU288" s="6"/>
      <c r="FV288" s="6"/>
      <c r="FW288" s="6"/>
      <c r="FX288" s="6"/>
      <c r="FY288" s="6"/>
    </row>
    <row r="289" spans="1:181" s="5" customFormat="1" ht="17.5" x14ac:dyDescent="0.35">
      <c r="A289" s="140"/>
      <c r="B289" s="212"/>
      <c r="C289" s="213"/>
      <c r="D289" s="211"/>
      <c r="E289" s="207"/>
      <c r="F289" s="213"/>
      <c r="H289" s="6"/>
      <c r="I289" s="6"/>
      <c r="J289" s="6"/>
      <c r="K289" s="6"/>
      <c r="L289" s="6"/>
      <c r="M289" s="6"/>
      <c r="N289" s="6"/>
      <c r="O289" s="6"/>
      <c r="P289" s="6"/>
      <c r="Q289" s="6"/>
      <c r="R289" s="6"/>
      <c r="S289" s="6"/>
      <c r="T289" s="6"/>
      <c r="U289" s="6"/>
      <c r="V289" s="6"/>
      <c r="W289" s="6"/>
      <c r="X289" s="6"/>
      <c r="Y289" s="6"/>
      <c r="Z289" s="6"/>
      <c r="AA289" s="6"/>
      <c r="AB289" s="6"/>
      <c r="AC289" s="6"/>
      <c r="AD289" s="6"/>
      <c r="AE289" s="6"/>
      <c r="AF289" s="6"/>
      <c r="AG289" s="6"/>
      <c r="AH289" s="6"/>
      <c r="AI289" s="6"/>
      <c r="AJ289" s="6"/>
      <c r="AK289" s="6"/>
      <c r="AL289" s="6"/>
      <c r="AM289" s="6"/>
      <c r="AN289" s="6"/>
      <c r="AO289" s="6"/>
      <c r="AP289" s="6"/>
      <c r="AQ289" s="6"/>
      <c r="AR289" s="6"/>
      <c r="AS289" s="6"/>
      <c r="AT289" s="6"/>
      <c r="AU289" s="6"/>
      <c r="AV289" s="6"/>
      <c r="AW289" s="6"/>
      <c r="AX289" s="6"/>
      <c r="AY289" s="6"/>
      <c r="AZ289" s="6"/>
      <c r="BA289" s="6"/>
      <c r="BB289" s="6"/>
      <c r="BC289" s="6"/>
      <c r="BD289" s="6"/>
      <c r="BE289" s="6"/>
      <c r="BF289" s="6"/>
      <c r="BG289" s="6"/>
      <c r="BH289" s="6"/>
      <c r="BI289" s="6"/>
      <c r="BJ289" s="6"/>
      <c r="BK289" s="6"/>
      <c r="BL289" s="6"/>
      <c r="BM289" s="6"/>
      <c r="BN289" s="6"/>
      <c r="BO289" s="6"/>
      <c r="BP289" s="6"/>
      <c r="BQ289" s="6"/>
      <c r="BR289" s="6"/>
      <c r="BS289" s="6"/>
      <c r="BT289" s="6"/>
      <c r="BU289" s="6"/>
      <c r="BV289" s="6"/>
      <c r="BW289" s="6"/>
      <c r="BX289" s="6"/>
      <c r="BY289" s="6"/>
      <c r="BZ289" s="6"/>
      <c r="CA289" s="6"/>
      <c r="CB289" s="6"/>
      <c r="CC289" s="6"/>
      <c r="CD289" s="6"/>
      <c r="CE289" s="6"/>
      <c r="CF289" s="6"/>
      <c r="CG289" s="6"/>
      <c r="CH289" s="6"/>
      <c r="CI289" s="6"/>
      <c r="CJ289" s="6"/>
      <c r="CK289" s="6"/>
      <c r="CL289" s="6"/>
      <c r="CM289" s="6"/>
      <c r="CN289" s="6"/>
      <c r="CO289" s="6"/>
      <c r="CP289" s="6"/>
      <c r="CQ289" s="6"/>
      <c r="CR289" s="6"/>
      <c r="CS289" s="6"/>
      <c r="CT289" s="6"/>
      <c r="CU289" s="6"/>
      <c r="CV289" s="6"/>
      <c r="CW289" s="6"/>
      <c r="CX289" s="6"/>
      <c r="CY289" s="6"/>
      <c r="CZ289" s="6"/>
      <c r="DA289" s="6"/>
      <c r="DB289" s="6"/>
      <c r="DC289" s="6"/>
      <c r="DD289" s="6"/>
      <c r="DE289" s="6"/>
      <c r="DF289" s="6"/>
      <c r="DG289" s="6"/>
      <c r="DH289" s="6"/>
      <c r="DI289" s="6"/>
      <c r="DJ289" s="6"/>
      <c r="DK289" s="6"/>
      <c r="DL289" s="6"/>
      <c r="DM289" s="6"/>
      <c r="DN289" s="6"/>
      <c r="DO289" s="6"/>
      <c r="DP289" s="6"/>
      <c r="DQ289" s="6"/>
      <c r="DR289" s="6"/>
      <c r="DS289" s="6"/>
      <c r="DT289" s="6"/>
      <c r="DU289" s="6"/>
      <c r="DV289" s="6"/>
      <c r="DW289" s="6"/>
      <c r="DX289" s="6"/>
      <c r="DY289" s="6"/>
      <c r="DZ289" s="6"/>
      <c r="EA289" s="6"/>
      <c r="EB289" s="6"/>
      <c r="EC289" s="6"/>
      <c r="ED289" s="6"/>
      <c r="EE289" s="6"/>
      <c r="EF289" s="6"/>
      <c r="EG289" s="6"/>
      <c r="EH289" s="6"/>
      <c r="EI289" s="6"/>
      <c r="EJ289" s="6"/>
      <c r="EK289" s="6"/>
      <c r="EL289" s="6"/>
      <c r="EM289" s="6"/>
      <c r="EN289" s="6"/>
      <c r="EO289" s="6"/>
      <c r="EP289" s="6"/>
      <c r="EQ289" s="6"/>
      <c r="ER289" s="6"/>
      <c r="ES289" s="6"/>
      <c r="ET289" s="6"/>
      <c r="EU289" s="6"/>
      <c r="EV289" s="6"/>
      <c r="EW289" s="6"/>
      <c r="EX289" s="6"/>
      <c r="EY289" s="6"/>
      <c r="EZ289" s="6"/>
      <c r="FA289" s="6"/>
      <c r="FB289" s="6"/>
      <c r="FC289" s="6"/>
      <c r="FD289" s="6"/>
      <c r="FE289" s="6"/>
      <c r="FF289" s="6"/>
      <c r="FG289" s="6"/>
      <c r="FH289" s="6"/>
      <c r="FI289" s="6"/>
      <c r="FJ289" s="6"/>
      <c r="FK289" s="6"/>
      <c r="FL289" s="6"/>
      <c r="FM289" s="6"/>
      <c r="FN289" s="6"/>
      <c r="FO289" s="6"/>
      <c r="FP289" s="6"/>
      <c r="FQ289" s="6"/>
      <c r="FR289" s="6"/>
      <c r="FS289" s="6"/>
      <c r="FT289" s="6"/>
      <c r="FU289" s="6"/>
      <c r="FV289" s="6"/>
      <c r="FW289" s="6"/>
      <c r="FX289" s="6"/>
      <c r="FY289" s="6"/>
    </row>
    <row r="290" spans="1:181" s="5" customFormat="1" ht="17.5" x14ac:dyDescent="0.35">
      <c r="A290" s="140"/>
      <c r="B290" s="212"/>
      <c r="C290" s="213"/>
      <c r="D290" s="211"/>
      <c r="E290" s="207"/>
      <c r="F290" s="213"/>
      <c r="H290" s="6"/>
      <c r="I290" s="6"/>
      <c r="J290" s="6"/>
      <c r="K290" s="6"/>
      <c r="L290" s="6"/>
      <c r="M290" s="6"/>
      <c r="N290" s="6"/>
      <c r="O290" s="6"/>
      <c r="P290" s="6"/>
      <c r="Q290" s="6"/>
      <c r="R290" s="6"/>
      <c r="S290" s="6"/>
      <c r="T290" s="6"/>
      <c r="U290" s="6"/>
      <c r="V290" s="6"/>
      <c r="W290" s="6"/>
      <c r="X290" s="6"/>
      <c r="Y290" s="6"/>
      <c r="Z290" s="6"/>
      <c r="AA290" s="6"/>
      <c r="AB290" s="6"/>
      <c r="AC290" s="6"/>
      <c r="AD290" s="6"/>
      <c r="AE290" s="6"/>
      <c r="AF290" s="6"/>
      <c r="AG290" s="6"/>
      <c r="AH290" s="6"/>
      <c r="AI290" s="6"/>
      <c r="AJ290" s="6"/>
      <c r="AK290" s="6"/>
      <c r="AL290" s="6"/>
      <c r="AM290" s="6"/>
      <c r="AN290" s="6"/>
      <c r="AO290" s="6"/>
      <c r="AP290" s="6"/>
      <c r="AQ290" s="6"/>
      <c r="AR290" s="6"/>
      <c r="AS290" s="6"/>
      <c r="AT290" s="6"/>
      <c r="AU290" s="6"/>
      <c r="AV290" s="6"/>
      <c r="AW290" s="6"/>
      <c r="AX290" s="6"/>
      <c r="AY290" s="6"/>
      <c r="AZ290" s="6"/>
      <c r="BA290" s="6"/>
      <c r="BB290" s="6"/>
      <c r="BC290" s="6"/>
      <c r="BD290" s="6"/>
      <c r="BE290" s="6"/>
      <c r="BF290" s="6"/>
      <c r="BG290" s="6"/>
      <c r="BH290" s="6"/>
      <c r="BI290" s="6"/>
      <c r="BJ290" s="6"/>
      <c r="BK290" s="6"/>
      <c r="BL290" s="6"/>
      <c r="BM290" s="6"/>
      <c r="BN290" s="6"/>
      <c r="BO290" s="6"/>
      <c r="BP290" s="6"/>
      <c r="BQ290" s="6"/>
      <c r="BR290" s="6"/>
      <c r="BS290" s="6"/>
      <c r="BT290" s="6"/>
      <c r="BU290" s="6"/>
      <c r="BV290" s="6"/>
      <c r="BW290" s="6"/>
      <c r="BX290" s="6"/>
      <c r="BY290" s="6"/>
      <c r="BZ290" s="6"/>
      <c r="CA290" s="6"/>
      <c r="CB290" s="6"/>
      <c r="CC290" s="6"/>
      <c r="CD290" s="6"/>
      <c r="CE290" s="6"/>
      <c r="CF290" s="6"/>
      <c r="CG290" s="6"/>
      <c r="CH290" s="6"/>
      <c r="CI290" s="6"/>
      <c r="CJ290" s="6"/>
      <c r="CK290" s="6"/>
      <c r="CL290" s="6"/>
      <c r="CM290" s="6"/>
      <c r="CN290" s="6"/>
      <c r="CO290" s="6"/>
      <c r="CP290" s="6"/>
      <c r="CQ290" s="6"/>
      <c r="CR290" s="6"/>
      <c r="CS290" s="6"/>
      <c r="CT290" s="6"/>
      <c r="CU290" s="6"/>
      <c r="CV290" s="6"/>
      <c r="CW290" s="6"/>
      <c r="CX290" s="6"/>
      <c r="CY290" s="6"/>
      <c r="CZ290" s="6"/>
      <c r="DA290" s="6"/>
      <c r="DB290" s="6"/>
      <c r="DC290" s="6"/>
      <c r="DD290" s="6"/>
      <c r="DE290" s="6"/>
      <c r="DF290" s="6"/>
      <c r="DG290" s="6"/>
      <c r="DH290" s="6"/>
      <c r="DI290" s="6"/>
      <c r="DJ290" s="6"/>
      <c r="DK290" s="6"/>
      <c r="DL290" s="6"/>
      <c r="DM290" s="6"/>
      <c r="DN290" s="6"/>
      <c r="DO290" s="6"/>
      <c r="DP290" s="6"/>
      <c r="DQ290" s="6"/>
      <c r="DR290" s="6"/>
      <c r="DS290" s="6"/>
      <c r="DT290" s="6"/>
      <c r="DU290" s="6"/>
      <c r="DV290" s="6"/>
      <c r="DW290" s="6"/>
      <c r="DX290" s="6"/>
      <c r="DY290" s="6"/>
      <c r="DZ290" s="6"/>
      <c r="EA290" s="6"/>
      <c r="EB290" s="6"/>
      <c r="EC290" s="6"/>
      <c r="ED290" s="6"/>
      <c r="EE290" s="6"/>
      <c r="EF290" s="6"/>
      <c r="EG290" s="6"/>
      <c r="EH290" s="6"/>
      <c r="EI290" s="6"/>
      <c r="EJ290" s="6"/>
      <c r="EK290" s="6"/>
      <c r="EL290" s="6"/>
      <c r="EM290" s="6"/>
      <c r="EN290" s="6"/>
      <c r="EO290" s="6"/>
      <c r="EP290" s="6"/>
      <c r="EQ290" s="6"/>
      <c r="ER290" s="6"/>
      <c r="ES290" s="6"/>
      <c r="ET290" s="6"/>
      <c r="EU290" s="6"/>
      <c r="EV290" s="6"/>
      <c r="EW290" s="6"/>
      <c r="EX290" s="6"/>
      <c r="EY290" s="6"/>
      <c r="EZ290" s="6"/>
      <c r="FA290" s="6"/>
      <c r="FB290" s="6"/>
      <c r="FC290" s="6"/>
      <c r="FD290" s="6"/>
      <c r="FE290" s="6"/>
      <c r="FF290" s="6"/>
      <c r="FG290" s="6"/>
      <c r="FH290" s="6"/>
      <c r="FI290" s="6"/>
      <c r="FJ290" s="6"/>
      <c r="FK290" s="6"/>
      <c r="FL290" s="6"/>
      <c r="FM290" s="6"/>
      <c r="FN290" s="6"/>
      <c r="FO290" s="6"/>
      <c r="FP290" s="6"/>
      <c r="FQ290" s="6"/>
      <c r="FR290" s="6"/>
      <c r="FS290" s="6"/>
      <c r="FT290" s="6"/>
      <c r="FU290" s="6"/>
      <c r="FV290" s="6"/>
      <c r="FW290" s="6"/>
      <c r="FX290" s="6"/>
      <c r="FY290" s="6"/>
    </row>
    <row r="291" spans="1:181" s="5" customFormat="1" ht="17.5" x14ac:dyDescent="0.35">
      <c r="A291" s="140"/>
      <c r="B291" s="212"/>
      <c r="C291" s="213"/>
      <c r="D291" s="211"/>
      <c r="E291" s="207"/>
      <c r="F291" s="213"/>
      <c r="H291" s="6"/>
      <c r="I291" s="6"/>
      <c r="J291" s="6"/>
      <c r="K291" s="6"/>
      <c r="L291" s="6"/>
      <c r="M291" s="6"/>
      <c r="N291" s="6"/>
      <c r="O291" s="6"/>
      <c r="P291" s="6"/>
      <c r="Q291" s="6"/>
      <c r="R291" s="6"/>
      <c r="S291" s="6"/>
      <c r="T291" s="6"/>
      <c r="U291" s="6"/>
      <c r="V291" s="6"/>
      <c r="W291" s="6"/>
      <c r="X291" s="6"/>
      <c r="Y291" s="6"/>
      <c r="Z291" s="6"/>
      <c r="AA291" s="6"/>
      <c r="AB291" s="6"/>
      <c r="AC291" s="6"/>
      <c r="AD291" s="6"/>
      <c r="AE291" s="6"/>
      <c r="AF291" s="6"/>
      <c r="AG291" s="6"/>
      <c r="AH291" s="6"/>
      <c r="AI291" s="6"/>
      <c r="AJ291" s="6"/>
      <c r="AK291" s="6"/>
      <c r="AL291" s="6"/>
      <c r="AM291" s="6"/>
      <c r="AN291" s="6"/>
      <c r="AO291" s="6"/>
      <c r="AP291" s="6"/>
      <c r="AQ291" s="6"/>
      <c r="AR291" s="6"/>
      <c r="AS291" s="6"/>
      <c r="AT291" s="6"/>
      <c r="AU291" s="6"/>
      <c r="AV291" s="6"/>
      <c r="AW291" s="6"/>
      <c r="AX291" s="6"/>
      <c r="AY291" s="6"/>
      <c r="AZ291" s="6"/>
      <c r="BA291" s="6"/>
      <c r="BB291" s="6"/>
      <c r="BC291" s="6"/>
      <c r="BD291" s="6"/>
      <c r="BE291" s="6"/>
      <c r="BF291" s="6"/>
      <c r="BG291" s="6"/>
      <c r="BH291" s="6"/>
      <c r="BI291" s="6"/>
      <c r="BJ291" s="6"/>
      <c r="BK291" s="6"/>
      <c r="BL291" s="6"/>
      <c r="BM291" s="6"/>
      <c r="BN291" s="6"/>
      <c r="BO291" s="6"/>
      <c r="BP291" s="6"/>
      <c r="BQ291" s="6"/>
      <c r="BR291" s="6"/>
      <c r="BS291" s="6"/>
      <c r="BT291" s="6"/>
      <c r="BU291" s="6"/>
      <c r="BV291" s="6"/>
      <c r="BW291" s="6"/>
      <c r="BX291" s="6"/>
      <c r="BY291" s="6"/>
      <c r="BZ291" s="6"/>
      <c r="CA291" s="6"/>
      <c r="CB291" s="6"/>
      <c r="CC291" s="6"/>
      <c r="CD291" s="6"/>
      <c r="CE291" s="6"/>
      <c r="CF291" s="6"/>
      <c r="CG291" s="6"/>
      <c r="CH291" s="6"/>
      <c r="CI291" s="6"/>
      <c r="CJ291" s="6"/>
      <c r="CK291" s="6"/>
      <c r="CL291" s="6"/>
      <c r="CM291" s="6"/>
      <c r="CN291" s="6"/>
      <c r="CO291" s="6"/>
      <c r="CP291" s="6"/>
      <c r="CQ291" s="6"/>
      <c r="CR291" s="6"/>
      <c r="CS291" s="6"/>
      <c r="CT291" s="6"/>
      <c r="CU291" s="6"/>
      <c r="CV291" s="6"/>
      <c r="CW291" s="6"/>
      <c r="CX291" s="6"/>
      <c r="CY291" s="6"/>
      <c r="CZ291" s="6"/>
      <c r="DA291" s="6"/>
      <c r="DB291" s="6"/>
      <c r="DC291" s="6"/>
      <c r="DD291" s="6"/>
      <c r="DE291" s="6"/>
      <c r="DF291" s="6"/>
      <c r="DG291" s="6"/>
      <c r="DH291" s="6"/>
      <c r="DI291" s="6"/>
      <c r="DJ291" s="6"/>
      <c r="DK291" s="6"/>
      <c r="DL291" s="6"/>
      <c r="DM291" s="6"/>
      <c r="DN291" s="6"/>
      <c r="DO291" s="6"/>
      <c r="DP291" s="6"/>
      <c r="DQ291" s="6"/>
      <c r="DR291" s="6"/>
      <c r="DS291" s="6"/>
      <c r="DT291" s="6"/>
      <c r="DU291" s="6"/>
      <c r="DV291" s="6"/>
      <c r="DW291" s="6"/>
      <c r="DX291" s="6"/>
      <c r="DY291" s="6"/>
      <c r="DZ291" s="6"/>
      <c r="EA291" s="6"/>
      <c r="EB291" s="6"/>
      <c r="EC291" s="6"/>
      <c r="ED291" s="6"/>
      <c r="EE291" s="6"/>
      <c r="EF291" s="6"/>
      <c r="EG291" s="6"/>
      <c r="EH291" s="6"/>
      <c r="EI291" s="6"/>
      <c r="EJ291" s="6"/>
      <c r="EK291" s="6"/>
      <c r="EL291" s="6"/>
      <c r="EM291" s="6"/>
      <c r="EN291" s="6"/>
      <c r="EO291" s="6"/>
      <c r="EP291" s="6"/>
      <c r="EQ291" s="6"/>
      <c r="ER291" s="6"/>
      <c r="ES291" s="6"/>
      <c r="ET291" s="6"/>
      <c r="EU291" s="6"/>
      <c r="EV291" s="6"/>
      <c r="EW291" s="6"/>
      <c r="EX291" s="6"/>
      <c r="EY291" s="6"/>
      <c r="EZ291" s="6"/>
      <c r="FA291" s="6"/>
      <c r="FB291" s="6"/>
      <c r="FC291" s="6"/>
      <c r="FD291" s="6"/>
      <c r="FE291" s="6"/>
      <c r="FF291" s="6"/>
      <c r="FG291" s="6"/>
      <c r="FH291" s="6"/>
      <c r="FI291" s="6"/>
      <c r="FJ291" s="6"/>
      <c r="FK291" s="6"/>
      <c r="FL291" s="6"/>
      <c r="FM291" s="6"/>
      <c r="FN291" s="6"/>
      <c r="FO291" s="6"/>
      <c r="FP291" s="6"/>
      <c r="FQ291" s="6"/>
      <c r="FR291" s="6"/>
      <c r="FS291" s="6"/>
      <c r="FT291" s="6"/>
      <c r="FU291" s="6"/>
      <c r="FV291" s="6"/>
      <c r="FW291" s="6"/>
      <c r="FX291" s="6"/>
      <c r="FY291" s="6"/>
    </row>
    <row r="292" spans="1:181" s="5" customFormat="1" ht="17.5" x14ac:dyDescent="0.35">
      <c r="A292" s="140"/>
      <c r="B292" s="212"/>
      <c r="C292" s="213"/>
      <c r="D292" s="211"/>
      <c r="E292" s="207"/>
      <c r="F292" s="213"/>
      <c r="H292" s="6"/>
      <c r="I292" s="6"/>
      <c r="J292" s="6"/>
      <c r="K292" s="6"/>
      <c r="L292" s="6"/>
      <c r="M292" s="6"/>
      <c r="N292" s="6"/>
      <c r="O292" s="6"/>
      <c r="P292" s="6"/>
      <c r="Q292" s="6"/>
      <c r="R292" s="6"/>
      <c r="S292" s="6"/>
      <c r="T292" s="6"/>
      <c r="U292" s="6"/>
      <c r="V292" s="6"/>
      <c r="W292" s="6"/>
      <c r="X292" s="6"/>
      <c r="Y292" s="6"/>
      <c r="Z292" s="6"/>
      <c r="AA292" s="6"/>
      <c r="AB292" s="6"/>
      <c r="AC292" s="6"/>
      <c r="AD292" s="6"/>
      <c r="AE292" s="6"/>
      <c r="AF292" s="6"/>
      <c r="AG292" s="6"/>
      <c r="AH292" s="6"/>
      <c r="AI292" s="6"/>
      <c r="AJ292" s="6"/>
      <c r="AK292" s="6"/>
      <c r="AL292" s="6"/>
      <c r="AM292" s="6"/>
      <c r="AN292" s="6"/>
      <c r="AO292" s="6"/>
      <c r="AP292" s="6"/>
      <c r="AQ292" s="6"/>
      <c r="AR292" s="6"/>
      <c r="AS292" s="6"/>
      <c r="AT292" s="6"/>
      <c r="AU292" s="6"/>
      <c r="AV292" s="6"/>
      <c r="AW292" s="6"/>
      <c r="AX292" s="6"/>
      <c r="AY292" s="6"/>
      <c r="AZ292" s="6"/>
      <c r="BA292" s="6"/>
      <c r="BB292" s="6"/>
      <c r="BC292" s="6"/>
      <c r="BD292" s="6"/>
      <c r="BE292" s="6"/>
      <c r="BF292" s="6"/>
      <c r="BG292" s="6"/>
      <c r="BH292" s="6"/>
      <c r="BI292" s="6"/>
      <c r="BJ292" s="6"/>
      <c r="BK292" s="6"/>
      <c r="BL292" s="6"/>
      <c r="BM292" s="6"/>
      <c r="BN292" s="6"/>
      <c r="BO292" s="6"/>
      <c r="BP292" s="6"/>
      <c r="BQ292" s="6"/>
      <c r="BR292" s="6"/>
      <c r="BS292" s="6"/>
      <c r="BT292" s="6"/>
      <c r="BU292" s="6"/>
      <c r="BV292" s="6"/>
      <c r="BW292" s="6"/>
      <c r="BX292" s="6"/>
      <c r="BY292" s="6"/>
      <c r="BZ292" s="6"/>
      <c r="CA292" s="6"/>
      <c r="CB292" s="6"/>
      <c r="CC292" s="6"/>
      <c r="CD292" s="6"/>
      <c r="CE292" s="6"/>
      <c r="CF292" s="6"/>
      <c r="CG292" s="6"/>
      <c r="CH292" s="6"/>
      <c r="CI292" s="6"/>
      <c r="CJ292" s="6"/>
      <c r="CK292" s="6"/>
      <c r="CL292" s="6"/>
      <c r="CM292" s="6"/>
      <c r="CN292" s="6"/>
      <c r="CO292" s="6"/>
      <c r="CP292" s="6"/>
      <c r="CQ292" s="6"/>
      <c r="CR292" s="6"/>
      <c r="CS292" s="6"/>
      <c r="CT292" s="6"/>
      <c r="CU292" s="6"/>
      <c r="CV292" s="6"/>
      <c r="CW292" s="6"/>
      <c r="CX292" s="6"/>
      <c r="CY292" s="6"/>
      <c r="CZ292" s="6"/>
      <c r="DA292" s="6"/>
      <c r="DB292" s="6"/>
      <c r="DC292" s="6"/>
      <c r="DD292" s="6"/>
      <c r="DE292" s="6"/>
      <c r="DF292" s="6"/>
      <c r="DG292" s="6"/>
      <c r="DH292" s="6"/>
      <c r="DI292" s="6"/>
      <c r="DJ292" s="6"/>
      <c r="DK292" s="6"/>
      <c r="DL292" s="6"/>
      <c r="DM292" s="6"/>
      <c r="DN292" s="6"/>
      <c r="DO292" s="6"/>
      <c r="DP292" s="6"/>
      <c r="DQ292" s="6"/>
      <c r="DR292" s="6"/>
      <c r="DS292" s="6"/>
      <c r="DT292" s="6"/>
      <c r="DU292" s="6"/>
      <c r="DV292" s="6"/>
      <c r="DW292" s="6"/>
      <c r="DX292" s="6"/>
      <c r="DY292" s="6"/>
      <c r="DZ292" s="6"/>
      <c r="EA292" s="6"/>
      <c r="EB292" s="6"/>
      <c r="EC292" s="6"/>
      <c r="ED292" s="6"/>
      <c r="EE292" s="6"/>
      <c r="EF292" s="6"/>
      <c r="EG292" s="6"/>
      <c r="EH292" s="6"/>
      <c r="EI292" s="6"/>
      <c r="EJ292" s="6"/>
      <c r="EK292" s="6"/>
      <c r="EL292" s="6"/>
      <c r="EM292" s="6"/>
      <c r="EN292" s="6"/>
      <c r="EO292" s="6"/>
      <c r="EP292" s="6"/>
      <c r="EQ292" s="6"/>
      <c r="ER292" s="6"/>
      <c r="ES292" s="6"/>
      <c r="ET292" s="6"/>
      <c r="EU292" s="6"/>
      <c r="EV292" s="6"/>
      <c r="EW292" s="6"/>
      <c r="EX292" s="6"/>
      <c r="EY292" s="6"/>
      <c r="EZ292" s="6"/>
      <c r="FA292" s="6"/>
      <c r="FB292" s="6"/>
      <c r="FC292" s="6"/>
      <c r="FD292" s="6"/>
      <c r="FE292" s="6"/>
      <c r="FF292" s="6"/>
      <c r="FG292" s="6"/>
      <c r="FH292" s="6"/>
      <c r="FI292" s="6"/>
      <c r="FJ292" s="6"/>
      <c r="FK292" s="6"/>
      <c r="FL292" s="6"/>
      <c r="FM292" s="6"/>
      <c r="FN292" s="6"/>
      <c r="FO292" s="6"/>
      <c r="FP292" s="6"/>
      <c r="FQ292" s="6"/>
      <c r="FR292" s="6"/>
      <c r="FS292" s="6"/>
      <c r="FT292" s="6"/>
      <c r="FU292" s="6"/>
      <c r="FV292" s="6"/>
      <c r="FW292" s="6"/>
      <c r="FX292" s="6"/>
      <c r="FY292" s="6"/>
    </row>
    <row r="293" spans="1:181" s="5" customFormat="1" ht="17.5" x14ac:dyDescent="0.35">
      <c r="A293" s="140"/>
      <c r="B293" s="212"/>
      <c r="C293" s="213"/>
      <c r="D293" s="211"/>
      <c r="E293" s="207"/>
      <c r="F293" s="213"/>
      <c r="H293" s="6"/>
      <c r="I293" s="6"/>
      <c r="J293" s="6"/>
      <c r="K293" s="6"/>
      <c r="L293" s="6"/>
      <c r="M293" s="6"/>
      <c r="N293" s="6"/>
      <c r="O293" s="6"/>
      <c r="P293" s="6"/>
      <c r="Q293" s="6"/>
      <c r="R293" s="6"/>
      <c r="S293" s="6"/>
      <c r="T293" s="6"/>
      <c r="U293" s="6"/>
      <c r="V293" s="6"/>
      <c r="W293" s="6"/>
      <c r="X293" s="6"/>
      <c r="Y293" s="6"/>
      <c r="Z293" s="6"/>
      <c r="AA293" s="6"/>
      <c r="AB293" s="6"/>
      <c r="AC293" s="6"/>
      <c r="AD293" s="6"/>
      <c r="AE293" s="6"/>
      <c r="AF293" s="6"/>
      <c r="AG293" s="6"/>
      <c r="AH293" s="6"/>
      <c r="AI293" s="6"/>
      <c r="AJ293" s="6"/>
      <c r="AK293" s="6"/>
      <c r="AL293" s="6"/>
      <c r="AM293" s="6"/>
      <c r="AN293" s="6"/>
      <c r="AO293" s="6"/>
      <c r="AP293" s="6"/>
      <c r="AQ293" s="6"/>
      <c r="AR293" s="6"/>
      <c r="AS293" s="6"/>
      <c r="AT293" s="6"/>
      <c r="AU293" s="6"/>
      <c r="AV293" s="6"/>
      <c r="AW293" s="6"/>
      <c r="AX293" s="6"/>
      <c r="AY293" s="6"/>
      <c r="AZ293" s="6"/>
      <c r="BA293" s="6"/>
      <c r="BB293" s="6"/>
      <c r="BC293" s="6"/>
      <c r="BD293" s="6"/>
      <c r="BE293" s="6"/>
      <c r="BF293" s="6"/>
      <c r="BG293" s="6"/>
      <c r="BH293" s="6"/>
      <c r="BI293" s="6"/>
      <c r="BJ293" s="6"/>
      <c r="BK293" s="6"/>
      <c r="BL293" s="6"/>
      <c r="BM293" s="6"/>
      <c r="BN293" s="6"/>
      <c r="BO293" s="6"/>
      <c r="BP293" s="6"/>
      <c r="BQ293" s="6"/>
      <c r="BR293" s="6"/>
      <c r="BS293" s="6"/>
      <c r="BT293" s="6"/>
      <c r="BU293" s="6"/>
      <c r="BV293" s="6"/>
      <c r="BW293" s="6"/>
      <c r="BX293" s="6"/>
      <c r="BY293" s="6"/>
      <c r="BZ293" s="6"/>
      <c r="CA293" s="6"/>
      <c r="CB293" s="6"/>
      <c r="CC293" s="6"/>
      <c r="CD293" s="6"/>
      <c r="CE293" s="6"/>
      <c r="CF293" s="6"/>
      <c r="CG293" s="6"/>
      <c r="CH293" s="6"/>
      <c r="CI293" s="6"/>
      <c r="CJ293" s="6"/>
      <c r="CK293" s="6"/>
      <c r="CL293" s="6"/>
      <c r="CM293" s="6"/>
      <c r="CN293" s="6"/>
      <c r="CO293" s="6"/>
      <c r="CP293" s="6"/>
      <c r="CQ293" s="6"/>
      <c r="CR293" s="6"/>
      <c r="CS293" s="6"/>
      <c r="CT293" s="6"/>
      <c r="CU293" s="6"/>
      <c r="CV293" s="6"/>
      <c r="CW293" s="6"/>
      <c r="CX293" s="6"/>
      <c r="CY293" s="6"/>
      <c r="CZ293" s="6"/>
      <c r="DA293" s="6"/>
      <c r="DB293" s="6"/>
      <c r="DC293" s="6"/>
      <c r="DD293" s="6"/>
      <c r="DE293" s="6"/>
      <c r="DF293" s="6"/>
      <c r="DG293" s="6"/>
      <c r="DH293" s="6"/>
      <c r="DI293" s="6"/>
      <c r="DJ293" s="6"/>
      <c r="DK293" s="6"/>
      <c r="DL293" s="6"/>
      <c r="DM293" s="6"/>
      <c r="DN293" s="6"/>
      <c r="DO293" s="6"/>
      <c r="DP293" s="6"/>
      <c r="DQ293" s="6"/>
      <c r="DR293" s="6"/>
      <c r="DS293" s="6"/>
      <c r="DT293" s="6"/>
      <c r="DU293" s="6"/>
      <c r="DV293" s="6"/>
      <c r="DW293" s="6"/>
      <c r="DX293" s="6"/>
      <c r="DY293" s="6"/>
      <c r="DZ293" s="6"/>
      <c r="EA293" s="6"/>
      <c r="EB293" s="6"/>
      <c r="EC293" s="6"/>
      <c r="ED293" s="6"/>
      <c r="EE293" s="6"/>
      <c r="EF293" s="6"/>
      <c r="EG293" s="6"/>
      <c r="EH293" s="6"/>
      <c r="EI293" s="6"/>
      <c r="EJ293" s="6"/>
      <c r="EK293" s="6"/>
      <c r="EL293" s="6"/>
      <c r="EM293" s="6"/>
      <c r="EN293" s="6"/>
      <c r="EO293" s="6"/>
      <c r="EP293" s="6"/>
      <c r="EQ293" s="6"/>
      <c r="ER293" s="6"/>
      <c r="ES293" s="6"/>
      <c r="ET293" s="6"/>
      <c r="EU293" s="6"/>
      <c r="EV293" s="6"/>
      <c r="EW293" s="6"/>
      <c r="EX293" s="6"/>
      <c r="EY293" s="6"/>
      <c r="EZ293" s="6"/>
      <c r="FA293" s="6"/>
      <c r="FB293" s="6"/>
      <c r="FC293" s="6"/>
      <c r="FD293" s="6"/>
      <c r="FE293" s="6"/>
      <c r="FF293" s="6"/>
      <c r="FG293" s="6"/>
      <c r="FH293" s="6"/>
      <c r="FI293" s="6"/>
      <c r="FJ293" s="6"/>
      <c r="FK293" s="6"/>
      <c r="FL293" s="6"/>
      <c r="FM293" s="6"/>
      <c r="FN293" s="6"/>
      <c r="FO293" s="6"/>
      <c r="FP293" s="6"/>
      <c r="FQ293" s="6"/>
      <c r="FR293" s="6"/>
      <c r="FS293" s="6"/>
      <c r="FT293" s="6"/>
      <c r="FU293" s="6"/>
      <c r="FV293" s="6"/>
      <c r="FW293" s="6"/>
      <c r="FX293" s="6"/>
      <c r="FY293" s="6"/>
    </row>
    <row r="294" spans="1:181" s="5" customFormat="1" ht="17.5" x14ac:dyDescent="0.35">
      <c r="A294" s="140"/>
      <c r="B294" s="212"/>
      <c r="C294" s="213"/>
      <c r="D294" s="211"/>
      <c r="E294" s="207"/>
      <c r="F294" s="213"/>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6"/>
      <c r="BP294" s="6"/>
      <c r="BQ294" s="6"/>
      <c r="BR294" s="6"/>
      <c r="BS294" s="6"/>
      <c r="BT294" s="6"/>
      <c r="BU294" s="6"/>
      <c r="BV294" s="6"/>
      <c r="BW294" s="6"/>
      <c r="BX294" s="6"/>
      <c r="BY294" s="6"/>
      <c r="BZ294" s="6"/>
      <c r="CA294" s="6"/>
      <c r="CB294" s="6"/>
      <c r="CC294" s="6"/>
      <c r="CD294" s="6"/>
      <c r="CE294" s="6"/>
      <c r="CF294" s="6"/>
      <c r="CG294" s="6"/>
      <c r="CH294" s="6"/>
      <c r="CI294" s="6"/>
      <c r="CJ294" s="6"/>
      <c r="CK294" s="6"/>
      <c r="CL294" s="6"/>
      <c r="CM294" s="6"/>
      <c r="CN294" s="6"/>
      <c r="CO294" s="6"/>
      <c r="CP294" s="6"/>
      <c r="CQ294" s="6"/>
      <c r="CR294" s="6"/>
      <c r="CS294" s="6"/>
      <c r="CT294" s="6"/>
      <c r="CU294" s="6"/>
      <c r="CV294" s="6"/>
      <c r="CW294" s="6"/>
      <c r="CX294" s="6"/>
      <c r="CY294" s="6"/>
      <c r="CZ294" s="6"/>
      <c r="DA294" s="6"/>
      <c r="DB294" s="6"/>
      <c r="DC294" s="6"/>
      <c r="DD294" s="6"/>
      <c r="DE294" s="6"/>
      <c r="DF294" s="6"/>
      <c r="DG294" s="6"/>
      <c r="DH294" s="6"/>
      <c r="DI294" s="6"/>
      <c r="DJ294" s="6"/>
      <c r="DK294" s="6"/>
      <c r="DL294" s="6"/>
      <c r="DM294" s="6"/>
      <c r="DN294" s="6"/>
      <c r="DO294" s="6"/>
      <c r="DP294" s="6"/>
      <c r="DQ294" s="6"/>
      <c r="DR294" s="6"/>
      <c r="DS294" s="6"/>
      <c r="DT294" s="6"/>
      <c r="DU294" s="6"/>
      <c r="DV294" s="6"/>
      <c r="DW294" s="6"/>
      <c r="DX294" s="6"/>
      <c r="DY294" s="6"/>
      <c r="DZ294" s="6"/>
      <c r="EA294" s="6"/>
      <c r="EB294" s="6"/>
      <c r="EC294" s="6"/>
      <c r="ED294" s="6"/>
      <c r="EE294" s="6"/>
      <c r="EF294" s="6"/>
      <c r="EG294" s="6"/>
      <c r="EH294" s="6"/>
      <c r="EI294" s="6"/>
      <c r="EJ294" s="6"/>
      <c r="EK294" s="6"/>
      <c r="EL294" s="6"/>
      <c r="EM294" s="6"/>
      <c r="EN294" s="6"/>
      <c r="EO294" s="6"/>
      <c r="EP294" s="6"/>
      <c r="EQ294" s="6"/>
      <c r="ER294" s="6"/>
      <c r="ES294" s="6"/>
      <c r="ET294" s="6"/>
      <c r="EU294" s="6"/>
      <c r="EV294" s="6"/>
      <c r="EW294" s="6"/>
      <c r="EX294" s="6"/>
      <c r="EY294" s="6"/>
      <c r="EZ294" s="6"/>
      <c r="FA294" s="6"/>
      <c r="FB294" s="6"/>
      <c r="FC294" s="6"/>
      <c r="FD294" s="6"/>
      <c r="FE294" s="6"/>
      <c r="FF294" s="6"/>
      <c r="FG294" s="6"/>
      <c r="FH294" s="6"/>
      <c r="FI294" s="6"/>
      <c r="FJ294" s="6"/>
      <c r="FK294" s="6"/>
      <c r="FL294" s="6"/>
      <c r="FM294" s="6"/>
      <c r="FN294" s="6"/>
      <c r="FO294" s="6"/>
      <c r="FP294" s="6"/>
      <c r="FQ294" s="6"/>
      <c r="FR294" s="6"/>
      <c r="FS294" s="6"/>
      <c r="FT294" s="6"/>
      <c r="FU294" s="6"/>
      <c r="FV294" s="6"/>
      <c r="FW294" s="6"/>
      <c r="FX294" s="6"/>
      <c r="FY294" s="6"/>
    </row>
    <row r="295" spans="1:181" s="5" customFormat="1" ht="17.5" x14ac:dyDescent="0.35">
      <c r="A295" s="140"/>
      <c r="B295" s="212"/>
      <c r="C295" s="213"/>
      <c r="D295" s="211"/>
      <c r="E295" s="207"/>
      <c r="F295" s="213"/>
      <c r="H295" s="6"/>
      <c r="I295" s="6"/>
      <c r="J295" s="6"/>
      <c r="K295" s="6"/>
      <c r="L295" s="6"/>
      <c r="M295" s="6"/>
      <c r="N295" s="6"/>
      <c r="O295" s="6"/>
      <c r="P295" s="6"/>
      <c r="Q295" s="6"/>
      <c r="R295" s="6"/>
      <c r="S295" s="6"/>
      <c r="T295" s="6"/>
      <c r="U295" s="6"/>
      <c r="V295" s="6"/>
      <c r="W295" s="6"/>
      <c r="X295" s="6"/>
      <c r="Y295" s="6"/>
      <c r="Z295" s="6"/>
      <c r="AA295" s="6"/>
      <c r="AB295" s="6"/>
      <c r="AC295" s="6"/>
      <c r="AD295" s="6"/>
      <c r="AE295" s="6"/>
      <c r="AF295" s="6"/>
      <c r="AG295" s="6"/>
      <c r="AH295" s="6"/>
      <c r="AI295" s="6"/>
      <c r="AJ295" s="6"/>
      <c r="AK295" s="6"/>
      <c r="AL295" s="6"/>
      <c r="AM295" s="6"/>
      <c r="AN295" s="6"/>
      <c r="AO295" s="6"/>
      <c r="AP295" s="6"/>
      <c r="AQ295" s="6"/>
      <c r="AR295" s="6"/>
      <c r="AS295" s="6"/>
      <c r="AT295" s="6"/>
      <c r="AU295" s="6"/>
      <c r="AV295" s="6"/>
      <c r="AW295" s="6"/>
      <c r="AX295" s="6"/>
      <c r="AY295" s="6"/>
      <c r="AZ295" s="6"/>
      <c r="BA295" s="6"/>
      <c r="BB295" s="6"/>
      <c r="BC295" s="6"/>
      <c r="BD295" s="6"/>
      <c r="BE295" s="6"/>
      <c r="BF295" s="6"/>
      <c r="BG295" s="6"/>
      <c r="BH295" s="6"/>
      <c r="BI295" s="6"/>
      <c r="BJ295" s="6"/>
      <c r="BK295" s="6"/>
      <c r="BL295" s="6"/>
      <c r="BM295" s="6"/>
      <c r="BN295" s="6"/>
      <c r="BO295" s="6"/>
      <c r="BP295" s="6"/>
      <c r="BQ295" s="6"/>
      <c r="BR295" s="6"/>
      <c r="BS295" s="6"/>
      <c r="BT295" s="6"/>
      <c r="BU295" s="6"/>
      <c r="BV295" s="6"/>
      <c r="BW295" s="6"/>
      <c r="BX295" s="6"/>
      <c r="BY295" s="6"/>
      <c r="BZ295" s="6"/>
      <c r="CA295" s="6"/>
      <c r="CB295" s="6"/>
      <c r="CC295" s="6"/>
      <c r="CD295" s="6"/>
      <c r="CE295" s="6"/>
      <c r="CF295" s="6"/>
      <c r="CG295" s="6"/>
      <c r="CH295" s="6"/>
      <c r="CI295" s="6"/>
      <c r="CJ295" s="6"/>
      <c r="CK295" s="6"/>
      <c r="CL295" s="6"/>
      <c r="CM295" s="6"/>
      <c r="CN295" s="6"/>
      <c r="CO295" s="6"/>
      <c r="CP295" s="6"/>
      <c r="CQ295" s="6"/>
      <c r="CR295" s="6"/>
      <c r="CS295" s="6"/>
      <c r="CT295" s="6"/>
      <c r="CU295" s="6"/>
      <c r="CV295" s="6"/>
      <c r="CW295" s="6"/>
      <c r="CX295" s="6"/>
      <c r="CY295" s="6"/>
      <c r="CZ295" s="6"/>
      <c r="DA295" s="6"/>
      <c r="DB295" s="6"/>
      <c r="DC295" s="6"/>
      <c r="DD295" s="6"/>
      <c r="DE295" s="6"/>
      <c r="DF295" s="6"/>
      <c r="DG295" s="6"/>
      <c r="DH295" s="6"/>
      <c r="DI295" s="6"/>
      <c r="DJ295" s="6"/>
      <c r="DK295" s="6"/>
      <c r="DL295" s="6"/>
      <c r="DM295" s="6"/>
      <c r="DN295" s="6"/>
      <c r="DO295" s="6"/>
      <c r="DP295" s="6"/>
      <c r="DQ295" s="6"/>
      <c r="DR295" s="6"/>
      <c r="DS295" s="6"/>
      <c r="DT295" s="6"/>
      <c r="DU295" s="6"/>
      <c r="DV295" s="6"/>
      <c r="DW295" s="6"/>
      <c r="DX295" s="6"/>
      <c r="DY295" s="6"/>
      <c r="DZ295" s="6"/>
      <c r="EA295" s="6"/>
      <c r="EB295" s="6"/>
      <c r="EC295" s="6"/>
      <c r="ED295" s="6"/>
      <c r="EE295" s="6"/>
      <c r="EF295" s="6"/>
      <c r="EG295" s="6"/>
      <c r="EH295" s="6"/>
      <c r="EI295" s="6"/>
      <c r="EJ295" s="6"/>
      <c r="EK295" s="6"/>
      <c r="EL295" s="6"/>
      <c r="EM295" s="6"/>
      <c r="EN295" s="6"/>
      <c r="EO295" s="6"/>
      <c r="EP295" s="6"/>
      <c r="EQ295" s="6"/>
      <c r="ER295" s="6"/>
      <c r="ES295" s="6"/>
      <c r="ET295" s="6"/>
      <c r="EU295" s="6"/>
      <c r="EV295" s="6"/>
      <c r="EW295" s="6"/>
      <c r="EX295" s="6"/>
      <c r="EY295" s="6"/>
      <c r="EZ295" s="6"/>
      <c r="FA295" s="6"/>
      <c r="FB295" s="6"/>
      <c r="FC295" s="6"/>
      <c r="FD295" s="6"/>
      <c r="FE295" s="6"/>
      <c r="FF295" s="6"/>
      <c r="FG295" s="6"/>
      <c r="FH295" s="6"/>
      <c r="FI295" s="6"/>
      <c r="FJ295" s="6"/>
      <c r="FK295" s="6"/>
      <c r="FL295" s="6"/>
      <c r="FM295" s="6"/>
      <c r="FN295" s="6"/>
      <c r="FO295" s="6"/>
      <c r="FP295" s="6"/>
      <c r="FQ295" s="6"/>
      <c r="FR295" s="6"/>
      <c r="FS295" s="6"/>
      <c r="FT295" s="6"/>
      <c r="FU295" s="6"/>
      <c r="FV295" s="6"/>
      <c r="FW295" s="6"/>
      <c r="FX295" s="6"/>
      <c r="FY295" s="6"/>
    </row>
    <row r="296" spans="1:181" s="5" customFormat="1" ht="17.5" x14ac:dyDescent="0.35">
      <c r="A296" s="140"/>
      <c r="B296" s="212"/>
      <c r="C296" s="213"/>
      <c r="D296" s="211"/>
      <c r="E296" s="207"/>
      <c r="F296" s="213"/>
      <c r="H296" s="6"/>
      <c r="I296" s="6"/>
      <c r="J296" s="6"/>
      <c r="K296" s="6"/>
      <c r="L296" s="6"/>
      <c r="M296" s="6"/>
      <c r="N296" s="6"/>
      <c r="O296" s="6"/>
      <c r="P296" s="6"/>
      <c r="Q296" s="6"/>
      <c r="R296" s="6"/>
      <c r="S296" s="6"/>
      <c r="T296" s="6"/>
      <c r="U296" s="6"/>
      <c r="V296" s="6"/>
      <c r="W296" s="6"/>
      <c r="X296" s="6"/>
      <c r="Y296" s="6"/>
      <c r="Z296" s="6"/>
      <c r="AA296" s="6"/>
      <c r="AB296" s="6"/>
      <c r="AC296" s="6"/>
      <c r="AD296" s="6"/>
      <c r="AE296" s="6"/>
      <c r="AF296" s="6"/>
      <c r="AG296" s="6"/>
      <c r="AH296" s="6"/>
      <c r="AI296" s="6"/>
      <c r="AJ296" s="6"/>
      <c r="AK296" s="6"/>
      <c r="AL296" s="6"/>
      <c r="AM296" s="6"/>
      <c r="AN296" s="6"/>
      <c r="AO296" s="6"/>
      <c r="AP296" s="6"/>
      <c r="AQ296" s="6"/>
      <c r="AR296" s="6"/>
      <c r="AS296" s="6"/>
      <c r="AT296" s="6"/>
      <c r="AU296" s="6"/>
      <c r="AV296" s="6"/>
      <c r="AW296" s="6"/>
      <c r="AX296" s="6"/>
      <c r="AY296" s="6"/>
      <c r="AZ296" s="6"/>
      <c r="BA296" s="6"/>
      <c r="BB296" s="6"/>
      <c r="BC296" s="6"/>
      <c r="BD296" s="6"/>
      <c r="BE296" s="6"/>
      <c r="BF296" s="6"/>
      <c r="BG296" s="6"/>
      <c r="BH296" s="6"/>
      <c r="BI296" s="6"/>
      <c r="BJ296" s="6"/>
      <c r="BK296" s="6"/>
      <c r="BL296" s="6"/>
      <c r="BM296" s="6"/>
      <c r="BN296" s="6"/>
      <c r="BO296" s="6"/>
      <c r="BP296" s="6"/>
      <c r="BQ296" s="6"/>
      <c r="BR296" s="6"/>
      <c r="BS296" s="6"/>
      <c r="BT296" s="6"/>
      <c r="BU296" s="6"/>
      <c r="BV296" s="6"/>
      <c r="BW296" s="6"/>
      <c r="BX296" s="6"/>
      <c r="BY296" s="6"/>
      <c r="BZ296" s="6"/>
      <c r="CA296" s="6"/>
      <c r="CB296" s="6"/>
      <c r="CC296" s="6"/>
      <c r="CD296" s="6"/>
      <c r="CE296" s="6"/>
      <c r="CF296" s="6"/>
      <c r="CG296" s="6"/>
      <c r="CH296" s="6"/>
      <c r="CI296" s="6"/>
      <c r="CJ296" s="6"/>
      <c r="CK296" s="6"/>
      <c r="CL296" s="6"/>
      <c r="CM296" s="6"/>
      <c r="CN296" s="6"/>
      <c r="CO296" s="6"/>
      <c r="CP296" s="6"/>
      <c r="CQ296" s="6"/>
      <c r="CR296" s="6"/>
      <c r="CS296" s="6"/>
      <c r="CT296" s="6"/>
      <c r="CU296" s="6"/>
      <c r="CV296" s="6"/>
      <c r="CW296" s="6"/>
      <c r="CX296" s="6"/>
      <c r="CY296" s="6"/>
      <c r="CZ296" s="6"/>
      <c r="DA296" s="6"/>
      <c r="DB296" s="6"/>
      <c r="DC296" s="6"/>
      <c r="DD296" s="6"/>
      <c r="DE296" s="6"/>
      <c r="DF296" s="6"/>
      <c r="DG296" s="6"/>
      <c r="DH296" s="6"/>
      <c r="DI296" s="6"/>
      <c r="DJ296" s="6"/>
      <c r="DK296" s="6"/>
      <c r="DL296" s="6"/>
      <c r="DM296" s="6"/>
      <c r="DN296" s="6"/>
      <c r="DO296" s="6"/>
      <c r="DP296" s="6"/>
      <c r="DQ296" s="6"/>
      <c r="DR296" s="6"/>
      <c r="DS296" s="6"/>
      <c r="DT296" s="6"/>
      <c r="DU296" s="6"/>
      <c r="DV296" s="6"/>
      <c r="DW296" s="6"/>
      <c r="DX296" s="6"/>
      <c r="DY296" s="6"/>
      <c r="DZ296" s="6"/>
      <c r="EA296" s="6"/>
      <c r="EB296" s="6"/>
      <c r="EC296" s="6"/>
      <c r="ED296" s="6"/>
      <c r="EE296" s="6"/>
      <c r="EF296" s="6"/>
      <c r="EG296" s="6"/>
      <c r="EH296" s="6"/>
      <c r="EI296" s="6"/>
      <c r="EJ296" s="6"/>
      <c r="EK296" s="6"/>
      <c r="EL296" s="6"/>
      <c r="EM296" s="6"/>
      <c r="EN296" s="6"/>
      <c r="EO296" s="6"/>
      <c r="EP296" s="6"/>
      <c r="EQ296" s="6"/>
      <c r="ER296" s="6"/>
      <c r="ES296" s="6"/>
      <c r="ET296" s="6"/>
      <c r="EU296" s="6"/>
      <c r="EV296" s="6"/>
      <c r="EW296" s="6"/>
      <c r="EX296" s="6"/>
      <c r="EY296" s="6"/>
      <c r="EZ296" s="6"/>
      <c r="FA296" s="6"/>
      <c r="FB296" s="6"/>
      <c r="FC296" s="6"/>
      <c r="FD296" s="6"/>
      <c r="FE296" s="6"/>
      <c r="FF296" s="6"/>
      <c r="FG296" s="6"/>
      <c r="FH296" s="6"/>
      <c r="FI296" s="6"/>
      <c r="FJ296" s="6"/>
      <c r="FK296" s="6"/>
      <c r="FL296" s="6"/>
      <c r="FM296" s="6"/>
      <c r="FN296" s="6"/>
      <c r="FO296" s="6"/>
      <c r="FP296" s="6"/>
      <c r="FQ296" s="6"/>
      <c r="FR296" s="6"/>
      <c r="FS296" s="6"/>
      <c r="FT296" s="6"/>
      <c r="FU296" s="6"/>
      <c r="FV296" s="6"/>
      <c r="FW296" s="6"/>
      <c r="FX296" s="6"/>
      <c r="FY296" s="6"/>
    </row>
    <row r="297" spans="1:181" s="5" customFormat="1" ht="17.5" x14ac:dyDescent="0.35">
      <c r="A297" s="140"/>
      <c r="B297" s="212"/>
      <c r="C297" s="213"/>
      <c r="D297" s="211"/>
      <c r="E297" s="207"/>
      <c r="F297" s="213"/>
      <c r="H297" s="6"/>
      <c r="I297" s="6"/>
      <c r="J297" s="6"/>
      <c r="K297" s="6"/>
      <c r="L297" s="6"/>
      <c r="M297" s="6"/>
      <c r="N297" s="6"/>
      <c r="O297" s="6"/>
      <c r="P297" s="6"/>
      <c r="Q297" s="6"/>
      <c r="R297" s="6"/>
      <c r="S297" s="6"/>
      <c r="T297" s="6"/>
      <c r="U297" s="6"/>
      <c r="V297" s="6"/>
      <c r="W297" s="6"/>
      <c r="X297" s="6"/>
      <c r="Y297" s="6"/>
      <c r="Z297" s="6"/>
      <c r="AA297" s="6"/>
      <c r="AB297" s="6"/>
      <c r="AC297" s="6"/>
      <c r="AD297" s="6"/>
      <c r="AE297" s="6"/>
      <c r="AF297" s="6"/>
      <c r="AG297" s="6"/>
      <c r="AH297" s="6"/>
      <c r="AI297" s="6"/>
      <c r="AJ297" s="6"/>
      <c r="AK297" s="6"/>
      <c r="AL297" s="6"/>
      <c r="AM297" s="6"/>
      <c r="AN297" s="6"/>
      <c r="AO297" s="6"/>
      <c r="AP297" s="6"/>
      <c r="AQ297" s="6"/>
      <c r="AR297" s="6"/>
      <c r="AS297" s="6"/>
      <c r="AT297" s="6"/>
      <c r="AU297" s="6"/>
      <c r="AV297" s="6"/>
      <c r="AW297" s="6"/>
      <c r="AX297" s="6"/>
      <c r="AY297" s="6"/>
      <c r="AZ297" s="6"/>
      <c r="BA297" s="6"/>
      <c r="BB297" s="6"/>
      <c r="BC297" s="6"/>
      <c r="BD297" s="6"/>
      <c r="BE297" s="6"/>
      <c r="BF297" s="6"/>
      <c r="BG297" s="6"/>
      <c r="BH297" s="6"/>
      <c r="BI297" s="6"/>
      <c r="BJ297" s="6"/>
      <c r="BK297" s="6"/>
      <c r="BL297" s="6"/>
      <c r="BM297" s="6"/>
      <c r="BN297" s="6"/>
      <c r="BO297" s="6"/>
      <c r="BP297" s="6"/>
      <c r="BQ297" s="6"/>
      <c r="BR297" s="6"/>
      <c r="BS297" s="6"/>
      <c r="BT297" s="6"/>
      <c r="BU297" s="6"/>
      <c r="BV297" s="6"/>
      <c r="BW297" s="6"/>
      <c r="BX297" s="6"/>
      <c r="BY297" s="6"/>
      <c r="BZ297" s="6"/>
      <c r="CA297" s="6"/>
      <c r="CB297" s="6"/>
      <c r="CC297" s="6"/>
      <c r="CD297" s="6"/>
      <c r="CE297" s="6"/>
      <c r="CF297" s="6"/>
      <c r="CG297" s="6"/>
      <c r="CH297" s="6"/>
      <c r="CI297" s="6"/>
      <c r="CJ297" s="6"/>
      <c r="CK297" s="6"/>
      <c r="CL297" s="6"/>
      <c r="CM297" s="6"/>
      <c r="CN297" s="6"/>
      <c r="CO297" s="6"/>
      <c r="CP297" s="6"/>
      <c r="CQ297" s="6"/>
      <c r="CR297" s="6"/>
      <c r="CS297" s="6"/>
      <c r="CT297" s="6"/>
      <c r="CU297" s="6"/>
      <c r="CV297" s="6"/>
      <c r="CW297" s="6"/>
      <c r="CX297" s="6"/>
      <c r="CY297" s="6"/>
      <c r="CZ297" s="6"/>
      <c r="DA297" s="6"/>
      <c r="DB297" s="6"/>
      <c r="DC297" s="6"/>
      <c r="DD297" s="6"/>
      <c r="DE297" s="6"/>
      <c r="DF297" s="6"/>
      <c r="DG297" s="6"/>
      <c r="DH297" s="6"/>
      <c r="DI297" s="6"/>
      <c r="DJ297" s="6"/>
      <c r="DK297" s="6"/>
      <c r="DL297" s="6"/>
      <c r="DM297" s="6"/>
      <c r="DN297" s="6"/>
      <c r="DO297" s="6"/>
      <c r="DP297" s="6"/>
      <c r="DQ297" s="6"/>
      <c r="DR297" s="6"/>
      <c r="DS297" s="6"/>
      <c r="DT297" s="6"/>
      <c r="DU297" s="6"/>
      <c r="DV297" s="6"/>
      <c r="DW297" s="6"/>
      <c r="DX297" s="6"/>
      <c r="DY297" s="6"/>
      <c r="DZ297" s="6"/>
      <c r="EA297" s="6"/>
      <c r="EB297" s="6"/>
      <c r="EC297" s="6"/>
      <c r="ED297" s="6"/>
      <c r="EE297" s="6"/>
      <c r="EF297" s="6"/>
      <c r="EG297" s="6"/>
      <c r="EH297" s="6"/>
      <c r="EI297" s="6"/>
      <c r="EJ297" s="6"/>
      <c r="EK297" s="6"/>
      <c r="EL297" s="6"/>
      <c r="EM297" s="6"/>
      <c r="EN297" s="6"/>
      <c r="EO297" s="6"/>
      <c r="EP297" s="6"/>
      <c r="EQ297" s="6"/>
      <c r="ER297" s="6"/>
      <c r="ES297" s="6"/>
      <c r="ET297" s="6"/>
      <c r="EU297" s="6"/>
      <c r="EV297" s="6"/>
      <c r="EW297" s="6"/>
      <c r="EX297" s="6"/>
      <c r="EY297" s="6"/>
      <c r="EZ297" s="6"/>
      <c r="FA297" s="6"/>
      <c r="FB297" s="6"/>
      <c r="FC297" s="6"/>
      <c r="FD297" s="6"/>
      <c r="FE297" s="6"/>
      <c r="FF297" s="6"/>
      <c r="FG297" s="6"/>
      <c r="FH297" s="6"/>
      <c r="FI297" s="6"/>
      <c r="FJ297" s="6"/>
      <c r="FK297" s="6"/>
      <c r="FL297" s="6"/>
      <c r="FM297" s="6"/>
      <c r="FN297" s="6"/>
      <c r="FO297" s="6"/>
      <c r="FP297" s="6"/>
      <c r="FQ297" s="6"/>
      <c r="FR297" s="6"/>
      <c r="FS297" s="6"/>
      <c r="FT297" s="6"/>
      <c r="FU297" s="6"/>
      <c r="FV297" s="6"/>
      <c r="FW297" s="6"/>
      <c r="FX297" s="6"/>
      <c r="FY297" s="6"/>
    </row>
    <row r="298" spans="1:181" s="5" customFormat="1" ht="17.5" x14ac:dyDescent="0.35">
      <c r="A298" s="140"/>
      <c r="B298" s="212"/>
      <c r="C298" s="213"/>
      <c r="D298" s="211"/>
      <c r="E298" s="207"/>
      <c r="F298" s="213"/>
      <c r="H298" s="6"/>
      <c r="I298" s="6"/>
      <c r="J298" s="6"/>
      <c r="K298" s="6"/>
      <c r="L298" s="6"/>
      <c r="M298" s="6"/>
      <c r="N298" s="6"/>
      <c r="O298" s="6"/>
      <c r="P298" s="6"/>
      <c r="Q298" s="6"/>
      <c r="R298" s="6"/>
      <c r="S298" s="6"/>
      <c r="T298" s="6"/>
      <c r="U298" s="6"/>
      <c r="V298" s="6"/>
      <c r="W298" s="6"/>
      <c r="X298" s="6"/>
      <c r="Y298" s="6"/>
      <c r="Z298" s="6"/>
      <c r="AA298" s="6"/>
      <c r="AB298" s="6"/>
      <c r="AC298" s="6"/>
      <c r="AD298" s="6"/>
      <c r="AE298" s="6"/>
      <c r="AF298" s="6"/>
      <c r="AG298" s="6"/>
      <c r="AH298" s="6"/>
      <c r="AI298" s="6"/>
      <c r="AJ298" s="6"/>
      <c r="AK298" s="6"/>
      <c r="AL298" s="6"/>
      <c r="AM298" s="6"/>
      <c r="AN298" s="6"/>
      <c r="AO298" s="6"/>
      <c r="AP298" s="6"/>
      <c r="AQ298" s="6"/>
      <c r="AR298" s="6"/>
      <c r="AS298" s="6"/>
      <c r="AT298" s="6"/>
      <c r="AU298" s="6"/>
      <c r="AV298" s="6"/>
      <c r="AW298" s="6"/>
      <c r="AX298" s="6"/>
      <c r="AY298" s="6"/>
      <c r="AZ298" s="6"/>
      <c r="BA298" s="6"/>
      <c r="BB298" s="6"/>
      <c r="BC298" s="6"/>
      <c r="BD298" s="6"/>
      <c r="BE298" s="6"/>
      <c r="BF298" s="6"/>
      <c r="BG298" s="6"/>
      <c r="BH298" s="6"/>
      <c r="BI298" s="6"/>
      <c r="BJ298" s="6"/>
      <c r="BK298" s="6"/>
      <c r="BL298" s="6"/>
      <c r="BM298" s="6"/>
      <c r="BN298" s="6"/>
      <c r="BO298" s="6"/>
      <c r="BP298" s="6"/>
      <c r="BQ298" s="6"/>
      <c r="BR298" s="6"/>
      <c r="BS298" s="6"/>
      <c r="BT298" s="6"/>
      <c r="BU298" s="6"/>
      <c r="BV298" s="6"/>
      <c r="BW298" s="6"/>
      <c r="BX298" s="6"/>
      <c r="BY298" s="6"/>
      <c r="BZ298" s="6"/>
      <c r="CA298" s="6"/>
      <c r="CB298" s="6"/>
      <c r="CC298" s="6"/>
      <c r="CD298" s="6"/>
      <c r="CE298" s="6"/>
      <c r="CF298" s="6"/>
      <c r="CG298" s="6"/>
      <c r="CH298" s="6"/>
      <c r="CI298" s="6"/>
      <c r="CJ298" s="6"/>
      <c r="CK298" s="6"/>
      <c r="CL298" s="6"/>
      <c r="CM298" s="6"/>
      <c r="CN298" s="6"/>
      <c r="CO298" s="6"/>
      <c r="CP298" s="6"/>
      <c r="CQ298" s="6"/>
      <c r="CR298" s="6"/>
      <c r="CS298" s="6"/>
      <c r="CT298" s="6"/>
      <c r="CU298" s="6"/>
      <c r="CV298" s="6"/>
      <c r="CW298" s="6"/>
      <c r="CX298" s="6"/>
      <c r="CY298" s="6"/>
      <c r="CZ298" s="6"/>
      <c r="DA298" s="6"/>
      <c r="DB298" s="6"/>
      <c r="DC298" s="6"/>
      <c r="DD298" s="6"/>
      <c r="DE298" s="6"/>
      <c r="DF298" s="6"/>
      <c r="DG298" s="6"/>
      <c r="DH298" s="6"/>
      <c r="DI298" s="6"/>
      <c r="DJ298" s="6"/>
      <c r="DK298" s="6"/>
      <c r="DL298" s="6"/>
      <c r="DM298" s="6"/>
      <c r="DN298" s="6"/>
      <c r="DO298" s="6"/>
      <c r="DP298" s="6"/>
      <c r="DQ298" s="6"/>
      <c r="DR298" s="6"/>
      <c r="DS298" s="6"/>
      <c r="DT298" s="6"/>
      <c r="DU298" s="6"/>
      <c r="DV298" s="6"/>
      <c r="DW298" s="6"/>
      <c r="DX298" s="6"/>
      <c r="DY298" s="6"/>
      <c r="DZ298" s="6"/>
      <c r="EA298" s="6"/>
      <c r="EB298" s="6"/>
      <c r="EC298" s="6"/>
      <c r="ED298" s="6"/>
      <c r="EE298" s="6"/>
      <c r="EF298" s="6"/>
      <c r="EG298" s="6"/>
      <c r="EH298" s="6"/>
      <c r="EI298" s="6"/>
      <c r="EJ298" s="6"/>
      <c r="EK298" s="6"/>
      <c r="EL298" s="6"/>
      <c r="EM298" s="6"/>
      <c r="EN298" s="6"/>
      <c r="EO298" s="6"/>
      <c r="EP298" s="6"/>
      <c r="EQ298" s="6"/>
      <c r="ER298" s="6"/>
      <c r="ES298" s="6"/>
      <c r="ET298" s="6"/>
      <c r="EU298" s="6"/>
      <c r="EV298" s="6"/>
      <c r="EW298" s="6"/>
      <c r="EX298" s="6"/>
      <c r="EY298" s="6"/>
      <c r="EZ298" s="6"/>
      <c r="FA298" s="6"/>
      <c r="FB298" s="6"/>
      <c r="FC298" s="6"/>
      <c r="FD298" s="6"/>
      <c r="FE298" s="6"/>
      <c r="FF298" s="6"/>
      <c r="FG298" s="6"/>
      <c r="FH298" s="6"/>
      <c r="FI298" s="6"/>
      <c r="FJ298" s="6"/>
      <c r="FK298" s="6"/>
      <c r="FL298" s="6"/>
      <c r="FM298" s="6"/>
      <c r="FN298" s="6"/>
      <c r="FO298" s="6"/>
      <c r="FP298" s="6"/>
      <c r="FQ298" s="6"/>
      <c r="FR298" s="6"/>
      <c r="FS298" s="6"/>
      <c r="FT298" s="6"/>
      <c r="FU298" s="6"/>
      <c r="FV298" s="6"/>
      <c r="FW298" s="6"/>
      <c r="FX298" s="6"/>
      <c r="FY298" s="6"/>
    </row>
    <row r="299" spans="1:181" s="5" customFormat="1" ht="17.5" x14ac:dyDescent="0.35">
      <c r="A299" s="140"/>
      <c r="B299" s="212"/>
      <c r="C299" s="213"/>
      <c r="D299" s="211"/>
      <c r="E299" s="207"/>
      <c r="F299" s="213"/>
      <c r="H299" s="6"/>
      <c r="I299" s="6"/>
      <c r="J299" s="6"/>
      <c r="K299" s="6"/>
      <c r="L299" s="6"/>
      <c r="M299" s="6"/>
      <c r="N299" s="6"/>
      <c r="O299" s="6"/>
      <c r="P299" s="6"/>
      <c r="Q299" s="6"/>
      <c r="R299" s="6"/>
      <c r="S299" s="6"/>
      <c r="T299" s="6"/>
      <c r="U299" s="6"/>
      <c r="V299" s="6"/>
      <c r="W299" s="6"/>
      <c r="X299" s="6"/>
      <c r="Y299" s="6"/>
      <c r="Z299" s="6"/>
      <c r="AA299" s="6"/>
      <c r="AB299" s="6"/>
      <c r="AC299" s="6"/>
      <c r="AD299" s="6"/>
      <c r="AE299" s="6"/>
      <c r="AF299" s="6"/>
      <c r="AG299" s="6"/>
      <c r="AH299" s="6"/>
      <c r="AI299" s="6"/>
      <c r="AJ299" s="6"/>
      <c r="AK299" s="6"/>
      <c r="AL299" s="6"/>
      <c r="AM299" s="6"/>
      <c r="AN299" s="6"/>
      <c r="AO299" s="6"/>
      <c r="AP299" s="6"/>
      <c r="AQ299" s="6"/>
      <c r="AR299" s="6"/>
      <c r="AS299" s="6"/>
      <c r="AT299" s="6"/>
      <c r="AU299" s="6"/>
      <c r="AV299" s="6"/>
      <c r="AW299" s="6"/>
      <c r="AX299" s="6"/>
      <c r="AY299" s="6"/>
      <c r="AZ299" s="6"/>
      <c r="BA299" s="6"/>
      <c r="BB299" s="6"/>
      <c r="BC299" s="6"/>
      <c r="BD299" s="6"/>
      <c r="BE299" s="6"/>
      <c r="BF299" s="6"/>
      <c r="BG299" s="6"/>
      <c r="BH299" s="6"/>
      <c r="BI299" s="6"/>
      <c r="BJ299" s="6"/>
      <c r="BK299" s="6"/>
      <c r="BL299" s="6"/>
      <c r="BM299" s="6"/>
      <c r="BN299" s="6"/>
      <c r="BO299" s="6"/>
      <c r="BP299" s="6"/>
      <c r="BQ299" s="6"/>
      <c r="BR299" s="6"/>
      <c r="BS299" s="6"/>
      <c r="BT299" s="6"/>
      <c r="BU299" s="6"/>
      <c r="BV299" s="6"/>
      <c r="BW299" s="6"/>
      <c r="BX299" s="6"/>
      <c r="BY299" s="6"/>
      <c r="BZ299" s="6"/>
      <c r="CA299" s="6"/>
      <c r="CB299" s="6"/>
      <c r="CC299" s="6"/>
      <c r="CD299" s="6"/>
      <c r="CE299" s="6"/>
      <c r="CF299" s="6"/>
      <c r="CG299" s="6"/>
      <c r="CH299" s="6"/>
      <c r="CI299" s="6"/>
      <c r="CJ299" s="6"/>
      <c r="CK299" s="6"/>
      <c r="CL299" s="6"/>
      <c r="CM299" s="6"/>
      <c r="CN299" s="6"/>
      <c r="CO299" s="6"/>
      <c r="CP299" s="6"/>
      <c r="CQ299" s="6"/>
      <c r="CR299" s="6"/>
      <c r="CS299" s="6"/>
      <c r="CT299" s="6"/>
      <c r="CU299" s="6"/>
      <c r="CV299" s="6"/>
      <c r="CW299" s="6"/>
      <c r="CX299" s="6"/>
      <c r="CY299" s="6"/>
      <c r="CZ299" s="6"/>
      <c r="DA299" s="6"/>
      <c r="DB299" s="6"/>
      <c r="DC299" s="6"/>
      <c r="DD299" s="6"/>
      <c r="DE299" s="6"/>
      <c r="DF299" s="6"/>
      <c r="DG299" s="6"/>
      <c r="DH299" s="6"/>
      <c r="DI299" s="6"/>
      <c r="DJ299" s="6"/>
      <c r="DK299" s="6"/>
      <c r="DL299" s="6"/>
      <c r="DM299" s="6"/>
      <c r="DN299" s="6"/>
      <c r="DO299" s="6"/>
      <c r="DP299" s="6"/>
      <c r="DQ299" s="6"/>
      <c r="DR299" s="6"/>
      <c r="DS299" s="6"/>
      <c r="DT299" s="6"/>
      <c r="DU299" s="6"/>
      <c r="DV299" s="6"/>
      <c r="DW299" s="6"/>
      <c r="DX299" s="6"/>
      <c r="DY299" s="6"/>
      <c r="DZ299" s="6"/>
      <c r="EA299" s="6"/>
      <c r="EB299" s="6"/>
      <c r="EC299" s="6"/>
      <c r="ED299" s="6"/>
      <c r="EE299" s="6"/>
      <c r="EF299" s="6"/>
      <c r="EG299" s="6"/>
      <c r="EH299" s="6"/>
      <c r="EI299" s="6"/>
      <c r="EJ299" s="6"/>
      <c r="EK299" s="6"/>
      <c r="EL299" s="6"/>
      <c r="EM299" s="6"/>
      <c r="EN299" s="6"/>
      <c r="EO299" s="6"/>
      <c r="EP299" s="6"/>
      <c r="EQ299" s="6"/>
      <c r="ER299" s="6"/>
      <c r="ES299" s="6"/>
      <c r="ET299" s="6"/>
      <c r="EU299" s="6"/>
      <c r="EV299" s="6"/>
      <c r="EW299" s="6"/>
      <c r="EX299" s="6"/>
      <c r="EY299" s="6"/>
      <c r="EZ299" s="6"/>
      <c r="FA299" s="6"/>
      <c r="FB299" s="6"/>
      <c r="FC299" s="6"/>
      <c r="FD299" s="6"/>
      <c r="FE299" s="6"/>
      <c r="FF299" s="6"/>
      <c r="FG299" s="6"/>
      <c r="FH299" s="6"/>
      <c r="FI299" s="6"/>
      <c r="FJ299" s="6"/>
      <c r="FK299" s="6"/>
      <c r="FL299" s="6"/>
      <c r="FM299" s="6"/>
      <c r="FN299" s="6"/>
      <c r="FO299" s="6"/>
      <c r="FP299" s="6"/>
      <c r="FQ299" s="6"/>
      <c r="FR299" s="6"/>
      <c r="FS299" s="6"/>
      <c r="FT299" s="6"/>
      <c r="FU299" s="6"/>
      <c r="FV299" s="6"/>
      <c r="FW299" s="6"/>
      <c r="FX299" s="6"/>
      <c r="FY299" s="6"/>
    </row>
    <row r="300" spans="1:181" s="5" customFormat="1" ht="17.5" x14ac:dyDescent="0.35">
      <c r="A300" s="140"/>
      <c r="B300" s="212"/>
      <c r="C300" s="213"/>
      <c r="D300" s="211"/>
      <c r="E300" s="207"/>
      <c r="F300" s="213"/>
      <c r="H300" s="6"/>
      <c r="I300" s="6"/>
      <c r="J300" s="6"/>
      <c r="K300" s="6"/>
      <c r="L300" s="6"/>
      <c r="M300" s="6"/>
      <c r="N300" s="6"/>
      <c r="O300" s="6"/>
      <c r="P300" s="6"/>
      <c r="Q300" s="6"/>
      <c r="R300" s="6"/>
      <c r="S300" s="6"/>
      <c r="T300" s="6"/>
      <c r="U300" s="6"/>
      <c r="V300" s="6"/>
      <c r="W300" s="6"/>
      <c r="X300" s="6"/>
      <c r="Y300" s="6"/>
      <c r="Z300" s="6"/>
      <c r="AA300" s="6"/>
      <c r="AB300" s="6"/>
      <c r="AC300" s="6"/>
      <c r="AD300" s="6"/>
      <c r="AE300" s="6"/>
      <c r="AF300" s="6"/>
      <c r="AG300" s="6"/>
      <c r="AH300" s="6"/>
      <c r="AI300" s="6"/>
      <c r="AJ300" s="6"/>
      <c r="AK300" s="6"/>
      <c r="AL300" s="6"/>
      <c r="AM300" s="6"/>
      <c r="AN300" s="6"/>
      <c r="AO300" s="6"/>
      <c r="AP300" s="6"/>
      <c r="AQ300" s="6"/>
      <c r="AR300" s="6"/>
      <c r="AS300" s="6"/>
      <c r="AT300" s="6"/>
      <c r="AU300" s="6"/>
      <c r="AV300" s="6"/>
      <c r="AW300" s="6"/>
      <c r="AX300" s="6"/>
      <c r="AY300" s="6"/>
      <c r="AZ300" s="6"/>
      <c r="BA300" s="6"/>
      <c r="BB300" s="6"/>
      <c r="BC300" s="6"/>
      <c r="BD300" s="6"/>
      <c r="BE300" s="6"/>
      <c r="BF300" s="6"/>
      <c r="BG300" s="6"/>
      <c r="BH300" s="6"/>
      <c r="BI300" s="6"/>
      <c r="BJ300" s="6"/>
      <c r="BK300" s="6"/>
      <c r="BL300" s="6"/>
      <c r="BM300" s="6"/>
      <c r="BN300" s="6"/>
      <c r="BO300" s="6"/>
      <c r="BP300" s="6"/>
      <c r="BQ300" s="6"/>
      <c r="BR300" s="6"/>
      <c r="BS300" s="6"/>
      <c r="BT300" s="6"/>
      <c r="BU300" s="6"/>
      <c r="BV300" s="6"/>
      <c r="BW300" s="6"/>
      <c r="BX300" s="6"/>
      <c r="BY300" s="6"/>
      <c r="BZ300" s="6"/>
      <c r="CA300" s="6"/>
      <c r="CB300" s="6"/>
      <c r="CC300" s="6"/>
      <c r="CD300" s="6"/>
      <c r="CE300" s="6"/>
      <c r="CF300" s="6"/>
      <c r="CG300" s="6"/>
      <c r="CH300" s="6"/>
      <c r="CI300" s="6"/>
      <c r="CJ300" s="6"/>
      <c r="CK300" s="6"/>
      <c r="CL300" s="6"/>
      <c r="CM300" s="6"/>
      <c r="CN300" s="6"/>
      <c r="CO300" s="6"/>
      <c r="CP300" s="6"/>
      <c r="CQ300" s="6"/>
      <c r="CR300" s="6"/>
      <c r="CS300" s="6"/>
      <c r="CT300" s="6"/>
      <c r="CU300" s="6"/>
      <c r="CV300" s="6"/>
      <c r="CW300" s="6"/>
      <c r="CX300" s="6"/>
      <c r="CY300" s="6"/>
      <c r="CZ300" s="6"/>
      <c r="DA300" s="6"/>
      <c r="DB300" s="6"/>
      <c r="DC300" s="6"/>
      <c r="DD300" s="6"/>
      <c r="DE300" s="6"/>
      <c r="DF300" s="6"/>
      <c r="DG300" s="6"/>
      <c r="DH300" s="6"/>
      <c r="DI300" s="6"/>
      <c r="DJ300" s="6"/>
      <c r="DK300" s="6"/>
      <c r="DL300" s="6"/>
      <c r="DM300" s="6"/>
      <c r="DN300" s="6"/>
      <c r="DO300" s="6"/>
      <c r="DP300" s="6"/>
      <c r="DQ300" s="6"/>
      <c r="DR300" s="6"/>
      <c r="DS300" s="6"/>
      <c r="DT300" s="6"/>
      <c r="DU300" s="6"/>
      <c r="DV300" s="6"/>
      <c r="DW300" s="6"/>
      <c r="DX300" s="6"/>
      <c r="DY300" s="6"/>
      <c r="DZ300" s="6"/>
      <c r="EA300" s="6"/>
      <c r="EB300" s="6"/>
      <c r="EC300" s="6"/>
      <c r="ED300" s="6"/>
      <c r="EE300" s="6"/>
      <c r="EF300" s="6"/>
      <c r="EG300" s="6"/>
      <c r="EH300" s="6"/>
      <c r="EI300" s="6"/>
      <c r="EJ300" s="6"/>
      <c r="EK300" s="6"/>
      <c r="EL300" s="6"/>
      <c r="EM300" s="6"/>
      <c r="EN300" s="6"/>
      <c r="EO300" s="6"/>
      <c r="EP300" s="6"/>
      <c r="EQ300" s="6"/>
      <c r="ER300" s="6"/>
      <c r="ES300" s="6"/>
      <c r="ET300" s="6"/>
      <c r="EU300" s="6"/>
      <c r="EV300" s="6"/>
      <c r="EW300" s="6"/>
      <c r="EX300" s="6"/>
      <c r="EY300" s="6"/>
      <c r="EZ300" s="6"/>
      <c r="FA300" s="6"/>
      <c r="FB300" s="6"/>
      <c r="FC300" s="6"/>
      <c r="FD300" s="6"/>
      <c r="FE300" s="6"/>
      <c r="FF300" s="6"/>
      <c r="FG300" s="6"/>
      <c r="FH300" s="6"/>
      <c r="FI300" s="6"/>
      <c r="FJ300" s="6"/>
      <c r="FK300" s="6"/>
      <c r="FL300" s="6"/>
      <c r="FM300" s="6"/>
      <c r="FN300" s="6"/>
      <c r="FO300" s="6"/>
      <c r="FP300" s="6"/>
      <c r="FQ300" s="6"/>
      <c r="FR300" s="6"/>
      <c r="FS300" s="6"/>
      <c r="FT300" s="6"/>
      <c r="FU300" s="6"/>
      <c r="FV300" s="6"/>
      <c r="FW300" s="6"/>
      <c r="FX300" s="6"/>
      <c r="FY300" s="6"/>
    </row>
    <row r="301" spans="1:181" s="5" customFormat="1" ht="17.5" x14ac:dyDescent="0.35">
      <c r="A301" s="140"/>
      <c r="B301" s="212"/>
      <c r="C301" s="213"/>
      <c r="D301" s="211"/>
      <c r="E301" s="215"/>
      <c r="F301" s="213"/>
      <c r="H301" s="6"/>
      <c r="I301" s="6"/>
      <c r="J301" s="6"/>
      <c r="K301" s="6"/>
      <c r="L301" s="6"/>
      <c r="M301" s="6"/>
      <c r="N301" s="6"/>
      <c r="O301" s="6"/>
      <c r="P301" s="6"/>
      <c r="Q301" s="6"/>
      <c r="R301" s="6"/>
      <c r="S301" s="6"/>
      <c r="T301" s="6"/>
      <c r="U301" s="6"/>
      <c r="V301" s="6"/>
      <c r="W301" s="6"/>
      <c r="X301" s="6"/>
      <c r="Y301" s="6"/>
      <c r="Z301" s="6"/>
      <c r="AA301" s="6"/>
      <c r="AB301" s="6"/>
      <c r="AC301" s="6"/>
      <c r="AD301" s="6"/>
      <c r="AE301" s="6"/>
      <c r="AF301" s="6"/>
      <c r="AG301" s="6"/>
      <c r="AH301" s="6"/>
      <c r="AI301" s="6"/>
      <c r="AJ301" s="6"/>
      <c r="AK301" s="6"/>
      <c r="AL301" s="6"/>
      <c r="AM301" s="6"/>
      <c r="AN301" s="6"/>
      <c r="AO301" s="6"/>
      <c r="AP301" s="6"/>
      <c r="AQ301" s="6"/>
      <c r="AR301" s="6"/>
      <c r="AS301" s="6"/>
      <c r="AT301" s="6"/>
      <c r="AU301" s="6"/>
      <c r="AV301" s="6"/>
      <c r="AW301" s="6"/>
      <c r="AX301" s="6"/>
      <c r="AY301" s="6"/>
      <c r="AZ301" s="6"/>
      <c r="BA301" s="6"/>
      <c r="BB301" s="6"/>
      <c r="BC301" s="6"/>
      <c r="BD301" s="6"/>
      <c r="BE301" s="6"/>
      <c r="BF301" s="6"/>
      <c r="BG301" s="6"/>
      <c r="BH301" s="6"/>
      <c r="BI301" s="6"/>
      <c r="BJ301" s="6"/>
      <c r="BK301" s="6"/>
      <c r="BL301" s="6"/>
      <c r="BM301" s="6"/>
      <c r="BN301" s="6"/>
      <c r="BO301" s="6"/>
      <c r="BP301" s="6"/>
      <c r="BQ301" s="6"/>
      <c r="BR301" s="6"/>
      <c r="BS301" s="6"/>
      <c r="BT301" s="6"/>
      <c r="BU301" s="6"/>
      <c r="BV301" s="6"/>
      <c r="BW301" s="6"/>
      <c r="BX301" s="6"/>
      <c r="BY301" s="6"/>
      <c r="BZ301" s="6"/>
      <c r="CA301" s="6"/>
      <c r="CB301" s="6"/>
      <c r="CC301" s="6"/>
      <c r="CD301" s="6"/>
      <c r="CE301" s="6"/>
      <c r="CF301" s="6"/>
      <c r="CG301" s="6"/>
      <c r="CH301" s="6"/>
      <c r="CI301" s="6"/>
      <c r="CJ301" s="6"/>
      <c r="CK301" s="6"/>
      <c r="CL301" s="6"/>
      <c r="CM301" s="6"/>
      <c r="CN301" s="6"/>
      <c r="CO301" s="6"/>
      <c r="CP301" s="6"/>
      <c r="CQ301" s="6"/>
      <c r="CR301" s="6"/>
      <c r="CS301" s="6"/>
      <c r="CT301" s="6"/>
      <c r="CU301" s="6"/>
      <c r="CV301" s="6"/>
      <c r="CW301" s="6"/>
      <c r="CX301" s="6"/>
      <c r="CY301" s="6"/>
      <c r="CZ301" s="6"/>
      <c r="DA301" s="6"/>
      <c r="DB301" s="6"/>
      <c r="DC301" s="6"/>
      <c r="DD301" s="6"/>
      <c r="DE301" s="6"/>
      <c r="DF301" s="6"/>
      <c r="DG301" s="6"/>
      <c r="DH301" s="6"/>
      <c r="DI301" s="6"/>
      <c r="DJ301" s="6"/>
      <c r="DK301" s="6"/>
      <c r="DL301" s="6"/>
      <c r="DM301" s="6"/>
      <c r="DN301" s="6"/>
      <c r="DO301" s="6"/>
      <c r="DP301" s="6"/>
      <c r="DQ301" s="6"/>
      <c r="DR301" s="6"/>
      <c r="DS301" s="6"/>
      <c r="DT301" s="6"/>
      <c r="DU301" s="6"/>
      <c r="DV301" s="6"/>
      <c r="DW301" s="6"/>
      <c r="DX301" s="6"/>
      <c r="DY301" s="6"/>
      <c r="DZ301" s="6"/>
      <c r="EA301" s="6"/>
      <c r="EB301" s="6"/>
      <c r="EC301" s="6"/>
      <c r="ED301" s="6"/>
      <c r="EE301" s="6"/>
      <c r="EF301" s="6"/>
      <c r="EG301" s="6"/>
      <c r="EH301" s="6"/>
      <c r="EI301" s="6"/>
      <c r="EJ301" s="6"/>
      <c r="EK301" s="6"/>
      <c r="EL301" s="6"/>
      <c r="EM301" s="6"/>
      <c r="EN301" s="6"/>
      <c r="EO301" s="6"/>
      <c r="EP301" s="6"/>
      <c r="EQ301" s="6"/>
      <c r="ER301" s="6"/>
      <c r="ES301" s="6"/>
      <c r="ET301" s="6"/>
      <c r="EU301" s="6"/>
      <c r="EV301" s="6"/>
      <c r="EW301" s="6"/>
      <c r="EX301" s="6"/>
      <c r="EY301" s="6"/>
      <c r="EZ301" s="6"/>
      <c r="FA301" s="6"/>
      <c r="FB301" s="6"/>
      <c r="FC301" s="6"/>
      <c r="FD301" s="6"/>
      <c r="FE301" s="6"/>
      <c r="FF301" s="6"/>
      <c r="FG301" s="6"/>
      <c r="FH301" s="6"/>
      <c r="FI301" s="6"/>
      <c r="FJ301" s="6"/>
      <c r="FK301" s="6"/>
      <c r="FL301" s="6"/>
      <c r="FM301" s="6"/>
      <c r="FN301" s="6"/>
      <c r="FO301" s="6"/>
      <c r="FP301" s="6"/>
      <c r="FQ301" s="6"/>
      <c r="FR301" s="6"/>
      <c r="FS301" s="6"/>
      <c r="FT301" s="6"/>
      <c r="FU301" s="6"/>
      <c r="FV301" s="6"/>
      <c r="FW301" s="6"/>
      <c r="FX301" s="6"/>
      <c r="FY301" s="6"/>
    </row>
    <row r="302" spans="1:181" s="5" customFormat="1" ht="17.5" x14ac:dyDescent="0.35">
      <c r="A302" s="140"/>
      <c r="B302" s="212"/>
      <c r="C302" s="213"/>
      <c r="D302" s="211"/>
      <c r="E302" s="215"/>
      <c r="F302" s="213"/>
      <c r="H302" s="6"/>
      <c r="I302" s="6"/>
      <c r="J302" s="6"/>
      <c r="K302" s="6"/>
      <c r="L302" s="6"/>
      <c r="M302" s="6"/>
      <c r="N302" s="6"/>
      <c r="O302" s="6"/>
      <c r="P302" s="6"/>
      <c r="Q302" s="6"/>
      <c r="R302" s="6"/>
      <c r="S302" s="6"/>
      <c r="T302" s="6"/>
      <c r="U302" s="6"/>
      <c r="V302" s="6"/>
      <c r="W302" s="6"/>
      <c r="X302" s="6"/>
      <c r="Y302" s="6"/>
      <c r="Z302" s="6"/>
      <c r="AA302" s="6"/>
      <c r="AB302" s="6"/>
      <c r="AC302" s="6"/>
      <c r="AD302" s="6"/>
      <c r="AE302" s="6"/>
      <c r="AF302" s="6"/>
      <c r="AG302" s="6"/>
      <c r="AH302" s="6"/>
      <c r="AI302" s="6"/>
      <c r="AJ302" s="6"/>
      <c r="AK302" s="6"/>
      <c r="AL302" s="6"/>
      <c r="AM302" s="6"/>
      <c r="AN302" s="6"/>
      <c r="AO302" s="6"/>
      <c r="AP302" s="6"/>
      <c r="AQ302" s="6"/>
      <c r="AR302" s="6"/>
      <c r="AS302" s="6"/>
      <c r="AT302" s="6"/>
      <c r="AU302" s="6"/>
      <c r="AV302" s="6"/>
      <c r="AW302" s="6"/>
      <c r="AX302" s="6"/>
      <c r="AY302" s="6"/>
      <c r="AZ302" s="6"/>
      <c r="BA302" s="6"/>
      <c r="BB302" s="6"/>
      <c r="BC302" s="6"/>
      <c r="BD302" s="6"/>
      <c r="BE302" s="6"/>
      <c r="BF302" s="6"/>
      <c r="BG302" s="6"/>
      <c r="BH302" s="6"/>
      <c r="BI302" s="6"/>
      <c r="BJ302" s="6"/>
      <c r="BK302" s="6"/>
      <c r="BL302" s="6"/>
      <c r="BM302" s="6"/>
      <c r="BN302" s="6"/>
      <c r="BO302" s="6"/>
      <c r="BP302" s="6"/>
      <c r="BQ302" s="6"/>
      <c r="BR302" s="6"/>
      <c r="BS302" s="6"/>
      <c r="BT302" s="6"/>
      <c r="BU302" s="6"/>
      <c r="BV302" s="6"/>
      <c r="BW302" s="6"/>
      <c r="BX302" s="6"/>
      <c r="BY302" s="6"/>
      <c r="BZ302" s="6"/>
      <c r="CA302" s="6"/>
      <c r="CB302" s="6"/>
      <c r="CC302" s="6"/>
      <c r="CD302" s="6"/>
      <c r="CE302" s="6"/>
      <c r="CF302" s="6"/>
      <c r="CG302" s="6"/>
      <c r="CH302" s="6"/>
      <c r="CI302" s="6"/>
      <c r="CJ302" s="6"/>
      <c r="CK302" s="6"/>
      <c r="CL302" s="6"/>
      <c r="CM302" s="6"/>
      <c r="CN302" s="6"/>
      <c r="CO302" s="6"/>
      <c r="CP302" s="6"/>
      <c r="CQ302" s="6"/>
      <c r="CR302" s="6"/>
      <c r="CS302" s="6"/>
      <c r="CT302" s="6"/>
      <c r="CU302" s="6"/>
      <c r="CV302" s="6"/>
      <c r="CW302" s="6"/>
      <c r="CX302" s="6"/>
      <c r="CY302" s="6"/>
      <c r="CZ302" s="6"/>
      <c r="DA302" s="6"/>
      <c r="DB302" s="6"/>
      <c r="DC302" s="6"/>
      <c r="DD302" s="6"/>
      <c r="DE302" s="6"/>
      <c r="DF302" s="6"/>
      <c r="DG302" s="6"/>
      <c r="DH302" s="6"/>
      <c r="DI302" s="6"/>
      <c r="DJ302" s="6"/>
      <c r="DK302" s="6"/>
      <c r="DL302" s="6"/>
      <c r="DM302" s="6"/>
      <c r="DN302" s="6"/>
      <c r="DO302" s="6"/>
      <c r="DP302" s="6"/>
      <c r="DQ302" s="6"/>
      <c r="DR302" s="6"/>
      <c r="DS302" s="6"/>
      <c r="DT302" s="6"/>
      <c r="DU302" s="6"/>
      <c r="DV302" s="6"/>
      <c r="DW302" s="6"/>
      <c r="DX302" s="6"/>
      <c r="DY302" s="6"/>
      <c r="DZ302" s="6"/>
      <c r="EA302" s="6"/>
      <c r="EB302" s="6"/>
      <c r="EC302" s="6"/>
      <c r="ED302" s="6"/>
      <c r="EE302" s="6"/>
      <c r="EF302" s="6"/>
      <c r="EG302" s="6"/>
      <c r="EH302" s="6"/>
      <c r="EI302" s="6"/>
      <c r="EJ302" s="6"/>
      <c r="EK302" s="6"/>
      <c r="EL302" s="6"/>
      <c r="EM302" s="6"/>
      <c r="EN302" s="6"/>
      <c r="EO302" s="6"/>
      <c r="EP302" s="6"/>
      <c r="EQ302" s="6"/>
      <c r="ER302" s="6"/>
      <c r="ES302" s="6"/>
      <c r="ET302" s="6"/>
      <c r="EU302" s="6"/>
      <c r="EV302" s="6"/>
      <c r="EW302" s="6"/>
      <c r="EX302" s="6"/>
      <c r="EY302" s="6"/>
      <c r="EZ302" s="6"/>
      <c r="FA302" s="6"/>
      <c r="FB302" s="6"/>
      <c r="FC302" s="6"/>
      <c r="FD302" s="6"/>
      <c r="FE302" s="6"/>
      <c r="FF302" s="6"/>
      <c r="FG302" s="6"/>
      <c r="FH302" s="6"/>
      <c r="FI302" s="6"/>
      <c r="FJ302" s="6"/>
      <c r="FK302" s="6"/>
      <c r="FL302" s="6"/>
      <c r="FM302" s="6"/>
      <c r="FN302" s="6"/>
      <c r="FO302" s="6"/>
      <c r="FP302" s="6"/>
      <c r="FQ302" s="6"/>
      <c r="FR302" s="6"/>
      <c r="FS302" s="6"/>
      <c r="FT302" s="6"/>
      <c r="FU302" s="6"/>
      <c r="FV302" s="6"/>
      <c r="FW302" s="6"/>
      <c r="FX302" s="6"/>
      <c r="FY302" s="6"/>
    </row>
    <row r="303" spans="1:181" s="5" customFormat="1" ht="17.5" x14ac:dyDescent="0.35">
      <c r="A303" s="140"/>
      <c r="B303" s="212"/>
      <c r="C303" s="213"/>
      <c r="D303" s="211"/>
      <c r="E303" s="215"/>
      <c r="F303" s="213"/>
      <c r="H303" s="6"/>
      <c r="I303" s="6"/>
      <c r="J303" s="6"/>
      <c r="K303" s="6"/>
      <c r="L303" s="6"/>
      <c r="M303" s="6"/>
      <c r="N303" s="6"/>
      <c r="O303" s="6"/>
      <c r="P303" s="6"/>
      <c r="Q303" s="6"/>
      <c r="R303" s="6"/>
      <c r="S303" s="6"/>
      <c r="T303" s="6"/>
      <c r="U303" s="6"/>
      <c r="V303" s="6"/>
      <c r="W303" s="6"/>
      <c r="X303" s="6"/>
      <c r="Y303" s="6"/>
      <c r="Z303" s="6"/>
      <c r="AA303" s="6"/>
      <c r="AB303" s="6"/>
      <c r="AC303" s="6"/>
      <c r="AD303" s="6"/>
      <c r="AE303" s="6"/>
      <c r="AF303" s="6"/>
      <c r="AG303" s="6"/>
      <c r="AH303" s="6"/>
      <c r="AI303" s="6"/>
      <c r="AJ303" s="6"/>
      <c r="AK303" s="6"/>
      <c r="AL303" s="6"/>
      <c r="AM303" s="6"/>
      <c r="AN303" s="6"/>
      <c r="AO303" s="6"/>
      <c r="AP303" s="6"/>
      <c r="AQ303" s="6"/>
      <c r="AR303" s="6"/>
      <c r="AS303" s="6"/>
      <c r="AT303" s="6"/>
      <c r="AU303" s="6"/>
      <c r="AV303" s="6"/>
      <c r="AW303" s="6"/>
      <c r="AX303" s="6"/>
      <c r="AY303" s="6"/>
      <c r="AZ303" s="6"/>
      <c r="BA303" s="6"/>
      <c r="BB303" s="6"/>
      <c r="BC303" s="6"/>
      <c r="BD303" s="6"/>
      <c r="BE303" s="6"/>
      <c r="BF303" s="6"/>
      <c r="BG303" s="6"/>
      <c r="BH303" s="6"/>
      <c r="BI303" s="6"/>
      <c r="BJ303" s="6"/>
      <c r="BK303" s="6"/>
      <c r="BL303" s="6"/>
      <c r="BM303" s="6"/>
      <c r="BN303" s="6"/>
      <c r="BO303" s="6"/>
      <c r="BP303" s="6"/>
      <c r="BQ303" s="6"/>
      <c r="BR303" s="6"/>
      <c r="BS303" s="6"/>
      <c r="BT303" s="6"/>
      <c r="BU303" s="6"/>
      <c r="BV303" s="6"/>
      <c r="BW303" s="6"/>
      <c r="BX303" s="6"/>
      <c r="BY303" s="6"/>
      <c r="BZ303" s="6"/>
      <c r="CA303" s="6"/>
      <c r="CB303" s="6"/>
      <c r="CC303" s="6"/>
      <c r="CD303" s="6"/>
      <c r="CE303" s="6"/>
      <c r="CF303" s="6"/>
      <c r="CG303" s="6"/>
      <c r="CH303" s="6"/>
      <c r="CI303" s="6"/>
      <c r="CJ303" s="6"/>
      <c r="CK303" s="6"/>
      <c r="CL303" s="6"/>
      <c r="CM303" s="6"/>
      <c r="CN303" s="6"/>
      <c r="CO303" s="6"/>
      <c r="CP303" s="6"/>
      <c r="CQ303" s="6"/>
      <c r="CR303" s="6"/>
      <c r="CS303" s="6"/>
      <c r="CT303" s="6"/>
      <c r="CU303" s="6"/>
      <c r="CV303" s="6"/>
      <c r="CW303" s="6"/>
      <c r="CX303" s="6"/>
      <c r="CY303" s="6"/>
      <c r="CZ303" s="6"/>
      <c r="DA303" s="6"/>
      <c r="DB303" s="6"/>
      <c r="DC303" s="6"/>
      <c r="DD303" s="6"/>
      <c r="DE303" s="6"/>
      <c r="DF303" s="6"/>
      <c r="DG303" s="6"/>
      <c r="DH303" s="6"/>
      <c r="DI303" s="6"/>
      <c r="DJ303" s="6"/>
      <c r="DK303" s="6"/>
      <c r="DL303" s="6"/>
      <c r="DM303" s="6"/>
      <c r="DN303" s="6"/>
      <c r="DO303" s="6"/>
      <c r="DP303" s="6"/>
      <c r="DQ303" s="6"/>
      <c r="DR303" s="6"/>
      <c r="DS303" s="6"/>
      <c r="DT303" s="6"/>
      <c r="DU303" s="6"/>
      <c r="DV303" s="6"/>
      <c r="DW303" s="6"/>
      <c r="DX303" s="6"/>
      <c r="DY303" s="6"/>
      <c r="DZ303" s="6"/>
      <c r="EA303" s="6"/>
      <c r="EB303" s="6"/>
      <c r="EC303" s="6"/>
      <c r="ED303" s="6"/>
      <c r="EE303" s="6"/>
      <c r="EF303" s="6"/>
      <c r="EG303" s="6"/>
      <c r="EH303" s="6"/>
      <c r="EI303" s="6"/>
      <c r="EJ303" s="6"/>
      <c r="EK303" s="6"/>
      <c r="EL303" s="6"/>
      <c r="EM303" s="6"/>
      <c r="EN303" s="6"/>
      <c r="EO303" s="6"/>
      <c r="EP303" s="6"/>
      <c r="EQ303" s="6"/>
      <c r="ER303" s="6"/>
      <c r="ES303" s="6"/>
      <c r="ET303" s="6"/>
      <c r="EU303" s="6"/>
      <c r="EV303" s="6"/>
      <c r="EW303" s="6"/>
      <c r="EX303" s="6"/>
      <c r="EY303" s="6"/>
      <c r="EZ303" s="6"/>
      <c r="FA303" s="6"/>
      <c r="FB303" s="6"/>
      <c r="FC303" s="6"/>
      <c r="FD303" s="6"/>
      <c r="FE303" s="6"/>
      <c r="FF303" s="6"/>
      <c r="FG303" s="6"/>
      <c r="FH303" s="6"/>
      <c r="FI303" s="6"/>
      <c r="FJ303" s="6"/>
      <c r="FK303" s="6"/>
      <c r="FL303" s="6"/>
      <c r="FM303" s="6"/>
      <c r="FN303" s="6"/>
      <c r="FO303" s="6"/>
      <c r="FP303" s="6"/>
      <c r="FQ303" s="6"/>
      <c r="FR303" s="6"/>
      <c r="FS303" s="6"/>
      <c r="FT303" s="6"/>
      <c r="FU303" s="6"/>
      <c r="FV303" s="6"/>
      <c r="FW303" s="6"/>
      <c r="FX303" s="6"/>
      <c r="FY303" s="6"/>
    </row>
    <row r="304" spans="1:181" s="5" customFormat="1" ht="17.5" x14ac:dyDescent="0.35">
      <c r="A304" s="140"/>
      <c r="B304" s="212"/>
      <c r="C304" s="213"/>
      <c r="D304" s="211"/>
      <c r="E304" s="215"/>
      <c r="F304" s="213"/>
      <c r="H304" s="6"/>
      <c r="I304" s="6"/>
      <c r="J304" s="6"/>
      <c r="K304" s="6"/>
      <c r="L304" s="6"/>
      <c r="M304" s="6"/>
      <c r="N304" s="6"/>
      <c r="O304" s="6"/>
      <c r="P304" s="6"/>
      <c r="Q304" s="6"/>
      <c r="R304" s="6"/>
      <c r="S304" s="6"/>
      <c r="T304" s="6"/>
      <c r="U304" s="6"/>
      <c r="V304" s="6"/>
      <c r="W304" s="6"/>
      <c r="X304" s="6"/>
      <c r="Y304" s="6"/>
      <c r="Z304" s="6"/>
      <c r="AA304" s="6"/>
      <c r="AB304" s="6"/>
      <c r="AC304" s="6"/>
      <c r="AD304" s="6"/>
      <c r="AE304" s="6"/>
      <c r="AF304" s="6"/>
      <c r="AG304" s="6"/>
      <c r="AH304" s="6"/>
      <c r="AI304" s="6"/>
      <c r="AJ304" s="6"/>
      <c r="AK304" s="6"/>
      <c r="AL304" s="6"/>
      <c r="AM304" s="6"/>
      <c r="AN304" s="6"/>
      <c r="AO304" s="6"/>
      <c r="AP304" s="6"/>
      <c r="AQ304" s="6"/>
      <c r="AR304" s="6"/>
      <c r="AS304" s="6"/>
      <c r="AT304" s="6"/>
      <c r="AU304" s="6"/>
      <c r="AV304" s="6"/>
      <c r="AW304" s="6"/>
      <c r="AX304" s="6"/>
      <c r="AY304" s="6"/>
      <c r="AZ304" s="6"/>
      <c r="BA304" s="6"/>
      <c r="BB304" s="6"/>
      <c r="BC304" s="6"/>
      <c r="BD304" s="6"/>
      <c r="BE304" s="6"/>
      <c r="BF304" s="6"/>
      <c r="BG304" s="6"/>
      <c r="BH304" s="6"/>
      <c r="BI304" s="6"/>
      <c r="BJ304" s="6"/>
      <c r="BK304" s="6"/>
      <c r="BL304" s="6"/>
      <c r="BM304" s="6"/>
      <c r="BN304" s="6"/>
      <c r="BO304" s="6"/>
      <c r="BP304" s="6"/>
      <c r="BQ304" s="6"/>
      <c r="BR304" s="6"/>
      <c r="BS304" s="6"/>
      <c r="BT304" s="6"/>
      <c r="BU304" s="6"/>
      <c r="BV304" s="6"/>
      <c r="BW304" s="6"/>
      <c r="BX304" s="6"/>
      <c r="BY304" s="6"/>
      <c r="BZ304" s="6"/>
      <c r="CA304" s="6"/>
      <c r="CB304" s="6"/>
      <c r="CC304" s="6"/>
      <c r="CD304" s="6"/>
      <c r="CE304" s="6"/>
      <c r="CF304" s="6"/>
      <c r="CG304" s="6"/>
      <c r="CH304" s="6"/>
      <c r="CI304" s="6"/>
      <c r="CJ304" s="6"/>
      <c r="CK304" s="6"/>
      <c r="CL304" s="6"/>
      <c r="CM304" s="6"/>
      <c r="CN304" s="6"/>
      <c r="CO304" s="6"/>
      <c r="CP304" s="6"/>
      <c r="CQ304" s="6"/>
      <c r="CR304" s="6"/>
      <c r="CS304" s="6"/>
      <c r="CT304" s="6"/>
      <c r="CU304" s="6"/>
      <c r="CV304" s="6"/>
      <c r="CW304" s="6"/>
      <c r="CX304" s="6"/>
      <c r="CY304" s="6"/>
      <c r="CZ304" s="6"/>
      <c r="DA304" s="6"/>
      <c r="DB304" s="6"/>
      <c r="DC304" s="6"/>
      <c r="DD304" s="6"/>
      <c r="DE304" s="6"/>
      <c r="DF304" s="6"/>
      <c r="DG304" s="6"/>
      <c r="DH304" s="6"/>
      <c r="DI304" s="6"/>
      <c r="DJ304" s="6"/>
      <c r="DK304" s="6"/>
      <c r="DL304" s="6"/>
      <c r="DM304" s="6"/>
      <c r="DN304" s="6"/>
      <c r="DO304" s="6"/>
      <c r="DP304" s="6"/>
      <c r="DQ304" s="6"/>
      <c r="DR304" s="6"/>
      <c r="DS304" s="6"/>
      <c r="DT304" s="6"/>
      <c r="DU304" s="6"/>
      <c r="DV304" s="6"/>
      <c r="DW304" s="6"/>
      <c r="DX304" s="6"/>
      <c r="DY304" s="6"/>
      <c r="DZ304" s="6"/>
      <c r="EA304" s="6"/>
      <c r="EB304" s="6"/>
      <c r="EC304" s="6"/>
      <c r="ED304" s="6"/>
      <c r="EE304" s="6"/>
      <c r="EF304" s="6"/>
      <c r="EG304" s="6"/>
      <c r="EH304" s="6"/>
      <c r="EI304" s="6"/>
      <c r="EJ304" s="6"/>
      <c r="EK304" s="6"/>
      <c r="EL304" s="6"/>
      <c r="EM304" s="6"/>
      <c r="EN304" s="6"/>
      <c r="EO304" s="6"/>
      <c r="EP304" s="6"/>
      <c r="EQ304" s="6"/>
      <c r="ER304" s="6"/>
      <c r="ES304" s="6"/>
      <c r="ET304" s="6"/>
      <c r="EU304" s="6"/>
      <c r="EV304" s="6"/>
      <c r="EW304" s="6"/>
      <c r="EX304" s="6"/>
      <c r="EY304" s="6"/>
      <c r="EZ304" s="6"/>
      <c r="FA304" s="6"/>
      <c r="FB304" s="6"/>
      <c r="FC304" s="6"/>
      <c r="FD304" s="6"/>
      <c r="FE304" s="6"/>
      <c r="FF304" s="6"/>
      <c r="FG304" s="6"/>
      <c r="FH304" s="6"/>
      <c r="FI304" s="6"/>
      <c r="FJ304" s="6"/>
      <c r="FK304" s="6"/>
      <c r="FL304" s="6"/>
      <c r="FM304" s="6"/>
      <c r="FN304" s="6"/>
      <c r="FO304" s="6"/>
      <c r="FP304" s="6"/>
      <c r="FQ304" s="6"/>
      <c r="FR304" s="6"/>
      <c r="FS304" s="6"/>
      <c r="FT304" s="6"/>
      <c r="FU304" s="6"/>
      <c r="FV304" s="6"/>
      <c r="FW304" s="6"/>
      <c r="FX304" s="6"/>
      <c r="FY304" s="6"/>
    </row>
    <row r="305" spans="1:181" s="5" customFormat="1" ht="17.5" x14ac:dyDescent="0.35">
      <c r="A305" s="140"/>
      <c r="B305" s="212"/>
      <c r="C305" s="213"/>
      <c r="D305" s="211"/>
      <c r="E305" s="215"/>
      <c r="F305" s="213"/>
      <c r="H305" s="6"/>
      <c r="I305" s="6"/>
      <c r="J305" s="6"/>
      <c r="K305" s="6"/>
      <c r="L305" s="6"/>
      <c r="M305" s="6"/>
      <c r="N305" s="6"/>
      <c r="O305" s="6"/>
      <c r="P305" s="6"/>
      <c r="Q305" s="6"/>
      <c r="R305" s="6"/>
      <c r="S305" s="6"/>
      <c r="T305" s="6"/>
      <c r="U305" s="6"/>
      <c r="V305" s="6"/>
      <c r="W305" s="6"/>
      <c r="X305" s="6"/>
      <c r="Y305" s="6"/>
      <c r="Z305" s="6"/>
      <c r="AA305" s="6"/>
      <c r="AB305" s="6"/>
      <c r="AC305" s="6"/>
      <c r="AD305" s="6"/>
      <c r="AE305" s="6"/>
      <c r="AF305" s="6"/>
      <c r="AG305" s="6"/>
      <c r="AH305" s="6"/>
      <c r="AI305" s="6"/>
      <c r="AJ305" s="6"/>
      <c r="AK305" s="6"/>
      <c r="AL305" s="6"/>
      <c r="AM305" s="6"/>
      <c r="AN305" s="6"/>
      <c r="AO305" s="6"/>
      <c r="AP305" s="6"/>
      <c r="AQ305" s="6"/>
      <c r="AR305" s="6"/>
      <c r="AS305" s="6"/>
      <c r="AT305" s="6"/>
      <c r="AU305" s="6"/>
      <c r="AV305" s="6"/>
      <c r="AW305" s="6"/>
      <c r="AX305" s="6"/>
      <c r="AY305" s="6"/>
      <c r="AZ305" s="6"/>
      <c r="BA305" s="6"/>
      <c r="BB305" s="6"/>
      <c r="BC305" s="6"/>
      <c r="BD305" s="6"/>
      <c r="BE305" s="6"/>
      <c r="BF305" s="6"/>
      <c r="BG305" s="6"/>
      <c r="BH305" s="6"/>
      <c r="BI305" s="6"/>
      <c r="BJ305" s="6"/>
      <c r="BK305" s="6"/>
      <c r="BL305" s="6"/>
      <c r="BM305" s="6"/>
      <c r="BN305" s="6"/>
      <c r="BO305" s="6"/>
      <c r="BP305" s="6"/>
      <c r="BQ305" s="6"/>
      <c r="BR305" s="6"/>
      <c r="BS305" s="6"/>
      <c r="BT305" s="6"/>
      <c r="BU305" s="6"/>
      <c r="BV305" s="6"/>
      <c r="BW305" s="6"/>
      <c r="BX305" s="6"/>
      <c r="BY305" s="6"/>
      <c r="BZ305" s="6"/>
      <c r="CA305" s="6"/>
      <c r="CB305" s="6"/>
      <c r="CC305" s="6"/>
      <c r="CD305" s="6"/>
      <c r="CE305" s="6"/>
      <c r="CF305" s="6"/>
      <c r="CG305" s="6"/>
      <c r="CH305" s="6"/>
      <c r="CI305" s="6"/>
      <c r="CJ305" s="6"/>
      <c r="CK305" s="6"/>
      <c r="CL305" s="6"/>
      <c r="CM305" s="6"/>
      <c r="CN305" s="6"/>
      <c r="CO305" s="6"/>
      <c r="CP305" s="6"/>
      <c r="CQ305" s="6"/>
      <c r="CR305" s="6"/>
      <c r="CS305" s="6"/>
      <c r="CT305" s="6"/>
      <c r="CU305" s="6"/>
      <c r="CV305" s="6"/>
      <c r="CW305" s="6"/>
      <c r="CX305" s="6"/>
      <c r="CY305" s="6"/>
      <c r="CZ305" s="6"/>
      <c r="DA305" s="6"/>
      <c r="DB305" s="6"/>
      <c r="DC305" s="6"/>
      <c r="DD305" s="6"/>
      <c r="DE305" s="6"/>
      <c r="DF305" s="6"/>
      <c r="DG305" s="6"/>
      <c r="DH305" s="6"/>
      <c r="DI305" s="6"/>
      <c r="DJ305" s="6"/>
      <c r="DK305" s="6"/>
      <c r="DL305" s="6"/>
      <c r="DM305" s="6"/>
      <c r="DN305" s="6"/>
      <c r="DO305" s="6"/>
      <c r="DP305" s="6"/>
      <c r="DQ305" s="6"/>
      <c r="DR305" s="6"/>
      <c r="DS305" s="6"/>
      <c r="DT305" s="6"/>
      <c r="DU305" s="6"/>
      <c r="DV305" s="6"/>
      <c r="DW305" s="6"/>
      <c r="DX305" s="6"/>
      <c r="DY305" s="6"/>
      <c r="DZ305" s="6"/>
      <c r="EA305" s="6"/>
      <c r="EB305" s="6"/>
      <c r="EC305" s="6"/>
      <c r="ED305" s="6"/>
      <c r="EE305" s="6"/>
      <c r="EF305" s="6"/>
      <c r="EG305" s="6"/>
      <c r="EH305" s="6"/>
      <c r="EI305" s="6"/>
      <c r="EJ305" s="6"/>
      <c r="EK305" s="6"/>
      <c r="EL305" s="6"/>
      <c r="EM305" s="6"/>
      <c r="EN305" s="6"/>
      <c r="EO305" s="6"/>
      <c r="EP305" s="6"/>
      <c r="EQ305" s="6"/>
      <c r="ER305" s="6"/>
      <c r="ES305" s="6"/>
      <c r="ET305" s="6"/>
      <c r="EU305" s="6"/>
      <c r="EV305" s="6"/>
      <c r="EW305" s="6"/>
      <c r="EX305" s="6"/>
      <c r="EY305" s="6"/>
      <c r="EZ305" s="6"/>
      <c r="FA305" s="6"/>
      <c r="FB305" s="6"/>
      <c r="FC305" s="6"/>
      <c r="FD305" s="6"/>
      <c r="FE305" s="6"/>
      <c r="FF305" s="6"/>
      <c r="FG305" s="6"/>
      <c r="FH305" s="6"/>
      <c r="FI305" s="6"/>
      <c r="FJ305" s="6"/>
      <c r="FK305" s="6"/>
      <c r="FL305" s="6"/>
      <c r="FM305" s="6"/>
      <c r="FN305" s="6"/>
      <c r="FO305" s="6"/>
      <c r="FP305" s="6"/>
      <c r="FQ305" s="6"/>
      <c r="FR305" s="6"/>
      <c r="FS305" s="6"/>
      <c r="FT305" s="6"/>
      <c r="FU305" s="6"/>
      <c r="FV305" s="6"/>
      <c r="FW305" s="6"/>
      <c r="FX305" s="6"/>
      <c r="FY305" s="6"/>
    </row>
    <row r="306" spans="1:181" s="5" customFormat="1" ht="17.5" x14ac:dyDescent="0.35">
      <c r="A306" s="140"/>
      <c r="B306" s="212"/>
      <c r="C306" s="213"/>
      <c r="D306" s="211"/>
      <c r="E306" s="215"/>
      <c r="F306" s="213"/>
      <c r="H306" s="6"/>
      <c r="I306" s="6"/>
      <c r="J306" s="6"/>
      <c r="K306" s="6"/>
      <c r="L306" s="6"/>
      <c r="M306" s="6"/>
      <c r="N306" s="6"/>
      <c r="O306" s="6"/>
      <c r="P306" s="6"/>
      <c r="Q306" s="6"/>
      <c r="R306" s="6"/>
      <c r="S306" s="6"/>
      <c r="T306" s="6"/>
      <c r="U306" s="6"/>
      <c r="V306" s="6"/>
      <c r="W306" s="6"/>
      <c r="X306" s="6"/>
      <c r="Y306" s="6"/>
      <c r="Z306" s="6"/>
      <c r="AA306" s="6"/>
      <c r="AB306" s="6"/>
      <c r="AC306" s="6"/>
      <c r="AD306" s="6"/>
      <c r="AE306" s="6"/>
      <c r="AF306" s="6"/>
      <c r="AG306" s="6"/>
      <c r="AH306" s="6"/>
      <c r="AI306" s="6"/>
      <c r="AJ306" s="6"/>
      <c r="AK306" s="6"/>
      <c r="AL306" s="6"/>
      <c r="AM306" s="6"/>
      <c r="AN306" s="6"/>
      <c r="AO306" s="6"/>
      <c r="AP306" s="6"/>
      <c r="AQ306" s="6"/>
      <c r="AR306" s="6"/>
      <c r="AS306" s="6"/>
      <c r="AT306" s="6"/>
      <c r="AU306" s="6"/>
      <c r="AV306" s="6"/>
      <c r="AW306" s="6"/>
      <c r="AX306" s="6"/>
      <c r="AY306" s="6"/>
      <c r="AZ306" s="6"/>
      <c r="BA306" s="6"/>
      <c r="BB306" s="6"/>
      <c r="BC306" s="6"/>
      <c r="BD306" s="6"/>
      <c r="BE306" s="6"/>
      <c r="BF306" s="6"/>
      <c r="BG306" s="6"/>
      <c r="BH306" s="6"/>
      <c r="BI306" s="6"/>
      <c r="BJ306" s="6"/>
      <c r="BK306" s="6"/>
      <c r="BL306" s="6"/>
      <c r="BM306" s="6"/>
      <c r="BN306" s="6"/>
      <c r="BO306" s="6"/>
      <c r="BP306" s="6"/>
      <c r="BQ306" s="6"/>
      <c r="BR306" s="6"/>
      <c r="BS306" s="6"/>
      <c r="BT306" s="6"/>
      <c r="BU306" s="6"/>
      <c r="BV306" s="6"/>
      <c r="BW306" s="6"/>
      <c r="BX306" s="6"/>
      <c r="BY306" s="6"/>
      <c r="BZ306" s="6"/>
      <c r="CA306" s="6"/>
      <c r="CB306" s="6"/>
      <c r="CC306" s="6"/>
      <c r="CD306" s="6"/>
      <c r="CE306" s="6"/>
      <c r="CF306" s="6"/>
      <c r="CG306" s="6"/>
      <c r="CH306" s="6"/>
      <c r="CI306" s="6"/>
      <c r="CJ306" s="6"/>
      <c r="CK306" s="6"/>
      <c r="CL306" s="6"/>
      <c r="CM306" s="6"/>
      <c r="CN306" s="6"/>
      <c r="CO306" s="6"/>
      <c r="CP306" s="6"/>
      <c r="CQ306" s="6"/>
      <c r="CR306" s="6"/>
      <c r="CS306" s="6"/>
      <c r="CT306" s="6"/>
      <c r="CU306" s="6"/>
      <c r="CV306" s="6"/>
      <c r="CW306" s="6"/>
      <c r="CX306" s="6"/>
      <c r="CY306" s="6"/>
      <c r="CZ306" s="6"/>
      <c r="DA306" s="6"/>
      <c r="DB306" s="6"/>
      <c r="DC306" s="6"/>
      <c r="DD306" s="6"/>
      <c r="DE306" s="6"/>
      <c r="DF306" s="6"/>
      <c r="DG306" s="6"/>
      <c r="DH306" s="6"/>
      <c r="DI306" s="6"/>
      <c r="DJ306" s="6"/>
      <c r="DK306" s="6"/>
      <c r="DL306" s="6"/>
      <c r="DM306" s="6"/>
      <c r="DN306" s="6"/>
      <c r="DO306" s="6"/>
      <c r="DP306" s="6"/>
      <c r="DQ306" s="6"/>
      <c r="DR306" s="6"/>
      <c r="DS306" s="6"/>
      <c r="DT306" s="6"/>
      <c r="DU306" s="6"/>
      <c r="DV306" s="6"/>
      <c r="DW306" s="6"/>
      <c r="DX306" s="6"/>
      <c r="DY306" s="6"/>
      <c r="DZ306" s="6"/>
      <c r="EA306" s="6"/>
      <c r="EB306" s="6"/>
      <c r="EC306" s="6"/>
      <c r="ED306" s="6"/>
      <c r="EE306" s="6"/>
      <c r="EF306" s="6"/>
      <c r="EG306" s="6"/>
      <c r="EH306" s="6"/>
      <c r="EI306" s="6"/>
      <c r="EJ306" s="6"/>
      <c r="EK306" s="6"/>
      <c r="EL306" s="6"/>
      <c r="EM306" s="6"/>
      <c r="EN306" s="6"/>
      <c r="EO306" s="6"/>
      <c r="EP306" s="6"/>
      <c r="EQ306" s="6"/>
      <c r="ER306" s="6"/>
      <c r="ES306" s="6"/>
      <c r="ET306" s="6"/>
      <c r="EU306" s="6"/>
      <c r="EV306" s="6"/>
      <c r="EW306" s="6"/>
      <c r="EX306" s="6"/>
      <c r="EY306" s="6"/>
      <c r="EZ306" s="6"/>
      <c r="FA306" s="6"/>
      <c r="FB306" s="6"/>
      <c r="FC306" s="6"/>
      <c r="FD306" s="6"/>
      <c r="FE306" s="6"/>
      <c r="FF306" s="6"/>
      <c r="FG306" s="6"/>
      <c r="FH306" s="6"/>
      <c r="FI306" s="6"/>
      <c r="FJ306" s="6"/>
      <c r="FK306" s="6"/>
      <c r="FL306" s="6"/>
      <c r="FM306" s="6"/>
      <c r="FN306" s="6"/>
      <c r="FO306" s="6"/>
      <c r="FP306" s="6"/>
      <c r="FQ306" s="6"/>
      <c r="FR306" s="6"/>
      <c r="FS306" s="6"/>
      <c r="FT306" s="6"/>
      <c r="FU306" s="6"/>
      <c r="FV306" s="6"/>
      <c r="FW306" s="6"/>
      <c r="FX306" s="6"/>
      <c r="FY306" s="6"/>
    </row>
    <row r="307" spans="1:181" s="5" customFormat="1" ht="17.5" x14ac:dyDescent="0.35">
      <c r="A307" s="140"/>
      <c r="B307" s="212"/>
      <c r="C307" s="213"/>
      <c r="D307" s="211"/>
      <c r="E307" s="215"/>
      <c r="F307" s="213"/>
      <c r="H307" s="6"/>
      <c r="I307" s="6"/>
      <c r="J307" s="6"/>
      <c r="K307" s="6"/>
      <c r="L307" s="6"/>
      <c r="M307" s="6"/>
      <c r="N307" s="6"/>
      <c r="O307" s="6"/>
      <c r="P307" s="6"/>
      <c r="Q307" s="6"/>
      <c r="R307" s="6"/>
      <c r="S307" s="6"/>
      <c r="T307" s="6"/>
      <c r="U307" s="6"/>
      <c r="V307" s="6"/>
      <c r="W307" s="6"/>
      <c r="X307" s="6"/>
      <c r="Y307" s="6"/>
      <c r="Z307" s="6"/>
      <c r="AA307" s="6"/>
      <c r="AB307" s="6"/>
      <c r="AC307" s="6"/>
      <c r="AD307" s="6"/>
      <c r="AE307" s="6"/>
      <c r="AF307" s="6"/>
      <c r="AG307" s="6"/>
      <c r="AH307" s="6"/>
      <c r="AI307" s="6"/>
      <c r="AJ307" s="6"/>
      <c r="AK307" s="6"/>
      <c r="AL307" s="6"/>
      <c r="AM307" s="6"/>
      <c r="AN307" s="6"/>
      <c r="AO307" s="6"/>
      <c r="AP307" s="6"/>
      <c r="AQ307" s="6"/>
      <c r="AR307" s="6"/>
      <c r="AS307" s="6"/>
      <c r="AT307" s="6"/>
      <c r="AU307" s="6"/>
      <c r="AV307" s="6"/>
      <c r="AW307" s="6"/>
      <c r="AX307" s="6"/>
      <c r="AY307" s="6"/>
      <c r="AZ307" s="6"/>
      <c r="BA307" s="6"/>
      <c r="BB307" s="6"/>
      <c r="BC307" s="6"/>
      <c r="BD307" s="6"/>
      <c r="BE307" s="6"/>
      <c r="BF307" s="6"/>
      <c r="BG307" s="6"/>
      <c r="BH307" s="6"/>
      <c r="BI307" s="6"/>
      <c r="BJ307" s="6"/>
      <c r="BK307" s="6"/>
      <c r="BL307" s="6"/>
      <c r="BM307" s="6"/>
      <c r="BN307" s="6"/>
      <c r="BO307" s="6"/>
      <c r="BP307" s="6"/>
      <c r="BQ307" s="6"/>
      <c r="BR307" s="6"/>
      <c r="BS307" s="6"/>
      <c r="BT307" s="6"/>
      <c r="BU307" s="6"/>
      <c r="BV307" s="6"/>
      <c r="BW307" s="6"/>
      <c r="BX307" s="6"/>
      <c r="BY307" s="6"/>
      <c r="BZ307" s="6"/>
      <c r="CA307" s="6"/>
      <c r="CB307" s="6"/>
      <c r="CC307" s="6"/>
      <c r="CD307" s="6"/>
      <c r="CE307" s="6"/>
      <c r="CF307" s="6"/>
      <c r="CG307" s="6"/>
      <c r="CH307" s="6"/>
      <c r="CI307" s="6"/>
      <c r="CJ307" s="6"/>
      <c r="CK307" s="6"/>
      <c r="CL307" s="6"/>
      <c r="CM307" s="6"/>
      <c r="CN307" s="6"/>
      <c r="CO307" s="6"/>
      <c r="CP307" s="6"/>
      <c r="CQ307" s="6"/>
      <c r="CR307" s="6"/>
      <c r="CS307" s="6"/>
      <c r="CT307" s="6"/>
      <c r="CU307" s="6"/>
      <c r="CV307" s="6"/>
      <c r="CW307" s="6"/>
      <c r="CX307" s="6"/>
      <c r="CY307" s="6"/>
      <c r="CZ307" s="6"/>
      <c r="DA307" s="6"/>
      <c r="DB307" s="6"/>
      <c r="DC307" s="6"/>
      <c r="DD307" s="6"/>
      <c r="DE307" s="6"/>
      <c r="DF307" s="6"/>
      <c r="DG307" s="6"/>
      <c r="DH307" s="6"/>
      <c r="DI307" s="6"/>
      <c r="DJ307" s="6"/>
      <c r="DK307" s="6"/>
      <c r="DL307" s="6"/>
      <c r="DM307" s="6"/>
      <c r="DN307" s="6"/>
      <c r="DO307" s="6"/>
      <c r="DP307" s="6"/>
      <c r="DQ307" s="6"/>
      <c r="DR307" s="6"/>
      <c r="DS307" s="6"/>
      <c r="DT307" s="6"/>
      <c r="DU307" s="6"/>
      <c r="DV307" s="6"/>
      <c r="DW307" s="6"/>
      <c r="DX307" s="6"/>
      <c r="DY307" s="6"/>
      <c r="DZ307" s="6"/>
      <c r="EA307" s="6"/>
      <c r="EB307" s="6"/>
      <c r="EC307" s="6"/>
      <c r="ED307" s="6"/>
      <c r="EE307" s="6"/>
      <c r="EF307" s="6"/>
      <c r="EG307" s="6"/>
      <c r="EH307" s="6"/>
      <c r="EI307" s="6"/>
      <c r="EJ307" s="6"/>
      <c r="EK307" s="6"/>
      <c r="EL307" s="6"/>
      <c r="EM307" s="6"/>
      <c r="EN307" s="6"/>
      <c r="EO307" s="6"/>
      <c r="EP307" s="6"/>
      <c r="EQ307" s="6"/>
      <c r="ER307" s="6"/>
      <c r="ES307" s="6"/>
      <c r="ET307" s="6"/>
      <c r="EU307" s="6"/>
      <c r="EV307" s="6"/>
      <c r="EW307" s="6"/>
      <c r="EX307" s="6"/>
      <c r="EY307" s="6"/>
      <c r="EZ307" s="6"/>
      <c r="FA307" s="6"/>
      <c r="FB307" s="6"/>
      <c r="FC307" s="6"/>
      <c r="FD307" s="6"/>
      <c r="FE307" s="6"/>
      <c r="FF307" s="6"/>
      <c r="FG307" s="6"/>
      <c r="FH307" s="6"/>
      <c r="FI307" s="6"/>
      <c r="FJ307" s="6"/>
      <c r="FK307" s="6"/>
      <c r="FL307" s="6"/>
      <c r="FM307" s="6"/>
      <c r="FN307" s="6"/>
      <c r="FO307" s="6"/>
      <c r="FP307" s="6"/>
      <c r="FQ307" s="6"/>
      <c r="FR307" s="6"/>
      <c r="FS307" s="6"/>
      <c r="FT307" s="6"/>
      <c r="FU307" s="6"/>
      <c r="FV307" s="6"/>
      <c r="FW307" s="6"/>
      <c r="FX307" s="6"/>
      <c r="FY307" s="6"/>
    </row>
    <row r="308" spans="1:181" s="5" customFormat="1" ht="17.5" x14ac:dyDescent="0.35">
      <c r="A308" s="140"/>
      <c r="B308" s="212"/>
      <c r="C308" s="213"/>
      <c r="D308" s="211"/>
      <c r="E308" s="215"/>
      <c r="F308" s="213"/>
      <c r="H308" s="6"/>
      <c r="I308" s="6"/>
      <c r="J308" s="6"/>
      <c r="K308" s="6"/>
      <c r="L308" s="6"/>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c r="AL308" s="6"/>
      <c r="AM308" s="6"/>
      <c r="AN308" s="6"/>
      <c r="AO308" s="6"/>
      <c r="AP308" s="6"/>
      <c r="AQ308" s="6"/>
      <c r="AR308" s="6"/>
      <c r="AS308" s="6"/>
      <c r="AT308" s="6"/>
      <c r="AU308" s="6"/>
      <c r="AV308" s="6"/>
      <c r="AW308" s="6"/>
      <c r="AX308" s="6"/>
      <c r="AY308" s="6"/>
      <c r="AZ308" s="6"/>
      <c r="BA308" s="6"/>
      <c r="BB308" s="6"/>
      <c r="BC308" s="6"/>
      <c r="BD308" s="6"/>
      <c r="BE308" s="6"/>
      <c r="BF308" s="6"/>
      <c r="BG308" s="6"/>
      <c r="BH308" s="6"/>
      <c r="BI308" s="6"/>
      <c r="BJ308" s="6"/>
      <c r="BK308" s="6"/>
      <c r="BL308" s="6"/>
      <c r="BM308" s="6"/>
      <c r="BN308" s="6"/>
      <c r="BO308" s="6"/>
      <c r="BP308" s="6"/>
      <c r="BQ308" s="6"/>
      <c r="BR308" s="6"/>
      <c r="BS308" s="6"/>
      <c r="BT308" s="6"/>
      <c r="BU308" s="6"/>
      <c r="BV308" s="6"/>
      <c r="BW308" s="6"/>
      <c r="BX308" s="6"/>
      <c r="BY308" s="6"/>
      <c r="BZ308" s="6"/>
      <c r="CA308" s="6"/>
      <c r="CB308" s="6"/>
      <c r="CC308" s="6"/>
      <c r="CD308" s="6"/>
      <c r="CE308" s="6"/>
      <c r="CF308" s="6"/>
      <c r="CG308" s="6"/>
      <c r="CH308" s="6"/>
      <c r="CI308" s="6"/>
      <c r="CJ308" s="6"/>
      <c r="CK308" s="6"/>
      <c r="CL308" s="6"/>
      <c r="CM308" s="6"/>
      <c r="CN308" s="6"/>
      <c r="CO308" s="6"/>
      <c r="CP308" s="6"/>
      <c r="CQ308" s="6"/>
      <c r="CR308" s="6"/>
      <c r="CS308" s="6"/>
      <c r="CT308" s="6"/>
      <c r="CU308" s="6"/>
      <c r="CV308" s="6"/>
      <c r="CW308" s="6"/>
      <c r="CX308" s="6"/>
      <c r="CY308" s="6"/>
      <c r="CZ308" s="6"/>
      <c r="DA308" s="6"/>
      <c r="DB308" s="6"/>
      <c r="DC308" s="6"/>
      <c r="DD308" s="6"/>
      <c r="DE308" s="6"/>
      <c r="DF308" s="6"/>
      <c r="DG308" s="6"/>
      <c r="DH308" s="6"/>
      <c r="DI308" s="6"/>
      <c r="DJ308" s="6"/>
      <c r="DK308" s="6"/>
      <c r="DL308" s="6"/>
      <c r="DM308" s="6"/>
      <c r="DN308" s="6"/>
      <c r="DO308" s="6"/>
      <c r="DP308" s="6"/>
      <c r="DQ308" s="6"/>
      <c r="DR308" s="6"/>
      <c r="DS308" s="6"/>
      <c r="DT308" s="6"/>
      <c r="DU308" s="6"/>
      <c r="DV308" s="6"/>
      <c r="DW308" s="6"/>
      <c r="DX308" s="6"/>
      <c r="DY308" s="6"/>
      <c r="DZ308" s="6"/>
      <c r="EA308" s="6"/>
      <c r="EB308" s="6"/>
      <c r="EC308" s="6"/>
      <c r="ED308" s="6"/>
      <c r="EE308" s="6"/>
      <c r="EF308" s="6"/>
      <c r="EG308" s="6"/>
      <c r="EH308" s="6"/>
      <c r="EI308" s="6"/>
      <c r="EJ308" s="6"/>
      <c r="EK308" s="6"/>
      <c r="EL308" s="6"/>
      <c r="EM308" s="6"/>
      <c r="EN308" s="6"/>
      <c r="EO308" s="6"/>
      <c r="EP308" s="6"/>
      <c r="EQ308" s="6"/>
      <c r="ER308" s="6"/>
      <c r="ES308" s="6"/>
      <c r="ET308" s="6"/>
      <c r="EU308" s="6"/>
      <c r="EV308" s="6"/>
      <c r="EW308" s="6"/>
      <c r="EX308" s="6"/>
      <c r="EY308" s="6"/>
      <c r="EZ308" s="6"/>
      <c r="FA308" s="6"/>
      <c r="FB308" s="6"/>
      <c r="FC308" s="6"/>
      <c r="FD308" s="6"/>
      <c r="FE308" s="6"/>
      <c r="FF308" s="6"/>
      <c r="FG308" s="6"/>
      <c r="FH308" s="6"/>
      <c r="FI308" s="6"/>
      <c r="FJ308" s="6"/>
      <c r="FK308" s="6"/>
      <c r="FL308" s="6"/>
      <c r="FM308" s="6"/>
      <c r="FN308" s="6"/>
      <c r="FO308" s="6"/>
      <c r="FP308" s="6"/>
      <c r="FQ308" s="6"/>
      <c r="FR308" s="6"/>
      <c r="FS308" s="6"/>
      <c r="FT308" s="6"/>
      <c r="FU308" s="6"/>
      <c r="FV308" s="6"/>
      <c r="FW308" s="6"/>
      <c r="FX308" s="6"/>
      <c r="FY308" s="6"/>
    </row>
    <row r="309" spans="1:181" s="5" customFormat="1" ht="17.5" x14ac:dyDescent="0.35">
      <c r="A309" s="140"/>
      <c r="B309" s="212"/>
      <c r="C309" s="213"/>
      <c r="D309" s="211"/>
      <c r="E309" s="215"/>
      <c r="F309" s="213"/>
      <c r="H309" s="6"/>
      <c r="I309" s="6"/>
      <c r="J309" s="6"/>
      <c r="K309" s="6"/>
      <c r="L309" s="6"/>
      <c r="M309" s="6"/>
      <c r="N309" s="6"/>
      <c r="O309" s="6"/>
      <c r="P309" s="6"/>
      <c r="Q309" s="6"/>
      <c r="R309" s="6"/>
      <c r="S309" s="6"/>
      <c r="T309" s="6"/>
      <c r="U309" s="6"/>
      <c r="V309" s="6"/>
      <c r="W309" s="6"/>
      <c r="X309" s="6"/>
      <c r="Y309" s="6"/>
      <c r="Z309" s="6"/>
      <c r="AA309" s="6"/>
      <c r="AB309" s="6"/>
      <c r="AC309" s="6"/>
      <c r="AD309" s="6"/>
      <c r="AE309" s="6"/>
      <c r="AF309" s="6"/>
      <c r="AG309" s="6"/>
      <c r="AH309" s="6"/>
      <c r="AI309" s="6"/>
      <c r="AJ309" s="6"/>
      <c r="AK309" s="6"/>
      <c r="AL309" s="6"/>
      <c r="AM309" s="6"/>
      <c r="AN309" s="6"/>
      <c r="AO309" s="6"/>
      <c r="AP309" s="6"/>
      <c r="AQ309" s="6"/>
      <c r="AR309" s="6"/>
      <c r="AS309" s="6"/>
      <c r="AT309" s="6"/>
      <c r="AU309" s="6"/>
      <c r="AV309" s="6"/>
      <c r="AW309" s="6"/>
      <c r="AX309" s="6"/>
      <c r="AY309" s="6"/>
      <c r="AZ309" s="6"/>
      <c r="BA309" s="6"/>
      <c r="BB309" s="6"/>
      <c r="BC309" s="6"/>
      <c r="BD309" s="6"/>
      <c r="BE309" s="6"/>
      <c r="BF309" s="6"/>
      <c r="BG309" s="6"/>
      <c r="BH309" s="6"/>
      <c r="BI309" s="6"/>
      <c r="BJ309" s="6"/>
      <c r="BK309" s="6"/>
      <c r="BL309" s="6"/>
      <c r="BM309" s="6"/>
      <c r="BN309" s="6"/>
      <c r="BO309" s="6"/>
      <c r="BP309" s="6"/>
      <c r="BQ309" s="6"/>
      <c r="BR309" s="6"/>
      <c r="BS309" s="6"/>
      <c r="BT309" s="6"/>
      <c r="BU309" s="6"/>
      <c r="BV309" s="6"/>
      <c r="BW309" s="6"/>
      <c r="BX309" s="6"/>
      <c r="BY309" s="6"/>
      <c r="BZ309" s="6"/>
      <c r="CA309" s="6"/>
      <c r="CB309" s="6"/>
      <c r="CC309" s="6"/>
      <c r="CD309" s="6"/>
      <c r="CE309" s="6"/>
      <c r="CF309" s="6"/>
      <c r="CG309" s="6"/>
      <c r="CH309" s="6"/>
      <c r="CI309" s="6"/>
      <c r="CJ309" s="6"/>
      <c r="CK309" s="6"/>
      <c r="CL309" s="6"/>
      <c r="CM309" s="6"/>
      <c r="CN309" s="6"/>
      <c r="CO309" s="6"/>
      <c r="CP309" s="6"/>
      <c r="CQ309" s="6"/>
      <c r="CR309" s="6"/>
      <c r="CS309" s="6"/>
      <c r="CT309" s="6"/>
      <c r="CU309" s="6"/>
      <c r="CV309" s="6"/>
      <c r="CW309" s="6"/>
      <c r="CX309" s="6"/>
      <c r="CY309" s="6"/>
      <c r="CZ309" s="6"/>
      <c r="DA309" s="6"/>
      <c r="DB309" s="6"/>
      <c r="DC309" s="6"/>
      <c r="DD309" s="6"/>
      <c r="DE309" s="6"/>
      <c r="DF309" s="6"/>
      <c r="DG309" s="6"/>
      <c r="DH309" s="6"/>
      <c r="DI309" s="6"/>
      <c r="DJ309" s="6"/>
      <c r="DK309" s="6"/>
      <c r="DL309" s="6"/>
      <c r="DM309" s="6"/>
      <c r="DN309" s="6"/>
      <c r="DO309" s="6"/>
      <c r="DP309" s="6"/>
      <c r="DQ309" s="6"/>
      <c r="DR309" s="6"/>
      <c r="DS309" s="6"/>
      <c r="DT309" s="6"/>
      <c r="DU309" s="6"/>
      <c r="DV309" s="6"/>
      <c r="DW309" s="6"/>
      <c r="DX309" s="6"/>
      <c r="DY309" s="6"/>
      <c r="DZ309" s="6"/>
      <c r="EA309" s="6"/>
      <c r="EB309" s="6"/>
      <c r="EC309" s="6"/>
      <c r="ED309" s="6"/>
      <c r="EE309" s="6"/>
      <c r="EF309" s="6"/>
      <c r="EG309" s="6"/>
      <c r="EH309" s="6"/>
      <c r="EI309" s="6"/>
      <c r="EJ309" s="6"/>
      <c r="EK309" s="6"/>
      <c r="EL309" s="6"/>
      <c r="EM309" s="6"/>
      <c r="EN309" s="6"/>
      <c r="EO309" s="6"/>
      <c r="EP309" s="6"/>
      <c r="EQ309" s="6"/>
      <c r="ER309" s="6"/>
      <c r="ES309" s="6"/>
      <c r="ET309" s="6"/>
      <c r="EU309" s="6"/>
      <c r="EV309" s="6"/>
      <c r="EW309" s="6"/>
      <c r="EX309" s="6"/>
      <c r="EY309" s="6"/>
      <c r="EZ309" s="6"/>
      <c r="FA309" s="6"/>
      <c r="FB309" s="6"/>
      <c r="FC309" s="6"/>
      <c r="FD309" s="6"/>
      <c r="FE309" s="6"/>
      <c r="FF309" s="6"/>
      <c r="FG309" s="6"/>
      <c r="FH309" s="6"/>
      <c r="FI309" s="6"/>
      <c r="FJ309" s="6"/>
      <c r="FK309" s="6"/>
      <c r="FL309" s="6"/>
      <c r="FM309" s="6"/>
      <c r="FN309" s="6"/>
      <c r="FO309" s="6"/>
      <c r="FP309" s="6"/>
      <c r="FQ309" s="6"/>
      <c r="FR309" s="6"/>
      <c r="FS309" s="6"/>
      <c r="FT309" s="6"/>
      <c r="FU309" s="6"/>
      <c r="FV309" s="6"/>
      <c r="FW309" s="6"/>
      <c r="FX309" s="6"/>
      <c r="FY309" s="6"/>
    </row>
    <row r="310" spans="1:181" s="5" customFormat="1" ht="17.5" x14ac:dyDescent="0.35">
      <c r="A310" s="140"/>
      <c r="B310" s="212"/>
      <c r="C310" s="213"/>
      <c r="D310" s="211"/>
      <c r="E310" s="215"/>
      <c r="F310" s="213"/>
      <c r="H310" s="6"/>
      <c r="I310" s="6"/>
      <c r="J310" s="6"/>
      <c r="K310" s="6"/>
      <c r="L310" s="6"/>
      <c r="M310" s="6"/>
      <c r="N310" s="6"/>
      <c r="O310" s="6"/>
      <c r="P310" s="6"/>
      <c r="Q310" s="6"/>
      <c r="R310" s="6"/>
      <c r="S310" s="6"/>
      <c r="T310" s="6"/>
      <c r="U310" s="6"/>
      <c r="V310" s="6"/>
      <c r="W310" s="6"/>
      <c r="X310" s="6"/>
      <c r="Y310" s="6"/>
      <c r="Z310" s="6"/>
      <c r="AA310" s="6"/>
      <c r="AB310" s="6"/>
      <c r="AC310" s="6"/>
      <c r="AD310" s="6"/>
      <c r="AE310" s="6"/>
      <c r="AF310" s="6"/>
      <c r="AG310" s="6"/>
      <c r="AH310" s="6"/>
      <c r="AI310" s="6"/>
      <c r="AJ310" s="6"/>
      <c r="AK310" s="6"/>
      <c r="AL310" s="6"/>
      <c r="AM310" s="6"/>
      <c r="AN310" s="6"/>
      <c r="AO310" s="6"/>
      <c r="AP310" s="6"/>
      <c r="AQ310" s="6"/>
      <c r="AR310" s="6"/>
      <c r="AS310" s="6"/>
      <c r="AT310" s="6"/>
      <c r="AU310" s="6"/>
      <c r="AV310" s="6"/>
      <c r="AW310" s="6"/>
      <c r="AX310" s="6"/>
      <c r="AY310" s="6"/>
      <c r="AZ310" s="6"/>
      <c r="BA310" s="6"/>
      <c r="BB310" s="6"/>
      <c r="BC310" s="6"/>
      <c r="BD310" s="6"/>
      <c r="BE310" s="6"/>
      <c r="BF310" s="6"/>
      <c r="BG310" s="6"/>
      <c r="BH310" s="6"/>
      <c r="BI310" s="6"/>
      <c r="BJ310" s="6"/>
      <c r="BK310" s="6"/>
      <c r="BL310" s="6"/>
      <c r="BM310" s="6"/>
      <c r="BN310" s="6"/>
      <c r="BO310" s="6"/>
      <c r="BP310" s="6"/>
      <c r="BQ310" s="6"/>
      <c r="BR310" s="6"/>
      <c r="BS310" s="6"/>
      <c r="BT310" s="6"/>
      <c r="BU310" s="6"/>
      <c r="BV310" s="6"/>
      <c r="BW310" s="6"/>
      <c r="BX310" s="6"/>
      <c r="BY310" s="6"/>
      <c r="BZ310" s="6"/>
      <c r="CA310" s="6"/>
      <c r="CB310" s="6"/>
      <c r="CC310" s="6"/>
      <c r="CD310" s="6"/>
      <c r="CE310" s="6"/>
      <c r="CF310" s="6"/>
      <c r="CG310" s="6"/>
      <c r="CH310" s="6"/>
      <c r="CI310" s="6"/>
      <c r="CJ310" s="6"/>
      <c r="CK310" s="6"/>
      <c r="CL310" s="6"/>
      <c r="CM310" s="6"/>
      <c r="CN310" s="6"/>
      <c r="CO310" s="6"/>
      <c r="CP310" s="6"/>
      <c r="CQ310" s="6"/>
      <c r="CR310" s="6"/>
      <c r="CS310" s="6"/>
      <c r="CT310" s="6"/>
      <c r="CU310" s="6"/>
      <c r="CV310" s="6"/>
      <c r="CW310" s="6"/>
      <c r="CX310" s="6"/>
      <c r="CY310" s="6"/>
      <c r="CZ310" s="6"/>
      <c r="DA310" s="6"/>
      <c r="DB310" s="6"/>
      <c r="DC310" s="6"/>
      <c r="DD310" s="6"/>
      <c r="DE310" s="6"/>
      <c r="DF310" s="6"/>
      <c r="DG310" s="6"/>
      <c r="DH310" s="6"/>
      <c r="DI310" s="6"/>
      <c r="DJ310" s="6"/>
      <c r="DK310" s="6"/>
      <c r="DL310" s="6"/>
      <c r="DM310" s="6"/>
      <c r="DN310" s="6"/>
      <c r="DO310" s="6"/>
      <c r="DP310" s="6"/>
      <c r="DQ310" s="6"/>
      <c r="DR310" s="6"/>
      <c r="DS310" s="6"/>
      <c r="DT310" s="6"/>
      <c r="DU310" s="6"/>
      <c r="DV310" s="6"/>
      <c r="DW310" s="6"/>
      <c r="DX310" s="6"/>
      <c r="DY310" s="6"/>
      <c r="DZ310" s="6"/>
      <c r="EA310" s="6"/>
      <c r="EB310" s="6"/>
      <c r="EC310" s="6"/>
      <c r="ED310" s="6"/>
      <c r="EE310" s="6"/>
      <c r="EF310" s="6"/>
      <c r="EG310" s="6"/>
      <c r="EH310" s="6"/>
      <c r="EI310" s="6"/>
      <c r="EJ310" s="6"/>
      <c r="EK310" s="6"/>
      <c r="EL310" s="6"/>
      <c r="EM310" s="6"/>
      <c r="EN310" s="6"/>
      <c r="EO310" s="6"/>
      <c r="EP310" s="6"/>
      <c r="EQ310" s="6"/>
      <c r="ER310" s="6"/>
      <c r="ES310" s="6"/>
      <c r="ET310" s="6"/>
      <c r="EU310" s="6"/>
      <c r="EV310" s="6"/>
      <c r="EW310" s="6"/>
      <c r="EX310" s="6"/>
      <c r="EY310" s="6"/>
      <c r="EZ310" s="6"/>
      <c r="FA310" s="6"/>
      <c r="FB310" s="6"/>
      <c r="FC310" s="6"/>
      <c r="FD310" s="6"/>
      <c r="FE310" s="6"/>
      <c r="FF310" s="6"/>
      <c r="FG310" s="6"/>
      <c r="FH310" s="6"/>
      <c r="FI310" s="6"/>
      <c r="FJ310" s="6"/>
      <c r="FK310" s="6"/>
      <c r="FL310" s="6"/>
      <c r="FM310" s="6"/>
      <c r="FN310" s="6"/>
      <c r="FO310" s="6"/>
      <c r="FP310" s="6"/>
      <c r="FQ310" s="6"/>
      <c r="FR310" s="6"/>
      <c r="FS310" s="6"/>
      <c r="FT310" s="6"/>
      <c r="FU310" s="6"/>
      <c r="FV310" s="6"/>
      <c r="FW310" s="6"/>
      <c r="FX310" s="6"/>
      <c r="FY310" s="6"/>
    </row>
    <row r="311" spans="1:181" s="5" customFormat="1" ht="17.5" x14ac:dyDescent="0.35">
      <c r="A311" s="140"/>
      <c r="B311" s="212"/>
      <c r="C311" s="213"/>
      <c r="D311" s="211"/>
      <c r="E311" s="215"/>
      <c r="F311" s="213"/>
      <c r="H311" s="6"/>
      <c r="I311" s="6"/>
      <c r="J311" s="6"/>
      <c r="K311" s="6"/>
      <c r="L311" s="6"/>
      <c r="M311" s="6"/>
      <c r="N311" s="6"/>
      <c r="O311" s="6"/>
      <c r="P311" s="6"/>
      <c r="Q311" s="6"/>
      <c r="R311" s="6"/>
      <c r="S311" s="6"/>
      <c r="T311" s="6"/>
      <c r="U311" s="6"/>
      <c r="V311" s="6"/>
      <c r="W311" s="6"/>
      <c r="X311" s="6"/>
      <c r="Y311" s="6"/>
      <c r="Z311" s="6"/>
      <c r="AA311" s="6"/>
      <c r="AB311" s="6"/>
      <c r="AC311" s="6"/>
      <c r="AD311" s="6"/>
      <c r="AE311" s="6"/>
      <c r="AF311" s="6"/>
      <c r="AG311" s="6"/>
      <c r="AH311" s="6"/>
      <c r="AI311" s="6"/>
      <c r="AJ311" s="6"/>
      <c r="AK311" s="6"/>
      <c r="AL311" s="6"/>
      <c r="AM311" s="6"/>
      <c r="AN311" s="6"/>
      <c r="AO311" s="6"/>
      <c r="AP311" s="6"/>
      <c r="AQ311" s="6"/>
      <c r="AR311" s="6"/>
      <c r="AS311" s="6"/>
      <c r="AT311" s="6"/>
      <c r="AU311" s="6"/>
      <c r="AV311" s="6"/>
      <c r="AW311" s="6"/>
      <c r="AX311" s="6"/>
      <c r="AY311" s="6"/>
      <c r="AZ311" s="6"/>
      <c r="BA311" s="6"/>
      <c r="BB311" s="6"/>
      <c r="BC311" s="6"/>
      <c r="BD311" s="6"/>
      <c r="BE311" s="6"/>
      <c r="BF311" s="6"/>
      <c r="BG311" s="6"/>
      <c r="BH311" s="6"/>
      <c r="BI311" s="6"/>
      <c r="BJ311" s="6"/>
      <c r="BK311" s="6"/>
      <c r="BL311" s="6"/>
      <c r="BM311" s="6"/>
      <c r="BN311" s="6"/>
      <c r="BO311" s="6"/>
      <c r="BP311" s="6"/>
      <c r="BQ311" s="6"/>
      <c r="BR311" s="6"/>
      <c r="BS311" s="6"/>
      <c r="BT311" s="6"/>
      <c r="BU311" s="6"/>
      <c r="BV311" s="6"/>
      <c r="BW311" s="6"/>
      <c r="BX311" s="6"/>
      <c r="BY311" s="6"/>
      <c r="BZ311" s="6"/>
      <c r="CA311" s="6"/>
      <c r="CB311" s="6"/>
      <c r="CC311" s="6"/>
      <c r="CD311" s="6"/>
      <c r="CE311" s="6"/>
      <c r="CF311" s="6"/>
      <c r="CG311" s="6"/>
      <c r="CH311" s="6"/>
      <c r="CI311" s="6"/>
      <c r="CJ311" s="6"/>
      <c r="CK311" s="6"/>
      <c r="CL311" s="6"/>
      <c r="CM311" s="6"/>
      <c r="CN311" s="6"/>
      <c r="CO311" s="6"/>
      <c r="CP311" s="6"/>
      <c r="CQ311" s="6"/>
      <c r="CR311" s="6"/>
      <c r="CS311" s="6"/>
      <c r="CT311" s="6"/>
      <c r="CU311" s="6"/>
      <c r="CV311" s="6"/>
      <c r="CW311" s="6"/>
      <c r="CX311" s="6"/>
      <c r="CY311" s="6"/>
      <c r="CZ311" s="6"/>
      <c r="DA311" s="6"/>
      <c r="DB311" s="6"/>
      <c r="DC311" s="6"/>
      <c r="DD311" s="6"/>
      <c r="DE311" s="6"/>
      <c r="DF311" s="6"/>
      <c r="DG311" s="6"/>
      <c r="DH311" s="6"/>
      <c r="DI311" s="6"/>
      <c r="DJ311" s="6"/>
      <c r="DK311" s="6"/>
      <c r="DL311" s="6"/>
      <c r="DM311" s="6"/>
      <c r="DN311" s="6"/>
      <c r="DO311" s="6"/>
      <c r="DP311" s="6"/>
      <c r="DQ311" s="6"/>
      <c r="DR311" s="6"/>
      <c r="DS311" s="6"/>
      <c r="DT311" s="6"/>
      <c r="DU311" s="6"/>
      <c r="DV311" s="6"/>
      <c r="DW311" s="6"/>
      <c r="DX311" s="6"/>
      <c r="DY311" s="6"/>
      <c r="DZ311" s="6"/>
      <c r="EA311" s="6"/>
      <c r="EB311" s="6"/>
      <c r="EC311" s="6"/>
      <c r="ED311" s="6"/>
      <c r="EE311" s="6"/>
      <c r="EF311" s="6"/>
      <c r="EG311" s="6"/>
      <c r="EH311" s="6"/>
      <c r="EI311" s="6"/>
      <c r="EJ311" s="6"/>
      <c r="EK311" s="6"/>
      <c r="EL311" s="6"/>
      <c r="EM311" s="6"/>
      <c r="EN311" s="6"/>
      <c r="EO311" s="6"/>
      <c r="EP311" s="6"/>
      <c r="EQ311" s="6"/>
      <c r="ER311" s="6"/>
      <c r="ES311" s="6"/>
      <c r="ET311" s="6"/>
      <c r="EU311" s="6"/>
      <c r="EV311" s="6"/>
      <c r="EW311" s="6"/>
      <c r="EX311" s="6"/>
      <c r="EY311" s="6"/>
      <c r="EZ311" s="6"/>
      <c r="FA311" s="6"/>
      <c r="FB311" s="6"/>
      <c r="FC311" s="6"/>
      <c r="FD311" s="6"/>
      <c r="FE311" s="6"/>
      <c r="FF311" s="6"/>
      <c r="FG311" s="6"/>
      <c r="FH311" s="6"/>
      <c r="FI311" s="6"/>
      <c r="FJ311" s="6"/>
      <c r="FK311" s="6"/>
      <c r="FL311" s="6"/>
      <c r="FM311" s="6"/>
      <c r="FN311" s="6"/>
      <c r="FO311" s="6"/>
      <c r="FP311" s="6"/>
      <c r="FQ311" s="6"/>
      <c r="FR311" s="6"/>
      <c r="FS311" s="6"/>
      <c r="FT311" s="6"/>
      <c r="FU311" s="6"/>
      <c r="FV311" s="6"/>
      <c r="FW311" s="6"/>
      <c r="FX311" s="6"/>
      <c r="FY311" s="6"/>
    </row>
    <row r="312" spans="1:181" s="5" customFormat="1" ht="17.5" x14ac:dyDescent="0.35">
      <c r="A312" s="140"/>
      <c r="B312" s="212"/>
      <c r="C312" s="213"/>
      <c r="D312" s="211"/>
      <c r="E312" s="215"/>
      <c r="F312" s="213"/>
      <c r="H312" s="6"/>
      <c r="I312" s="6"/>
      <c r="J312" s="6"/>
      <c r="K312" s="6"/>
      <c r="L312" s="6"/>
      <c r="M312" s="6"/>
      <c r="N312" s="6"/>
      <c r="O312" s="6"/>
      <c r="P312" s="6"/>
      <c r="Q312" s="6"/>
      <c r="R312" s="6"/>
      <c r="S312" s="6"/>
      <c r="T312" s="6"/>
      <c r="U312" s="6"/>
      <c r="V312" s="6"/>
      <c r="W312" s="6"/>
      <c r="X312" s="6"/>
      <c r="Y312" s="6"/>
      <c r="Z312" s="6"/>
      <c r="AA312" s="6"/>
      <c r="AB312" s="6"/>
      <c r="AC312" s="6"/>
      <c r="AD312" s="6"/>
      <c r="AE312" s="6"/>
      <c r="AF312" s="6"/>
      <c r="AG312" s="6"/>
      <c r="AH312" s="6"/>
      <c r="AI312" s="6"/>
      <c r="AJ312" s="6"/>
      <c r="AK312" s="6"/>
      <c r="AL312" s="6"/>
      <c r="AM312" s="6"/>
      <c r="AN312" s="6"/>
      <c r="AO312" s="6"/>
      <c r="AP312" s="6"/>
      <c r="AQ312" s="6"/>
      <c r="AR312" s="6"/>
      <c r="AS312" s="6"/>
      <c r="AT312" s="6"/>
      <c r="AU312" s="6"/>
      <c r="AV312" s="6"/>
      <c r="AW312" s="6"/>
      <c r="AX312" s="6"/>
      <c r="AY312" s="6"/>
      <c r="AZ312" s="6"/>
      <c r="BA312" s="6"/>
      <c r="BB312" s="6"/>
      <c r="BC312" s="6"/>
      <c r="BD312" s="6"/>
      <c r="BE312" s="6"/>
      <c r="BF312" s="6"/>
      <c r="BG312" s="6"/>
      <c r="BH312" s="6"/>
      <c r="BI312" s="6"/>
      <c r="BJ312" s="6"/>
      <c r="BK312" s="6"/>
      <c r="BL312" s="6"/>
      <c r="BM312" s="6"/>
      <c r="BN312" s="6"/>
      <c r="BO312" s="6"/>
      <c r="BP312" s="6"/>
      <c r="BQ312" s="6"/>
      <c r="BR312" s="6"/>
      <c r="BS312" s="6"/>
      <c r="BT312" s="6"/>
      <c r="BU312" s="6"/>
      <c r="BV312" s="6"/>
      <c r="BW312" s="6"/>
      <c r="BX312" s="6"/>
      <c r="BY312" s="6"/>
      <c r="BZ312" s="6"/>
      <c r="CA312" s="6"/>
      <c r="CB312" s="6"/>
      <c r="CC312" s="6"/>
      <c r="CD312" s="6"/>
      <c r="CE312" s="6"/>
      <c r="CF312" s="6"/>
      <c r="CG312" s="6"/>
      <c r="CH312" s="6"/>
      <c r="CI312" s="6"/>
      <c r="CJ312" s="6"/>
      <c r="CK312" s="6"/>
      <c r="CL312" s="6"/>
      <c r="CM312" s="6"/>
      <c r="CN312" s="6"/>
      <c r="CO312" s="6"/>
      <c r="CP312" s="6"/>
      <c r="CQ312" s="6"/>
      <c r="CR312" s="6"/>
      <c r="CS312" s="6"/>
      <c r="CT312" s="6"/>
      <c r="CU312" s="6"/>
      <c r="CV312" s="6"/>
      <c r="CW312" s="6"/>
      <c r="CX312" s="6"/>
      <c r="CY312" s="6"/>
      <c r="CZ312" s="6"/>
      <c r="DA312" s="6"/>
      <c r="DB312" s="6"/>
      <c r="DC312" s="6"/>
      <c r="DD312" s="6"/>
      <c r="DE312" s="6"/>
      <c r="DF312" s="6"/>
      <c r="DG312" s="6"/>
      <c r="DH312" s="6"/>
      <c r="DI312" s="6"/>
      <c r="DJ312" s="6"/>
      <c r="DK312" s="6"/>
      <c r="DL312" s="6"/>
      <c r="DM312" s="6"/>
      <c r="DN312" s="6"/>
      <c r="DO312" s="6"/>
      <c r="DP312" s="6"/>
      <c r="DQ312" s="6"/>
      <c r="DR312" s="6"/>
      <c r="DS312" s="6"/>
      <c r="DT312" s="6"/>
      <c r="DU312" s="6"/>
      <c r="DV312" s="6"/>
      <c r="DW312" s="6"/>
      <c r="DX312" s="6"/>
      <c r="DY312" s="6"/>
      <c r="DZ312" s="6"/>
      <c r="EA312" s="6"/>
      <c r="EB312" s="6"/>
      <c r="EC312" s="6"/>
      <c r="ED312" s="6"/>
      <c r="EE312" s="6"/>
      <c r="EF312" s="6"/>
      <c r="EG312" s="6"/>
      <c r="EH312" s="6"/>
      <c r="EI312" s="6"/>
      <c r="EJ312" s="6"/>
      <c r="EK312" s="6"/>
      <c r="EL312" s="6"/>
      <c r="EM312" s="6"/>
      <c r="EN312" s="6"/>
      <c r="EO312" s="6"/>
      <c r="EP312" s="6"/>
      <c r="EQ312" s="6"/>
      <c r="ER312" s="6"/>
      <c r="ES312" s="6"/>
      <c r="ET312" s="6"/>
      <c r="EU312" s="6"/>
      <c r="EV312" s="6"/>
      <c r="EW312" s="6"/>
      <c r="EX312" s="6"/>
      <c r="EY312" s="6"/>
      <c r="EZ312" s="6"/>
      <c r="FA312" s="6"/>
      <c r="FB312" s="6"/>
      <c r="FC312" s="6"/>
      <c r="FD312" s="6"/>
      <c r="FE312" s="6"/>
      <c r="FF312" s="6"/>
      <c r="FG312" s="6"/>
      <c r="FH312" s="6"/>
      <c r="FI312" s="6"/>
      <c r="FJ312" s="6"/>
      <c r="FK312" s="6"/>
      <c r="FL312" s="6"/>
      <c r="FM312" s="6"/>
      <c r="FN312" s="6"/>
      <c r="FO312" s="6"/>
      <c r="FP312" s="6"/>
      <c r="FQ312" s="6"/>
      <c r="FR312" s="6"/>
      <c r="FS312" s="6"/>
      <c r="FT312" s="6"/>
      <c r="FU312" s="6"/>
      <c r="FV312" s="6"/>
      <c r="FW312" s="6"/>
      <c r="FX312" s="6"/>
      <c r="FY312" s="6"/>
    </row>
    <row r="313" spans="1:181" s="5" customFormat="1" ht="17.5" x14ac:dyDescent="0.35">
      <c r="A313" s="140"/>
      <c r="B313" s="212"/>
      <c r="C313" s="213"/>
      <c r="D313" s="211"/>
      <c r="E313" s="215"/>
      <c r="F313" s="213"/>
      <c r="H313" s="6"/>
      <c r="I313" s="6"/>
      <c r="J313" s="6"/>
      <c r="K313" s="6"/>
      <c r="L313" s="6"/>
      <c r="M313" s="6"/>
      <c r="N313" s="6"/>
      <c r="O313" s="6"/>
      <c r="P313" s="6"/>
      <c r="Q313" s="6"/>
      <c r="R313" s="6"/>
      <c r="S313" s="6"/>
      <c r="T313" s="6"/>
      <c r="U313" s="6"/>
      <c r="V313" s="6"/>
      <c r="W313" s="6"/>
      <c r="X313" s="6"/>
      <c r="Y313" s="6"/>
      <c r="Z313" s="6"/>
      <c r="AA313" s="6"/>
      <c r="AB313" s="6"/>
      <c r="AC313" s="6"/>
      <c r="AD313" s="6"/>
      <c r="AE313" s="6"/>
      <c r="AF313" s="6"/>
      <c r="AG313" s="6"/>
      <c r="AH313" s="6"/>
      <c r="AI313" s="6"/>
      <c r="AJ313" s="6"/>
      <c r="AK313" s="6"/>
      <c r="AL313" s="6"/>
      <c r="AM313" s="6"/>
      <c r="AN313" s="6"/>
      <c r="AO313" s="6"/>
      <c r="AP313" s="6"/>
      <c r="AQ313" s="6"/>
      <c r="AR313" s="6"/>
      <c r="AS313" s="6"/>
      <c r="AT313" s="6"/>
      <c r="AU313" s="6"/>
      <c r="AV313" s="6"/>
      <c r="AW313" s="6"/>
      <c r="AX313" s="6"/>
      <c r="AY313" s="6"/>
      <c r="AZ313" s="6"/>
      <c r="BA313" s="6"/>
      <c r="BB313" s="6"/>
      <c r="BC313" s="6"/>
      <c r="BD313" s="6"/>
      <c r="BE313" s="6"/>
      <c r="BF313" s="6"/>
      <c r="BG313" s="6"/>
      <c r="BH313" s="6"/>
      <c r="BI313" s="6"/>
      <c r="BJ313" s="6"/>
      <c r="BK313" s="6"/>
      <c r="BL313" s="6"/>
      <c r="BM313" s="6"/>
      <c r="BN313" s="6"/>
      <c r="BO313" s="6"/>
      <c r="BP313" s="6"/>
      <c r="BQ313" s="6"/>
      <c r="BR313" s="6"/>
      <c r="BS313" s="6"/>
      <c r="BT313" s="6"/>
      <c r="BU313" s="6"/>
      <c r="BV313" s="6"/>
      <c r="BW313" s="6"/>
      <c r="BX313" s="6"/>
      <c r="BY313" s="6"/>
      <c r="BZ313" s="6"/>
      <c r="CA313" s="6"/>
      <c r="CB313" s="6"/>
      <c r="CC313" s="6"/>
      <c r="CD313" s="6"/>
      <c r="CE313" s="6"/>
      <c r="CF313" s="6"/>
      <c r="CG313" s="6"/>
      <c r="CH313" s="6"/>
      <c r="CI313" s="6"/>
      <c r="CJ313" s="6"/>
      <c r="CK313" s="6"/>
      <c r="CL313" s="6"/>
      <c r="CM313" s="6"/>
      <c r="CN313" s="6"/>
      <c r="CO313" s="6"/>
      <c r="CP313" s="6"/>
      <c r="CQ313" s="6"/>
      <c r="CR313" s="6"/>
      <c r="CS313" s="6"/>
      <c r="CT313" s="6"/>
      <c r="CU313" s="6"/>
      <c r="CV313" s="6"/>
      <c r="CW313" s="6"/>
      <c r="CX313" s="6"/>
      <c r="CY313" s="6"/>
      <c r="CZ313" s="6"/>
      <c r="DA313" s="6"/>
      <c r="DB313" s="6"/>
      <c r="DC313" s="6"/>
      <c r="DD313" s="6"/>
      <c r="DE313" s="6"/>
      <c r="DF313" s="6"/>
      <c r="DG313" s="6"/>
      <c r="DH313" s="6"/>
      <c r="DI313" s="6"/>
      <c r="DJ313" s="6"/>
      <c r="DK313" s="6"/>
      <c r="DL313" s="6"/>
      <c r="DM313" s="6"/>
      <c r="DN313" s="6"/>
      <c r="DO313" s="6"/>
      <c r="DP313" s="6"/>
      <c r="DQ313" s="6"/>
      <c r="DR313" s="6"/>
      <c r="DS313" s="6"/>
      <c r="DT313" s="6"/>
      <c r="DU313" s="6"/>
      <c r="DV313" s="6"/>
      <c r="DW313" s="6"/>
      <c r="DX313" s="6"/>
      <c r="DY313" s="6"/>
      <c r="DZ313" s="6"/>
      <c r="EA313" s="6"/>
      <c r="EB313" s="6"/>
      <c r="EC313" s="6"/>
      <c r="ED313" s="6"/>
      <c r="EE313" s="6"/>
      <c r="EF313" s="6"/>
      <c r="EG313" s="6"/>
      <c r="EH313" s="6"/>
      <c r="EI313" s="6"/>
      <c r="EJ313" s="6"/>
      <c r="EK313" s="6"/>
      <c r="EL313" s="6"/>
      <c r="EM313" s="6"/>
      <c r="EN313" s="6"/>
      <c r="EO313" s="6"/>
      <c r="EP313" s="6"/>
      <c r="EQ313" s="6"/>
      <c r="ER313" s="6"/>
      <c r="ES313" s="6"/>
      <c r="ET313" s="6"/>
      <c r="EU313" s="6"/>
      <c r="EV313" s="6"/>
      <c r="EW313" s="6"/>
      <c r="EX313" s="6"/>
      <c r="EY313" s="6"/>
      <c r="EZ313" s="6"/>
      <c r="FA313" s="6"/>
      <c r="FB313" s="6"/>
      <c r="FC313" s="6"/>
      <c r="FD313" s="6"/>
      <c r="FE313" s="6"/>
      <c r="FF313" s="6"/>
      <c r="FG313" s="6"/>
      <c r="FH313" s="6"/>
      <c r="FI313" s="6"/>
      <c r="FJ313" s="6"/>
      <c r="FK313" s="6"/>
      <c r="FL313" s="6"/>
      <c r="FM313" s="6"/>
      <c r="FN313" s="6"/>
      <c r="FO313" s="6"/>
      <c r="FP313" s="6"/>
      <c r="FQ313" s="6"/>
      <c r="FR313" s="6"/>
      <c r="FS313" s="6"/>
      <c r="FT313" s="6"/>
      <c r="FU313" s="6"/>
      <c r="FV313" s="6"/>
      <c r="FW313" s="6"/>
      <c r="FX313" s="6"/>
      <c r="FY313" s="6"/>
    </row>
    <row r="314" spans="1:181" s="5" customFormat="1" x14ac:dyDescent="0.35">
      <c r="A314" s="129"/>
      <c r="B314" s="8"/>
      <c r="C314" s="3"/>
      <c r="D314" s="13"/>
      <c r="E314" s="9"/>
      <c r="F314" s="3"/>
      <c r="H314" s="6"/>
      <c r="I314" s="6"/>
      <c r="J314" s="6"/>
      <c r="K314" s="6"/>
      <c r="L314" s="6"/>
      <c r="M314" s="6"/>
      <c r="N314" s="6"/>
      <c r="O314" s="6"/>
      <c r="P314" s="6"/>
      <c r="Q314" s="6"/>
      <c r="R314" s="6"/>
      <c r="S314" s="6"/>
      <c r="T314" s="6"/>
      <c r="U314" s="6"/>
      <c r="V314" s="6"/>
      <c r="W314" s="6"/>
      <c r="X314" s="6"/>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c r="AZ314" s="6"/>
      <c r="BA314" s="6"/>
      <c r="BB314" s="6"/>
      <c r="BC314" s="6"/>
      <c r="BD314" s="6"/>
      <c r="BE314" s="6"/>
      <c r="BF314" s="6"/>
      <c r="BG314" s="6"/>
      <c r="BH314" s="6"/>
      <c r="BI314" s="6"/>
      <c r="BJ314" s="6"/>
      <c r="BK314" s="6"/>
      <c r="BL314" s="6"/>
      <c r="BM314" s="6"/>
      <c r="BN314" s="6"/>
      <c r="BO314" s="6"/>
      <c r="BP314" s="6"/>
      <c r="BQ314" s="6"/>
      <c r="BR314" s="6"/>
      <c r="BS314" s="6"/>
      <c r="BT314" s="6"/>
      <c r="BU314" s="6"/>
      <c r="BV314" s="6"/>
      <c r="BW314" s="6"/>
      <c r="BX314" s="6"/>
      <c r="BY314" s="6"/>
      <c r="BZ314" s="6"/>
      <c r="CA314" s="6"/>
      <c r="CB314" s="6"/>
      <c r="CC314" s="6"/>
      <c r="CD314" s="6"/>
      <c r="CE314" s="6"/>
      <c r="CF314" s="6"/>
      <c r="CG314" s="6"/>
      <c r="CH314" s="6"/>
      <c r="CI314" s="6"/>
      <c r="CJ314" s="6"/>
      <c r="CK314" s="6"/>
      <c r="CL314" s="6"/>
      <c r="CM314" s="6"/>
      <c r="CN314" s="6"/>
      <c r="CO314" s="6"/>
      <c r="CP314" s="6"/>
      <c r="CQ314" s="6"/>
      <c r="CR314" s="6"/>
      <c r="CS314" s="6"/>
      <c r="CT314" s="6"/>
      <c r="CU314" s="6"/>
      <c r="CV314" s="6"/>
      <c r="CW314" s="6"/>
      <c r="CX314" s="6"/>
      <c r="CY314" s="6"/>
      <c r="CZ314" s="6"/>
      <c r="DA314" s="6"/>
      <c r="DB314" s="6"/>
      <c r="DC314" s="6"/>
      <c r="DD314" s="6"/>
      <c r="DE314" s="6"/>
      <c r="DF314" s="6"/>
      <c r="DG314" s="6"/>
      <c r="DH314" s="6"/>
      <c r="DI314" s="6"/>
      <c r="DJ314" s="6"/>
      <c r="DK314" s="6"/>
      <c r="DL314" s="6"/>
      <c r="DM314" s="6"/>
      <c r="DN314" s="6"/>
      <c r="DO314" s="6"/>
      <c r="DP314" s="6"/>
      <c r="DQ314" s="6"/>
      <c r="DR314" s="6"/>
      <c r="DS314" s="6"/>
      <c r="DT314" s="6"/>
      <c r="DU314" s="6"/>
      <c r="DV314" s="6"/>
      <c r="DW314" s="6"/>
      <c r="DX314" s="6"/>
      <c r="DY314" s="6"/>
      <c r="DZ314" s="6"/>
      <c r="EA314" s="6"/>
      <c r="EB314" s="6"/>
      <c r="EC314" s="6"/>
      <c r="ED314" s="6"/>
      <c r="EE314" s="6"/>
      <c r="EF314" s="6"/>
      <c r="EG314" s="6"/>
      <c r="EH314" s="6"/>
      <c r="EI314" s="6"/>
      <c r="EJ314" s="6"/>
      <c r="EK314" s="6"/>
      <c r="EL314" s="6"/>
      <c r="EM314" s="6"/>
      <c r="EN314" s="6"/>
      <c r="EO314" s="6"/>
      <c r="EP314" s="6"/>
      <c r="EQ314" s="6"/>
      <c r="ER314" s="6"/>
      <c r="ES314" s="6"/>
      <c r="ET314" s="6"/>
      <c r="EU314" s="6"/>
      <c r="EV314" s="6"/>
      <c r="EW314" s="6"/>
      <c r="EX314" s="6"/>
      <c r="EY314" s="6"/>
      <c r="EZ314" s="6"/>
      <c r="FA314" s="6"/>
      <c r="FB314" s="6"/>
      <c r="FC314" s="6"/>
      <c r="FD314" s="6"/>
      <c r="FE314" s="6"/>
      <c r="FF314" s="6"/>
      <c r="FG314" s="6"/>
      <c r="FH314" s="6"/>
      <c r="FI314" s="6"/>
      <c r="FJ314" s="6"/>
      <c r="FK314" s="6"/>
      <c r="FL314" s="6"/>
      <c r="FM314" s="6"/>
      <c r="FN314" s="6"/>
      <c r="FO314" s="6"/>
      <c r="FP314" s="6"/>
      <c r="FQ314" s="6"/>
      <c r="FR314" s="6"/>
      <c r="FS314" s="6"/>
      <c r="FT314" s="6"/>
      <c r="FU314" s="6"/>
      <c r="FV314" s="6"/>
      <c r="FW314" s="6"/>
      <c r="FX314" s="6"/>
      <c r="FY314" s="6"/>
    </row>
    <row r="315" spans="1:181" s="5" customFormat="1" x14ac:dyDescent="0.35">
      <c r="A315" s="129"/>
      <c r="B315" s="8"/>
      <c r="C315" s="3"/>
      <c r="D315" s="13"/>
      <c r="E315" s="9"/>
      <c r="F315" s="3"/>
      <c r="H315" s="6"/>
      <c r="I315" s="6"/>
      <c r="J315" s="6"/>
      <c r="K315" s="6"/>
      <c r="L315" s="6"/>
      <c r="M315" s="6"/>
      <c r="N315" s="6"/>
      <c r="O315" s="6"/>
      <c r="P315" s="6"/>
      <c r="Q315" s="6"/>
      <c r="R315" s="6"/>
      <c r="S315" s="6"/>
      <c r="T315" s="6"/>
      <c r="U315" s="6"/>
      <c r="V315" s="6"/>
      <c r="W315" s="6"/>
      <c r="X315" s="6"/>
      <c r="Y315" s="6"/>
      <c r="Z315" s="6"/>
      <c r="AA315" s="6"/>
      <c r="AB315" s="6"/>
      <c r="AC315" s="6"/>
      <c r="AD315" s="6"/>
      <c r="AE315" s="6"/>
      <c r="AF315" s="6"/>
      <c r="AG315" s="6"/>
      <c r="AH315" s="6"/>
      <c r="AI315" s="6"/>
      <c r="AJ315" s="6"/>
      <c r="AK315" s="6"/>
      <c r="AL315" s="6"/>
      <c r="AM315" s="6"/>
      <c r="AN315" s="6"/>
      <c r="AO315" s="6"/>
      <c r="AP315" s="6"/>
      <c r="AQ315" s="6"/>
      <c r="AR315" s="6"/>
      <c r="AS315" s="6"/>
      <c r="AT315" s="6"/>
      <c r="AU315" s="6"/>
      <c r="AV315" s="6"/>
      <c r="AW315" s="6"/>
      <c r="AX315" s="6"/>
      <c r="AY315" s="6"/>
      <c r="AZ315" s="6"/>
      <c r="BA315" s="6"/>
      <c r="BB315" s="6"/>
      <c r="BC315" s="6"/>
      <c r="BD315" s="6"/>
      <c r="BE315" s="6"/>
      <c r="BF315" s="6"/>
      <c r="BG315" s="6"/>
      <c r="BH315" s="6"/>
      <c r="BI315" s="6"/>
      <c r="BJ315" s="6"/>
      <c r="BK315" s="6"/>
      <c r="BL315" s="6"/>
      <c r="BM315" s="6"/>
      <c r="BN315" s="6"/>
      <c r="BO315" s="6"/>
      <c r="BP315" s="6"/>
      <c r="BQ315" s="6"/>
      <c r="BR315" s="6"/>
      <c r="BS315" s="6"/>
      <c r="BT315" s="6"/>
      <c r="BU315" s="6"/>
      <c r="BV315" s="6"/>
      <c r="BW315" s="6"/>
      <c r="BX315" s="6"/>
      <c r="BY315" s="6"/>
      <c r="BZ315" s="6"/>
      <c r="CA315" s="6"/>
      <c r="CB315" s="6"/>
      <c r="CC315" s="6"/>
      <c r="CD315" s="6"/>
      <c r="CE315" s="6"/>
      <c r="CF315" s="6"/>
      <c r="CG315" s="6"/>
      <c r="CH315" s="6"/>
      <c r="CI315" s="6"/>
      <c r="CJ315" s="6"/>
      <c r="CK315" s="6"/>
      <c r="CL315" s="6"/>
      <c r="CM315" s="6"/>
      <c r="CN315" s="6"/>
      <c r="CO315" s="6"/>
      <c r="CP315" s="6"/>
      <c r="CQ315" s="6"/>
      <c r="CR315" s="6"/>
      <c r="CS315" s="6"/>
      <c r="CT315" s="6"/>
      <c r="CU315" s="6"/>
      <c r="CV315" s="6"/>
      <c r="CW315" s="6"/>
      <c r="CX315" s="6"/>
      <c r="CY315" s="6"/>
      <c r="CZ315" s="6"/>
      <c r="DA315" s="6"/>
      <c r="DB315" s="6"/>
      <c r="DC315" s="6"/>
      <c r="DD315" s="6"/>
      <c r="DE315" s="6"/>
      <c r="DF315" s="6"/>
      <c r="DG315" s="6"/>
      <c r="DH315" s="6"/>
      <c r="DI315" s="6"/>
      <c r="DJ315" s="6"/>
      <c r="DK315" s="6"/>
      <c r="DL315" s="6"/>
      <c r="DM315" s="6"/>
      <c r="DN315" s="6"/>
      <c r="DO315" s="6"/>
      <c r="DP315" s="6"/>
      <c r="DQ315" s="6"/>
      <c r="DR315" s="6"/>
      <c r="DS315" s="6"/>
      <c r="DT315" s="6"/>
      <c r="DU315" s="6"/>
      <c r="DV315" s="6"/>
      <c r="DW315" s="6"/>
      <c r="DX315" s="6"/>
      <c r="DY315" s="6"/>
      <c r="DZ315" s="6"/>
      <c r="EA315" s="6"/>
      <c r="EB315" s="6"/>
      <c r="EC315" s="6"/>
      <c r="ED315" s="6"/>
      <c r="EE315" s="6"/>
      <c r="EF315" s="6"/>
      <c r="EG315" s="6"/>
      <c r="EH315" s="6"/>
      <c r="EI315" s="6"/>
      <c r="EJ315" s="6"/>
      <c r="EK315" s="6"/>
      <c r="EL315" s="6"/>
      <c r="EM315" s="6"/>
      <c r="EN315" s="6"/>
      <c r="EO315" s="6"/>
      <c r="EP315" s="6"/>
      <c r="EQ315" s="6"/>
      <c r="ER315" s="6"/>
      <c r="ES315" s="6"/>
      <c r="ET315" s="6"/>
      <c r="EU315" s="6"/>
      <c r="EV315" s="6"/>
      <c r="EW315" s="6"/>
      <c r="EX315" s="6"/>
      <c r="EY315" s="6"/>
      <c r="EZ315" s="6"/>
      <c r="FA315" s="6"/>
      <c r="FB315" s="6"/>
      <c r="FC315" s="6"/>
      <c r="FD315" s="6"/>
      <c r="FE315" s="6"/>
      <c r="FF315" s="6"/>
      <c r="FG315" s="6"/>
      <c r="FH315" s="6"/>
      <c r="FI315" s="6"/>
      <c r="FJ315" s="6"/>
      <c r="FK315" s="6"/>
      <c r="FL315" s="6"/>
      <c r="FM315" s="6"/>
      <c r="FN315" s="6"/>
      <c r="FO315" s="6"/>
      <c r="FP315" s="6"/>
      <c r="FQ315" s="6"/>
      <c r="FR315" s="6"/>
      <c r="FS315" s="6"/>
      <c r="FT315" s="6"/>
      <c r="FU315" s="6"/>
      <c r="FV315" s="6"/>
      <c r="FW315" s="6"/>
      <c r="FX315" s="6"/>
      <c r="FY315" s="6"/>
    </row>
    <row r="316" spans="1:181" s="5" customFormat="1" x14ac:dyDescent="0.35">
      <c r="A316" s="129"/>
      <c r="B316" s="8"/>
      <c r="C316" s="3"/>
      <c r="D316" s="13"/>
      <c r="E316" s="9"/>
      <c r="F316" s="3"/>
      <c r="H316" s="6"/>
      <c r="I316" s="6"/>
      <c r="J316" s="6"/>
      <c r="K316" s="6"/>
      <c r="L316" s="6"/>
      <c r="M316" s="6"/>
      <c r="N316" s="6"/>
      <c r="O316" s="6"/>
      <c r="P316" s="6"/>
      <c r="Q316" s="6"/>
      <c r="R316" s="6"/>
      <c r="S316" s="6"/>
      <c r="T316" s="6"/>
      <c r="U316" s="6"/>
      <c r="V316" s="6"/>
      <c r="W316" s="6"/>
      <c r="X316" s="6"/>
      <c r="Y316" s="6"/>
      <c r="Z316" s="6"/>
      <c r="AA316" s="6"/>
      <c r="AB316" s="6"/>
      <c r="AC316" s="6"/>
      <c r="AD316" s="6"/>
      <c r="AE316" s="6"/>
      <c r="AF316" s="6"/>
      <c r="AG316" s="6"/>
      <c r="AH316" s="6"/>
      <c r="AI316" s="6"/>
      <c r="AJ316" s="6"/>
      <c r="AK316" s="6"/>
      <c r="AL316" s="6"/>
      <c r="AM316" s="6"/>
      <c r="AN316" s="6"/>
      <c r="AO316" s="6"/>
      <c r="AP316" s="6"/>
      <c r="AQ316" s="6"/>
      <c r="AR316" s="6"/>
      <c r="AS316" s="6"/>
      <c r="AT316" s="6"/>
      <c r="AU316" s="6"/>
      <c r="AV316" s="6"/>
      <c r="AW316" s="6"/>
      <c r="AX316" s="6"/>
      <c r="AY316" s="6"/>
      <c r="AZ316" s="6"/>
      <c r="BA316" s="6"/>
      <c r="BB316" s="6"/>
      <c r="BC316" s="6"/>
      <c r="BD316" s="6"/>
      <c r="BE316" s="6"/>
      <c r="BF316" s="6"/>
      <c r="BG316" s="6"/>
      <c r="BH316" s="6"/>
      <c r="BI316" s="6"/>
      <c r="BJ316" s="6"/>
      <c r="BK316" s="6"/>
      <c r="BL316" s="6"/>
      <c r="BM316" s="6"/>
      <c r="BN316" s="6"/>
      <c r="BO316" s="6"/>
      <c r="BP316" s="6"/>
      <c r="BQ316" s="6"/>
      <c r="BR316" s="6"/>
      <c r="BS316" s="6"/>
      <c r="BT316" s="6"/>
      <c r="BU316" s="6"/>
      <c r="BV316" s="6"/>
      <c r="BW316" s="6"/>
      <c r="BX316" s="6"/>
      <c r="BY316" s="6"/>
      <c r="BZ316" s="6"/>
      <c r="CA316" s="6"/>
      <c r="CB316" s="6"/>
      <c r="CC316" s="6"/>
      <c r="CD316" s="6"/>
      <c r="CE316" s="6"/>
      <c r="CF316" s="6"/>
      <c r="CG316" s="6"/>
      <c r="CH316" s="6"/>
      <c r="CI316" s="6"/>
      <c r="CJ316" s="6"/>
      <c r="CK316" s="6"/>
      <c r="CL316" s="6"/>
      <c r="CM316" s="6"/>
      <c r="CN316" s="6"/>
      <c r="CO316" s="6"/>
      <c r="CP316" s="6"/>
      <c r="CQ316" s="6"/>
      <c r="CR316" s="6"/>
      <c r="CS316" s="6"/>
      <c r="CT316" s="6"/>
      <c r="CU316" s="6"/>
      <c r="CV316" s="6"/>
      <c r="CW316" s="6"/>
      <c r="CX316" s="6"/>
      <c r="CY316" s="6"/>
      <c r="CZ316" s="6"/>
      <c r="DA316" s="6"/>
      <c r="DB316" s="6"/>
      <c r="DC316" s="6"/>
      <c r="DD316" s="6"/>
      <c r="DE316" s="6"/>
      <c r="DF316" s="6"/>
      <c r="DG316" s="6"/>
      <c r="DH316" s="6"/>
      <c r="DI316" s="6"/>
      <c r="DJ316" s="6"/>
      <c r="DK316" s="6"/>
      <c r="DL316" s="6"/>
      <c r="DM316" s="6"/>
      <c r="DN316" s="6"/>
      <c r="DO316" s="6"/>
      <c r="DP316" s="6"/>
      <c r="DQ316" s="6"/>
      <c r="DR316" s="6"/>
      <c r="DS316" s="6"/>
      <c r="DT316" s="6"/>
      <c r="DU316" s="6"/>
      <c r="DV316" s="6"/>
      <c r="DW316" s="6"/>
      <c r="DX316" s="6"/>
      <c r="DY316" s="6"/>
      <c r="DZ316" s="6"/>
      <c r="EA316" s="6"/>
      <c r="EB316" s="6"/>
      <c r="EC316" s="6"/>
      <c r="ED316" s="6"/>
      <c r="EE316" s="6"/>
      <c r="EF316" s="6"/>
      <c r="EG316" s="6"/>
      <c r="EH316" s="6"/>
      <c r="EI316" s="6"/>
      <c r="EJ316" s="6"/>
      <c r="EK316" s="6"/>
      <c r="EL316" s="6"/>
      <c r="EM316" s="6"/>
      <c r="EN316" s="6"/>
      <c r="EO316" s="6"/>
      <c r="EP316" s="6"/>
      <c r="EQ316" s="6"/>
      <c r="ER316" s="6"/>
      <c r="ES316" s="6"/>
      <c r="ET316" s="6"/>
      <c r="EU316" s="6"/>
      <c r="EV316" s="6"/>
      <c r="EW316" s="6"/>
      <c r="EX316" s="6"/>
      <c r="EY316" s="6"/>
      <c r="EZ316" s="6"/>
      <c r="FA316" s="6"/>
      <c r="FB316" s="6"/>
      <c r="FC316" s="6"/>
      <c r="FD316" s="6"/>
      <c r="FE316" s="6"/>
      <c r="FF316" s="6"/>
      <c r="FG316" s="6"/>
      <c r="FH316" s="6"/>
      <c r="FI316" s="6"/>
      <c r="FJ316" s="6"/>
      <c r="FK316" s="6"/>
      <c r="FL316" s="6"/>
      <c r="FM316" s="6"/>
      <c r="FN316" s="6"/>
      <c r="FO316" s="6"/>
      <c r="FP316" s="6"/>
      <c r="FQ316" s="6"/>
      <c r="FR316" s="6"/>
      <c r="FS316" s="6"/>
      <c r="FT316" s="6"/>
      <c r="FU316" s="6"/>
      <c r="FV316" s="6"/>
      <c r="FW316" s="6"/>
      <c r="FX316" s="6"/>
      <c r="FY316" s="6"/>
    </row>
    <row r="317" spans="1:181" s="5" customFormat="1" x14ac:dyDescent="0.35">
      <c r="A317" s="129"/>
      <c r="B317" s="8"/>
      <c r="C317" s="3"/>
      <c r="D317" s="13"/>
      <c r="E317" s="9"/>
      <c r="F317" s="3"/>
      <c r="H317" s="6"/>
      <c r="I317" s="6"/>
      <c r="J317" s="6"/>
      <c r="K317" s="6"/>
      <c r="L317" s="6"/>
      <c r="M317" s="6"/>
      <c r="N317" s="6"/>
      <c r="O317" s="6"/>
      <c r="P317" s="6"/>
      <c r="Q317" s="6"/>
      <c r="R317" s="6"/>
      <c r="S317" s="6"/>
      <c r="T317" s="6"/>
      <c r="U317" s="6"/>
      <c r="V317" s="6"/>
      <c r="W317" s="6"/>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6"/>
      <c r="BJ317" s="6"/>
      <c r="BK317" s="6"/>
      <c r="BL317" s="6"/>
      <c r="BM317" s="6"/>
      <c r="BN317" s="6"/>
      <c r="BO317" s="6"/>
      <c r="BP317" s="6"/>
      <c r="BQ317" s="6"/>
      <c r="BR317" s="6"/>
      <c r="BS317" s="6"/>
      <c r="BT317" s="6"/>
      <c r="BU317" s="6"/>
      <c r="BV317" s="6"/>
      <c r="BW317" s="6"/>
      <c r="BX317" s="6"/>
      <c r="BY317" s="6"/>
      <c r="BZ317" s="6"/>
      <c r="CA317" s="6"/>
      <c r="CB317" s="6"/>
      <c r="CC317" s="6"/>
      <c r="CD317" s="6"/>
      <c r="CE317" s="6"/>
      <c r="CF317" s="6"/>
      <c r="CG317" s="6"/>
      <c r="CH317" s="6"/>
      <c r="CI317" s="6"/>
      <c r="CJ317" s="6"/>
      <c r="CK317" s="6"/>
      <c r="CL317" s="6"/>
      <c r="CM317" s="6"/>
      <c r="CN317" s="6"/>
      <c r="CO317" s="6"/>
      <c r="CP317" s="6"/>
      <c r="CQ317" s="6"/>
      <c r="CR317" s="6"/>
      <c r="CS317" s="6"/>
      <c r="CT317" s="6"/>
      <c r="CU317" s="6"/>
      <c r="CV317" s="6"/>
      <c r="CW317" s="6"/>
      <c r="CX317" s="6"/>
      <c r="CY317" s="6"/>
      <c r="CZ317" s="6"/>
      <c r="DA317" s="6"/>
      <c r="DB317" s="6"/>
      <c r="DC317" s="6"/>
      <c r="DD317" s="6"/>
      <c r="DE317" s="6"/>
      <c r="DF317" s="6"/>
      <c r="DG317" s="6"/>
      <c r="DH317" s="6"/>
      <c r="DI317" s="6"/>
      <c r="DJ317" s="6"/>
      <c r="DK317" s="6"/>
      <c r="DL317" s="6"/>
      <c r="DM317" s="6"/>
      <c r="DN317" s="6"/>
      <c r="DO317" s="6"/>
      <c r="DP317" s="6"/>
      <c r="DQ317" s="6"/>
      <c r="DR317" s="6"/>
      <c r="DS317" s="6"/>
      <c r="DT317" s="6"/>
      <c r="DU317" s="6"/>
      <c r="DV317" s="6"/>
      <c r="DW317" s="6"/>
      <c r="DX317" s="6"/>
      <c r="DY317" s="6"/>
      <c r="DZ317" s="6"/>
      <c r="EA317" s="6"/>
      <c r="EB317" s="6"/>
      <c r="EC317" s="6"/>
      <c r="ED317" s="6"/>
      <c r="EE317" s="6"/>
      <c r="EF317" s="6"/>
      <c r="EG317" s="6"/>
      <c r="EH317" s="6"/>
      <c r="EI317" s="6"/>
      <c r="EJ317" s="6"/>
      <c r="EK317" s="6"/>
      <c r="EL317" s="6"/>
      <c r="EM317" s="6"/>
      <c r="EN317" s="6"/>
      <c r="EO317" s="6"/>
      <c r="EP317" s="6"/>
      <c r="EQ317" s="6"/>
      <c r="ER317" s="6"/>
      <c r="ES317" s="6"/>
      <c r="ET317" s="6"/>
      <c r="EU317" s="6"/>
      <c r="EV317" s="6"/>
      <c r="EW317" s="6"/>
      <c r="EX317" s="6"/>
      <c r="EY317" s="6"/>
      <c r="EZ317" s="6"/>
      <c r="FA317" s="6"/>
      <c r="FB317" s="6"/>
      <c r="FC317" s="6"/>
      <c r="FD317" s="6"/>
      <c r="FE317" s="6"/>
      <c r="FF317" s="6"/>
      <c r="FG317" s="6"/>
      <c r="FH317" s="6"/>
      <c r="FI317" s="6"/>
      <c r="FJ317" s="6"/>
      <c r="FK317" s="6"/>
      <c r="FL317" s="6"/>
      <c r="FM317" s="6"/>
      <c r="FN317" s="6"/>
      <c r="FO317" s="6"/>
      <c r="FP317" s="6"/>
      <c r="FQ317" s="6"/>
      <c r="FR317" s="6"/>
      <c r="FS317" s="6"/>
      <c r="FT317" s="6"/>
      <c r="FU317" s="6"/>
      <c r="FV317" s="6"/>
      <c r="FW317" s="6"/>
      <c r="FX317" s="6"/>
      <c r="FY317" s="6"/>
    </row>
    <row r="318" spans="1:181" s="5" customFormat="1" x14ac:dyDescent="0.35">
      <c r="A318" s="129"/>
      <c r="B318" s="8"/>
      <c r="C318" s="3"/>
      <c r="D318" s="13"/>
      <c r="E318" s="9"/>
      <c r="F318" s="3"/>
      <c r="H318" s="6"/>
      <c r="I318" s="6"/>
      <c r="J318" s="6"/>
      <c r="K318" s="6"/>
      <c r="L318" s="6"/>
      <c r="M318" s="6"/>
      <c r="N318" s="6"/>
      <c r="O318" s="6"/>
      <c r="P318" s="6"/>
      <c r="Q318" s="6"/>
      <c r="R318" s="6"/>
      <c r="S318" s="6"/>
      <c r="T318" s="6"/>
      <c r="U318" s="6"/>
      <c r="V318" s="6"/>
      <c r="W318" s="6"/>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c r="AY318" s="6"/>
      <c r="AZ318" s="6"/>
      <c r="BA318" s="6"/>
      <c r="BB318" s="6"/>
      <c r="BC318" s="6"/>
      <c r="BD318" s="6"/>
      <c r="BE318" s="6"/>
      <c r="BF318" s="6"/>
      <c r="BG318" s="6"/>
      <c r="BH318" s="6"/>
      <c r="BI318" s="6"/>
      <c r="BJ318" s="6"/>
      <c r="BK318" s="6"/>
      <c r="BL318" s="6"/>
      <c r="BM318" s="6"/>
      <c r="BN318" s="6"/>
      <c r="BO318" s="6"/>
      <c r="BP318" s="6"/>
      <c r="BQ318" s="6"/>
      <c r="BR318" s="6"/>
      <c r="BS318" s="6"/>
      <c r="BT318" s="6"/>
      <c r="BU318" s="6"/>
      <c r="BV318" s="6"/>
      <c r="BW318" s="6"/>
      <c r="BX318" s="6"/>
      <c r="BY318" s="6"/>
      <c r="BZ318" s="6"/>
      <c r="CA318" s="6"/>
      <c r="CB318" s="6"/>
      <c r="CC318" s="6"/>
      <c r="CD318" s="6"/>
      <c r="CE318" s="6"/>
      <c r="CF318" s="6"/>
      <c r="CG318" s="6"/>
      <c r="CH318" s="6"/>
      <c r="CI318" s="6"/>
      <c r="CJ318" s="6"/>
      <c r="CK318" s="6"/>
      <c r="CL318" s="6"/>
      <c r="CM318" s="6"/>
      <c r="CN318" s="6"/>
      <c r="CO318" s="6"/>
      <c r="CP318" s="6"/>
      <c r="CQ318" s="6"/>
      <c r="CR318" s="6"/>
      <c r="CS318" s="6"/>
      <c r="CT318" s="6"/>
      <c r="CU318" s="6"/>
      <c r="CV318" s="6"/>
      <c r="CW318" s="6"/>
      <c r="CX318" s="6"/>
      <c r="CY318" s="6"/>
      <c r="CZ318" s="6"/>
      <c r="DA318" s="6"/>
      <c r="DB318" s="6"/>
      <c r="DC318" s="6"/>
      <c r="DD318" s="6"/>
      <c r="DE318" s="6"/>
      <c r="DF318" s="6"/>
      <c r="DG318" s="6"/>
      <c r="DH318" s="6"/>
      <c r="DI318" s="6"/>
      <c r="DJ318" s="6"/>
      <c r="DK318" s="6"/>
      <c r="DL318" s="6"/>
      <c r="DM318" s="6"/>
      <c r="DN318" s="6"/>
      <c r="DO318" s="6"/>
      <c r="DP318" s="6"/>
      <c r="DQ318" s="6"/>
      <c r="DR318" s="6"/>
      <c r="DS318" s="6"/>
      <c r="DT318" s="6"/>
      <c r="DU318" s="6"/>
      <c r="DV318" s="6"/>
      <c r="DW318" s="6"/>
      <c r="DX318" s="6"/>
      <c r="DY318" s="6"/>
      <c r="DZ318" s="6"/>
      <c r="EA318" s="6"/>
      <c r="EB318" s="6"/>
      <c r="EC318" s="6"/>
      <c r="ED318" s="6"/>
      <c r="EE318" s="6"/>
      <c r="EF318" s="6"/>
      <c r="EG318" s="6"/>
      <c r="EH318" s="6"/>
      <c r="EI318" s="6"/>
      <c r="EJ318" s="6"/>
      <c r="EK318" s="6"/>
      <c r="EL318" s="6"/>
      <c r="EM318" s="6"/>
      <c r="EN318" s="6"/>
      <c r="EO318" s="6"/>
      <c r="EP318" s="6"/>
      <c r="EQ318" s="6"/>
      <c r="ER318" s="6"/>
      <c r="ES318" s="6"/>
      <c r="ET318" s="6"/>
      <c r="EU318" s="6"/>
      <c r="EV318" s="6"/>
      <c r="EW318" s="6"/>
      <c r="EX318" s="6"/>
      <c r="EY318" s="6"/>
      <c r="EZ318" s="6"/>
      <c r="FA318" s="6"/>
      <c r="FB318" s="6"/>
      <c r="FC318" s="6"/>
      <c r="FD318" s="6"/>
      <c r="FE318" s="6"/>
      <c r="FF318" s="6"/>
      <c r="FG318" s="6"/>
      <c r="FH318" s="6"/>
      <c r="FI318" s="6"/>
      <c r="FJ318" s="6"/>
      <c r="FK318" s="6"/>
      <c r="FL318" s="6"/>
      <c r="FM318" s="6"/>
      <c r="FN318" s="6"/>
      <c r="FO318" s="6"/>
      <c r="FP318" s="6"/>
      <c r="FQ318" s="6"/>
      <c r="FR318" s="6"/>
      <c r="FS318" s="6"/>
      <c r="FT318" s="6"/>
      <c r="FU318" s="6"/>
      <c r="FV318" s="6"/>
      <c r="FW318" s="6"/>
      <c r="FX318" s="6"/>
      <c r="FY318" s="6"/>
    </row>
    <row r="319" spans="1:181" s="5" customFormat="1" x14ac:dyDescent="0.35">
      <c r="A319" s="129"/>
      <c r="B319" s="8"/>
      <c r="C319" s="3"/>
      <c r="D319" s="13"/>
      <c r="E319" s="9"/>
      <c r="F319" s="3"/>
      <c r="H319" s="6"/>
      <c r="I319" s="6"/>
      <c r="J319" s="6"/>
      <c r="K319" s="6"/>
      <c r="L319" s="6"/>
      <c r="M319" s="6"/>
      <c r="N319" s="6"/>
      <c r="O319" s="6"/>
      <c r="P319" s="6"/>
      <c r="Q319" s="6"/>
      <c r="R319" s="6"/>
      <c r="S319" s="6"/>
      <c r="T319" s="6"/>
      <c r="U319" s="6"/>
      <c r="V319" s="6"/>
      <c r="W319" s="6"/>
      <c r="X319" s="6"/>
      <c r="Y319" s="6"/>
      <c r="Z319" s="6"/>
      <c r="AA319" s="6"/>
      <c r="AB319" s="6"/>
      <c r="AC319" s="6"/>
      <c r="AD319" s="6"/>
      <c r="AE319" s="6"/>
      <c r="AF319" s="6"/>
      <c r="AG319" s="6"/>
      <c r="AH319" s="6"/>
      <c r="AI319" s="6"/>
      <c r="AJ319" s="6"/>
      <c r="AK319" s="6"/>
      <c r="AL319" s="6"/>
      <c r="AM319" s="6"/>
      <c r="AN319" s="6"/>
      <c r="AO319" s="6"/>
      <c r="AP319" s="6"/>
      <c r="AQ319" s="6"/>
      <c r="AR319" s="6"/>
      <c r="AS319" s="6"/>
      <c r="AT319" s="6"/>
      <c r="AU319" s="6"/>
      <c r="AV319" s="6"/>
      <c r="AW319" s="6"/>
      <c r="AX319" s="6"/>
      <c r="AY319" s="6"/>
      <c r="AZ319" s="6"/>
      <c r="BA319" s="6"/>
      <c r="BB319" s="6"/>
      <c r="BC319" s="6"/>
      <c r="BD319" s="6"/>
      <c r="BE319" s="6"/>
      <c r="BF319" s="6"/>
      <c r="BG319" s="6"/>
      <c r="BH319" s="6"/>
      <c r="BI319" s="6"/>
      <c r="BJ319" s="6"/>
      <c r="BK319" s="6"/>
      <c r="BL319" s="6"/>
      <c r="BM319" s="6"/>
      <c r="BN319" s="6"/>
      <c r="BO319" s="6"/>
      <c r="BP319" s="6"/>
      <c r="BQ319" s="6"/>
      <c r="BR319" s="6"/>
      <c r="BS319" s="6"/>
      <c r="BT319" s="6"/>
      <c r="BU319" s="6"/>
      <c r="BV319" s="6"/>
      <c r="BW319" s="6"/>
      <c r="BX319" s="6"/>
      <c r="BY319" s="6"/>
      <c r="BZ319" s="6"/>
      <c r="CA319" s="6"/>
      <c r="CB319" s="6"/>
      <c r="CC319" s="6"/>
      <c r="CD319" s="6"/>
      <c r="CE319" s="6"/>
      <c r="CF319" s="6"/>
      <c r="CG319" s="6"/>
      <c r="CH319" s="6"/>
      <c r="CI319" s="6"/>
      <c r="CJ319" s="6"/>
      <c r="CK319" s="6"/>
      <c r="CL319" s="6"/>
      <c r="CM319" s="6"/>
      <c r="CN319" s="6"/>
      <c r="CO319" s="6"/>
      <c r="CP319" s="6"/>
      <c r="CQ319" s="6"/>
      <c r="CR319" s="6"/>
      <c r="CS319" s="6"/>
      <c r="CT319" s="6"/>
      <c r="CU319" s="6"/>
      <c r="CV319" s="6"/>
      <c r="CW319" s="6"/>
      <c r="CX319" s="6"/>
      <c r="CY319" s="6"/>
      <c r="CZ319" s="6"/>
      <c r="DA319" s="6"/>
      <c r="DB319" s="6"/>
      <c r="DC319" s="6"/>
      <c r="DD319" s="6"/>
      <c r="DE319" s="6"/>
      <c r="DF319" s="6"/>
      <c r="DG319" s="6"/>
      <c r="DH319" s="6"/>
      <c r="DI319" s="6"/>
      <c r="DJ319" s="6"/>
      <c r="DK319" s="6"/>
      <c r="DL319" s="6"/>
      <c r="DM319" s="6"/>
      <c r="DN319" s="6"/>
      <c r="DO319" s="6"/>
      <c r="DP319" s="6"/>
      <c r="DQ319" s="6"/>
      <c r="DR319" s="6"/>
      <c r="DS319" s="6"/>
      <c r="DT319" s="6"/>
      <c r="DU319" s="6"/>
      <c r="DV319" s="6"/>
      <c r="DW319" s="6"/>
      <c r="DX319" s="6"/>
      <c r="DY319" s="6"/>
      <c r="DZ319" s="6"/>
      <c r="EA319" s="6"/>
      <c r="EB319" s="6"/>
      <c r="EC319" s="6"/>
      <c r="ED319" s="6"/>
      <c r="EE319" s="6"/>
      <c r="EF319" s="6"/>
      <c r="EG319" s="6"/>
      <c r="EH319" s="6"/>
      <c r="EI319" s="6"/>
      <c r="EJ319" s="6"/>
      <c r="EK319" s="6"/>
      <c r="EL319" s="6"/>
      <c r="EM319" s="6"/>
      <c r="EN319" s="6"/>
      <c r="EO319" s="6"/>
      <c r="EP319" s="6"/>
      <c r="EQ319" s="6"/>
      <c r="ER319" s="6"/>
      <c r="ES319" s="6"/>
      <c r="ET319" s="6"/>
      <c r="EU319" s="6"/>
      <c r="EV319" s="6"/>
      <c r="EW319" s="6"/>
      <c r="EX319" s="6"/>
      <c r="EY319" s="6"/>
      <c r="EZ319" s="6"/>
      <c r="FA319" s="6"/>
      <c r="FB319" s="6"/>
      <c r="FC319" s="6"/>
      <c r="FD319" s="6"/>
      <c r="FE319" s="6"/>
      <c r="FF319" s="6"/>
      <c r="FG319" s="6"/>
      <c r="FH319" s="6"/>
      <c r="FI319" s="6"/>
      <c r="FJ319" s="6"/>
      <c r="FK319" s="6"/>
      <c r="FL319" s="6"/>
      <c r="FM319" s="6"/>
      <c r="FN319" s="6"/>
      <c r="FO319" s="6"/>
      <c r="FP319" s="6"/>
      <c r="FQ319" s="6"/>
      <c r="FR319" s="6"/>
      <c r="FS319" s="6"/>
      <c r="FT319" s="6"/>
      <c r="FU319" s="6"/>
      <c r="FV319" s="6"/>
      <c r="FW319" s="6"/>
      <c r="FX319" s="6"/>
      <c r="FY319" s="6"/>
    </row>
    <row r="320" spans="1:181" s="5" customFormat="1" x14ac:dyDescent="0.35">
      <c r="A320" s="129"/>
      <c r="B320" s="8"/>
      <c r="C320" s="3"/>
      <c r="D320" s="13"/>
      <c r="E320" s="9"/>
      <c r="F320" s="3"/>
      <c r="H320" s="6"/>
      <c r="I320" s="6"/>
      <c r="J320" s="6"/>
      <c r="K320" s="6"/>
      <c r="L320" s="6"/>
      <c r="M320" s="6"/>
      <c r="N320" s="6"/>
      <c r="O320" s="6"/>
      <c r="P320" s="6"/>
      <c r="Q320" s="6"/>
      <c r="R320" s="6"/>
      <c r="S320" s="6"/>
      <c r="T320" s="6"/>
      <c r="U320" s="6"/>
      <c r="V320" s="6"/>
      <c r="W320" s="6"/>
      <c r="X320" s="6"/>
      <c r="Y320" s="6"/>
      <c r="Z320" s="6"/>
      <c r="AA320" s="6"/>
      <c r="AB320" s="6"/>
      <c r="AC320" s="6"/>
      <c r="AD320" s="6"/>
      <c r="AE320" s="6"/>
      <c r="AF320" s="6"/>
      <c r="AG320" s="6"/>
      <c r="AH320" s="6"/>
      <c r="AI320" s="6"/>
      <c r="AJ320" s="6"/>
      <c r="AK320" s="6"/>
      <c r="AL320" s="6"/>
      <c r="AM320" s="6"/>
      <c r="AN320" s="6"/>
      <c r="AO320" s="6"/>
      <c r="AP320" s="6"/>
      <c r="AQ320" s="6"/>
      <c r="AR320" s="6"/>
      <c r="AS320" s="6"/>
      <c r="AT320" s="6"/>
      <c r="AU320" s="6"/>
      <c r="AV320" s="6"/>
      <c r="AW320" s="6"/>
      <c r="AX320" s="6"/>
      <c r="AY320" s="6"/>
      <c r="AZ320" s="6"/>
      <c r="BA320" s="6"/>
      <c r="BB320" s="6"/>
      <c r="BC320" s="6"/>
      <c r="BD320" s="6"/>
      <c r="BE320" s="6"/>
      <c r="BF320" s="6"/>
      <c r="BG320" s="6"/>
      <c r="BH320" s="6"/>
      <c r="BI320" s="6"/>
      <c r="BJ320" s="6"/>
      <c r="BK320" s="6"/>
      <c r="BL320" s="6"/>
      <c r="BM320" s="6"/>
      <c r="BN320" s="6"/>
      <c r="BO320" s="6"/>
      <c r="BP320" s="6"/>
      <c r="BQ320" s="6"/>
      <c r="BR320" s="6"/>
      <c r="BS320" s="6"/>
      <c r="BT320" s="6"/>
      <c r="BU320" s="6"/>
      <c r="BV320" s="6"/>
      <c r="BW320" s="6"/>
      <c r="BX320" s="6"/>
      <c r="BY320" s="6"/>
      <c r="BZ320" s="6"/>
      <c r="CA320" s="6"/>
      <c r="CB320" s="6"/>
      <c r="CC320" s="6"/>
      <c r="CD320" s="6"/>
      <c r="CE320" s="6"/>
      <c r="CF320" s="6"/>
      <c r="CG320" s="6"/>
      <c r="CH320" s="6"/>
      <c r="CI320" s="6"/>
      <c r="CJ320" s="6"/>
      <c r="CK320" s="6"/>
      <c r="CL320" s="6"/>
      <c r="CM320" s="6"/>
      <c r="CN320" s="6"/>
      <c r="CO320" s="6"/>
      <c r="CP320" s="6"/>
      <c r="CQ320" s="6"/>
      <c r="CR320" s="6"/>
      <c r="CS320" s="6"/>
      <c r="CT320" s="6"/>
      <c r="CU320" s="6"/>
      <c r="CV320" s="6"/>
      <c r="CW320" s="6"/>
      <c r="CX320" s="6"/>
      <c r="CY320" s="6"/>
      <c r="CZ320" s="6"/>
      <c r="DA320" s="6"/>
      <c r="DB320" s="6"/>
      <c r="DC320" s="6"/>
      <c r="DD320" s="6"/>
      <c r="DE320" s="6"/>
      <c r="DF320" s="6"/>
      <c r="DG320" s="6"/>
      <c r="DH320" s="6"/>
      <c r="DI320" s="6"/>
      <c r="DJ320" s="6"/>
      <c r="DK320" s="6"/>
      <c r="DL320" s="6"/>
      <c r="DM320" s="6"/>
      <c r="DN320" s="6"/>
      <c r="DO320" s="6"/>
      <c r="DP320" s="6"/>
      <c r="DQ320" s="6"/>
      <c r="DR320" s="6"/>
      <c r="DS320" s="6"/>
      <c r="DT320" s="6"/>
      <c r="DU320" s="6"/>
      <c r="DV320" s="6"/>
      <c r="DW320" s="6"/>
      <c r="DX320" s="6"/>
      <c r="DY320" s="6"/>
      <c r="DZ320" s="6"/>
      <c r="EA320" s="6"/>
      <c r="EB320" s="6"/>
      <c r="EC320" s="6"/>
      <c r="ED320" s="6"/>
      <c r="EE320" s="6"/>
      <c r="EF320" s="6"/>
      <c r="EG320" s="6"/>
      <c r="EH320" s="6"/>
      <c r="EI320" s="6"/>
      <c r="EJ320" s="6"/>
      <c r="EK320" s="6"/>
      <c r="EL320" s="6"/>
      <c r="EM320" s="6"/>
      <c r="EN320" s="6"/>
      <c r="EO320" s="6"/>
      <c r="EP320" s="6"/>
      <c r="EQ320" s="6"/>
      <c r="ER320" s="6"/>
      <c r="ES320" s="6"/>
      <c r="ET320" s="6"/>
      <c r="EU320" s="6"/>
      <c r="EV320" s="6"/>
      <c r="EW320" s="6"/>
      <c r="EX320" s="6"/>
      <c r="EY320" s="6"/>
      <c r="EZ320" s="6"/>
      <c r="FA320" s="6"/>
      <c r="FB320" s="6"/>
      <c r="FC320" s="6"/>
      <c r="FD320" s="6"/>
      <c r="FE320" s="6"/>
      <c r="FF320" s="6"/>
      <c r="FG320" s="6"/>
      <c r="FH320" s="6"/>
      <c r="FI320" s="6"/>
      <c r="FJ320" s="6"/>
      <c r="FK320" s="6"/>
      <c r="FL320" s="6"/>
      <c r="FM320" s="6"/>
      <c r="FN320" s="6"/>
      <c r="FO320" s="6"/>
      <c r="FP320" s="6"/>
      <c r="FQ320" s="6"/>
      <c r="FR320" s="6"/>
      <c r="FS320" s="6"/>
      <c r="FT320" s="6"/>
      <c r="FU320" s="6"/>
      <c r="FV320" s="6"/>
      <c r="FW320" s="6"/>
      <c r="FX320" s="6"/>
      <c r="FY320" s="6"/>
    </row>
    <row r="321" spans="1:181" s="5" customFormat="1" x14ac:dyDescent="0.35">
      <c r="A321" s="129"/>
      <c r="B321" s="8"/>
      <c r="C321" s="3"/>
      <c r="D321" s="13"/>
      <c r="E321" s="9"/>
      <c r="F321" s="3"/>
      <c r="H321" s="6"/>
      <c r="I321" s="6"/>
      <c r="J321" s="6"/>
      <c r="K321" s="6"/>
      <c r="L321" s="6"/>
      <c r="M321" s="6"/>
      <c r="N321" s="6"/>
      <c r="O321" s="6"/>
      <c r="P321" s="6"/>
      <c r="Q321" s="6"/>
      <c r="R321" s="6"/>
      <c r="S321" s="6"/>
      <c r="T321" s="6"/>
      <c r="U321" s="6"/>
      <c r="V321" s="6"/>
      <c r="W321" s="6"/>
      <c r="X321" s="6"/>
      <c r="Y321" s="6"/>
      <c r="Z321" s="6"/>
      <c r="AA321" s="6"/>
      <c r="AB321" s="6"/>
      <c r="AC321" s="6"/>
      <c r="AD321" s="6"/>
      <c r="AE321" s="6"/>
      <c r="AF321" s="6"/>
      <c r="AG321" s="6"/>
      <c r="AH321" s="6"/>
      <c r="AI321" s="6"/>
      <c r="AJ321" s="6"/>
      <c r="AK321" s="6"/>
      <c r="AL321" s="6"/>
      <c r="AM321" s="6"/>
      <c r="AN321" s="6"/>
      <c r="AO321" s="6"/>
      <c r="AP321" s="6"/>
      <c r="AQ321" s="6"/>
      <c r="AR321" s="6"/>
      <c r="AS321" s="6"/>
      <c r="AT321" s="6"/>
      <c r="AU321" s="6"/>
      <c r="AV321" s="6"/>
      <c r="AW321" s="6"/>
      <c r="AX321" s="6"/>
      <c r="AY321" s="6"/>
      <c r="AZ321" s="6"/>
      <c r="BA321" s="6"/>
      <c r="BB321" s="6"/>
      <c r="BC321" s="6"/>
      <c r="BD321" s="6"/>
      <c r="BE321" s="6"/>
      <c r="BF321" s="6"/>
      <c r="BG321" s="6"/>
      <c r="BH321" s="6"/>
      <c r="BI321" s="6"/>
      <c r="BJ321" s="6"/>
      <c r="BK321" s="6"/>
      <c r="BL321" s="6"/>
      <c r="BM321" s="6"/>
      <c r="BN321" s="6"/>
      <c r="BO321" s="6"/>
      <c r="BP321" s="6"/>
      <c r="BQ321" s="6"/>
      <c r="BR321" s="6"/>
      <c r="BS321" s="6"/>
      <c r="BT321" s="6"/>
      <c r="BU321" s="6"/>
      <c r="BV321" s="6"/>
      <c r="BW321" s="6"/>
      <c r="BX321" s="6"/>
      <c r="BY321" s="6"/>
      <c r="BZ321" s="6"/>
      <c r="CA321" s="6"/>
      <c r="CB321" s="6"/>
      <c r="CC321" s="6"/>
      <c r="CD321" s="6"/>
      <c r="CE321" s="6"/>
      <c r="CF321" s="6"/>
      <c r="CG321" s="6"/>
      <c r="CH321" s="6"/>
      <c r="CI321" s="6"/>
      <c r="CJ321" s="6"/>
      <c r="CK321" s="6"/>
      <c r="CL321" s="6"/>
      <c r="CM321" s="6"/>
      <c r="CN321" s="6"/>
      <c r="CO321" s="6"/>
      <c r="CP321" s="6"/>
      <c r="CQ321" s="6"/>
      <c r="CR321" s="6"/>
      <c r="CS321" s="6"/>
      <c r="CT321" s="6"/>
      <c r="CU321" s="6"/>
      <c r="CV321" s="6"/>
      <c r="CW321" s="6"/>
      <c r="CX321" s="6"/>
      <c r="CY321" s="6"/>
      <c r="CZ321" s="6"/>
      <c r="DA321" s="6"/>
      <c r="DB321" s="6"/>
      <c r="DC321" s="6"/>
      <c r="DD321" s="6"/>
      <c r="DE321" s="6"/>
      <c r="DF321" s="6"/>
      <c r="DG321" s="6"/>
      <c r="DH321" s="6"/>
      <c r="DI321" s="6"/>
      <c r="DJ321" s="6"/>
      <c r="DK321" s="6"/>
      <c r="DL321" s="6"/>
      <c r="DM321" s="6"/>
      <c r="DN321" s="6"/>
      <c r="DO321" s="6"/>
      <c r="DP321" s="6"/>
      <c r="DQ321" s="6"/>
      <c r="DR321" s="6"/>
      <c r="DS321" s="6"/>
      <c r="DT321" s="6"/>
      <c r="DU321" s="6"/>
      <c r="DV321" s="6"/>
      <c r="DW321" s="6"/>
      <c r="DX321" s="6"/>
      <c r="DY321" s="6"/>
      <c r="DZ321" s="6"/>
      <c r="EA321" s="6"/>
      <c r="EB321" s="6"/>
      <c r="EC321" s="6"/>
      <c r="ED321" s="6"/>
      <c r="EE321" s="6"/>
      <c r="EF321" s="6"/>
      <c r="EG321" s="6"/>
      <c r="EH321" s="6"/>
      <c r="EI321" s="6"/>
      <c r="EJ321" s="6"/>
      <c r="EK321" s="6"/>
      <c r="EL321" s="6"/>
      <c r="EM321" s="6"/>
      <c r="EN321" s="6"/>
      <c r="EO321" s="6"/>
      <c r="EP321" s="6"/>
      <c r="EQ321" s="6"/>
      <c r="ER321" s="6"/>
      <c r="ES321" s="6"/>
      <c r="ET321" s="6"/>
      <c r="EU321" s="6"/>
      <c r="EV321" s="6"/>
      <c r="EW321" s="6"/>
      <c r="EX321" s="6"/>
      <c r="EY321" s="6"/>
      <c r="EZ321" s="6"/>
      <c r="FA321" s="6"/>
      <c r="FB321" s="6"/>
      <c r="FC321" s="6"/>
      <c r="FD321" s="6"/>
      <c r="FE321" s="6"/>
      <c r="FF321" s="6"/>
      <c r="FG321" s="6"/>
      <c r="FH321" s="6"/>
      <c r="FI321" s="6"/>
      <c r="FJ321" s="6"/>
      <c r="FK321" s="6"/>
      <c r="FL321" s="6"/>
      <c r="FM321" s="6"/>
      <c r="FN321" s="6"/>
      <c r="FO321" s="6"/>
      <c r="FP321" s="6"/>
      <c r="FQ321" s="6"/>
      <c r="FR321" s="6"/>
      <c r="FS321" s="6"/>
      <c r="FT321" s="6"/>
      <c r="FU321" s="6"/>
      <c r="FV321" s="6"/>
      <c r="FW321" s="6"/>
      <c r="FX321" s="6"/>
      <c r="FY321" s="6"/>
    </row>
    <row r="322" spans="1:181" s="5" customFormat="1" x14ac:dyDescent="0.35">
      <c r="A322" s="129"/>
      <c r="B322" s="8"/>
      <c r="C322" s="3"/>
      <c r="D322" s="13"/>
      <c r="E322" s="9"/>
      <c r="F322" s="3"/>
      <c r="H322" s="6"/>
      <c r="I322" s="6"/>
      <c r="J322" s="6"/>
      <c r="K322" s="6"/>
      <c r="L322" s="6"/>
      <c r="M322" s="6"/>
      <c r="N322" s="6"/>
      <c r="O322" s="6"/>
      <c r="P322" s="6"/>
      <c r="Q322" s="6"/>
      <c r="R322" s="6"/>
      <c r="S322" s="6"/>
      <c r="T322" s="6"/>
      <c r="U322" s="6"/>
      <c r="V322" s="6"/>
      <c r="W322" s="6"/>
      <c r="X322" s="6"/>
      <c r="Y322" s="6"/>
      <c r="Z322" s="6"/>
      <c r="AA322" s="6"/>
      <c r="AB322" s="6"/>
      <c r="AC322" s="6"/>
      <c r="AD322" s="6"/>
      <c r="AE322" s="6"/>
      <c r="AF322" s="6"/>
      <c r="AG322" s="6"/>
      <c r="AH322" s="6"/>
      <c r="AI322" s="6"/>
      <c r="AJ322" s="6"/>
      <c r="AK322" s="6"/>
      <c r="AL322" s="6"/>
      <c r="AM322" s="6"/>
      <c r="AN322" s="6"/>
      <c r="AO322" s="6"/>
      <c r="AP322" s="6"/>
      <c r="AQ322" s="6"/>
      <c r="AR322" s="6"/>
      <c r="AS322" s="6"/>
      <c r="AT322" s="6"/>
      <c r="AU322" s="6"/>
      <c r="AV322" s="6"/>
      <c r="AW322" s="6"/>
      <c r="AX322" s="6"/>
      <c r="AY322" s="6"/>
      <c r="AZ322" s="6"/>
      <c r="BA322" s="6"/>
      <c r="BB322" s="6"/>
      <c r="BC322" s="6"/>
      <c r="BD322" s="6"/>
      <c r="BE322" s="6"/>
      <c r="BF322" s="6"/>
      <c r="BG322" s="6"/>
      <c r="BH322" s="6"/>
      <c r="BI322" s="6"/>
      <c r="BJ322" s="6"/>
      <c r="BK322" s="6"/>
      <c r="BL322" s="6"/>
      <c r="BM322" s="6"/>
      <c r="BN322" s="6"/>
      <c r="BO322" s="6"/>
      <c r="BP322" s="6"/>
      <c r="BQ322" s="6"/>
      <c r="BR322" s="6"/>
      <c r="BS322" s="6"/>
      <c r="BT322" s="6"/>
      <c r="BU322" s="6"/>
      <c r="BV322" s="6"/>
      <c r="BW322" s="6"/>
      <c r="BX322" s="6"/>
      <c r="BY322" s="6"/>
      <c r="BZ322" s="6"/>
      <c r="CA322" s="6"/>
      <c r="CB322" s="6"/>
      <c r="CC322" s="6"/>
      <c r="CD322" s="6"/>
      <c r="CE322" s="6"/>
      <c r="CF322" s="6"/>
      <c r="CG322" s="6"/>
      <c r="CH322" s="6"/>
      <c r="CI322" s="6"/>
      <c r="CJ322" s="6"/>
      <c r="CK322" s="6"/>
      <c r="CL322" s="6"/>
      <c r="CM322" s="6"/>
      <c r="CN322" s="6"/>
      <c r="CO322" s="6"/>
      <c r="CP322" s="6"/>
      <c r="CQ322" s="6"/>
      <c r="CR322" s="6"/>
      <c r="CS322" s="6"/>
      <c r="CT322" s="6"/>
      <c r="CU322" s="6"/>
      <c r="CV322" s="6"/>
      <c r="CW322" s="6"/>
      <c r="CX322" s="6"/>
      <c r="CY322" s="6"/>
      <c r="CZ322" s="6"/>
      <c r="DA322" s="6"/>
      <c r="DB322" s="6"/>
      <c r="DC322" s="6"/>
      <c r="DD322" s="6"/>
      <c r="DE322" s="6"/>
      <c r="DF322" s="6"/>
      <c r="DG322" s="6"/>
      <c r="DH322" s="6"/>
      <c r="DI322" s="6"/>
      <c r="DJ322" s="6"/>
      <c r="DK322" s="6"/>
      <c r="DL322" s="6"/>
      <c r="DM322" s="6"/>
      <c r="DN322" s="6"/>
      <c r="DO322" s="6"/>
      <c r="DP322" s="6"/>
      <c r="DQ322" s="6"/>
      <c r="DR322" s="6"/>
      <c r="DS322" s="6"/>
      <c r="DT322" s="6"/>
      <c r="DU322" s="6"/>
      <c r="DV322" s="6"/>
      <c r="DW322" s="6"/>
      <c r="DX322" s="6"/>
      <c r="DY322" s="6"/>
      <c r="DZ322" s="6"/>
      <c r="EA322" s="6"/>
      <c r="EB322" s="6"/>
      <c r="EC322" s="6"/>
      <c r="ED322" s="6"/>
      <c r="EE322" s="6"/>
      <c r="EF322" s="6"/>
      <c r="EG322" s="6"/>
      <c r="EH322" s="6"/>
      <c r="EI322" s="6"/>
      <c r="EJ322" s="6"/>
      <c r="EK322" s="6"/>
      <c r="EL322" s="6"/>
      <c r="EM322" s="6"/>
      <c r="EN322" s="6"/>
      <c r="EO322" s="6"/>
      <c r="EP322" s="6"/>
      <c r="EQ322" s="6"/>
      <c r="ER322" s="6"/>
      <c r="ES322" s="6"/>
      <c r="ET322" s="6"/>
      <c r="EU322" s="6"/>
      <c r="EV322" s="6"/>
      <c r="EW322" s="6"/>
      <c r="EX322" s="6"/>
      <c r="EY322" s="6"/>
      <c r="EZ322" s="6"/>
      <c r="FA322" s="6"/>
      <c r="FB322" s="6"/>
      <c r="FC322" s="6"/>
      <c r="FD322" s="6"/>
      <c r="FE322" s="6"/>
      <c r="FF322" s="6"/>
      <c r="FG322" s="6"/>
      <c r="FH322" s="6"/>
      <c r="FI322" s="6"/>
      <c r="FJ322" s="6"/>
      <c r="FK322" s="6"/>
      <c r="FL322" s="6"/>
      <c r="FM322" s="6"/>
      <c r="FN322" s="6"/>
      <c r="FO322" s="6"/>
      <c r="FP322" s="6"/>
      <c r="FQ322" s="6"/>
      <c r="FR322" s="6"/>
      <c r="FS322" s="6"/>
      <c r="FT322" s="6"/>
      <c r="FU322" s="6"/>
      <c r="FV322" s="6"/>
      <c r="FW322" s="6"/>
      <c r="FX322" s="6"/>
      <c r="FY322" s="6"/>
    </row>
    <row r="323" spans="1:181" s="5" customFormat="1" x14ac:dyDescent="0.35">
      <c r="A323" s="129"/>
      <c r="B323" s="8"/>
      <c r="C323" s="3"/>
      <c r="D323" s="13"/>
      <c r="E323" s="9"/>
      <c r="F323" s="3"/>
      <c r="H323" s="6"/>
      <c r="I323" s="6"/>
      <c r="J323" s="6"/>
      <c r="K323" s="6"/>
      <c r="L323" s="6"/>
      <c r="M323" s="6"/>
      <c r="N323" s="6"/>
      <c r="O323" s="6"/>
      <c r="P323" s="6"/>
      <c r="Q323" s="6"/>
      <c r="R323" s="6"/>
      <c r="S323" s="6"/>
      <c r="T323" s="6"/>
      <c r="U323" s="6"/>
      <c r="V323" s="6"/>
      <c r="W323" s="6"/>
      <c r="X323" s="6"/>
      <c r="Y323" s="6"/>
      <c r="Z323" s="6"/>
      <c r="AA323" s="6"/>
      <c r="AB323" s="6"/>
      <c r="AC323" s="6"/>
      <c r="AD323" s="6"/>
      <c r="AE323" s="6"/>
      <c r="AF323" s="6"/>
      <c r="AG323" s="6"/>
      <c r="AH323" s="6"/>
      <c r="AI323" s="6"/>
      <c r="AJ323" s="6"/>
      <c r="AK323" s="6"/>
      <c r="AL323" s="6"/>
      <c r="AM323" s="6"/>
      <c r="AN323" s="6"/>
      <c r="AO323" s="6"/>
      <c r="AP323" s="6"/>
      <c r="AQ323" s="6"/>
      <c r="AR323" s="6"/>
      <c r="AS323" s="6"/>
      <c r="AT323" s="6"/>
      <c r="AU323" s="6"/>
      <c r="AV323" s="6"/>
      <c r="AW323" s="6"/>
      <c r="AX323" s="6"/>
      <c r="AY323" s="6"/>
      <c r="AZ323" s="6"/>
      <c r="BA323" s="6"/>
      <c r="BB323" s="6"/>
      <c r="BC323" s="6"/>
      <c r="BD323" s="6"/>
      <c r="BE323" s="6"/>
      <c r="BF323" s="6"/>
      <c r="BG323" s="6"/>
      <c r="BH323" s="6"/>
      <c r="BI323" s="6"/>
      <c r="BJ323" s="6"/>
      <c r="BK323" s="6"/>
      <c r="BL323" s="6"/>
      <c r="BM323" s="6"/>
      <c r="BN323" s="6"/>
      <c r="BO323" s="6"/>
      <c r="BP323" s="6"/>
      <c r="BQ323" s="6"/>
      <c r="BR323" s="6"/>
      <c r="BS323" s="6"/>
      <c r="BT323" s="6"/>
      <c r="BU323" s="6"/>
      <c r="BV323" s="6"/>
      <c r="BW323" s="6"/>
      <c r="BX323" s="6"/>
      <c r="BY323" s="6"/>
      <c r="BZ323" s="6"/>
      <c r="CA323" s="6"/>
      <c r="CB323" s="6"/>
      <c r="CC323" s="6"/>
      <c r="CD323" s="6"/>
      <c r="CE323" s="6"/>
      <c r="CF323" s="6"/>
      <c r="CG323" s="6"/>
      <c r="CH323" s="6"/>
      <c r="CI323" s="6"/>
      <c r="CJ323" s="6"/>
      <c r="CK323" s="6"/>
      <c r="CL323" s="6"/>
      <c r="CM323" s="6"/>
      <c r="CN323" s="6"/>
      <c r="CO323" s="6"/>
      <c r="CP323" s="6"/>
      <c r="CQ323" s="6"/>
      <c r="CR323" s="6"/>
      <c r="CS323" s="6"/>
      <c r="CT323" s="6"/>
      <c r="CU323" s="6"/>
      <c r="CV323" s="6"/>
      <c r="CW323" s="6"/>
      <c r="CX323" s="6"/>
      <c r="CY323" s="6"/>
      <c r="CZ323" s="6"/>
      <c r="DA323" s="6"/>
      <c r="DB323" s="6"/>
      <c r="DC323" s="6"/>
      <c r="DD323" s="6"/>
      <c r="DE323" s="6"/>
      <c r="DF323" s="6"/>
      <c r="DG323" s="6"/>
      <c r="DH323" s="6"/>
      <c r="DI323" s="6"/>
      <c r="DJ323" s="6"/>
      <c r="DK323" s="6"/>
      <c r="DL323" s="6"/>
      <c r="DM323" s="6"/>
      <c r="DN323" s="6"/>
      <c r="DO323" s="6"/>
      <c r="DP323" s="6"/>
      <c r="DQ323" s="6"/>
      <c r="DR323" s="6"/>
      <c r="DS323" s="6"/>
      <c r="DT323" s="6"/>
      <c r="DU323" s="6"/>
      <c r="DV323" s="6"/>
      <c r="DW323" s="6"/>
      <c r="DX323" s="6"/>
      <c r="DY323" s="6"/>
      <c r="DZ323" s="6"/>
      <c r="EA323" s="6"/>
      <c r="EB323" s="6"/>
      <c r="EC323" s="6"/>
      <c r="ED323" s="6"/>
      <c r="EE323" s="6"/>
      <c r="EF323" s="6"/>
      <c r="EG323" s="6"/>
      <c r="EH323" s="6"/>
      <c r="EI323" s="6"/>
      <c r="EJ323" s="6"/>
      <c r="EK323" s="6"/>
      <c r="EL323" s="6"/>
      <c r="EM323" s="6"/>
      <c r="EN323" s="6"/>
      <c r="EO323" s="6"/>
      <c r="EP323" s="6"/>
      <c r="EQ323" s="6"/>
      <c r="ER323" s="6"/>
      <c r="ES323" s="6"/>
      <c r="ET323" s="6"/>
      <c r="EU323" s="6"/>
      <c r="EV323" s="6"/>
      <c r="EW323" s="6"/>
      <c r="EX323" s="6"/>
      <c r="EY323" s="6"/>
      <c r="EZ323" s="6"/>
      <c r="FA323" s="6"/>
      <c r="FB323" s="6"/>
      <c r="FC323" s="6"/>
      <c r="FD323" s="6"/>
      <c r="FE323" s="6"/>
      <c r="FF323" s="6"/>
      <c r="FG323" s="6"/>
      <c r="FH323" s="6"/>
      <c r="FI323" s="6"/>
      <c r="FJ323" s="6"/>
      <c r="FK323" s="6"/>
      <c r="FL323" s="6"/>
      <c r="FM323" s="6"/>
      <c r="FN323" s="6"/>
      <c r="FO323" s="6"/>
      <c r="FP323" s="6"/>
      <c r="FQ323" s="6"/>
      <c r="FR323" s="6"/>
      <c r="FS323" s="6"/>
      <c r="FT323" s="6"/>
      <c r="FU323" s="6"/>
      <c r="FV323" s="6"/>
      <c r="FW323" s="6"/>
      <c r="FX323" s="6"/>
      <c r="FY323" s="6"/>
    </row>
  </sheetData>
  <sheetProtection algorithmName="SHA-512" hashValue="opI9PIuJdS1zxSkF/VmrvVAHtKz0BM7aBE0Ar+f/Q1+09kM8kOMED7EVc9so7fnvJ/h+VuDEmgi1g6r9tdH26Q==" saltValue="0pwBrfHvmr6PYrjHtclOsw==" spinCount="100000" sheet="1" objects="1" scenarios="1"/>
  <mergeCells count="2">
    <mergeCell ref="A2:B2"/>
    <mergeCell ref="A170:E170"/>
  </mergeCells>
  <pageMargins left="0.7" right="0.7" top="0.75" bottom="0.75" header="0.3" footer="0.3"/>
  <pageSetup paperSize="9" scale="44" fitToHeight="0" orientation="portrait" horizontalDpi="300" r:id="rId1"/>
  <rowBreaks count="4" manualBreakCount="4">
    <brk id="64" max="7" man="1"/>
    <brk id="65" max="7" man="1"/>
    <brk id="134" max="7" man="1"/>
    <brk id="171" max="16383" man="1"/>
  </rowBreaks>
  <colBreaks count="2" manualBreakCount="2">
    <brk id="1" max="110" man="1"/>
    <brk id="6" max="1048575" man="1"/>
  </colBreaks>
  <drawing r:id="rId2"/>
</worksheet>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TENDER COVER PAGE</vt:lpstr>
      <vt:lpstr>Preamble</vt:lpstr>
      <vt:lpstr>Summary</vt:lpstr>
      <vt:lpstr>EDR</vt:lpstr>
      <vt:lpstr>EDR!Print_Area</vt:lpstr>
      <vt:lpstr>Preamble!Print_Area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Muofhe Tshitereke</cp:lastModifiedBy>
  <cp:lastPrinted>2026-01-08T09:32:28Z</cp:lastPrinted>
  <dcterms:created xsi:type="dcterms:W3CDTF">2024-05-16T10:49:51Z</dcterms:created>
  <dcterms:modified xsi:type="dcterms:W3CDTF">2026-01-23T12:53:04Z</dcterms:modified>
</cp:coreProperties>
</file>