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dm-my.sharepoint.com/personal/mbanjwanp_umdm_gov_za/Documents/Documents/BSC MEETING/2024 TENDERS/02-2024/"/>
    </mc:Choice>
  </mc:AlternateContent>
  <xr:revisionPtr revIDLastSave="0" documentId="8_{82BC04A0-A70D-43AD-9BAA-5B028A63732A}" xr6:coauthVersionLast="47" xr6:coauthVersionMax="47" xr10:uidLastSave="{00000000-0000-0000-0000-000000000000}"/>
  <workbookProtection lockStructure="1"/>
  <bookViews>
    <workbookView xWindow="-110" yWindow="-110" windowWidth="19420" windowHeight="10420" xr2:uid="{8BD5A7E1-0E01-4673-B7DB-2481DB751F35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" l="1"/>
  <c r="F105" i="1" l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99" i="1"/>
  <c r="F100" i="1"/>
  <c r="F101" i="1"/>
  <c r="F102" i="1"/>
  <c r="F98" i="1"/>
  <c r="F96" i="1"/>
  <c r="F88" i="1"/>
  <c r="F89" i="1"/>
  <c r="F90" i="1"/>
  <c r="F91" i="1"/>
  <c r="F92" i="1"/>
  <c r="F93" i="1"/>
  <c r="F87" i="1"/>
  <c r="F82" i="1"/>
  <c r="F83" i="1"/>
  <c r="F84" i="1"/>
  <c r="F85" i="1"/>
  <c r="F81" i="1"/>
  <c r="F77" i="1"/>
  <c r="F78" i="1"/>
  <c r="F79" i="1"/>
  <c r="F76" i="1"/>
  <c r="F72" i="1"/>
  <c r="F73" i="1"/>
  <c r="F74" i="1"/>
  <c r="F71" i="1"/>
  <c r="F69" i="1"/>
  <c r="F68" i="1"/>
  <c r="F62" i="1"/>
  <c r="F63" i="1"/>
  <c r="F64" i="1"/>
  <c r="F65" i="1"/>
  <c r="F66" i="1"/>
  <c r="F61" i="1"/>
  <c r="F59" i="1"/>
  <c r="F58" i="1"/>
  <c r="F52" i="1"/>
  <c r="F53" i="1"/>
  <c r="F54" i="1"/>
  <c r="F55" i="1"/>
  <c r="F56" i="1"/>
  <c r="F51" i="1"/>
  <c r="F48" i="1"/>
  <c r="F49" i="1"/>
  <c r="F47" i="1"/>
  <c r="F45" i="1"/>
  <c r="F44" i="1"/>
  <c r="F42" i="1"/>
  <c r="F38" i="1"/>
  <c r="F39" i="1"/>
  <c r="F40" i="1"/>
  <c r="F37" i="1"/>
  <c r="F34" i="1"/>
  <c r="F35" i="1"/>
  <c r="F33" i="1"/>
  <c r="F29" i="1"/>
  <c r="F30" i="1"/>
  <c r="F28" i="1"/>
  <c r="F26" i="1"/>
  <c r="F23" i="1"/>
  <c r="F24" i="1"/>
  <c r="F22" i="1"/>
  <c r="F16" i="1"/>
  <c r="F17" i="1"/>
  <c r="F18" i="1"/>
  <c r="F19" i="1"/>
  <c r="F20" i="1"/>
  <c r="F15" i="1"/>
  <c r="F4" i="1"/>
  <c r="F5" i="1"/>
  <c r="F6" i="1"/>
  <c r="F7" i="1"/>
  <c r="F8" i="1"/>
  <c r="F9" i="1"/>
  <c r="F10" i="1"/>
  <c r="F11" i="1"/>
  <c r="F12" i="1"/>
  <c r="F13" i="1"/>
  <c r="F3" i="1"/>
  <c r="F125" i="1" l="1"/>
</calcChain>
</file>

<file path=xl/sharedStrings.xml><?xml version="1.0" encoding="utf-8"?>
<sst xmlns="http://schemas.openxmlformats.org/spreadsheetml/2006/main" count="330" uniqueCount="243">
  <si>
    <t>Section</t>
  </si>
  <si>
    <t>Description</t>
  </si>
  <si>
    <t>Estimated Annual Quantities</t>
  </si>
  <si>
    <t>Basis of Charge</t>
  </si>
  <si>
    <t>1.1.</t>
  </si>
  <si>
    <t>Handling Fees</t>
  </si>
  <si>
    <t xml:space="preserve">1.1.1. </t>
  </si>
  <si>
    <t xml:space="preserve">Fixed fee per debit item </t>
  </si>
  <si>
    <t xml:space="preserve">Per Item </t>
  </si>
  <si>
    <t xml:space="preserve">1.1.2. </t>
  </si>
  <si>
    <t xml:space="preserve">Cash Deposit Handling Fee </t>
  </si>
  <si>
    <t xml:space="preserve">% per Rand Value </t>
  </si>
  <si>
    <t xml:space="preserve">1.1.3. </t>
  </si>
  <si>
    <t xml:space="preserve">Enhanced Deposit Identifier Fee (Check Digit Verification) </t>
  </si>
  <si>
    <t xml:space="preserve">1.1.4. </t>
  </si>
  <si>
    <t xml:space="preserve">Cost for stop payments </t>
  </si>
  <si>
    <t xml:space="preserve">1.1.5. </t>
  </si>
  <si>
    <t xml:space="preserve">Other banking service fees: Pay and Clear Now Service </t>
  </si>
  <si>
    <t xml:space="preserve">1.1.6. </t>
  </si>
  <si>
    <t xml:space="preserve">Inter account transfers of main banker </t>
  </si>
  <si>
    <t xml:space="preserve">1.1.7. </t>
  </si>
  <si>
    <t xml:space="preserve">Transfer to branches of other banks </t>
  </si>
  <si>
    <t xml:space="preserve">1.1.8. </t>
  </si>
  <si>
    <t xml:space="preserve">Consolidated Payments </t>
  </si>
  <si>
    <t xml:space="preserve">1.1.9. </t>
  </si>
  <si>
    <t xml:space="preserve">Correcting an error on Deposits </t>
  </si>
  <si>
    <t xml:space="preserve">1.1.10. </t>
  </si>
  <si>
    <t xml:space="preserve">Debit Orders </t>
  </si>
  <si>
    <t xml:space="preserve">1.1.11. </t>
  </si>
  <si>
    <t xml:space="preserve">Petty Cash withdrawal: Counter </t>
  </si>
  <si>
    <t xml:space="preserve">1.2. </t>
  </si>
  <si>
    <t xml:space="preserve">Bank Statements </t>
  </si>
  <si>
    <t xml:space="preserve">1.2.1. </t>
  </si>
  <si>
    <t xml:space="preserve">Emailed Copies (6 accounts) </t>
  </si>
  <si>
    <t xml:space="preserve">1.2.2. </t>
  </si>
  <si>
    <t xml:space="preserve">Electronic Format Download (6 accounts) </t>
  </si>
  <si>
    <t xml:space="preserve">1.2.3. </t>
  </si>
  <si>
    <t xml:space="preserve">Auditors Report </t>
  </si>
  <si>
    <t xml:space="preserve">1.2.4. </t>
  </si>
  <si>
    <t xml:space="preserve">Certificate of balance </t>
  </si>
  <si>
    <t xml:space="preserve">1.2.5. </t>
  </si>
  <si>
    <t xml:space="preserve">Long outstanding queries raised after 3 months or more. </t>
  </si>
  <si>
    <t xml:space="preserve">1.2.6. </t>
  </si>
  <si>
    <t xml:space="preserve">Statement recreates (Archives) </t>
  </si>
  <si>
    <t xml:space="preserve">1.3. </t>
  </si>
  <si>
    <t xml:space="preserve">Bulk Filing </t>
  </si>
  <si>
    <t xml:space="preserve">1.3.1. </t>
  </si>
  <si>
    <t xml:space="preserve">Image Enquiry </t>
  </si>
  <si>
    <t xml:space="preserve">1.3.2. </t>
  </si>
  <si>
    <t xml:space="preserve">Imaging of Deposit Slips </t>
  </si>
  <si>
    <t xml:space="preserve">1.3.3. </t>
  </si>
  <si>
    <t xml:space="preserve">Tracing of Unidentified Deposits </t>
  </si>
  <si>
    <t xml:space="preserve">1.4. </t>
  </si>
  <si>
    <t xml:space="preserve">Stationery </t>
  </si>
  <si>
    <t xml:space="preserve">1.4.1. </t>
  </si>
  <si>
    <t xml:space="preserve">Deposit books- Pre-printed, carbonized in triplicate- 50 pages with 12 digit codes </t>
  </si>
  <si>
    <t xml:space="preserve">1.5. </t>
  </si>
  <si>
    <t xml:space="preserve">Guarantees </t>
  </si>
  <si>
    <t xml:space="preserve">1.5.1. </t>
  </si>
  <si>
    <t xml:space="preserve">Issuance Cost </t>
  </si>
  <si>
    <t xml:space="preserve">1.5.2. </t>
  </si>
  <si>
    <t xml:space="preserve">Monthly Fee- R, or </t>
  </si>
  <si>
    <t xml:space="preserve">1.5.3. </t>
  </si>
  <si>
    <t xml:space="preserve">Monthly Fee- % </t>
  </si>
  <si>
    <t xml:space="preserve">Electronic Banking </t>
  </si>
  <si>
    <t xml:space="preserve">2.1. </t>
  </si>
  <si>
    <t xml:space="preserve">Cash Management System (Desktop PC or Laptop Based)         </t>
  </si>
  <si>
    <t xml:space="preserve">2.1.1. </t>
  </si>
  <si>
    <t xml:space="preserve">Installation- Once Off Fees (per user) </t>
  </si>
  <si>
    <t xml:space="preserve">2.1.2. </t>
  </si>
  <si>
    <t xml:space="preserve">Core financial system/Financial Management System (Once-off) Integration integration </t>
  </si>
  <si>
    <t xml:space="preserve">2.1.3. </t>
  </si>
  <si>
    <t xml:space="preserve">Operator Fees- Per Operator / System Manager / Administrator </t>
  </si>
  <si>
    <t xml:space="preserve">Total 12 monthly Instalments </t>
  </si>
  <si>
    <t xml:space="preserve">2.2. </t>
  </si>
  <si>
    <t xml:space="preserve">Transaction Fees </t>
  </si>
  <si>
    <t xml:space="preserve">2.2.1. </t>
  </si>
  <si>
    <t xml:space="preserve">Credits (Payments against available funds) </t>
  </si>
  <si>
    <t xml:space="preserve">2.2.2. </t>
  </si>
  <si>
    <t xml:space="preserve">Payments exceeding R5 million </t>
  </si>
  <si>
    <t xml:space="preserve">2.2.3. </t>
  </si>
  <si>
    <t xml:space="preserve">Immediate interbank payment transaction fee </t>
  </si>
  <si>
    <t xml:space="preserve">2.2.4. </t>
  </si>
  <si>
    <t xml:space="preserve">Account holder verification </t>
  </si>
  <si>
    <t xml:space="preserve">2.3. </t>
  </si>
  <si>
    <t xml:space="preserve">Banking notification and reminder charges </t>
  </si>
  <si>
    <t xml:space="preserve">2.3.1. </t>
  </si>
  <si>
    <t xml:space="preserve">E-mail </t>
  </si>
  <si>
    <t xml:space="preserve">Payments &amp; Collections Via Host-to-Host connectivity (Including ACB Fees) </t>
  </si>
  <si>
    <t xml:space="preserve">3.1. </t>
  </si>
  <si>
    <t xml:space="preserve">Registration / Implementation Fee </t>
  </si>
  <si>
    <t xml:space="preserve">Once-Off </t>
  </si>
  <si>
    <t xml:space="preserve">3.2. </t>
  </si>
  <si>
    <t xml:space="preserve">Minimum Monthly EFT Fee- Host to Host </t>
  </si>
  <si>
    <t xml:space="preserve">Per Month </t>
  </si>
  <si>
    <t xml:space="preserve">3.3. </t>
  </si>
  <si>
    <t xml:space="preserve">EFT Transactions- Credits </t>
  </si>
  <si>
    <t xml:space="preserve">3.3.1 </t>
  </si>
  <si>
    <t xml:space="preserve">One-Day Credits </t>
  </si>
  <si>
    <t xml:space="preserve">3.3.2 </t>
  </si>
  <si>
    <t xml:space="preserve">Charge per Transaction &gt; R 5million </t>
  </si>
  <si>
    <t xml:space="preserve">3.3.3 </t>
  </si>
  <si>
    <t xml:space="preserve">Two-day Credits </t>
  </si>
  <si>
    <t xml:space="preserve">3.4. </t>
  </si>
  <si>
    <t xml:space="preserve">EFT Transactions- Debits </t>
  </si>
  <si>
    <t xml:space="preserve">3.4.1. </t>
  </si>
  <si>
    <t xml:space="preserve">2 Day Value Debits (Same Bank) </t>
  </si>
  <si>
    <t xml:space="preserve">3.4.2. </t>
  </si>
  <si>
    <t xml:space="preserve">2 Day Value Debits (Other Banks) </t>
  </si>
  <si>
    <t xml:space="preserve">3.4.3. </t>
  </si>
  <si>
    <t xml:space="preserve">Same Day Value Debits </t>
  </si>
  <si>
    <t xml:space="preserve">3.4.4. </t>
  </si>
  <si>
    <t>3.5.1</t>
  </si>
  <si>
    <t>Monthly interest rate -% (6 accounts)</t>
  </si>
  <si>
    <t>Per Item</t>
  </si>
  <si>
    <t xml:space="preserve">3.6. </t>
  </si>
  <si>
    <t xml:space="preserve">Penalties </t>
  </si>
  <si>
    <t xml:space="preserve">3.6.1. </t>
  </si>
  <si>
    <t xml:space="preserve">Unpaid </t>
  </si>
  <si>
    <t xml:space="preserve">3.6.2. </t>
  </si>
  <si>
    <t xml:space="preserve">Re-Directs </t>
  </si>
  <si>
    <t xml:space="preserve">3.7. </t>
  </si>
  <si>
    <t xml:space="preserve">Automated Aggregate Limit Usage </t>
  </si>
  <si>
    <t xml:space="preserve">3.7.1. </t>
  </si>
  <si>
    <t xml:space="preserve">On every transmission (Aggregate limit enquiry- Specify) </t>
  </si>
  <si>
    <t xml:space="preserve">Per Transaction </t>
  </si>
  <si>
    <t xml:space="preserve">3.7.2. </t>
  </si>
  <si>
    <t xml:space="preserve">Daily </t>
  </si>
  <si>
    <t xml:space="preserve">Per Day </t>
  </si>
  <si>
    <t xml:space="preserve">3.7.3. </t>
  </si>
  <si>
    <t xml:space="preserve">On Request </t>
  </si>
  <si>
    <t xml:space="preserve">3.7.4. </t>
  </si>
  <si>
    <t xml:space="preserve">Additional Charges in Respect of Error Processing- If aggregate value limit is exceeded </t>
  </si>
  <si>
    <t xml:space="preserve">3.7.5. </t>
  </si>
  <si>
    <t xml:space="preserve">Additional Charges in Respect of Error. Processing- If data is technically incorrect </t>
  </si>
  <si>
    <t xml:space="preserve">3.7.6. </t>
  </si>
  <si>
    <t xml:space="preserve">Additional Charges in Respect of Error Processing- If submitted after the agreed cut-off time </t>
  </si>
  <si>
    <t xml:space="preserve">3.8. </t>
  </si>
  <si>
    <t xml:space="preserve">Account Holder Verification </t>
  </si>
  <si>
    <t xml:space="preserve">3.8.1. </t>
  </si>
  <si>
    <t xml:space="preserve">Tenderer’s bank validation </t>
  </si>
  <si>
    <t xml:space="preserve">3.8.2. </t>
  </si>
  <si>
    <t xml:space="preserve">Other bank’s validation </t>
  </si>
  <si>
    <t xml:space="preserve">Electronic Statements </t>
  </si>
  <si>
    <t xml:space="preserve">4.1. </t>
  </si>
  <si>
    <t xml:space="preserve">Initial Registration Fee </t>
  </si>
  <si>
    <t xml:space="preserve">4.2. </t>
  </si>
  <si>
    <t xml:space="preserve">Fixed Monthly Fee </t>
  </si>
  <si>
    <t xml:space="preserve">4.3. </t>
  </si>
  <si>
    <t xml:space="preserve">Per Statement Record </t>
  </si>
  <si>
    <t xml:space="preserve">Per Line Item </t>
  </si>
  <si>
    <t xml:space="preserve">4.4. </t>
  </si>
  <si>
    <t xml:space="preserve">Add Additional Account- Per additional account added to an existing Electronic Statement Delivery System </t>
  </si>
  <si>
    <t xml:space="preserve">Per item </t>
  </si>
  <si>
    <t xml:space="preserve">Branch Deposit Identification </t>
  </si>
  <si>
    <t xml:space="preserve">5.1. </t>
  </si>
  <si>
    <t xml:space="preserve">Initial Registration Fee- Once-Off </t>
  </si>
  <si>
    <t xml:space="preserve">5.2. </t>
  </si>
  <si>
    <t xml:space="preserve">5.3. </t>
  </si>
  <si>
    <t xml:space="preserve">Price per Deposit- Free Format </t>
  </si>
  <si>
    <t xml:space="preserve">5.4. </t>
  </si>
  <si>
    <t xml:space="preserve">Price per Deposit- CDV </t>
  </si>
  <si>
    <t xml:space="preserve">Electronic Deposit Identification </t>
  </si>
  <si>
    <t xml:space="preserve">6.1. </t>
  </si>
  <si>
    <t xml:space="preserve">6.2. </t>
  </si>
  <si>
    <t xml:space="preserve">6.3. </t>
  </si>
  <si>
    <t xml:space="preserve">6.4. </t>
  </si>
  <si>
    <t xml:space="preserve">Price per Deposit- CLDATM Reference CDV </t>
  </si>
  <si>
    <t xml:space="preserve">6.5. </t>
  </si>
  <si>
    <t xml:space="preserve">Price per Deposit- CLDATM Reference Free Format </t>
  </si>
  <si>
    <t xml:space="preserve">Maintenance, Support &amp; Training </t>
  </si>
  <si>
    <t xml:space="preserve">7.1. </t>
  </si>
  <si>
    <t xml:space="preserve">Maintenance &amp; Support- Per Hour or part thereof, including travel time </t>
  </si>
  <si>
    <t xml:space="preserve">Per Hour </t>
  </si>
  <si>
    <t xml:space="preserve">7.2. </t>
  </si>
  <si>
    <t xml:space="preserve">Training- Per Hour or part thereof, including travel time (After implementation) </t>
  </si>
  <si>
    <t xml:space="preserve">7.3. </t>
  </si>
  <si>
    <t xml:space="preserve">Help Desk Enquiries </t>
  </si>
  <si>
    <t xml:space="preserve">7.4. </t>
  </si>
  <si>
    <t xml:space="preserve">Transaction tracing (Client Support) </t>
  </si>
  <si>
    <t xml:space="preserve">Per Request </t>
  </si>
  <si>
    <t xml:space="preserve">7.5. </t>
  </si>
  <si>
    <t xml:space="preserve">Password reset at helpdesk </t>
  </si>
  <si>
    <t xml:space="preserve">7.6. </t>
  </si>
  <si>
    <t xml:space="preserve">Self-Assisted password reset </t>
  </si>
  <si>
    <t xml:space="preserve">Per Reset </t>
  </si>
  <si>
    <t xml:space="preserve">7.7. </t>
  </si>
  <si>
    <t xml:space="preserve">Re-Issue of Invoices </t>
  </si>
  <si>
    <t xml:space="preserve">Computer Hardware: </t>
  </si>
  <si>
    <r>
      <t xml:space="preserve">Any additional computer hardware or software required that must be </t>
    </r>
    <r>
      <rPr>
        <sz val="8"/>
        <color rgb="FF000000"/>
        <rFont val="Calibri"/>
        <family val="2"/>
        <scheme val="minor"/>
      </rPr>
      <t xml:space="preserve">procured by the municipality in order for the proposed banking systems to interface with the Municipality’s Core Financial Management System and / or to operate at the required level of efficiency (host to host) </t>
    </r>
  </si>
  <si>
    <t xml:space="preserve">8.2. </t>
  </si>
  <si>
    <t xml:space="preserve">Monthly Operating Cost </t>
  </si>
  <si>
    <t>Debit / Credit Card Merchant (Customers)</t>
  </si>
  <si>
    <t xml:space="preserve">9.1. </t>
  </si>
  <si>
    <t xml:space="preserve">Once off installation fee </t>
  </si>
  <si>
    <t xml:space="preserve">Once off </t>
  </si>
  <si>
    <t xml:space="preserve">9.2. </t>
  </si>
  <si>
    <t xml:space="preserve">Stand-alone terminal rental per month (per machine) Speed point </t>
  </si>
  <si>
    <t xml:space="preserve">9.3. </t>
  </si>
  <si>
    <t xml:space="preserve">Mobile terminal rental per month (per machine) </t>
  </si>
  <si>
    <t>Speed point - COMMISSION</t>
  </si>
  <si>
    <t>Per Amount</t>
  </si>
  <si>
    <t xml:space="preserve">9.4. </t>
  </si>
  <si>
    <t xml:space="preserve">Periodic upgrade of terminals </t>
  </si>
  <si>
    <t xml:space="preserve">Per Occasion </t>
  </si>
  <si>
    <t>Cash In Transit Services (Dropbox)</t>
  </si>
  <si>
    <t>Cool Air (Smart box CIT)</t>
  </si>
  <si>
    <t>Per Month</t>
  </si>
  <si>
    <t>10.1.1</t>
  </si>
  <si>
    <t>Cool Air (SB Rental)</t>
  </si>
  <si>
    <t>New Hanover (Smart box CIT)</t>
  </si>
  <si>
    <t>10.2.1</t>
  </si>
  <si>
    <t>New Hanover (SB Rental)</t>
  </si>
  <si>
    <t>Richmond (Smart box CIT)</t>
  </si>
  <si>
    <t>10.3.1</t>
  </si>
  <si>
    <t>Richmond (SB Rental)</t>
  </si>
  <si>
    <t>Mpofana (Smart box CIT)</t>
  </si>
  <si>
    <t>10.4.1</t>
  </si>
  <si>
    <t>Mpofana (SB Rental)</t>
  </si>
  <si>
    <t>Mkhambathini (Smart box CIT)</t>
  </si>
  <si>
    <t>10.5.1</t>
  </si>
  <si>
    <t>Mkhambathini (SB Rental)</t>
  </si>
  <si>
    <t>Howick (Smart box CIT)</t>
  </si>
  <si>
    <t>10.6.1</t>
  </si>
  <si>
    <t>Howick (SB Rental)</t>
  </si>
  <si>
    <t>Wartburg (Smart box CIT)</t>
  </si>
  <si>
    <t>10.7.1</t>
  </si>
  <si>
    <t>Wartburg (SB Rental)</t>
  </si>
  <si>
    <t>Hilton (smart box CIT)</t>
  </si>
  <si>
    <t>10.8.1</t>
  </si>
  <si>
    <t>Hilton (SB Rental)</t>
  </si>
  <si>
    <t>Impendle (smart box CIT)</t>
  </si>
  <si>
    <t>10.9.1</t>
  </si>
  <si>
    <t>Impendle (SB Rental)</t>
  </si>
  <si>
    <t>Head Office (Smartbox CIT)</t>
  </si>
  <si>
    <t>10.10.1</t>
  </si>
  <si>
    <t>Head Office (SB Rental)</t>
  </si>
  <si>
    <t xml:space="preserve">DROPBOX/SMARTBOX DEPOSIT FEE   </t>
  </si>
  <si>
    <r>
      <t>TOTAL PRICE</t>
    </r>
    <r>
      <rPr>
        <sz val="8"/>
        <color rgb="FF000000"/>
        <rFont val="Calibri"/>
        <family val="2"/>
        <scheme val="minor"/>
      </rPr>
      <t xml:space="preserve"> (to be taken to Form of Offer)</t>
    </r>
  </si>
  <si>
    <t>Item Price (Incl. VAT) Rand value or % as</t>
  </si>
  <si>
    <t>TOTAL PRICE
(Including VAT)
Rand value or % as applicable</t>
  </si>
  <si>
    <t xml:space="preserve">Prime Interest Rate + / - _____ = </t>
  </si>
  <si>
    <t>Interest Earned on Positive Bank Balances (Linked to Prime Interest Rate as determined by the Reserve Bank of South Africa)
Currently = 8.25%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</si>
</sst>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&quot;* #,##0.00_-;\-&quot;R&quot;* #,##0.00_-;_-&quot;R&quot;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64" fontId="2" fillId="0" borderId="6" xfId="1" applyFont="1" applyBorder="1" applyAlignment="1" applyProtection="1">
      <alignment horizontal="center" vertical="center" wrapText="1"/>
    </xf>
    <xf numFmtId="9" fontId="2" fillId="0" borderId="6" xfId="2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2" fillId="0" borderId="6" xfId="1" applyFont="1" applyBorder="1" applyAlignment="1" applyProtection="1">
      <alignment vertical="center" wrapText="1"/>
    </xf>
    <xf numFmtId="164" fontId="2" fillId="0" borderId="6" xfId="1" applyFont="1" applyFill="1" applyBorder="1" applyAlignment="1" applyProtection="1">
      <alignment vertical="center" wrapText="1"/>
    </xf>
    <xf numFmtId="0" fontId="1" fillId="0" borderId="4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2" fillId="0" borderId="6" xfId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9" fontId="2" fillId="0" borderId="6" xfId="2" applyFont="1" applyFill="1" applyBorder="1" applyAlignment="1" applyProtection="1">
      <alignment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FCD5-9FB1-40B8-8787-841A7741A484}">
  <dimension ref="A1:F125"/>
  <sheetViews>
    <sheetView tabSelected="1" zoomScale="115" zoomScaleNormal="115" workbookViewId="0">
      <pane ySplit="1" topLeftCell="A98" activePane="bottomLeft" state="frozen"/>
      <selection pane="bottomLeft" activeCell="E3" sqref="E3"/>
    </sheetView>
  </sheetViews>
  <sheetFormatPr defaultColWidth="9.08984375" defaultRowHeight="14.5" x14ac:dyDescent="0.35"/>
  <cols>
    <col min="2" max="2" width="50.453125" customWidth="1"/>
    <col min="3" max="3" width="18.36328125" bestFit="1" customWidth="1"/>
    <col min="4" max="4" width="25.1796875" customWidth="1"/>
    <col min="5" max="5" width="25.453125" style="5" bestFit="1" customWidth="1"/>
    <col min="6" max="6" width="29.08984375" customWidth="1"/>
    <col min="7" max="16384" width="9.08984375" style="5"/>
  </cols>
  <sheetData>
    <row r="1" spans="1:6" ht="32" thickBot="1" x14ac:dyDescent="0.4">
      <c r="A1" s="10" t="s">
        <v>0</v>
      </c>
      <c r="B1" s="11" t="s">
        <v>1</v>
      </c>
      <c r="C1" s="10" t="s">
        <v>2</v>
      </c>
      <c r="D1" s="10" t="s">
        <v>3</v>
      </c>
      <c r="E1" s="6" t="s">
        <v>239</v>
      </c>
      <c r="F1" s="26" t="s">
        <v>240</v>
      </c>
    </row>
    <row r="2" spans="1:6" ht="24" customHeight="1" thickBot="1" x14ac:dyDescent="0.4">
      <c r="A2" s="12" t="s">
        <v>4</v>
      </c>
      <c r="B2" s="13" t="s">
        <v>5</v>
      </c>
      <c r="C2" s="14"/>
      <c r="D2" s="14"/>
      <c r="E2" s="7"/>
      <c r="F2" s="27"/>
    </row>
    <row r="3" spans="1:6" ht="24" customHeight="1" thickBot="1" x14ac:dyDescent="0.4">
      <c r="A3" s="15" t="s">
        <v>6</v>
      </c>
      <c r="B3" s="16" t="s">
        <v>7</v>
      </c>
      <c r="C3" s="17">
        <v>2300</v>
      </c>
      <c r="D3" s="18" t="s">
        <v>8</v>
      </c>
      <c r="E3" s="1"/>
      <c r="F3" s="28">
        <f>E3*C3</f>
        <v>0</v>
      </c>
    </row>
    <row r="4" spans="1:6" ht="24" customHeight="1" thickBot="1" x14ac:dyDescent="0.4">
      <c r="A4" s="15" t="s">
        <v>9</v>
      </c>
      <c r="B4" s="16" t="s">
        <v>10</v>
      </c>
      <c r="C4" s="3">
        <v>165000000</v>
      </c>
      <c r="D4" s="18" t="s">
        <v>11</v>
      </c>
      <c r="E4" s="4"/>
      <c r="F4" s="28">
        <f t="shared" ref="F4:F30" si="0">E4*C4</f>
        <v>0</v>
      </c>
    </row>
    <row r="5" spans="1:6" ht="24" customHeight="1" thickBot="1" x14ac:dyDescent="0.4">
      <c r="A5" s="15" t="s">
        <v>12</v>
      </c>
      <c r="B5" s="16" t="s">
        <v>13</v>
      </c>
      <c r="C5" s="17">
        <v>60000</v>
      </c>
      <c r="D5" s="18" t="s">
        <v>8</v>
      </c>
      <c r="E5" s="1"/>
      <c r="F5" s="28">
        <f t="shared" si="0"/>
        <v>0</v>
      </c>
    </row>
    <row r="6" spans="1:6" ht="24" customHeight="1" thickBot="1" x14ac:dyDescent="0.4">
      <c r="A6" s="15" t="s">
        <v>14</v>
      </c>
      <c r="B6" s="16" t="s">
        <v>15</v>
      </c>
      <c r="C6" s="17">
        <v>24</v>
      </c>
      <c r="D6" s="18" t="s">
        <v>8</v>
      </c>
      <c r="E6" s="1"/>
      <c r="F6" s="28">
        <f t="shared" si="0"/>
        <v>0</v>
      </c>
    </row>
    <row r="7" spans="1:6" ht="24" customHeight="1" thickBot="1" x14ac:dyDescent="0.4">
      <c r="A7" s="15" t="s">
        <v>16</v>
      </c>
      <c r="B7" s="16" t="s">
        <v>17</v>
      </c>
      <c r="C7" s="17">
        <v>50</v>
      </c>
      <c r="D7" s="18" t="s">
        <v>8</v>
      </c>
      <c r="E7" s="1"/>
      <c r="F7" s="28">
        <f t="shared" si="0"/>
        <v>0</v>
      </c>
    </row>
    <row r="8" spans="1:6" ht="24" customHeight="1" thickBot="1" x14ac:dyDescent="0.4">
      <c r="A8" s="15" t="s">
        <v>18</v>
      </c>
      <c r="B8" s="16" t="s">
        <v>19</v>
      </c>
      <c r="C8" s="17">
        <v>200</v>
      </c>
      <c r="D8" s="18" t="s">
        <v>8</v>
      </c>
      <c r="E8" s="1"/>
      <c r="F8" s="28">
        <f t="shared" si="0"/>
        <v>0</v>
      </c>
    </row>
    <row r="9" spans="1:6" ht="24" customHeight="1" thickBot="1" x14ac:dyDescent="0.4">
      <c r="A9" s="15" t="s">
        <v>20</v>
      </c>
      <c r="B9" s="16" t="s">
        <v>21</v>
      </c>
      <c r="C9" s="17">
        <v>50</v>
      </c>
      <c r="D9" s="18" t="s">
        <v>8</v>
      </c>
      <c r="E9" s="1"/>
      <c r="F9" s="28">
        <f t="shared" si="0"/>
        <v>0</v>
      </c>
    </row>
    <row r="10" spans="1:6" ht="24" customHeight="1" thickBot="1" x14ac:dyDescent="0.4">
      <c r="A10" s="15" t="s">
        <v>22</v>
      </c>
      <c r="B10" s="16" t="s">
        <v>23</v>
      </c>
      <c r="C10" s="17">
        <v>24</v>
      </c>
      <c r="D10" s="18" t="s">
        <v>8</v>
      </c>
      <c r="E10" s="1"/>
      <c r="F10" s="28">
        <f t="shared" si="0"/>
        <v>0</v>
      </c>
    </row>
    <row r="11" spans="1:6" ht="24" customHeight="1" thickBot="1" x14ac:dyDescent="0.4">
      <c r="A11" s="15" t="s">
        <v>24</v>
      </c>
      <c r="B11" s="16" t="s">
        <v>25</v>
      </c>
      <c r="C11" s="17">
        <v>120</v>
      </c>
      <c r="D11" s="18" t="s">
        <v>8</v>
      </c>
      <c r="E11" s="1"/>
      <c r="F11" s="28">
        <f t="shared" si="0"/>
        <v>0</v>
      </c>
    </row>
    <row r="12" spans="1:6" ht="24" customHeight="1" thickBot="1" x14ac:dyDescent="0.4">
      <c r="A12" s="15" t="s">
        <v>26</v>
      </c>
      <c r="B12" s="16" t="s">
        <v>27</v>
      </c>
      <c r="C12" s="17">
        <v>24</v>
      </c>
      <c r="D12" s="18" t="s">
        <v>8</v>
      </c>
      <c r="E12" s="1"/>
      <c r="F12" s="28">
        <f t="shared" si="0"/>
        <v>0</v>
      </c>
    </row>
    <row r="13" spans="1:6" ht="24" customHeight="1" thickBot="1" x14ac:dyDescent="0.4">
      <c r="A13" s="15" t="s">
        <v>28</v>
      </c>
      <c r="B13" s="16" t="s">
        <v>29</v>
      </c>
      <c r="C13" s="17">
        <v>12</v>
      </c>
      <c r="D13" s="18" t="s">
        <v>8</v>
      </c>
      <c r="E13" s="1"/>
      <c r="F13" s="28">
        <f t="shared" si="0"/>
        <v>0</v>
      </c>
    </row>
    <row r="14" spans="1:6" ht="24" customHeight="1" thickBot="1" x14ac:dyDescent="0.4">
      <c r="A14" s="12" t="s">
        <v>30</v>
      </c>
      <c r="B14" s="13" t="s">
        <v>31</v>
      </c>
      <c r="C14" s="14"/>
      <c r="D14" s="14"/>
      <c r="E14" s="7"/>
      <c r="F14" s="27"/>
    </row>
    <row r="15" spans="1:6" ht="24" customHeight="1" thickBot="1" x14ac:dyDescent="0.4">
      <c r="A15" s="15" t="s">
        <v>32</v>
      </c>
      <c r="B15" s="16" t="s">
        <v>33</v>
      </c>
      <c r="C15" s="17">
        <v>72</v>
      </c>
      <c r="D15" s="18" t="s">
        <v>8</v>
      </c>
      <c r="E15" s="1"/>
      <c r="F15" s="28">
        <f t="shared" si="0"/>
        <v>0</v>
      </c>
    </row>
    <row r="16" spans="1:6" ht="24" customHeight="1" thickBot="1" x14ac:dyDescent="0.4">
      <c r="A16" s="15" t="s">
        <v>34</v>
      </c>
      <c r="B16" s="16" t="s">
        <v>35</v>
      </c>
      <c r="C16" s="17">
        <v>72</v>
      </c>
      <c r="D16" s="18" t="s">
        <v>8</v>
      </c>
      <c r="E16" s="1"/>
      <c r="F16" s="28">
        <f t="shared" si="0"/>
        <v>0</v>
      </c>
    </row>
    <row r="17" spans="1:6" ht="24" customHeight="1" thickBot="1" x14ac:dyDescent="0.4">
      <c r="A17" s="15" t="s">
        <v>36</v>
      </c>
      <c r="B17" s="16" t="s">
        <v>37</v>
      </c>
      <c r="C17" s="17">
        <v>1</v>
      </c>
      <c r="D17" s="18" t="s">
        <v>8</v>
      </c>
      <c r="E17" s="1"/>
      <c r="F17" s="28">
        <f t="shared" si="0"/>
        <v>0</v>
      </c>
    </row>
    <row r="18" spans="1:6" ht="24" customHeight="1" thickBot="1" x14ac:dyDescent="0.4">
      <c r="A18" s="15" t="s">
        <v>38</v>
      </c>
      <c r="B18" s="16" t="s">
        <v>39</v>
      </c>
      <c r="C18" s="17">
        <v>1</v>
      </c>
      <c r="D18" s="18" t="s">
        <v>8</v>
      </c>
      <c r="E18" s="1"/>
      <c r="F18" s="28">
        <f t="shared" si="0"/>
        <v>0</v>
      </c>
    </row>
    <row r="19" spans="1:6" ht="24" customHeight="1" thickBot="1" x14ac:dyDescent="0.4">
      <c r="A19" s="15" t="s">
        <v>40</v>
      </c>
      <c r="B19" s="16" t="s">
        <v>41</v>
      </c>
      <c r="C19" s="17">
        <v>12</v>
      </c>
      <c r="D19" s="18" t="s">
        <v>8</v>
      </c>
      <c r="E19" s="1"/>
      <c r="F19" s="28">
        <f t="shared" si="0"/>
        <v>0</v>
      </c>
    </row>
    <row r="20" spans="1:6" ht="24" customHeight="1" thickBot="1" x14ac:dyDescent="0.4">
      <c r="A20" s="15" t="s">
        <v>42</v>
      </c>
      <c r="B20" s="16" t="s">
        <v>43</v>
      </c>
      <c r="C20" s="17">
        <v>3</v>
      </c>
      <c r="D20" s="18" t="s">
        <v>8</v>
      </c>
      <c r="E20" s="1"/>
      <c r="F20" s="28">
        <f t="shared" si="0"/>
        <v>0</v>
      </c>
    </row>
    <row r="21" spans="1:6" ht="24" customHeight="1" thickBot="1" x14ac:dyDescent="0.4">
      <c r="A21" s="12" t="s">
        <v>44</v>
      </c>
      <c r="B21" s="13" t="s">
        <v>45</v>
      </c>
      <c r="C21" s="14"/>
      <c r="D21" s="14"/>
      <c r="E21" s="7"/>
      <c r="F21" s="27"/>
    </row>
    <row r="22" spans="1:6" ht="24" customHeight="1" thickBot="1" x14ac:dyDescent="0.4">
      <c r="A22" s="15" t="s">
        <v>46</v>
      </c>
      <c r="B22" s="16" t="s">
        <v>47</v>
      </c>
      <c r="C22" s="17">
        <v>1</v>
      </c>
      <c r="D22" s="18" t="s">
        <v>8</v>
      </c>
      <c r="E22" s="1"/>
      <c r="F22" s="28">
        <f t="shared" si="0"/>
        <v>0</v>
      </c>
    </row>
    <row r="23" spans="1:6" ht="24" customHeight="1" thickBot="1" x14ac:dyDescent="0.4">
      <c r="A23" s="15" t="s">
        <v>48</v>
      </c>
      <c r="B23" s="16" t="s">
        <v>49</v>
      </c>
      <c r="C23" s="17">
        <v>12</v>
      </c>
      <c r="D23" s="18" t="s">
        <v>8</v>
      </c>
      <c r="E23" s="1"/>
      <c r="F23" s="28">
        <f t="shared" si="0"/>
        <v>0</v>
      </c>
    </row>
    <row r="24" spans="1:6" ht="24" customHeight="1" thickBot="1" x14ac:dyDescent="0.4">
      <c r="A24" s="15" t="s">
        <v>50</v>
      </c>
      <c r="B24" s="16" t="s">
        <v>51</v>
      </c>
      <c r="C24" s="17">
        <v>1000</v>
      </c>
      <c r="D24" s="18" t="s">
        <v>8</v>
      </c>
      <c r="E24" s="1"/>
      <c r="F24" s="28">
        <f t="shared" si="0"/>
        <v>0</v>
      </c>
    </row>
    <row r="25" spans="1:6" ht="24" customHeight="1" thickBot="1" x14ac:dyDescent="0.4">
      <c r="A25" s="12" t="s">
        <v>52</v>
      </c>
      <c r="B25" s="13" t="s">
        <v>53</v>
      </c>
      <c r="C25" s="14"/>
      <c r="D25" s="14"/>
      <c r="E25" s="7"/>
      <c r="F25" s="27"/>
    </row>
    <row r="26" spans="1:6" ht="24" customHeight="1" thickBot="1" x14ac:dyDescent="0.4">
      <c r="A26" s="15" t="s">
        <v>54</v>
      </c>
      <c r="B26" s="16" t="s">
        <v>55</v>
      </c>
      <c r="C26" s="17">
        <v>50</v>
      </c>
      <c r="D26" s="18" t="s">
        <v>8</v>
      </c>
      <c r="E26" s="1"/>
      <c r="F26" s="28">
        <f t="shared" si="0"/>
        <v>0</v>
      </c>
    </row>
    <row r="27" spans="1:6" ht="24" customHeight="1" thickBot="1" x14ac:dyDescent="0.4">
      <c r="A27" s="12" t="s">
        <v>56</v>
      </c>
      <c r="B27" s="13" t="s">
        <v>57</v>
      </c>
      <c r="C27" s="14"/>
      <c r="D27" s="14"/>
      <c r="E27" s="7"/>
      <c r="F27" s="27"/>
    </row>
    <row r="28" spans="1:6" ht="24" customHeight="1" thickBot="1" x14ac:dyDescent="0.4">
      <c r="A28" s="15" t="s">
        <v>58</v>
      </c>
      <c r="B28" s="16" t="s">
        <v>59</v>
      </c>
      <c r="C28" s="17">
        <v>2</v>
      </c>
      <c r="D28" s="18" t="s">
        <v>8</v>
      </c>
      <c r="E28" s="1"/>
      <c r="F28" s="28">
        <f t="shared" si="0"/>
        <v>0</v>
      </c>
    </row>
    <row r="29" spans="1:6" ht="24" customHeight="1" thickBot="1" x14ac:dyDescent="0.4">
      <c r="A29" s="15" t="s">
        <v>60</v>
      </c>
      <c r="B29" s="16" t="s">
        <v>61</v>
      </c>
      <c r="C29" s="17">
        <v>2</v>
      </c>
      <c r="D29" s="18" t="s">
        <v>8</v>
      </c>
      <c r="E29" s="1"/>
      <c r="F29" s="28">
        <f t="shared" si="0"/>
        <v>0</v>
      </c>
    </row>
    <row r="30" spans="1:6" ht="24" customHeight="1" thickBot="1" x14ac:dyDescent="0.4">
      <c r="A30" s="15" t="s">
        <v>62</v>
      </c>
      <c r="B30" s="16" t="s">
        <v>63</v>
      </c>
      <c r="C30" s="17">
        <v>2</v>
      </c>
      <c r="D30" s="18" t="s">
        <v>8</v>
      </c>
      <c r="E30" s="1"/>
      <c r="F30" s="28">
        <f t="shared" si="0"/>
        <v>0</v>
      </c>
    </row>
    <row r="31" spans="1:6" ht="24" customHeight="1" thickBot="1" x14ac:dyDescent="0.4">
      <c r="A31" s="12">
        <v>2</v>
      </c>
      <c r="B31" s="13" t="s">
        <v>64</v>
      </c>
      <c r="C31" s="14"/>
      <c r="D31" s="14"/>
      <c r="E31" s="7"/>
      <c r="F31" s="27"/>
    </row>
    <row r="32" spans="1:6" ht="24" customHeight="1" thickBot="1" x14ac:dyDescent="0.4">
      <c r="A32" s="12" t="s">
        <v>65</v>
      </c>
      <c r="B32" s="13" t="s">
        <v>66</v>
      </c>
      <c r="C32" s="14"/>
      <c r="D32" s="14"/>
      <c r="E32" s="7"/>
      <c r="F32" s="27"/>
    </row>
    <row r="33" spans="1:6" ht="24" customHeight="1" thickBot="1" x14ac:dyDescent="0.4">
      <c r="A33" s="15" t="s">
        <v>67</v>
      </c>
      <c r="B33" s="16" t="s">
        <v>68</v>
      </c>
      <c r="C33" s="17">
        <v>18</v>
      </c>
      <c r="D33" s="18" t="s">
        <v>8</v>
      </c>
      <c r="E33" s="1"/>
      <c r="F33" s="28">
        <f t="shared" ref="F33:F93" si="1">E33*C33</f>
        <v>0</v>
      </c>
    </row>
    <row r="34" spans="1:6" ht="24" customHeight="1" thickBot="1" x14ac:dyDescent="0.4">
      <c r="A34" s="15" t="s">
        <v>69</v>
      </c>
      <c r="B34" s="16" t="s">
        <v>70</v>
      </c>
      <c r="C34" s="17">
        <v>1</v>
      </c>
      <c r="D34" s="18" t="s">
        <v>8</v>
      </c>
      <c r="E34" s="1"/>
      <c r="F34" s="28">
        <f t="shared" si="1"/>
        <v>0</v>
      </c>
    </row>
    <row r="35" spans="1:6" ht="24" customHeight="1" thickBot="1" x14ac:dyDescent="0.4">
      <c r="A35" s="15" t="s">
        <v>71</v>
      </c>
      <c r="B35" s="16" t="s">
        <v>72</v>
      </c>
      <c r="C35" s="17">
        <v>18</v>
      </c>
      <c r="D35" s="18" t="s">
        <v>73</v>
      </c>
      <c r="E35" s="1"/>
      <c r="F35" s="28">
        <f t="shared" si="1"/>
        <v>0</v>
      </c>
    </row>
    <row r="36" spans="1:6" ht="24" customHeight="1" thickBot="1" x14ac:dyDescent="0.4">
      <c r="A36" s="12" t="s">
        <v>74</v>
      </c>
      <c r="B36" s="13" t="s">
        <v>75</v>
      </c>
      <c r="C36" s="14"/>
      <c r="D36" s="14"/>
      <c r="E36" s="7"/>
      <c r="F36" s="27"/>
    </row>
    <row r="37" spans="1:6" ht="24" customHeight="1" thickBot="1" x14ac:dyDescent="0.4">
      <c r="A37" s="15" t="s">
        <v>76</v>
      </c>
      <c r="B37" s="16" t="s">
        <v>77</v>
      </c>
      <c r="C37" s="17">
        <v>36000</v>
      </c>
      <c r="D37" s="18" t="s">
        <v>8</v>
      </c>
      <c r="E37" s="1"/>
      <c r="F37" s="28">
        <f t="shared" si="1"/>
        <v>0</v>
      </c>
    </row>
    <row r="38" spans="1:6" ht="24" customHeight="1" thickBot="1" x14ac:dyDescent="0.4">
      <c r="A38" s="15" t="s">
        <v>78</v>
      </c>
      <c r="B38" s="16" t="s">
        <v>79</v>
      </c>
      <c r="C38" s="17">
        <v>80</v>
      </c>
      <c r="D38" s="18" t="s">
        <v>8</v>
      </c>
      <c r="E38" s="1"/>
      <c r="F38" s="28">
        <f t="shared" si="1"/>
        <v>0</v>
      </c>
    </row>
    <row r="39" spans="1:6" ht="24" customHeight="1" thickBot="1" x14ac:dyDescent="0.4">
      <c r="A39" s="15" t="s">
        <v>80</v>
      </c>
      <c r="B39" s="16" t="s">
        <v>81</v>
      </c>
      <c r="C39" s="17">
        <v>12</v>
      </c>
      <c r="D39" s="18" t="s">
        <v>8</v>
      </c>
      <c r="E39" s="1"/>
      <c r="F39" s="28">
        <f t="shared" si="1"/>
        <v>0</v>
      </c>
    </row>
    <row r="40" spans="1:6" ht="24" customHeight="1" thickBot="1" x14ac:dyDescent="0.4">
      <c r="A40" s="15" t="s">
        <v>82</v>
      </c>
      <c r="B40" s="16" t="s">
        <v>83</v>
      </c>
      <c r="C40" s="17">
        <v>20</v>
      </c>
      <c r="D40" s="18" t="s">
        <v>8</v>
      </c>
      <c r="E40" s="1"/>
      <c r="F40" s="28">
        <f t="shared" si="1"/>
        <v>0</v>
      </c>
    </row>
    <row r="41" spans="1:6" ht="24" customHeight="1" thickBot="1" x14ac:dyDescent="0.4">
      <c r="A41" s="12" t="s">
        <v>84</v>
      </c>
      <c r="B41" s="13" t="s">
        <v>85</v>
      </c>
      <c r="C41" s="14"/>
      <c r="D41" s="14"/>
      <c r="E41" s="7"/>
      <c r="F41" s="27"/>
    </row>
    <row r="42" spans="1:6" ht="24" customHeight="1" thickBot="1" x14ac:dyDescent="0.4">
      <c r="A42" s="15" t="s">
        <v>86</v>
      </c>
      <c r="B42" s="16" t="s">
        <v>87</v>
      </c>
      <c r="C42" s="17">
        <v>250</v>
      </c>
      <c r="D42" s="18" t="s">
        <v>8</v>
      </c>
      <c r="E42" s="1"/>
      <c r="F42" s="28">
        <f t="shared" si="1"/>
        <v>0</v>
      </c>
    </row>
    <row r="43" spans="1:6" ht="24" customHeight="1" thickBot="1" x14ac:dyDescent="0.4">
      <c r="A43" s="12">
        <v>3</v>
      </c>
      <c r="B43" s="13" t="s">
        <v>88</v>
      </c>
      <c r="C43" s="14"/>
      <c r="D43" s="14"/>
      <c r="E43" s="7"/>
      <c r="F43" s="27"/>
    </row>
    <row r="44" spans="1:6" ht="24" customHeight="1" thickBot="1" x14ac:dyDescent="0.4">
      <c r="A44" s="15" t="s">
        <v>89</v>
      </c>
      <c r="B44" s="16" t="s">
        <v>90</v>
      </c>
      <c r="C44" s="17">
        <v>1</v>
      </c>
      <c r="D44" s="18" t="s">
        <v>91</v>
      </c>
      <c r="E44" s="1"/>
      <c r="F44" s="28">
        <f t="shared" si="1"/>
        <v>0</v>
      </c>
    </row>
    <row r="45" spans="1:6" ht="24" customHeight="1" thickBot="1" x14ac:dyDescent="0.4">
      <c r="A45" s="15" t="s">
        <v>92</v>
      </c>
      <c r="B45" s="16" t="s">
        <v>93</v>
      </c>
      <c r="C45" s="17">
        <v>12</v>
      </c>
      <c r="D45" s="18" t="s">
        <v>94</v>
      </c>
      <c r="E45" s="1"/>
      <c r="F45" s="28">
        <f t="shared" si="1"/>
        <v>0</v>
      </c>
    </row>
    <row r="46" spans="1:6" ht="24" customHeight="1" thickBot="1" x14ac:dyDescent="0.4">
      <c r="A46" s="12" t="s">
        <v>95</v>
      </c>
      <c r="B46" s="13" t="s">
        <v>96</v>
      </c>
      <c r="C46" s="14"/>
      <c r="D46" s="14"/>
      <c r="E46" s="7"/>
      <c r="F46" s="27"/>
    </row>
    <row r="47" spans="1:6" ht="24" customHeight="1" thickBot="1" x14ac:dyDescent="0.4">
      <c r="A47" s="15" t="s">
        <v>97</v>
      </c>
      <c r="B47" s="16" t="s">
        <v>98</v>
      </c>
      <c r="C47" s="17">
        <v>33000</v>
      </c>
      <c r="D47" s="18" t="s">
        <v>8</v>
      </c>
      <c r="E47" s="1"/>
      <c r="F47" s="28">
        <f t="shared" si="1"/>
        <v>0</v>
      </c>
    </row>
    <row r="48" spans="1:6" ht="24" customHeight="1" thickBot="1" x14ac:dyDescent="0.4">
      <c r="A48" s="15" t="s">
        <v>99</v>
      </c>
      <c r="B48" s="16" t="s">
        <v>100</v>
      </c>
      <c r="C48" s="17">
        <v>40</v>
      </c>
      <c r="D48" s="18" t="s">
        <v>8</v>
      </c>
      <c r="E48" s="1"/>
      <c r="F48" s="28">
        <f t="shared" si="1"/>
        <v>0</v>
      </c>
    </row>
    <row r="49" spans="1:6" ht="24" customHeight="1" thickBot="1" x14ac:dyDescent="0.4">
      <c r="A49" s="15" t="s">
        <v>101</v>
      </c>
      <c r="B49" s="16" t="s">
        <v>102</v>
      </c>
      <c r="C49" s="17">
        <v>14000</v>
      </c>
      <c r="D49" s="18" t="s">
        <v>8</v>
      </c>
      <c r="E49" s="1"/>
      <c r="F49" s="28">
        <f t="shared" si="1"/>
        <v>0</v>
      </c>
    </row>
    <row r="50" spans="1:6" ht="24" customHeight="1" thickBot="1" x14ac:dyDescent="0.4">
      <c r="A50" s="12" t="s">
        <v>103</v>
      </c>
      <c r="B50" s="13" t="s">
        <v>104</v>
      </c>
      <c r="C50" s="14"/>
      <c r="D50" s="14"/>
      <c r="E50" s="7"/>
      <c r="F50" s="27"/>
    </row>
    <row r="51" spans="1:6" ht="24" customHeight="1" thickBot="1" x14ac:dyDescent="0.4">
      <c r="A51" s="15" t="s">
        <v>105</v>
      </c>
      <c r="B51" s="16" t="s">
        <v>106</v>
      </c>
      <c r="C51" s="17">
        <v>41000</v>
      </c>
      <c r="D51" s="18" t="s">
        <v>8</v>
      </c>
      <c r="E51" s="1"/>
      <c r="F51" s="28">
        <f t="shared" si="1"/>
        <v>0</v>
      </c>
    </row>
    <row r="52" spans="1:6" ht="24" customHeight="1" thickBot="1" x14ac:dyDescent="0.4">
      <c r="A52" s="15" t="s">
        <v>107</v>
      </c>
      <c r="B52" s="16" t="s">
        <v>108</v>
      </c>
      <c r="C52" s="17">
        <v>55000</v>
      </c>
      <c r="D52" s="18" t="s">
        <v>8</v>
      </c>
      <c r="E52" s="1"/>
      <c r="F52" s="28">
        <f t="shared" si="1"/>
        <v>0</v>
      </c>
    </row>
    <row r="53" spans="1:6" ht="24" customHeight="1" thickBot="1" x14ac:dyDescent="0.4">
      <c r="A53" s="15" t="s">
        <v>109</v>
      </c>
      <c r="B53" s="16" t="s">
        <v>110</v>
      </c>
      <c r="C53" s="17">
        <v>10000</v>
      </c>
      <c r="D53" s="18" t="s">
        <v>8</v>
      </c>
      <c r="E53" s="1"/>
      <c r="F53" s="28">
        <f t="shared" si="1"/>
        <v>0</v>
      </c>
    </row>
    <row r="54" spans="1:6" ht="24" customHeight="1" thickBot="1" x14ac:dyDescent="0.4">
      <c r="A54" s="15" t="s">
        <v>111</v>
      </c>
      <c r="B54" s="16" t="s">
        <v>100</v>
      </c>
      <c r="C54" s="17">
        <v>50</v>
      </c>
      <c r="D54" s="18" t="s">
        <v>8</v>
      </c>
      <c r="E54" s="1"/>
      <c r="F54" s="28">
        <f t="shared" si="1"/>
        <v>0</v>
      </c>
    </row>
    <row r="55" spans="1:6" ht="32" thickBot="1" x14ac:dyDescent="0.4">
      <c r="A55" s="15">
        <v>3.5</v>
      </c>
      <c r="B55" s="16" t="s">
        <v>242</v>
      </c>
      <c r="C55" s="32">
        <v>150000000</v>
      </c>
      <c r="D55" s="33" t="s">
        <v>241</v>
      </c>
      <c r="E55" s="34"/>
      <c r="F55" s="29">
        <f t="shared" si="1"/>
        <v>0</v>
      </c>
    </row>
    <row r="56" spans="1:6" ht="24" customHeight="1" thickBot="1" x14ac:dyDescent="0.4">
      <c r="A56" s="15" t="s">
        <v>112</v>
      </c>
      <c r="B56" s="16" t="s">
        <v>113</v>
      </c>
      <c r="C56" s="17">
        <v>72</v>
      </c>
      <c r="D56" s="18" t="s">
        <v>114</v>
      </c>
      <c r="E56" s="1"/>
      <c r="F56" s="28">
        <f t="shared" si="1"/>
        <v>0</v>
      </c>
    </row>
    <row r="57" spans="1:6" ht="24" customHeight="1" thickBot="1" x14ac:dyDescent="0.4">
      <c r="A57" s="12" t="s">
        <v>115</v>
      </c>
      <c r="B57" s="13" t="s">
        <v>116</v>
      </c>
      <c r="C57" s="14"/>
      <c r="D57" s="14"/>
      <c r="E57" s="7"/>
      <c r="F57" s="27"/>
    </row>
    <row r="58" spans="1:6" ht="24" customHeight="1" thickBot="1" x14ac:dyDescent="0.4">
      <c r="A58" s="15" t="s">
        <v>117</v>
      </c>
      <c r="B58" s="16" t="s">
        <v>118</v>
      </c>
      <c r="C58" s="17">
        <v>300</v>
      </c>
      <c r="D58" s="18" t="s">
        <v>8</v>
      </c>
      <c r="E58" s="1"/>
      <c r="F58" s="28">
        <f t="shared" si="1"/>
        <v>0</v>
      </c>
    </row>
    <row r="59" spans="1:6" ht="24" customHeight="1" thickBot="1" x14ac:dyDescent="0.4">
      <c r="A59" s="15" t="s">
        <v>119</v>
      </c>
      <c r="B59" s="16" t="s">
        <v>120</v>
      </c>
      <c r="C59" s="17">
        <v>50</v>
      </c>
      <c r="D59" s="18" t="s">
        <v>8</v>
      </c>
      <c r="E59" s="1"/>
      <c r="F59" s="28">
        <f t="shared" si="1"/>
        <v>0</v>
      </c>
    </row>
    <row r="60" spans="1:6" ht="24" customHeight="1" thickBot="1" x14ac:dyDescent="0.4">
      <c r="A60" s="12" t="s">
        <v>121</v>
      </c>
      <c r="B60" s="13" t="s">
        <v>122</v>
      </c>
      <c r="C60" s="14"/>
      <c r="D60" s="14"/>
      <c r="E60" s="7"/>
      <c r="F60" s="27"/>
    </row>
    <row r="61" spans="1:6" ht="24" customHeight="1" thickBot="1" x14ac:dyDescent="0.4">
      <c r="A61" s="15" t="s">
        <v>123</v>
      </c>
      <c r="B61" s="16" t="s">
        <v>124</v>
      </c>
      <c r="C61" s="17">
        <v>12</v>
      </c>
      <c r="D61" s="18" t="s">
        <v>125</v>
      </c>
      <c r="E61" s="1"/>
      <c r="F61" s="28">
        <f t="shared" si="1"/>
        <v>0</v>
      </c>
    </row>
    <row r="62" spans="1:6" ht="24" customHeight="1" thickBot="1" x14ac:dyDescent="0.4">
      <c r="A62" s="15" t="s">
        <v>126</v>
      </c>
      <c r="B62" s="16" t="s">
        <v>127</v>
      </c>
      <c r="C62" s="17">
        <v>365</v>
      </c>
      <c r="D62" s="18" t="s">
        <v>128</v>
      </c>
      <c r="E62" s="1"/>
      <c r="F62" s="28">
        <f t="shared" si="1"/>
        <v>0</v>
      </c>
    </row>
    <row r="63" spans="1:6" ht="24" customHeight="1" thickBot="1" x14ac:dyDescent="0.4">
      <c r="A63" s="15" t="s">
        <v>129</v>
      </c>
      <c r="B63" s="16" t="s">
        <v>130</v>
      </c>
      <c r="C63" s="17">
        <v>2</v>
      </c>
      <c r="D63" s="18" t="s">
        <v>8</v>
      </c>
      <c r="E63" s="1"/>
      <c r="F63" s="28">
        <f t="shared" si="1"/>
        <v>0</v>
      </c>
    </row>
    <row r="64" spans="1:6" ht="24" customHeight="1" thickBot="1" x14ac:dyDescent="0.4">
      <c r="A64" s="15" t="s">
        <v>131</v>
      </c>
      <c r="B64" s="16" t="s">
        <v>132</v>
      </c>
      <c r="C64" s="17">
        <v>1</v>
      </c>
      <c r="D64" s="18" t="s">
        <v>8</v>
      </c>
      <c r="E64" s="1"/>
      <c r="F64" s="28">
        <f t="shared" si="1"/>
        <v>0</v>
      </c>
    </row>
    <row r="65" spans="1:6" ht="24" customHeight="1" thickBot="1" x14ac:dyDescent="0.4">
      <c r="A65" s="15" t="s">
        <v>133</v>
      </c>
      <c r="B65" s="16" t="s">
        <v>134</v>
      </c>
      <c r="C65" s="17">
        <v>40</v>
      </c>
      <c r="D65" s="18" t="s">
        <v>8</v>
      </c>
      <c r="E65" s="1"/>
      <c r="F65" s="28">
        <f t="shared" si="1"/>
        <v>0</v>
      </c>
    </row>
    <row r="66" spans="1:6" ht="24" customHeight="1" thickBot="1" x14ac:dyDescent="0.4">
      <c r="A66" s="15" t="s">
        <v>135</v>
      </c>
      <c r="B66" s="16" t="s">
        <v>136</v>
      </c>
      <c r="C66" s="17">
        <v>1</v>
      </c>
      <c r="D66" s="18" t="s">
        <v>8</v>
      </c>
      <c r="E66" s="1"/>
      <c r="F66" s="28">
        <f t="shared" si="1"/>
        <v>0</v>
      </c>
    </row>
    <row r="67" spans="1:6" ht="24" customHeight="1" thickBot="1" x14ac:dyDescent="0.4">
      <c r="A67" s="12" t="s">
        <v>137</v>
      </c>
      <c r="B67" s="13" t="s">
        <v>138</v>
      </c>
      <c r="C67" s="14"/>
      <c r="D67" s="14"/>
      <c r="E67" s="7"/>
      <c r="F67" s="27"/>
    </row>
    <row r="68" spans="1:6" ht="24" customHeight="1" thickBot="1" x14ac:dyDescent="0.4">
      <c r="A68" s="15" t="s">
        <v>139</v>
      </c>
      <c r="B68" s="16" t="s">
        <v>140</v>
      </c>
      <c r="C68" s="17">
        <v>3400</v>
      </c>
      <c r="D68" s="18" t="s">
        <v>8</v>
      </c>
      <c r="E68" s="1"/>
      <c r="F68" s="28">
        <f t="shared" si="1"/>
        <v>0</v>
      </c>
    </row>
    <row r="69" spans="1:6" ht="24" customHeight="1" thickBot="1" x14ac:dyDescent="0.4">
      <c r="A69" s="15" t="s">
        <v>141</v>
      </c>
      <c r="B69" s="16" t="s">
        <v>142</v>
      </c>
      <c r="C69" s="17">
        <v>4600</v>
      </c>
      <c r="D69" s="18" t="s">
        <v>8</v>
      </c>
      <c r="E69" s="1"/>
      <c r="F69" s="28">
        <f t="shared" si="1"/>
        <v>0</v>
      </c>
    </row>
    <row r="70" spans="1:6" ht="24" customHeight="1" thickBot="1" x14ac:dyDescent="0.4">
      <c r="A70" s="12">
        <v>4</v>
      </c>
      <c r="B70" s="13" t="s">
        <v>143</v>
      </c>
      <c r="C70" s="14"/>
      <c r="D70" s="14"/>
      <c r="E70" s="7"/>
      <c r="F70" s="27"/>
    </row>
    <row r="71" spans="1:6" ht="24" customHeight="1" thickBot="1" x14ac:dyDescent="0.4">
      <c r="A71" s="15" t="s">
        <v>144</v>
      </c>
      <c r="B71" s="16" t="s">
        <v>145</v>
      </c>
      <c r="C71" s="17">
        <v>1</v>
      </c>
      <c r="D71" s="18" t="s">
        <v>91</v>
      </c>
      <c r="E71" s="1"/>
      <c r="F71" s="28">
        <f t="shared" si="1"/>
        <v>0</v>
      </c>
    </row>
    <row r="72" spans="1:6" ht="24" customHeight="1" thickBot="1" x14ac:dyDescent="0.4">
      <c r="A72" s="15" t="s">
        <v>146</v>
      </c>
      <c r="B72" s="16" t="s">
        <v>147</v>
      </c>
      <c r="C72" s="17">
        <v>12</v>
      </c>
      <c r="D72" s="18" t="s">
        <v>94</v>
      </c>
      <c r="E72" s="1"/>
      <c r="F72" s="28">
        <f t="shared" si="1"/>
        <v>0</v>
      </c>
    </row>
    <row r="73" spans="1:6" ht="24" customHeight="1" thickBot="1" x14ac:dyDescent="0.4">
      <c r="A73" s="15" t="s">
        <v>148</v>
      </c>
      <c r="B73" s="16" t="s">
        <v>149</v>
      </c>
      <c r="C73" s="17">
        <v>50000</v>
      </c>
      <c r="D73" s="18" t="s">
        <v>150</v>
      </c>
      <c r="E73" s="1"/>
      <c r="F73" s="28">
        <f t="shared" si="1"/>
        <v>0</v>
      </c>
    </row>
    <row r="74" spans="1:6" ht="24" customHeight="1" thickBot="1" x14ac:dyDescent="0.4">
      <c r="A74" s="15" t="s">
        <v>151</v>
      </c>
      <c r="B74" s="16" t="s">
        <v>152</v>
      </c>
      <c r="C74" s="17">
        <v>2</v>
      </c>
      <c r="D74" s="18" t="s">
        <v>153</v>
      </c>
      <c r="E74" s="1"/>
      <c r="F74" s="28">
        <f t="shared" si="1"/>
        <v>0</v>
      </c>
    </row>
    <row r="75" spans="1:6" ht="24" customHeight="1" thickBot="1" x14ac:dyDescent="0.4">
      <c r="A75" s="12">
        <v>5</v>
      </c>
      <c r="B75" s="13" t="s">
        <v>154</v>
      </c>
      <c r="C75" s="14"/>
      <c r="D75" s="14"/>
      <c r="E75" s="7"/>
      <c r="F75" s="27"/>
    </row>
    <row r="76" spans="1:6" ht="24" customHeight="1" thickBot="1" x14ac:dyDescent="0.4">
      <c r="A76" s="15" t="s">
        <v>155</v>
      </c>
      <c r="B76" s="16" t="s">
        <v>156</v>
      </c>
      <c r="C76" s="17">
        <v>1</v>
      </c>
      <c r="D76" s="18" t="s">
        <v>91</v>
      </c>
      <c r="E76" s="1"/>
      <c r="F76" s="28">
        <f t="shared" si="1"/>
        <v>0</v>
      </c>
    </row>
    <row r="77" spans="1:6" ht="24" customHeight="1" thickBot="1" x14ac:dyDescent="0.4">
      <c r="A77" s="15" t="s">
        <v>157</v>
      </c>
      <c r="B77" s="16" t="s">
        <v>147</v>
      </c>
      <c r="C77" s="17">
        <v>12</v>
      </c>
      <c r="D77" s="18" t="s">
        <v>94</v>
      </c>
      <c r="E77" s="1"/>
      <c r="F77" s="28">
        <f t="shared" si="1"/>
        <v>0</v>
      </c>
    </row>
    <row r="78" spans="1:6" ht="24" customHeight="1" thickBot="1" x14ac:dyDescent="0.4">
      <c r="A78" s="15" t="s">
        <v>158</v>
      </c>
      <c r="B78" s="16" t="s">
        <v>159</v>
      </c>
      <c r="C78" s="17">
        <v>3600</v>
      </c>
      <c r="D78" s="18" t="s">
        <v>8</v>
      </c>
      <c r="E78" s="1"/>
      <c r="F78" s="28">
        <f t="shared" si="1"/>
        <v>0</v>
      </c>
    </row>
    <row r="79" spans="1:6" ht="24" customHeight="1" thickBot="1" x14ac:dyDescent="0.4">
      <c r="A79" s="15" t="s">
        <v>160</v>
      </c>
      <c r="B79" s="16" t="s">
        <v>161</v>
      </c>
      <c r="C79" s="17">
        <v>2400</v>
      </c>
      <c r="D79" s="18" t="s">
        <v>8</v>
      </c>
      <c r="E79" s="1"/>
      <c r="F79" s="28">
        <f t="shared" si="1"/>
        <v>0</v>
      </c>
    </row>
    <row r="80" spans="1:6" ht="24" customHeight="1" thickBot="1" x14ac:dyDescent="0.4">
      <c r="A80" s="12">
        <v>6</v>
      </c>
      <c r="B80" s="13" t="s">
        <v>162</v>
      </c>
      <c r="C80" s="14"/>
      <c r="D80" s="14"/>
      <c r="E80" s="7"/>
      <c r="F80" s="27"/>
    </row>
    <row r="81" spans="1:6" ht="24" customHeight="1" thickBot="1" x14ac:dyDescent="0.4">
      <c r="A81" s="15" t="s">
        <v>163</v>
      </c>
      <c r="B81" s="16" t="s">
        <v>156</v>
      </c>
      <c r="C81" s="17">
        <v>1</v>
      </c>
      <c r="D81" s="18" t="s">
        <v>91</v>
      </c>
      <c r="E81" s="1"/>
      <c r="F81" s="28">
        <f t="shared" si="1"/>
        <v>0</v>
      </c>
    </row>
    <row r="82" spans="1:6" ht="24" customHeight="1" thickBot="1" x14ac:dyDescent="0.4">
      <c r="A82" s="15" t="s">
        <v>164</v>
      </c>
      <c r="B82" s="16" t="s">
        <v>147</v>
      </c>
      <c r="C82" s="17">
        <v>12</v>
      </c>
      <c r="D82" s="18" t="s">
        <v>94</v>
      </c>
      <c r="E82" s="1"/>
      <c r="F82" s="28">
        <f t="shared" si="1"/>
        <v>0</v>
      </c>
    </row>
    <row r="83" spans="1:6" ht="24" customHeight="1" thickBot="1" x14ac:dyDescent="0.4">
      <c r="A83" s="15" t="s">
        <v>165</v>
      </c>
      <c r="B83" s="16" t="s">
        <v>161</v>
      </c>
      <c r="C83" s="17">
        <v>70000</v>
      </c>
      <c r="D83" s="18" t="s">
        <v>8</v>
      </c>
      <c r="E83" s="1"/>
      <c r="F83" s="28">
        <f t="shared" si="1"/>
        <v>0</v>
      </c>
    </row>
    <row r="84" spans="1:6" ht="24" customHeight="1" thickBot="1" x14ac:dyDescent="0.4">
      <c r="A84" s="15" t="s">
        <v>166</v>
      </c>
      <c r="B84" s="16" t="s">
        <v>167</v>
      </c>
      <c r="C84" s="17">
        <v>3000</v>
      </c>
      <c r="D84" s="18" t="s">
        <v>8</v>
      </c>
      <c r="E84" s="1"/>
      <c r="F84" s="28">
        <f t="shared" si="1"/>
        <v>0</v>
      </c>
    </row>
    <row r="85" spans="1:6" ht="24" customHeight="1" thickBot="1" x14ac:dyDescent="0.4">
      <c r="A85" s="15" t="s">
        <v>168</v>
      </c>
      <c r="B85" s="16" t="s">
        <v>169</v>
      </c>
      <c r="C85" s="17">
        <v>400</v>
      </c>
      <c r="D85" s="18" t="s">
        <v>8</v>
      </c>
      <c r="E85" s="1"/>
      <c r="F85" s="28">
        <f t="shared" si="1"/>
        <v>0</v>
      </c>
    </row>
    <row r="86" spans="1:6" ht="24" customHeight="1" thickBot="1" x14ac:dyDescent="0.4">
      <c r="A86" s="12">
        <v>7</v>
      </c>
      <c r="B86" s="13" t="s">
        <v>170</v>
      </c>
      <c r="C86" s="14"/>
      <c r="D86" s="14"/>
      <c r="E86" s="7"/>
      <c r="F86" s="27"/>
    </row>
    <row r="87" spans="1:6" ht="24" customHeight="1" thickBot="1" x14ac:dyDescent="0.4">
      <c r="A87" s="15" t="s">
        <v>171</v>
      </c>
      <c r="B87" s="16" t="s">
        <v>172</v>
      </c>
      <c r="C87" s="17">
        <v>10</v>
      </c>
      <c r="D87" s="18" t="s">
        <v>173</v>
      </c>
      <c r="E87" s="1"/>
      <c r="F87" s="28">
        <f t="shared" si="1"/>
        <v>0</v>
      </c>
    </row>
    <row r="88" spans="1:6" ht="24" customHeight="1" thickBot="1" x14ac:dyDescent="0.4">
      <c r="A88" s="15" t="s">
        <v>174</v>
      </c>
      <c r="B88" s="16" t="s">
        <v>175</v>
      </c>
      <c r="C88" s="17">
        <v>10</v>
      </c>
      <c r="D88" s="18" t="s">
        <v>173</v>
      </c>
      <c r="E88" s="1"/>
      <c r="F88" s="28">
        <f t="shared" si="1"/>
        <v>0</v>
      </c>
    </row>
    <row r="89" spans="1:6" ht="24" customHeight="1" thickBot="1" x14ac:dyDescent="0.4">
      <c r="A89" s="15" t="s">
        <v>176</v>
      </c>
      <c r="B89" s="16" t="s">
        <v>177</v>
      </c>
      <c r="C89" s="17">
        <v>60</v>
      </c>
      <c r="D89" s="18" t="s">
        <v>8</v>
      </c>
      <c r="E89" s="1"/>
      <c r="F89" s="28">
        <f t="shared" si="1"/>
        <v>0</v>
      </c>
    </row>
    <row r="90" spans="1:6" ht="24" customHeight="1" thickBot="1" x14ac:dyDescent="0.4">
      <c r="A90" s="15" t="s">
        <v>178</v>
      </c>
      <c r="B90" s="16" t="s">
        <v>179</v>
      </c>
      <c r="C90" s="17">
        <v>60</v>
      </c>
      <c r="D90" s="18" t="s">
        <v>180</v>
      </c>
      <c r="E90" s="1"/>
      <c r="F90" s="28">
        <f t="shared" si="1"/>
        <v>0</v>
      </c>
    </row>
    <row r="91" spans="1:6" ht="24" customHeight="1" thickBot="1" x14ac:dyDescent="0.4">
      <c r="A91" s="15" t="s">
        <v>181</v>
      </c>
      <c r="B91" s="16" t="s">
        <v>182</v>
      </c>
      <c r="C91" s="17">
        <v>15</v>
      </c>
      <c r="D91" s="18" t="s">
        <v>180</v>
      </c>
      <c r="E91" s="1"/>
      <c r="F91" s="28">
        <f t="shared" si="1"/>
        <v>0</v>
      </c>
    </row>
    <row r="92" spans="1:6" ht="24" customHeight="1" thickBot="1" x14ac:dyDescent="0.4">
      <c r="A92" s="15" t="s">
        <v>183</v>
      </c>
      <c r="B92" s="16" t="s">
        <v>184</v>
      </c>
      <c r="C92" s="17">
        <v>15</v>
      </c>
      <c r="D92" s="18" t="s">
        <v>185</v>
      </c>
      <c r="E92" s="1"/>
      <c r="F92" s="28">
        <f t="shared" si="1"/>
        <v>0</v>
      </c>
    </row>
    <row r="93" spans="1:6" ht="24" customHeight="1" thickBot="1" x14ac:dyDescent="0.4">
      <c r="A93" s="15" t="s">
        <v>186</v>
      </c>
      <c r="B93" s="16" t="s">
        <v>187</v>
      </c>
      <c r="C93" s="17">
        <v>1</v>
      </c>
      <c r="D93" s="18" t="s">
        <v>8</v>
      </c>
      <c r="E93" s="1"/>
      <c r="F93" s="28">
        <f t="shared" si="1"/>
        <v>0</v>
      </c>
    </row>
    <row r="94" spans="1:6" ht="24" customHeight="1" thickBot="1" x14ac:dyDescent="0.4">
      <c r="A94" s="12">
        <v>8</v>
      </c>
      <c r="B94" s="13" t="s">
        <v>188</v>
      </c>
      <c r="C94" s="14"/>
      <c r="D94" s="14"/>
      <c r="E94" s="7"/>
      <c r="F94" s="27"/>
    </row>
    <row r="95" spans="1:6" ht="24" customHeight="1" thickBot="1" x14ac:dyDescent="0.4">
      <c r="A95" s="15">
        <v>8.1</v>
      </c>
      <c r="B95" s="13" t="s">
        <v>189</v>
      </c>
      <c r="C95" s="14"/>
      <c r="D95" s="14"/>
      <c r="E95" s="7"/>
      <c r="F95" s="27"/>
    </row>
    <row r="96" spans="1:6" ht="24" customHeight="1" thickBot="1" x14ac:dyDescent="0.4">
      <c r="A96" s="15" t="s">
        <v>190</v>
      </c>
      <c r="B96" s="16" t="s">
        <v>191</v>
      </c>
      <c r="C96" s="17">
        <v>12</v>
      </c>
      <c r="D96" s="18" t="s">
        <v>94</v>
      </c>
      <c r="E96" s="1"/>
      <c r="F96" s="28">
        <f t="shared" ref="F96:F124" si="2">E96*C96</f>
        <v>0</v>
      </c>
    </row>
    <row r="97" spans="1:6" ht="24" customHeight="1" thickBot="1" x14ac:dyDescent="0.4">
      <c r="A97" s="12">
        <v>9</v>
      </c>
      <c r="B97" s="13" t="s">
        <v>192</v>
      </c>
      <c r="C97" s="14"/>
      <c r="D97" s="14"/>
      <c r="E97" s="7"/>
      <c r="F97" s="27"/>
    </row>
    <row r="98" spans="1:6" ht="24" customHeight="1" thickBot="1" x14ac:dyDescent="0.4">
      <c r="A98" s="15" t="s">
        <v>193</v>
      </c>
      <c r="B98" s="16" t="s">
        <v>194</v>
      </c>
      <c r="C98" s="19">
        <v>12</v>
      </c>
      <c r="D98" s="18" t="s">
        <v>195</v>
      </c>
      <c r="E98" s="1"/>
      <c r="F98" s="28">
        <f t="shared" si="2"/>
        <v>0</v>
      </c>
    </row>
    <row r="99" spans="1:6" ht="24" customHeight="1" thickBot="1" x14ac:dyDescent="0.4">
      <c r="A99" s="15" t="s">
        <v>196</v>
      </c>
      <c r="B99" s="16" t="s">
        <v>197</v>
      </c>
      <c r="C99" s="17">
        <v>12</v>
      </c>
      <c r="D99" s="18" t="s">
        <v>94</v>
      </c>
      <c r="E99" s="1"/>
      <c r="F99" s="28">
        <f t="shared" si="2"/>
        <v>0</v>
      </c>
    </row>
    <row r="100" spans="1:6" ht="24" customHeight="1" thickBot="1" x14ac:dyDescent="0.4">
      <c r="A100" s="15" t="s">
        <v>198</v>
      </c>
      <c r="B100" s="16" t="s">
        <v>199</v>
      </c>
      <c r="C100" s="17">
        <v>1</v>
      </c>
      <c r="D100" s="18" t="s">
        <v>94</v>
      </c>
      <c r="E100" s="1"/>
      <c r="F100" s="28">
        <f t="shared" si="2"/>
        <v>0</v>
      </c>
    </row>
    <row r="101" spans="1:6" ht="24" customHeight="1" thickBot="1" x14ac:dyDescent="0.4">
      <c r="A101" s="15">
        <v>9.4</v>
      </c>
      <c r="B101" s="16" t="s">
        <v>200</v>
      </c>
      <c r="C101" s="17">
        <v>1200</v>
      </c>
      <c r="D101" s="18" t="s">
        <v>201</v>
      </c>
      <c r="E101" s="1"/>
      <c r="F101" s="29">
        <f t="shared" si="2"/>
        <v>0</v>
      </c>
    </row>
    <row r="102" spans="1:6" ht="24" customHeight="1" thickBot="1" x14ac:dyDescent="0.4">
      <c r="A102" s="15" t="s">
        <v>202</v>
      </c>
      <c r="B102" s="16" t="s">
        <v>203</v>
      </c>
      <c r="C102" s="17">
        <v>1</v>
      </c>
      <c r="D102" s="18" t="s">
        <v>204</v>
      </c>
      <c r="E102" s="1"/>
      <c r="F102" s="28">
        <f t="shared" si="2"/>
        <v>0</v>
      </c>
    </row>
    <row r="103" spans="1:6" ht="24" customHeight="1" thickBot="1" x14ac:dyDescent="0.4">
      <c r="A103" s="15">
        <v>10</v>
      </c>
      <c r="B103" s="20" t="s">
        <v>205</v>
      </c>
      <c r="C103" s="21"/>
      <c r="D103" s="21"/>
      <c r="E103" s="8"/>
      <c r="F103" s="30"/>
    </row>
    <row r="104" spans="1:6" ht="24" customHeight="1" thickBot="1" x14ac:dyDescent="0.4">
      <c r="A104" s="15">
        <v>10.1</v>
      </c>
      <c r="B104" s="16" t="s">
        <v>206</v>
      </c>
      <c r="C104" s="17">
        <v>4</v>
      </c>
      <c r="D104" s="18" t="s">
        <v>207</v>
      </c>
      <c r="E104" s="1"/>
      <c r="F104" s="28">
        <f>E104*C104</f>
        <v>0</v>
      </c>
    </row>
    <row r="105" spans="1:6" ht="24" customHeight="1" thickBot="1" x14ac:dyDescent="0.4">
      <c r="A105" s="15" t="s">
        <v>208</v>
      </c>
      <c r="B105" s="16" t="s">
        <v>209</v>
      </c>
      <c r="C105" s="17">
        <v>1</v>
      </c>
      <c r="D105" s="18" t="s">
        <v>207</v>
      </c>
      <c r="E105" s="1"/>
      <c r="F105" s="28">
        <f t="shared" si="2"/>
        <v>0</v>
      </c>
    </row>
    <row r="106" spans="1:6" ht="24" customHeight="1" thickBot="1" x14ac:dyDescent="0.4">
      <c r="A106" s="15">
        <v>10.199999999999999</v>
      </c>
      <c r="B106" s="16" t="s">
        <v>210</v>
      </c>
      <c r="C106" s="17">
        <v>4</v>
      </c>
      <c r="D106" s="18" t="s">
        <v>207</v>
      </c>
      <c r="E106" s="1"/>
      <c r="F106" s="28">
        <f t="shared" si="2"/>
        <v>0</v>
      </c>
    </row>
    <row r="107" spans="1:6" ht="24" customHeight="1" thickBot="1" x14ac:dyDescent="0.4">
      <c r="A107" s="15" t="s">
        <v>211</v>
      </c>
      <c r="B107" s="16" t="s">
        <v>212</v>
      </c>
      <c r="C107" s="17">
        <v>1</v>
      </c>
      <c r="D107" s="18" t="s">
        <v>207</v>
      </c>
      <c r="E107" s="1"/>
      <c r="F107" s="28">
        <f t="shared" si="2"/>
        <v>0</v>
      </c>
    </row>
    <row r="108" spans="1:6" ht="24" customHeight="1" thickBot="1" x14ac:dyDescent="0.4">
      <c r="A108" s="15">
        <v>10.3</v>
      </c>
      <c r="B108" s="16" t="s">
        <v>213</v>
      </c>
      <c r="C108" s="17">
        <v>4</v>
      </c>
      <c r="D108" s="18" t="s">
        <v>207</v>
      </c>
      <c r="E108" s="1"/>
      <c r="F108" s="28">
        <f t="shared" si="2"/>
        <v>0</v>
      </c>
    </row>
    <row r="109" spans="1:6" ht="24" customHeight="1" thickBot="1" x14ac:dyDescent="0.4">
      <c r="A109" s="15" t="s">
        <v>214</v>
      </c>
      <c r="B109" s="16" t="s">
        <v>215</v>
      </c>
      <c r="C109" s="17">
        <v>1</v>
      </c>
      <c r="D109" s="18" t="s">
        <v>207</v>
      </c>
      <c r="E109" s="1"/>
      <c r="F109" s="28">
        <f t="shared" si="2"/>
        <v>0</v>
      </c>
    </row>
    <row r="110" spans="1:6" ht="24" customHeight="1" thickBot="1" x14ac:dyDescent="0.4">
      <c r="A110" s="15">
        <v>10.4</v>
      </c>
      <c r="B110" s="16" t="s">
        <v>216</v>
      </c>
      <c r="C110" s="17">
        <v>8</v>
      </c>
      <c r="D110" s="18" t="s">
        <v>207</v>
      </c>
      <c r="E110" s="1"/>
      <c r="F110" s="28">
        <f t="shared" si="2"/>
        <v>0</v>
      </c>
    </row>
    <row r="111" spans="1:6" ht="24" customHeight="1" thickBot="1" x14ac:dyDescent="0.4">
      <c r="A111" s="15" t="s">
        <v>217</v>
      </c>
      <c r="B111" s="16" t="s">
        <v>218</v>
      </c>
      <c r="C111" s="17">
        <v>1</v>
      </c>
      <c r="D111" s="18" t="s">
        <v>207</v>
      </c>
      <c r="E111" s="1"/>
      <c r="F111" s="28">
        <f t="shared" si="2"/>
        <v>0</v>
      </c>
    </row>
    <row r="112" spans="1:6" ht="24" customHeight="1" thickBot="1" x14ac:dyDescent="0.4">
      <c r="A112" s="15">
        <v>10.5</v>
      </c>
      <c r="B112" s="16" t="s">
        <v>219</v>
      </c>
      <c r="C112" s="17">
        <v>4</v>
      </c>
      <c r="D112" s="18" t="s">
        <v>207</v>
      </c>
      <c r="E112" s="1"/>
      <c r="F112" s="28">
        <f t="shared" si="2"/>
        <v>0</v>
      </c>
    </row>
    <row r="113" spans="1:6" ht="24" customHeight="1" thickBot="1" x14ac:dyDescent="0.4">
      <c r="A113" s="15" t="s">
        <v>220</v>
      </c>
      <c r="B113" s="16" t="s">
        <v>221</v>
      </c>
      <c r="C113" s="17">
        <v>1</v>
      </c>
      <c r="D113" s="18" t="s">
        <v>207</v>
      </c>
      <c r="E113" s="1"/>
      <c r="F113" s="28">
        <f t="shared" si="2"/>
        <v>0</v>
      </c>
    </row>
    <row r="114" spans="1:6" ht="24" customHeight="1" thickBot="1" x14ac:dyDescent="0.4">
      <c r="A114" s="15">
        <v>10.6</v>
      </c>
      <c r="B114" s="16" t="s">
        <v>222</v>
      </c>
      <c r="C114" s="17">
        <v>8</v>
      </c>
      <c r="D114" s="18" t="s">
        <v>207</v>
      </c>
      <c r="E114" s="1"/>
      <c r="F114" s="28">
        <f t="shared" si="2"/>
        <v>0</v>
      </c>
    </row>
    <row r="115" spans="1:6" ht="24" customHeight="1" thickBot="1" x14ac:dyDescent="0.4">
      <c r="A115" s="15" t="s">
        <v>223</v>
      </c>
      <c r="B115" s="16" t="s">
        <v>224</v>
      </c>
      <c r="C115" s="17">
        <v>1</v>
      </c>
      <c r="D115" s="18" t="s">
        <v>207</v>
      </c>
      <c r="E115" s="1"/>
      <c r="F115" s="28">
        <f t="shared" si="2"/>
        <v>0</v>
      </c>
    </row>
    <row r="116" spans="1:6" ht="24" customHeight="1" thickBot="1" x14ac:dyDescent="0.4">
      <c r="A116" s="15">
        <v>10.7</v>
      </c>
      <c r="B116" s="16" t="s">
        <v>225</v>
      </c>
      <c r="C116" s="17">
        <v>4</v>
      </c>
      <c r="D116" s="18" t="s">
        <v>207</v>
      </c>
      <c r="E116" s="1"/>
      <c r="F116" s="28">
        <f t="shared" si="2"/>
        <v>0</v>
      </c>
    </row>
    <row r="117" spans="1:6" ht="24" customHeight="1" thickBot="1" x14ac:dyDescent="0.4">
      <c r="A117" s="15" t="s">
        <v>226</v>
      </c>
      <c r="B117" s="16" t="s">
        <v>227</v>
      </c>
      <c r="C117" s="17">
        <v>1</v>
      </c>
      <c r="D117" s="18" t="s">
        <v>207</v>
      </c>
      <c r="E117" s="1"/>
      <c r="F117" s="28">
        <f t="shared" si="2"/>
        <v>0</v>
      </c>
    </row>
    <row r="118" spans="1:6" ht="24" customHeight="1" thickBot="1" x14ac:dyDescent="0.4">
      <c r="A118" s="15">
        <v>10.8</v>
      </c>
      <c r="B118" s="16" t="s">
        <v>228</v>
      </c>
      <c r="C118" s="17">
        <v>4</v>
      </c>
      <c r="D118" s="18" t="s">
        <v>207</v>
      </c>
      <c r="E118" s="1"/>
      <c r="F118" s="28">
        <f t="shared" si="2"/>
        <v>0</v>
      </c>
    </row>
    <row r="119" spans="1:6" ht="24" customHeight="1" thickBot="1" x14ac:dyDescent="0.4">
      <c r="A119" s="15" t="s">
        <v>229</v>
      </c>
      <c r="B119" s="16" t="s">
        <v>230</v>
      </c>
      <c r="C119" s="17">
        <v>1</v>
      </c>
      <c r="D119" s="18" t="s">
        <v>207</v>
      </c>
      <c r="E119" s="1"/>
      <c r="F119" s="28">
        <f t="shared" si="2"/>
        <v>0</v>
      </c>
    </row>
    <row r="120" spans="1:6" ht="24" customHeight="1" thickBot="1" x14ac:dyDescent="0.4">
      <c r="A120" s="15">
        <v>10.9</v>
      </c>
      <c r="B120" s="16" t="s">
        <v>231</v>
      </c>
      <c r="C120" s="17">
        <v>4</v>
      </c>
      <c r="D120" s="18" t="s">
        <v>207</v>
      </c>
      <c r="E120" s="1"/>
      <c r="F120" s="28">
        <f t="shared" si="2"/>
        <v>0</v>
      </c>
    </row>
    <row r="121" spans="1:6" ht="24" customHeight="1" thickBot="1" x14ac:dyDescent="0.4">
      <c r="A121" s="15" t="s">
        <v>232</v>
      </c>
      <c r="B121" s="16" t="s">
        <v>233</v>
      </c>
      <c r="C121" s="17">
        <v>1</v>
      </c>
      <c r="D121" s="18" t="s">
        <v>207</v>
      </c>
      <c r="E121" s="1"/>
      <c r="F121" s="28">
        <f t="shared" si="2"/>
        <v>0</v>
      </c>
    </row>
    <row r="122" spans="1:6" ht="24" customHeight="1" thickBot="1" x14ac:dyDescent="0.4">
      <c r="A122" s="15">
        <v>10.1</v>
      </c>
      <c r="B122" s="16" t="s">
        <v>234</v>
      </c>
      <c r="C122" s="17">
        <v>8</v>
      </c>
      <c r="D122" s="18" t="s">
        <v>207</v>
      </c>
      <c r="E122" s="1"/>
      <c r="F122" s="28">
        <f t="shared" si="2"/>
        <v>0</v>
      </c>
    </row>
    <row r="123" spans="1:6" ht="24" customHeight="1" thickBot="1" x14ac:dyDescent="0.4">
      <c r="A123" s="15" t="s">
        <v>235</v>
      </c>
      <c r="B123" s="16" t="s">
        <v>236</v>
      </c>
      <c r="C123" s="17">
        <v>1</v>
      </c>
      <c r="D123" s="18" t="s">
        <v>207</v>
      </c>
      <c r="E123" s="1"/>
      <c r="F123" s="28">
        <f t="shared" si="2"/>
        <v>0</v>
      </c>
    </row>
    <row r="124" spans="1:6" ht="24" customHeight="1" thickBot="1" x14ac:dyDescent="0.4">
      <c r="A124" s="22">
        <v>10.11</v>
      </c>
      <c r="B124" s="23" t="s">
        <v>237</v>
      </c>
      <c r="C124" s="22">
        <v>1</v>
      </c>
      <c r="D124" s="18" t="s">
        <v>114</v>
      </c>
      <c r="E124" s="2"/>
      <c r="F124" s="28">
        <f t="shared" si="2"/>
        <v>0</v>
      </c>
    </row>
    <row r="125" spans="1:6" ht="37.25" customHeight="1" thickBot="1" x14ac:dyDescent="0.4">
      <c r="A125" s="24" t="s">
        <v>238</v>
      </c>
      <c r="B125" s="25"/>
      <c r="C125" s="25"/>
      <c r="D125" s="25"/>
      <c r="E125" s="9"/>
      <c r="F125" s="31">
        <f>SUM(F3:F124)</f>
        <v>0</v>
      </c>
    </row>
  </sheetData>
  <sheetProtection algorithmName="SHA-512" hashValue="uuL4ZcG12+caOJOWgnqaaHqjariYqk4CUpuA4efzgrU8ljz6GZB01zJznpRNf33FG0Q0YMknSKIpALM5XMBbRQ==" saltValue="eoVFNkh1MSIjV3dZRJBCEQ==" spinCount="100000" sheet="1" objects="1" scenarios="1"/>
  <pageMargins left="0.70866141732283472" right="0.70866141732283472" top="0.74803149606299213" bottom="0.74803149606299213" header="0.31496062992125984" footer="0.31496062992125984"/>
  <pageSetup scale="48" orientation="portrait" r:id="rId1"/>
  <ignoredErrors>
    <ignoredError sqref="F3:F13 F15:F20 F22:F24 F26 F28:F30 F33:F35 F37:F40 F42 F44:F45 F47:F49 F51:F56 F58:F59 F61:F66 F68:F69 F71:F74 F76:F79 F81:F85 F87:F93 F96 F98:F102 F105:F1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Nonhlanhla N. Phakathi</dc:creator>
  <cp:lastModifiedBy>Nonhlanhla N. Mbanjwa</cp:lastModifiedBy>
  <cp:lastPrinted>2023-12-08T06:16:04Z</cp:lastPrinted>
  <dcterms:created xsi:type="dcterms:W3CDTF">2023-05-02T06:47:11Z</dcterms:created>
  <dcterms:modified xsi:type="dcterms:W3CDTF">2024-03-13T13:04:03Z</dcterms:modified>
</cp:coreProperties>
</file>