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updateLinks="never" defaultThemeVersion="124226"/>
  <bookViews>
    <workbookView xWindow="120" yWindow="510" windowWidth="11880" windowHeight="5250"/>
  </bookViews>
  <sheets>
    <sheet name="COVID-19" sheetId="10" r:id="rId1"/>
    <sheet name="Risk template" sheetId="1" r:id="rId2"/>
    <sheet name="Contractor Baseline template" sheetId="8" r:id="rId3"/>
    <sheet name="Consequence rating" sheetId="2" r:id="rId4"/>
    <sheet name="Likelihood rating" sheetId="4" r:id="rId5"/>
    <sheet name="Risk control effectiveness" sheetId="6" r:id="rId6"/>
    <sheet name="Risk matrix" sheetId="5" r:id="rId7"/>
  </sheets>
  <externalReferences>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s>
  <definedNames>
    <definedName name="_xlnm._FilterDatabase" localSheetId="2" hidden="1">'Contractor Baseline template'!$L$13:$L$22</definedName>
    <definedName name="_xlnm._FilterDatabase" localSheetId="1" hidden="1">'Risk template'!$U$12:$U$21</definedName>
    <definedName name="Consequence" localSheetId="0">'[1]Drop Down Lists'!$A$3:$A$8</definedName>
    <definedName name="Consequence">'[2]Drop Down Lists'!$A$3:$A$8</definedName>
    <definedName name="Likelihood" localSheetId="0">'[1]Drop Down Lists'!$B$3:$B$7</definedName>
    <definedName name="Likelihood">'[2]Drop Down Lists'!$B$3:$B$7</definedName>
    <definedName name="RCE" localSheetId="0">'[1]Drop Down Lists'!$D$3:$D$7</definedName>
    <definedName name="RCE">'[2]Drop Down Lists'!$D$3:$D$7</definedName>
  </definedNames>
  <calcPr calcId="145621"/>
</workbook>
</file>

<file path=xl/calcChain.xml><?xml version="1.0" encoding="utf-8"?>
<calcChain xmlns="http://schemas.openxmlformats.org/spreadsheetml/2006/main">
  <c r="Q25" i="10" l="1"/>
  <c r="P25" i="10"/>
  <c r="P24" i="10"/>
  <c r="Q24" i="10" s="1"/>
  <c r="Q23" i="10"/>
  <c r="P23" i="10"/>
  <c r="P22" i="10"/>
  <c r="Q22" i="10" s="1"/>
  <c r="Q21" i="10"/>
  <c r="P21" i="10"/>
  <c r="P20" i="10"/>
  <c r="Q20" i="10" s="1"/>
  <c r="Q19" i="10"/>
  <c r="P19" i="10"/>
  <c r="P18" i="10"/>
  <c r="Q18" i="10" s="1"/>
  <c r="Q17" i="10"/>
  <c r="P17" i="10"/>
  <c r="P16" i="10"/>
  <c r="Q16" i="10" s="1"/>
  <c r="Q15" i="10"/>
  <c r="P15" i="10"/>
  <c r="P14" i="10"/>
  <c r="Q14" i="10" s="1"/>
  <c r="Q13" i="10"/>
  <c r="P13" i="10"/>
  <c r="A14" i="8" l="1"/>
  <c r="B14" i="8"/>
  <c r="C14" i="8"/>
  <c r="D14" i="8"/>
  <c r="E14" i="8"/>
  <c r="F14" i="8"/>
  <c r="G14" i="8"/>
  <c r="H14" i="8"/>
  <c r="I14" i="8"/>
  <c r="J14" i="8"/>
  <c r="K14" i="8"/>
  <c r="L14" i="8"/>
  <c r="B79" i="8"/>
  <c r="C79" i="8"/>
  <c r="D79" i="8"/>
  <c r="E79" i="8"/>
  <c r="F79" i="8"/>
  <c r="G79" i="8"/>
  <c r="H79" i="8"/>
  <c r="I79" i="8"/>
  <c r="J79" i="8"/>
  <c r="K79" i="8"/>
  <c r="L79" i="8"/>
  <c r="A15" i="8"/>
  <c r="B15" i="8"/>
  <c r="C15" i="8"/>
  <c r="D15" i="8"/>
  <c r="E15" i="8"/>
  <c r="F15" i="8"/>
  <c r="G15" i="8"/>
  <c r="H15" i="8"/>
  <c r="I15" i="8"/>
  <c r="J15" i="8"/>
  <c r="K15" i="8"/>
  <c r="L15" i="8"/>
  <c r="A16" i="8"/>
  <c r="B16" i="8"/>
  <c r="C16" i="8"/>
  <c r="D16" i="8"/>
  <c r="E16" i="8"/>
  <c r="F16" i="8"/>
  <c r="G16" i="8"/>
  <c r="H16" i="8"/>
  <c r="I16" i="8"/>
  <c r="J16" i="8"/>
  <c r="K16" i="8"/>
  <c r="L16" i="8"/>
  <c r="A17" i="8"/>
  <c r="B17" i="8"/>
  <c r="C17" i="8"/>
  <c r="D17" i="8"/>
  <c r="E17" i="8"/>
  <c r="F17" i="8"/>
  <c r="G17" i="8"/>
  <c r="H17" i="8"/>
  <c r="I17" i="8"/>
  <c r="J17" i="8"/>
  <c r="K17" i="8"/>
  <c r="L17" i="8"/>
  <c r="A18" i="8"/>
  <c r="B18" i="8"/>
  <c r="C18" i="8"/>
  <c r="D18" i="8"/>
  <c r="E18" i="8"/>
  <c r="F18" i="8"/>
  <c r="G18" i="8"/>
  <c r="H18" i="8"/>
  <c r="I18" i="8"/>
  <c r="J18" i="8"/>
  <c r="K18" i="8"/>
  <c r="L18" i="8"/>
  <c r="A19" i="8"/>
  <c r="B19" i="8"/>
  <c r="C19" i="8"/>
  <c r="D19" i="8"/>
  <c r="E19" i="8"/>
  <c r="F19" i="8"/>
  <c r="G19" i="8"/>
  <c r="H19" i="8"/>
  <c r="I19" i="8"/>
  <c r="J19" i="8"/>
  <c r="K19" i="8"/>
  <c r="L19" i="8"/>
  <c r="A20" i="8"/>
  <c r="B20" i="8"/>
  <c r="C20" i="8"/>
  <c r="D20" i="8"/>
  <c r="E20" i="8"/>
  <c r="F20" i="8"/>
  <c r="G20" i="8"/>
  <c r="H20" i="8"/>
  <c r="I20" i="8"/>
  <c r="J20" i="8"/>
  <c r="K20" i="8"/>
  <c r="L20" i="8"/>
  <c r="A21" i="8"/>
  <c r="B21" i="8"/>
  <c r="C21" i="8"/>
  <c r="D21" i="8"/>
  <c r="E21" i="8"/>
  <c r="F21" i="8"/>
  <c r="G21" i="8"/>
  <c r="H21" i="8"/>
  <c r="I21" i="8"/>
  <c r="J21" i="8"/>
  <c r="K21" i="8"/>
  <c r="L21" i="8"/>
  <c r="A22" i="8"/>
  <c r="B22" i="8"/>
  <c r="C22" i="8"/>
  <c r="D22" i="8"/>
  <c r="E22" i="8"/>
  <c r="F22" i="8"/>
  <c r="G22" i="8"/>
  <c r="H22" i="8"/>
  <c r="I22" i="8"/>
  <c r="J22" i="8"/>
  <c r="K22" i="8"/>
  <c r="L22" i="8"/>
  <c r="A23" i="8"/>
  <c r="B23" i="8"/>
  <c r="C23" i="8"/>
  <c r="D23" i="8"/>
  <c r="E23" i="8"/>
  <c r="F23" i="8"/>
  <c r="G23" i="8"/>
  <c r="H23" i="8"/>
  <c r="I23" i="8"/>
  <c r="J23" i="8"/>
  <c r="K23" i="8"/>
  <c r="L23" i="8"/>
  <c r="A24" i="8"/>
  <c r="B24" i="8"/>
  <c r="C24" i="8"/>
  <c r="D24" i="8"/>
  <c r="E24" i="8"/>
  <c r="F24" i="8"/>
  <c r="G24" i="8"/>
  <c r="H24" i="8"/>
  <c r="I24" i="8"/>
  <c r="J24" i="8"/>
  <c r="K24" i="8"/>
  <c r="L24" i="8"/>
  <c r="A25" i="8"/>
  <c r="B25" i="8"/>
  <c r="C25" i="8"/>
  <c r="D25" i="8"/>
  <c r="E25" i="8"/>
  <c r="F25" i="8"/>
  <c r="G25" i="8"/>
  <c r="H25" i="8"/>
  <c r="I25" i="8"/>
  <c r="J25" i="8"/>
  <c r="K25" i="8"/>
  <c r="L25" i="8"/>
  <c r="A26" i="8"/>
  <c r="B26" i="8"/>
  <c r="C26" i="8"/>
  <c r="D26" i="8"/>
  <c r="E26" i="8"/>
  <c r="F26" i="8"/>
  <c r="G26" i="8"/>
  <c r="H26" i="8"/>
  <c r="I26" i="8"/>
  <c r="J26" i="8"/>
  <c r="K26" i="8"/>
  <c r="L26" i="8"/>
  <c r="A27" i="8"/>
  <c r="B27" i="8"/>
  <c r="C27" i="8"/>
  <c r="D27" i="8"/>
  <c r="E27" i="8"/>
  <c r="F27" i="8"/>
  <c r="G27" i="8"/>
  <c r="H27" i="8"/>
  <c r="I27" i="8"/>
  <c r="J27" i="8"/>
  <c r="K27" i="8"/>
  <c r="L27" i="8"/>
  <c r="A28" i="8"/>
  <c r="B28" i="8"/>
  <c r="C28" i="8"/>
  <c r="D28" i="8"/>
  <c r="E28" i="8"/>
  <c r="F28" i="8"/>
  <c r="G28" i="8"/>
  <c r="H28" i="8"/>
  <c r="I28" i="8"/>
  <c r="J28" i="8"/>
  <c r="K28" i="8"/>
  <c r="L28" i="8"/>
  <c r="A29" i="8"/>
  <c r="B29" i="8"/>
  <c r="C29" i="8"/>
  <c r="D29" i="8"/>
  <c r="E29" i="8"/>
  <c r="F29" i="8"/>
  <c r="G29" i="8"/>
  <c r="H29" i="8"/>
  <c r="I29" i="8"/>
  <c r="J29" i="8"/>
  <c r="K29" i="8"/>
  <c r="L29" i="8"/>
  <c r="A30" i="8"/>
  <c r="B30" i="8"/>
  <c r="C30" i="8"/>
  <c r="D30" i="8"/>
  <c r="E30" i="8"/>
  <c r="F30" i="8"/>
  <c r="G30" i="8"/>
  <c r="H30" i="8"/>
  <c r="I30" i="8"/>
  <c r="J30" i="8"/>
  <c r="K30" i="8"/>
  <c r="L30" i="8"/>
  <c r="A31" i="8"/>
  <c r="B31" i="8"/>
  <c r="C31" i="8"/>
  <c r="D31" i="8"/>
  <c r="E31" i="8"/>
  <c r="F31" i="8"/>
  <c r="G31" i="8"/>
  <c r="H31" i="8"/>
  <c r="I31" i="8"/>
  <c r="J31" i="8"/>
  <c r="K31" i="8"/>
  <c r="L31" i="8"/>
  <c r="A32" i="8"/>
  <c r="B32" i="8"/>
  <c r="C32" i="8"/>
  <c r="D32" i="8"/>
  <c r="E32" i="8"/>
  <c r="F32" i="8"/>
  <c r="G32" i="8"/>
  <c r="H32" i="8"/>
  <c r="I32" i="8"/>
  <c r="J32" i="8"/>
  <c r="K32" i="8"/>
  <c r="L32" i="8"/>
  <c r="A33" i="8"/>
  <c r="B33" i="8"/>
  <c r="C33" i="8"/>
  <c r="D33" i="8"/>
  <c r="E33" i="8"/>
  <c r="F33" i="8"/>
  <c r="G33" i="8"/>
  <c r="H33" i="8"/>
  <c r="I33" i="8"/>
  <c r="J33" i="8"/>
  <c r="K33" i="8"/>
  <c r="L33" i="8"/>
  <c r="A34" i="8"/>
  <c r="B34" i="8"/>
  <c r="C34" i="8"/>
  <c r="D34" i="8"/>
  <c r="E34" i="8"/>
  <c r="F34" i="8"/>
  <c r="G34" i="8"/>
  <c r="H34" i="8"/>
  <c r="I34" i="8"/>
  <c r="J34" i="8"/>
  <c r="K34" i="8"/>
  <c r="L34" i="8"/>
  <c r="A35" i="8"/>
  <c r="B35" i="8"/>
  <c r="C35" i="8"/>
  <c r="D35" i="8"/>
  <c r="E35" i="8"/>
  <c r="F35" i="8"/>
  <c r="G35" i="8"/>
  <c r="H35" i="8"/>
  <c r="I35" i="8"/>
  <c r="J35" i="8"/>
  <c r="K35" i="8"/>
  <c r="L35" i="8"/>
  <c r="A36" i="8"/>
  <c r="B36" i="8"/>
  <c r="C36" i="8"/>
  <c r="D36" i="8"/>
  <c r="E36" i="8"/>
  <c r="F36" i="8"/>
  <c r="G36" i="8"/>
  <c r="H36" i="8"/>
  <c r="I36" i="8"/>
  <c r="J36" i="8"/>
  <c r="K36" i="8"/>
  <c r="L36" i="8"/>
  <c r="A37" i="8"/>
  <c r="B37" i="8"/>
  <c r="C37" i="8"/>
  <c r="D37" i="8"/>
  <c r="E37" i="8"/>
  <c r="F37" i="8"/>
  <c r="G37" i="8"/>
  <c r="H37" i="8"/>
  <c r="I37" i="8"/>
  <c r="J37" i="8"/>
  <c r="K37" i="8"/>
  <c r="L37" i="8"/>
  <c r="A38" i="8"/>
  <c r="B38" i="8"/>
  <c r="C38" i="8"/>
  <c r="D38" i="8"/>
  <c r="E38" i="8"/>
  <c r="F38" i="8"/>
  <c r="G38" i="8"/>
  <c r="H38" i="8"/>
  <c r="I38" i="8"/>
  <c r="J38" i="8"/>
  <c r="K38" i="8"/>
  <c r="L38" i="8"/>
  <c r="A39" i="8"/>
  <c r="B39" i="8"/>
  <c r="C39" i="8"/>
  <c r="D39" i="8"/>
  <c r="E39" i="8"/>
  <c r="F39" i="8"/>
  <c r="G39" i="8"/>
  <c r="H39" i="8"/>
  <c r="I39" i="8"/>
  <c r="J39" i="8"/>
  <c r="K39" i="8"/>
  <c r="L39" i="8"/>
  <c r="A40" i="8"/>
  <c r="B40" i="8"/>
  <c r="C40" i="8"/>
  <c r="D40" i="8"/>
  <c r="E40" i="8"/>
  <c r="F40" i="8"/>
  <c r="G40" i="8"/>
  <c r="H40" i="8"/>
  <c r="I40" i="8"/>
  <c r="J40" i="8"/>
  <c r="K40" i="8"/>
  <c r="L40" i="8"/>
  <c r="A41" i="8"/>
  <c r="B41" i="8"/>
  <c r="C41" i="8"/>
  <c r="D41" i="8"/>
  <c r="E41" i="8"/>
  <c r="F41" i="8"/>
  <c r="G41" i="8"/>
  <c r="H41" i="8"/>
  <c r="I41" i="8"/>
  <c r="J41" i="8"/>
  <c r="K41" i="8"/>
  <c r="L41" i="8"/>
  <c r="A42" i="8"/>
  <c r="B42" i="8"/>
  <c r="C42" i="8"/>
  <c r="D42" i="8"/>
  <c r="E42" i="8"/>
  <c r="F42" i="8"/>
  <c r="G42" i="8"/>
  <c r="H42" i="8"/>
  <c r="I42" i="8"/>
  <c r="J42" i="8"/>
  <c r="K42" i="8"/>
  <c r="L42" i="8"/>
  <c r="A43" i="8"/>
  <c r="B43" i="8"/>
  <c r="C43" i="8"/>
  <c r="D43" i="8"/>
  <c r="E43" i="8"/>
  <c r="F43" i="8"/>
  <c r="G43" i="8"/>
  <c r="H43" i="8"/>
  <c r="I43" i="8"/>
  <c r="J43" i="8"/>
  <c r="K43" i="8"/>
  <c r="L43" i="8"/>
  <c r="A44" i="8"/>
  <c r="B44" i="8"/>
  <c r="C44" i="8"/>
  <c r="D44" i="8"/>
  <c r="E44" i="8"/>
  <c r="F44" i="8"/>
  <c r="G44" i="8"/>
  <c r="H44" i="8"/>
  <c r="I44" i="8"/>
  <c r="J44" i="8"/>
  <c r="K44" i="8"/>
  <c r="L44" i="8"/>
  <c r="A45" i="8"/>
  <c r="B45" i="8"/>
  <c r="C45" i="8"/>
  <c r="D45" i="8"/>
  <c r="E45" i="8"/>
  <c r="F45" i="8"/>
  <c r="G45" i="8"/>
  <c r="H45" i="8"/>
  <c r="I45" i="8"/>
  <c r="J45" i="8"/>
  <c r="K45" i="8"/>
  <c r="L45" i="8"/>
  <c r="A46" i="8"/>
  <c r="B46" i="8"/>
  <c r="C46" i="8"/>
  <c r="D46" i="8"/>
  <c r="E46" i="8"/>
  <c r="F46" i="8"/>
  <c r="G46" i="8"/>
  <c r="H46" i="8"/>
  <c r="I46" i="8"/>
  <c r="J46" i="8"/>
  <c r="K46" i="8"/>
  <c r="L46" i="8"/>
  <c r="A47" i="8"/>
  <c r="B47" i="8"/>
  <c r="C47" i="8"/>
  <c r="D47" i="8"/>
  <c r="E47" i="8"/>
  <c r="F47" i="8"/>
  <c r="G47" i="8"/>
  <c r="H47" i="8"/>
  <c r="I47" i="8"/>
  <c r="J47" i="8"/>
  <c r="K47" i="8"/>
  <c r="L47" i="8"/>
  <c r="A48" i="8"/>
  <c r="B48" i="8"/>
  <c r="C48" i="8"/>
  <c r="D48" i="8"/>
  <c r="E48" i="8"/>
  <c r="F48" i="8"/>
  <c r="G48" i="8"/>
  <c r="H48" i="8"/>
  <c r="I48" i="8"/>
  <c r="J48" i="8"/>
  <c r="K48" i="8"/>
  <c r="L48" i="8"/>
  <c r="A49" i="8"/>
  <c r="B49" i="8"/>
  <c r="C49" i="8"/>
  <c r="D49" i="8"/>
  <c r="E49" i="8"/>
  <c r="F49" i="8"/>
  <c r="G49" i="8"/>
  <c r="H49" i="8"/>
  <c r="I49" i="8"/>
  <c r="J49" i="8"/>
  <c r="K49" i="8"/>
  <c r="L49" i="8"/>
  <c r="A50" i="8"/>
  <c r="B50" i="8"/>
  <c r="C50" i="8"/>
  <c r="D50" i="8"/>
  <c r="E50" i="8"/>
  <c r="F50" i="8"/>
  <c r="G50" i="8"/>
  <c r="H50" i="8"/>
  <c r="I50" i="8"/>
  <c r="J50" i="8"/>
  <c r="K50" i="8"/>
  <c r="L50" i="8"/>
  <c r="A51" i="8"/>
  <c r="B51" i="8"/>
  <c r="C51" i="8"/>
  <c r="D51" i="8"/>
  <c r="E51" i="8"/>
  <c r="F51" i="8"/>
  <c r="G51" i="8"/>
  <c r="H51" i="8"/>
  <c r="I51" i="8"/>
  <c r="J51" i="8"/>
  <c r="K51" i="8"/>
  <c r="L51" i="8"/>
  <c r="A52" i="8"/>
  <c r="B52" i="8"/>
  <c r="C52" i="8"/>
  <c r="D52" i="8"/>
  <c r="E52" i="8"/>
  <c r="F52" i="8"/>
  <c r="G52" i="8"/>
  <c r="H52" i="8"/>
  <c r="I52" i="8"/>
  <c r="J52" i="8"/>
  <c r="K52" i="8"/>
  <c r="L52" i="8"/>
  <c r="A53" i="8"/>
  <c r="B53" i="8"/>
  <c r="C53" i="8"/>
  <c r="D53" i="8"/>
  <c r="E53" i="8"/>
  <c r="F53" i="8"/>
  <c r="G53" i="8"/>
  <c r="H53" i="8"/>
  <c r="I53" i="8"/>
  <c r="J53" i="8"/>
  <c r="K53" i="8"/>
  <c r="L53" i="8"/>
  <c r="A54" i="8"/>
  <c r="B54" i="8"/>
  <c r="C54" i="8"/>
  <c r="D54" i="8"/>
  <c r="E54" i="8"/>
  <c r="F54" i="8"/>
  <c r="G54" i="8"/>
  <c r="H54" i="8"/>
  <c r="I54" i="8"/>
  <c r="J54" i="8"/>
  <c r="K54" i="8"/>
  <c r="L54" i="8"/>
  <c r="A55" i="8"/>
  <c r="B55" i="8"/>
  <c r="C55" i="8"/>
  <c r="D55" i="8"/>
  <c r="E55" i="8"/>
  <c r="F55" i="8"/>
  <c r="G55" i="8"/>
  <c r="H55" i="8"/>
  <c r="I55" i="8"/>
  <c r="J55" i="8"/>
  <c r="K55" i="8"/>
  <c r="L55" i="8"/>
  <c r="A56" i="8"/>
  <c r="B56" i="8"/>
  <c r="C56" i="8"/>
  <c r="D56" i="8"/>
  <c r="E56" i="8"/>
  <c r="F56" i="8"/>
  <c r="G56" i="8"/>
  <c r="H56" i="8"/>
  <c r="I56" i="8"/>
  <c r="J56" i="8"/>
  <c r="K56" i="8"/>
  <c r="L56" i="8"/>
  <c r="A57" i="8"/>
  <c r="B57" i="8"/>
  <c r="C57" i="8"/>
  <c r="D57" i="8"/>
  <c r="E57" i="8"/>
  <c r="F57" i="8"/>
  <c r="G57" i="8"/>
  <c r="H57" i="8"/>
  <c r="I57" i="8"/>
  <c r="J57" i="8"/>
  <c r="K57" i="8"/>
  <c r="L57" i="8"/>
  <c r="A58" i="8"/>
  <c r="B58" i="8"/>
  <c r="C58" i="8"/>
  <c r="D58" i="8"/>
  <c r="E58" i="8"/>
  <c r="F58" i="8"/>
  <c r="G58" i="8"/>
  <c r="H58" i="8"/>
  <c r="I58" i="8"/>
  <c r="J58" i="8"/>
  <c r="K58" i="8"/>
  <c r="L58" i="8"/>
  <c r="A59" i="8"/>
  <c r="B59" i="8"/>
  <c r="C59" i="8"/>
  <c r="D59" i="8"/>
  <c r="E59" i="8"/>
  <c r="F59" i="8"/>
  <c r="G59" i="8"/>
  <c r="H59" i="8"/>
  <c r="I59" i="8"/>
  <c r="J59" i="8"/>
  <c r="K59" i="8"/>
  <c r="L59" i="8"/>
  <c r="A60" i="8"/>
  <c r="B60" i="8"/>
  <c r="C60" i="8"/>
  <c r="D60" i="8"/>
  <c r="E60" i="8"/>
  <c r="F60" i="8"/>
  <c r="G60" i="8"/>
  <c r="H60" i="8"/>
  <c r="I60" i="8"/>
  <c r="J60" i="8"/>
  <c r="K60" i="8"/>
  <c r="L60" i="8"/>
  <c r="A61" i="8"/>
  <c r="B61" i="8"/>
  <c r="C61" i="8"/>
  <c r="D61" i="8"/>
  <c r="E61" i="8"/>
  <c r="F61" i="8"/>
  <c r="G61" i="8"/>
  <c r="H61" i="8"/>
  <c r="I61" i="8"/>
  <c r="J61" i="8"/>
  <c r="K61" i="8"/>
  <c r="L61" i="8"/>
  <c r="A62" i="8"/>
  <c r="B62" i="8"/>
  <c r="C62" i="8"/>
  <c r="D62" i="8"/>
  <c r="E62" i="8"/>
  <c r="F62" i="8"/>
  <c r="G62" i="8"/>
  <c r="H62" i="8"/>
  <c r="I62" i="8"/>
  <c r="J62" i="8"/>
  <c r="K62" i="8"/>
  <c r="L62" i="8"/>
  <c r="A63" i="8"/>
  <c r="B63" i="8"/>
  <c r="C63" i="8"/>
  <c r="D63" i="8"/>
  <c r="E63" i="8"/>
  <c r="F63" i="8"/>
  <c r="G63" i="8"/>
  <c r="H63" i="8"/>
  <c r="I63" i="8"/>
  <c r="J63" i="8"/>
  <c r="K63" i="8"/>
  <c r="L63" i="8"/>
  <c r="A64" i="8"/>
  <c r="B64" i="8"/>
  <c r="C64" i="8"/>
  <c r="D64" i="8"/>
  <c r="E64" i="8"/>
  <c r="F64" i="8"/>
  <c r="G64" i="8"/>
  <c r="H64" i="8"/>
  <c r="I64" i="8"/>
  <c r="J64" i="8"/>
  <c r="K64" i="8"/>
  <c r="L64" i="8"/>
  <c r="A65" i="8"/>
  <c r="B65" i="8"/>
  <c r="C65" i="8"/>
  <c r="D65" i="8"/>
  <c r="E65" i="8"/>
  <c r="F65" i="8"/>
  <c r="G65" i="8"/>
  <c r="H65" i="8"/>
  <c r="I65" i="8"/>
  <c r="J65" i="8"/>
  <c r="K65" i="8"/>
  <c r="L65" i="8"/>
  <c r="A66" i="8"/>
  <c r="B66" i="8"/>
  <c r="C66" i="8"/>
  <c r="D66" i="8"/>
  <c r="E66" i="8"/>
  <c r="F66" i="8"/>
  <c r="G66" i="8"/>
  <c r="H66" i="8"/>
  <c r="I66" i="8"/>
  <c r="J66" i="8"/>
  <c r="K66" i="8"/>
  <c r="L66" i="8"/>
  <c r="A67" i="8"/>
  <c r="B67" i="8"/>
  <c r="C67" i="8"/>
  <c r="D67" i="8"/>
  <c r="E67" i="8"/>
  <c r="F67" i="8"/>
  <c r="G67" i="8"/>
  <c r="H67" i="8"/>
  <c r="I67" i="8"/>
  <c r="J67" i="8"/>
  <c r="K67" i="8"/>
  <c r="L67" i="8"/>
  <c r="A68" i="8"/>
  <c r="B68" i="8"/>
  <c r="C68" i="8"/>
  <c r="D68" i="8"/>
  <c r="E68" i="8"/>
  <c r="F68" i="8"/>
  <c r="G68" i="8"/>
  <c r="H68" i="8"/>
  <c r="I68" i="8"/>
  <c r="J68" i="8"/>
  <c r="K68" i="8"/>
  <c r="L68" i="8"/>
  <c r="A69" i="8"/>
  <c r="B69" i="8"/>
  <c r="C69" i="8"/>
  <c r="D69" i="8"/>
  <c r="E69" i="8"/>
  <c r="F69" i="8"/>
  <c r="G69" i="8"/>
  <c r="H69" i="8"/>
  <c r="I69" i="8"/>
  <c r="J69" i="8"/>
  <c r="K69" i="8"/>
  <c r="L69" i="8"/>
  <c r="A70" i="8"/>
  <c r="B70" i="8"/>
  <c r="C70" i="8"/>
  <c r="D70" i="8"/>
  <c r="E70" i="8"/>
  <c r="F70" i="8"/>
  <c r="G70" i="8"/>
  <c r="H70" i="8"/>
  <c r="I70" i="8"/>
  <c r="J70" i="8"/>
  <c r="K70" i="8"/>
  <c r="L70" i="8"/>
  <c r="A71" i="8"/>
  <c r="B71" i="8"/>
  <c r="C71" i="8"/>
  <c r="D71" i="8"/>
  <c r="E71" i="8"/>
  <c r="F71" i="8"/>
  <c r="G71" i="8"/>
  <c r="H71" i="8"/>
  <c r="I71" i="8"/>
  <c r="J71" i="8"/>
  <c r="K71" i="8"/>
  <c r="L71" i="8"/>
  <c r="A72" i="8"/>
  <c r="B72" i="8"/>
  <c r="C72" i="8"/>
  <c r="D72" i="8"/>
  <c r="E72" i="8"/>
  <c r="F72" i="8"/>
  <c r="G72" i="8"/>
  <c r="H72" i="8"/>
  <c r="I72" i="8"/>
  <c r="J72" i="8"/>
  <c r="K72" i="8"/>
  <c r="L72" i="8"/>
  <c r="A73" i="8"/>
  <c r="B73" i="8"/>
  <c r="C73" i="8"/>
  <c r="D73" i="8"/>
  <c r="E73" i="8"/>
  <c r="F73" i="8"/>
  <c r="G73" i="8"/>
  <c r="H73" i="8"/>
  <c r="I73" i="8"/>
  <c r="J73" i="8"/>
  <c r="K73" i="8"/>
  <c r="L73" i="8"/>
  <c r="A74" i="8"/>
  <c r="B74" i="8"/>
  <c r="C74" i="8"/>
  <c r="D74" i="8"/>
  <c r="E74" i="8"/>
  <c r="F74" i="8"/>
  <c r="G74" i="8"/>
  <c r="H74" i="8"/>
  <c r="I74" i="8"/>
  <c r="J74" i="8"/>
  <c r="K74" i="8"/>
  <c r="L74" i="8"/>
  <c r="A75" i="8"/>
  <c r="B75" i="8"/>
  <c r="C75" i="8"/>
  <c r="D75" i="8"/>
  <c r="E75" i="8"/>
  <c r="F75" i="8"/>
  <c r="G75" i="8"/>
  <c r="H75" i="8"/>
  <c r="I75" i="8"/>
  <c r="J75" i="8"/>
  <c r="K75" i="8"/>
  <c r="L75" i="8"/>
  <c r="A76" i="8"/>
  <c r="B76" i="8"/>
  <c r="C76" i="8"/>
  <c r="D76" i="8"/>
  <c r="E76" i="8"/>
  <c r="F76" i="8"/>
  <c r="G76" i="8"/>
  <c r="H76" i="8"/>
  <c r="I76" i="8"/>
  <c r="J76" i="8"/>
  <c r="K76" i="8"/>
  <c r="L76" i="8"/>
  <c r="A77" i="8"/>
  <c r="B77" i="8"/>
  <c r="C77" i="8"/>
  <c r="D77" i="8"/>
  <c r="E77" i="8"/>
  <c r="F77" i="8"/>
  <c r="G77" i="8"/>
  <c r="H77" i="8"/>
  <c r="I77" i="8"/>
  <c r="J77" i="8"/>
  <c r="K77" i="8"/>
  <c r="L77" i="8"/>
  <c r="A78" i="8"/>
  <c r="B78" i="8"/>
  <c r="C78" i="8"/>
  <c r="D78" i="8"/>
  <c r="E78" i="8"/>
  <c r="F78" i="8"/>
  <c r="G78" i="8"/>
  <c r="H78" i="8"/>
  <c r="I78" i="8"/>
  <c r="J78" i="8"/>
  <c r="K78" i="8"/>
  <c r="L78" i="8"/>
  <c r="A80" i="8"/>
  <c r="B80" i="8"/>
  <c r="C80" i="8"/>
  <c r="D80" i="8"/>
  <c r="E80" i="8"/>
  <c r="F80" i="8"/>
  <c r="G80" i="8"/>
  <c r="H80" i="8"/>
  <c r="I80" i="8"/>
  <c r="J80" i="8"/>
  <c r="K80" i="8"/>
  <c r="L80" i="8"/>
  <c r="A81" i="8"/>
  <c r="B81" i="8"/>
  <c r="C81" i="8"/>
  <c r="D81" i="8"/>
  <c r="E81" i="8"/>
  <c r="F81" i="8"/>
  <c r="G81" i="8"/>
  <c r="H81" i="8"/>
  <c r="I81" i="8"/>
  <c r="J81" i="8"/>
  <c r="K81" i="8"/>
  <c r="L81" i="8"/>
  <c r="A82" i="8"/>
  <c r="B82" i="8"/>
  <c r="C82" i="8"/>
  <c r="D82" i="8"/>
  <c r="E82" i="8"/>
  <c r="F82" i="8"/>
  <c r="G82" i="8"/>
  <c r="H82" i="8"/>
  <c r="I82" i="8"/>
  <c r="J82" i="8"/>
  <c r="K82" i="8"/>
  <c r="L82" i="8"/>
  <c r="A83" i="8"/>
  <c r="B83" i="8"/>
  <c r="C83" i="8"/>
  <c r="D83" i="8"/>
  <c r="E83" i="8"/>
  <c r="F83" i="8"/>
  <c r="G83" i="8"/>
  <c r="H83" i="8"/>
  <c r="I83" i="8"/>
  <c r="J83" i="8"/>
  <c r="K83" i="8"/>
  <c r="L83" i="8"/>
  <c r="A84" i="8"/>
  <c r="B84" i="8"/>
  <c r="C84" i="8"/>
  <c r="D84" i="8"/>
  <c r="E84" i="8"/>
  <c r="F84" i="8"/>
  <c r="G84" i="8"/>
  <c r="H84" i="8"/>
  <c r="I84" i="8"/>
  <c r="J84" i="8"/>
  <c r="K84" i="8"/>
  <c r="L84" i="8"/>
  <c r="A85" i="8"/>
  <c r="B85" i="8"/>
  <c r="C85" i="8"/>
  <c r="D85" i="8"/>
  <c r="E85" i="8"/>
  <c r="F85" i="8"/>
  <c r="G85" i="8"/>
  <c r="H85" i="8"/>
  <c r="I85" i="8"/>
  <c r="J85" i="8"/>
  <c r="K85" i="8"/>
  <c r="L85" i="8"/>
  <c r="A86" i="8"/>
  <c r="B86" i="8"/>
  <c r="C86" i="8"/>
  <c r="D86" i="8"/>
  <c r="E86" i="8"/>
  <c r="F86" i="8"/>
  <c r="G86" i="8"/>
  <c r="H86" i="8"/>
  <c r="I86" i="8"/>
  <c r="J86" i="8"/>
  <c r="K86" i="8"/>
  <c r="L86" i="8"/>
  <c r="A87" i="8"/>
  <c r="B87" i="8"/>
  <c r="C87" i="8"/>
  <c r="D87" i="8"/>
  <c r="E87" i="8"/>
  <c r="F87" i="8"/>
  <c r="G87" i="8"/>
  <c r="H87" i="8"/>
  <c r="I87" i="8"/>
  <c r="J87" i="8"/>
  <c r="K87" i="8"/>
  <c r="L87" i="8"/>
  <c r="A88" i="8"/>
  <c r="B88" i="8"/>
  <c r="C88" i="8"/>
  <c r="D88" i="8"/>
  <c r="E88" i="8"/>
  <c r="F88" i="8"/>
  <c r="G88" i="8"/>
  <c r="H88" i="8"/>
  <c r="I88" i="8"/>
  <c r="J88" i="8"/>
  <c r="K88" i="8"/>
  <c r="L88" i="8"/>
  <c r="A89" i="8"/>
  <c r="B89" i="8"/>
  <c r="C89" i="8"/>
  <c r="D89" i="8"/>
  <c r="E89" i="8"/>
  <c r="F89" i="8"/>
  <c r="G89" i="8"/>
  <c r="H89" i="8"/>
  <c r="I89" i="8"/>
  <c r="J89" i="8"/>
  <c r="K89" i="8"/>
  <c r="L89" i="8"/>
  <c r="A90" i="8"/>
  <c r="B90" i="8"/>
  <c r="C90" i="8"/>
  <c r="D90" i="8"/>
  <c r="E90" i="8"/>
  <c r="F90" i="8"/>
  <c r="G90" i="8"/>
  <c r="H90" i="8"/>
  <c r="I90" i="8"/>
  <c r="J90" i="8"/>
  <c r="K90" i="8"/>
  <c r="L90" i="8"/>
  <c r="A91" i="8"/>
  <c r="B91" i="8"/>
  <c r="C91" i="8"/>
  <c r="D91" i="8"/>
  <c r="E91" i="8"/>
  <c r="F91" i="8"/>
  <c r="G91" i="8"/>
  <c r="H91" i="8"/>
  <c r="I91" i="8"/>
  <c r="J91" i="8"/>
  <c r="K91" i="8"/>
  <c r="L91" i="8"/>
  <c r="A92" i="8"/>
  <c r="B92" i="8"/>
  <c r="C92" i="8"/>
  <c r="D92" i="8"/>
  <c r="E92" i="8"/>
  <c r="F92" i="8"/>
  <c r="G92" i="8"/>
  <c r="H92" i="8"/>
  <c r="I92" i="8"/>
  <c r="J92" i="8"/>
  <c r="K92" i="8"/>
  <c r="L92" i="8"/>
  <c r="A93" i="8"/>
  <c r="B93" i="8"/>
  <c r="C93" i="8"/>
  <c r="D93" i="8"/>
  <c r="E93" i="8"/>
  <c r="F93" i="8"/>
  <c r="G93" i="8"/>
  <c r="H93" i="8"/>
  <c r="I93" i="8"/>
  <c r="J93" i="8"/>
  <c r="K93" i="8"/>
  <c r="L93" i="8"/>
  <c r="A94" i="8"/>
  <c r="B94" i="8"/>
  <c r="C94" i="8"/>
  <c r="D94" i="8"/>
  <c r="E94" i="8"/>
  <c r="F94" i="8"/>
  <c r="G94" i="8"/>
  <c r="H94" i="8"/>
  <c r="I94" i="8"/>
  <c r="J94" i="8"/>
  <c r="K94" i="8"/>
  <c r="L94" i="8"/>
  <c r="A95" i="8"/>
  <c r="B95" i="8"/>
  <c r="C95" i="8"/>
  <c r="D95" i="8"/>
  <c r="E95" i="8"/>
  <c r="F95" i="8"/>
  <c r="G95" i="8"/>
  <c r="H95" i="8"/>
  <c r="I95" i="8"/>
  <c r="J95" i="8"/>
  <c r="K95" i="8"/>
  <c r="L95" i="8"/>
  <c r="A96" i="8"/>
  <c r="B96" i="8"/>
  <c r="C96" i="8"/>
  <c r="D96" i="8"/>
  <c r="E96" i="8"/>
  <c r="F96" i="8"/>
  <c r="G96" i="8"/>
  <c r="H96" i="8"/>
  <c r="I96" i="8"/>
  <c r="J96" i="8"/>
  <c r="K96" i="8"/>
  <c r="L96" i="8"/>
  <c r="A97" i="8"/>
  <c r="B97" i="8"/>
  <c r="C97" i="8"/>
  <c r="D97" i="8"/>
  <c r="E97" i="8"/>
  <c r="F97" i="8"/>
  <c r="G97" i="8"/>
  <c r="H97" i="8"/>
  <c r="I97" i="8"/>
  <c r="J97" i="8"/>
  <c r="K97" i="8"/>
  <c r="L97" i="8"/>
  <c r="A98" i="8"/>
  <c r="B98" i="8"/>
  <c r="C98" i="8"/>
  <c r="D98" i="8"/>
  <c r="E98" i="8"/>
  <c r="F98" i="8"/>
  <c r="G98" i="8"/>
  <c r="H98" i="8"/>
  <c r="I98" i="8"/>
  <c r="J98" i="8"/>
  <c r="K98" i="8"/>
  <c r="L98" i="8"/>
  <c r="A99" i="8"/>
  <c r="B99" i="8"/>
  <c r="C99" i="8"/>
  <c r="D99" i="8"/>
  <c r="E99" i="8"/>
  <c r="F99" i="8"/>
  <c r="G99" i="8"/>
  <c r="H99" i="8"/>
  <c r="I99" i="8"/>
  <c r="J99" i="8"/>
  <c r="K99" i="8"/>
  <c r="L99" i="8"/>
  <c r="A100" i="8"/>
  <c r="B100" i="8"/>
  <c r="C100" i="8"/>
  <c r="D100" i="8"/>
  <c r="E100" i="8"/>
  <c r="F100" i="8"/>
  <c r="G100" i="8"/>
  <c r="H100" i="8"/>
  <c r="I100" i="8"/>
  <c r="J100" i="8"/>
  <c r="K100" i="8"/>
  <c r="L100" i="8"/>
  <c r="A101" i="8"/>
  <c r="B101" i="8"/>
  <c r="C101" i="8"/>
  <c r="D101" i="8"/>
  <c r="E101" i="8"/>
  <c r="F101" i="8"/>
  <c r="G101" i="8"/>
  <c r="H101" i="8"/>
  <c r="I101" i="8"/>
  <c r="J101" i="8"/>
  <c r="K101" i="8"/>
  <c r="L101" i="8"/>
  <c r="A102" i="8"/>
  <c r="B102" i="8"/>
  <c r="C102" i="8"/>
  <c r="D102" i="8"/>
  <c r="E102" i="8"/>
  <c r="F102" i="8"/>
  <c r="G102" i="8"/>
  <c r="H102" i="8"/>
  <c r="I102" i="8"/>
  <c r="J102" i="8"/>
  <c r="K102" i="8"/>
  <c r="L102" i="8"/>
  <c r="A103" i="8"/>
  <c r="B103" i="8"/>
  <c r="C103" i="8"/>
  <c r="D103" i="8"/>
  <c r="E103" i="8"/>
  <c r="F103" i="8"/>
  <c r="G103" i="8"/>
  <c r="H103" i="8"/>
  <c r="I103" i="8"/>
  <c r="J103" i="8"/>
  <c r="K103" i="8"/>
  <c r="L103" i="8"/>
  <c r="A104" i="8"/>
  <c r="B104" i="8"/>
  <c r="C104" i="8"/>
  <c r="D104" i="8"/>
  <c r="E104" i="8"/>
  <c r="F104" i="8"/>
  <c r="G104" i="8"/>
  <c r="H104" i="8"/>
  <c r="I104" i="8"/>
  <c r="J104" i="8"/>
  <c r="K104" i="8"/>
  <c r="L104" i="8"/>
  <c r="A105" i="8"/>
  <c r="B105" i="8"/>
  <c r="C105" i="8"/>
  <c r="D105" i="8"/>
  <c r="E105" i="8"/>
  <c r="F105" i="8"/>
  <c r="G105" i="8"/>
  <c r="H105" i="8"/>
  <c r="I105" i="8"/>
  <c r="J105" i="8"/>
  <c r="K105" i="8"/>
  <c r="L105" i="8"/>
  <c r="A106" i="8"/>
  <c r="B106" i="8"/>
  <c r="C106" i="8"/>
  <c r="D106" i="8"/>
  <c r="E106" i="8"/>
  <c r="F106" i="8"/>
  <c r="G106" i="8"/>
  <c r="H106" i="8"/>
  <c r="I106" i="8"/>
  <c r="J106" i="8"/>
  <c r="K106" i="8"/>
  <c r="L106" i="8"/>
  <c r="A107" i="8"/>
  <c r="B107" i="8"/>
  <c r="C107" i="8"/>
  <c r="D107" i="8"/>
  <c r="E107" i="8"/>
  <c r="F107" i="8"/>
  <c r="G107" i="8"/>
  <c r="H107" i="8"/>
  <c r="I107" i="8"/>
  <c r="J107" i="8"/>
  <c r="K107" i="8"/>
  <c r="L107" i="8"/>
  <c r="A108" i="8"/>
  <c r="B108" i="8"/>
  <c r="C108" i="8"/>
  <c r="D108" i="8"/>
  <c r="E108" i="8"/>
  <c r="F108" i="8"/>
  <c r="G108" i="8"/>
  <c r="H108" i="8"/>
  <c r="I108" i="8"/>
  <c r="J108" i="8"/>
  <c r="K108" i="8"/>
  <c r="L108" i="8"/>
  <c r="A109" i="8"/>
  <c r="B109" i="8"/>
  <c r="C109" i="8"/>
  <c r="D109" i="8"/>
  <c r="E109" i="8"/>
  <c r="F109" i="8"/>
  <c r="G109" i="8"/>
  <c r="H109" i="8"/>
  <c r="I109" i="8"/>
  <c r="J109" i="8"/>
  <c r="K109" i="8"/>
  <c r="L109" i="8"/>
  <c r="A110" i="8"/>
  <c r="B110" i="8"/>
  <c r="C110" i="8"/>
  <c r="D110" i="8"/>
  <c r="E110" i="8"/>
  <c r="F110" i="8"/>
  <c r="G110" i="8"/>
  <c r="H110" i="8"/>
  <c r="I110" i="8"/>
  <c r="J110" i="8"/>
  <c r="K110" i="8"/>
  <c r="L110" i="8"/>
  <c r="A111" i="8"/>
  <c r="B111" i="8"/>
  <c r="C111" i="8"/>
  <c r="D111" i="8"/>
  <c r="E111" i="8"/>
  <c r="F111" i="8"/>
  <c r="G111" i="8"/>
  <c r="H111" i="8"/>
  <c r="I111" i="8"/>
  <c r="J111" i="8"/>
  <c r="K111" i="8"/>
  <c r="L111" i="8"/>
  <c r="A112" i="8"/>
  <c r="B112" i="8"/>
  <c r="C112" i="8"/>
  <c r="D112" i="8"/>
  <c r="E112" i="8"/>
  <c r="F112" i="8"/>
  <c r="G112" i="8"/>
  <c r="H112" i="8"/>
  <c r="I112" i="8"/>
  <c r="J112" i="8"/>
  <c r="K112" i="8"/>
  <c r="L112" i="8"/>
  <c r="A113" i="8"/>
  <c r="B113" i="8"/>
  <c r="C113" i="8"/>
  <c r="D113" i="8"/>
  <c r="E113" i="8"/>
  <c r="F113" i="8"/>
  <c r="G113" i="8"/>
  <c r="H113" i="8"/>
  <c r="I113" i="8"/>
  <c r="J113" i="8"/>
  <c r="K113" i="8"/>
  <c r="L113" i="8"/>
  <c r="A114" i="8"/>
  <c r="B114" i="8"/>
  <c r="C114" i="8"/>
  <c r="D114" i="8"/>
  <c r="E114" i="8"/>
  <c r="F114" i="8"/>
  <c r="G114" i="8"/>
  <c r="H114" i="8"/>
  <c r="I114" i="8"/>
  <c r="J114" i="8"/>
  <c r="K114" i="8"/>
  <c r="L114" i="8"/>
  <c r="A115" i="8"/>
  <c r="B115" i="8"/>
  <c r="C115" i="8"/>
  <c r="D115" i="8"/>
  <c r="E115" i="8"/>
  <c r="F115" i="8"/>
  <c r="G115" i="8"/>
  <c r="H115" i="8"/>
  <c r="I115" i="8"/>
  <c r="J115" i="8"/>
  <c r="K115" i="8"/>
  <c r="L115" i="8"/>
  <c r="A116" i="8"/>
  <c r="B116" i="8"/>
  <c r="C116" i="8"/>
  <c r="D116" i="8"/>
  <c r="E116" i="8"/>
  <c r="F116" i="8"/>
  <c r="G116" i="8"/>
  <c r="H116" i="8"/>
  <c r="I116" i="8"/>
  <c r="J116" i="8"/>
  <c r="K116" i="8"/>
  <c r="L116" i="8"/>
  <c r="A117" i="8"/>
  <c r="B117" i="8"/>
  <c r="C117" i="8"/>
  <c r="D117" i="8"/>
  <c r="E117" i="8"/>
  <c r="F117" i="8"/>
  <c r="G117" i="8"/>
  <c r="H117" i="8"/>
  <c r="I117" i="8"/>
  <c r="J117" i="8"/>
  <c r="K117" i="8"/>
  <c r="L117" i="8"/>
  <c r="A118" i="8"/>
  <c r="B118" i="8"/>
  <c r="C118" i="8"/>
  <c r="D118" i="8"/>
  <c r="E118" i="8"/>
  <c r="F118" i="8"/>
  <c r="G118" i="8"/>
  <c r="H118" i="8"/>
  <c r="I118" i="8"/>
  <c r="J118" i="8"/>
  <c r="K118" i="8"/>
  <c r="L118" i="8"/>
  <c r="A119" i="8"/>
  <c r="B119" i="8"/>
  <c r="C119" i="8"/>
  <c r="D119" i="8"/>
  <c r="E119" i="8"/>
  <c r="F119" i="8"/>
  <c r="G119" i="8"/>
  <c r="H119" i="8"/>
  <c r="I119" i="8"/>
  <c r="J119" i="8"/>
  <c r="K119" i="8"/>
  <c r="L119" i="8"/>
  <c r="A120" i="8"/>
  <c r="B120" i="8"/>
  <c r="C120" i="8"/>
  <c r="D120" i="8"/>
  <c r="E120" i="8"/>
  <c r="F120" i="8"/>
  <c r="G120" i="8"/>
  <c r="H120" i="8"/>
  <c r="I120" i="8"/>
  <c r="J120" i="8"/>
  <c r="K120" i="8"/>
  <c r="L120" i="8"/>
  <c r="A121" i="8"/>
  <c r="B121" i="8"/>
  <c r="C121" i="8"/>
  <c r="D121" i="8"/>
  <c r="E121" i="8"/>
  <c r="F121" i="8"/>
  <c r="G121" i="8"/>
  <c r="H121" i="8"/>
  <c r="I121" i="8"/>
  <c r="J121" i="8"/>
  <c r="K121" i="8"/>
  <c r="L121" i="8"/>
  <c r="A122" i="8"/>
  <c r="B122" i="8"/>
  <c r="C122" i="8"/>
  <c r="D122" i="8"/>
  <c r="E122" i="8"/>
  <c r="F122" i="8"/>
  <c r="G122" i="8"/>
  <c r="H122" i="8"/>
  <c r="I122" i="8"/>
  <c r="J122" i="8"/>
  <c r="K122" i="8"/>
  <c r="L122" i="8"/>
  <c r="A123" i="8"/>
  <c r="B123" i="8"/>
  <c r="C123" i="8"/>
  <c r="D123" i="8"/>
  <c r="E123" i="8"/>
  <c r="F123" i="8"/>
  <c r="G123" i="8"/>
  <c r="H123" i="8"/>
  <c r="I123" i="8"/>
  <c r="J123" i="8"/>
  <c r="K123" i="8"/>
  <c r="L123" i="8"/>
  <c r="A124" i="8"/>
  <c r="B124" i="8"/>
  <c r="C124" i="8"/>
  <c r="D124" i="8"/>
  <c r="E124" i="8"/>
  <c r="F124" i="8"/>
  <c r="G124" i="8"/>
  <c r="H124" i="8"/>
  <c r="I124" i="8"/>
  <c r="J124" i="8"/>
  <c r="K124" i="8"/>
  <c r="L124" i="8"/>
  <c r="A125" i="8"/>
  <c r="B125" i="8"/>
  <c r="C125" i="8"/>
  <c r="D125" i="8"/>
  <c r="E125" i="8"/>
  <c r="F125" i="8"/>
  <c r="G125" i="8"/>
  <c r="H125" i="8"/>
  <c r="I125" i="8"/>
  <c r="J125" i="8"/>
  <c r="K125" i="8"/>
  <c r="L125" i="8"/>
  <c r="A126" i="8"/>
  <c r="B126" i="8"/>
  <c r="C126" i="8"/>
  <c r="D126" i="8"/>
  <c r="E126" i="8"/>
  <c r="F126" i="8"/>
  <c r="G126" i="8"/>
  <c r="H126" i="8"/>
  <c r="I126" i="8"/>
  <c r="J126" i="8"/>
  <c r="K126" i="8"/>
  <c r="L126" i="8"/>
  <c r="A127" i="8"/>
  <c r="B127" i="8"/>
  <c r="C127" i="8"/>
  <c r="D127" i="8"/>
  <c r="E127" i="8"/>
  <c r="F127" i="8"/>
  <c r="G127" i="8"/>
  <c r="H127" i="8"/>
  <c r="I127" i="8"/>
  <c r="J127" i="8"/>
  <c r="K127" i="8"/>
  <c r="L127" i="8"/>
  <c r="A128" i="8"/>
  <c r="B128" i="8"/>
  <c r="C128" i="8"/>
  <c r="D128" i="8"/>
  <c r="E128" i="8"/>
  <c r="F128" i="8"/>
  <c r="G128" i="8"/>
  <c r="H128" i="8"/>
  <c r="I128" i="8"/>
  <c r="J128" i="8"/>
  <c r="K128" i="8"/>
  <c r="L128" i="8"/>
  <c r="A129" i="8"/>
  <c r="B129" i="8"/>
  <c r="C129" i="8"/>
  <c r="D129" i="8"/>
  <c r="E129" i="8"/>
  <c r="F129" i="8"/>
  <c r="G129" i="8"/>
  <c r="H129" i="8"/>
  <c r="I129" i="8"/>
  <c r="J129" i="8"/>
  <c r="K129" i="8"/>
  <c r="L129" i="8"/>
  <c r="A130" i="8"/>
  <c r="B130" i="8"/>
  <c r="C130" i="8"/>
  <c r="D130" i="8"/>
  <c r="E130" i="8"/>
  <c r="F130" i="8"/>
  <c r="G130" i="8"/>
  <c r="H130" i="8"/>
  <c r="I130" i="8"/>
  <c r="J130" i="8"/>
  <c r="K130" i="8"/>
  <c r="L130" i="8"/>
  <c r="A131" i="8"/>
  <c r="B131" i="8"/>
  <c r="C131" i="8"/>
  <c r="D131" i="8"/>
  <c r="E131" i="8"/>
  <c r="F131" i="8"/>
  <c r="G131" i="8"/>
  <c r="H131" i="8"/>
  <c r="I131" i="8"/>
  <c r="J131" i="8"/>
  <c r="K131" i="8"/>
  <c r="L131" i="8"/>
  <c r="A132" i="8"/>
  <c r="B132" i="8"/>
  <c r="C132" i="8"/>
  <c r="D132" i="8"/>
  <c r="E132" i="8"/>
  <c r="F132" i="8"/>
  <c r="G132" i="8"/>
  <c r="H132" i="8"/>
  <c r="I132" i="8"/>
  <c r="J132" i="8"/>
  <c r="K132" i="8"/>
  <c r="L132" i="8"/>
  <c r="A133" i="8"/>
  <c r="B133" i="8"/>
  <c r="C133" i="8"/>
  <c r="D133" i="8"/>
  <c r="E133" i="8"/>
  <c r="F133" i="8"/>
  <c r="G133" i="8"/>
  <c r="H133" i="8"/>
  <c r="I133" i="8"/>
  <c r="J133" i="8"/>
  <c r="K133" i="8"/>
  <c r="L133" i="8"/>
  <c r="A134" i="8"/>
  <c r="B134" i="8"/>
  <c r="C134" i="8"/>
  <c r="D134" i="8"/>
  <c r="E134" i="8"/>
  <c r="F134" i="8"/>
  <c r="G134" i="8"/>
  <c r="H134" i="8"/>
  <c r="I134" i="8"/>
  <c r="J134" i="8"/>
  <c r="K134" i="8"/>
  <c r="L134" i="8"/>
  <c r="A135" i="8"/>
  <c r="B135" i="8"/>
  <c r="C135" i="8"/>
  <c r="D135" i="8"/>
  <c r="E135" i="8"/>
  <c r="F135" i="8"/>
  <c r="G135" i="8"/>
  <c r="H135" i="8"/>
  <c r="I135" i="8"/>
  <c r="J135" i="8"/>
  <c r="K135" i="8"/>
  <c r="L135" i="8"/>
  <c r="A136" i="8"/>
  <c r="B136" i="8"/>
  <c r="C136" i="8"/>
  <c r="D136" i="8"/>
  <c r="E136" i="8"/>
  <c r="F136" i="8"/>
  <c r="G136" i="8"/>
  <c r="H136" i="8"/>
  <c r="I136" i="8"/>
  <c r="J136" i="8"/>
  <c r="K136" i="8"/>
  <c r="L136" i="8"/>
  <c r="A137" i="8"/>
  <c r="B137" i="8"/>
  <c r="C137" i="8"/>
  <c r="D137" i="8"/>
  <c r="E137" i="8"/>
  <c r="F137" i="8"/>
  <c r="G137" i="8"/>
  <c r="H137" i="8"/>
  <c r="I137" i="8"/>
  <c r="J137" i="8"/>
  <c r="K137" i="8"/>
  <c r="L137" i="8"/>
  <c r="A138" i="8"/>
  <c r="B138" i="8"/>
  <c r="C138" i="8"/>
  <c r="D138" i="8"/>
  <c r="E138" i="8"/>
  <c r="F138" i="8"/>
  <c r="G138" i="8"/>
  <c r="H138" i="8"/>
  <c r="I138" i="8"/>
  <c r="J138" i="8"/>
  <c r="K138" i="8"/>
  <c r="L138" i="8"/>
  <c r="A139" i="8"/>
  <c r="B139" i="8"/>
  <c r="C139" i="8"/>
  <c r="D139" i="8"/>
  <c r="E139" i="8"/>
  <c r="F139" i="8"/>
  <c r="G139" i="8"/>
  <c r="H139" i="8"/>
  <c r="I139" i="8"/>
  <c r="J139" i="8"/>
  <c r="K139" i="8"/>
  <c r="L139" i="8"/>
  <c r="A140" i="8"/>
  <c r="B140" i="8"/>
  <c r="C140" i="8"/>
  <c r="D140" i="8"/>
  <c r="E140" i="8"/>
  <c r="F140" i="8"/>
  <c r="G140" i="8"/>
  <c r="H140" i="8"/>
  <c r="I140" i="8"/>
  <c r="J140" i="8"/>
  <c r="K140" i="8"/>
  <c r="L140" i="8"/>
  <c r="A141" i="8"/>
  <c r="B141" i="8"/>
  <c r="C141" i="8"/>
  <c r="D141" i="8"/>
  <c r="E141" i="8"/>
  <c r="F141" i="8"/>
  <c r="G141" i="8"/>
  <c r="H141" i="8"/>
  <c r="I141" i="8"/>
  <c r="J141" i="8"/>
  <c r="K141" i="8"/>
  <c r="L141" i="8"/>
  <c r="A142" i="8"/>
  <c r="B142" i="8"/>
  <c r="C142" i="8"/>
  <c r="D142" i="8"/>
  <c r="E142" i="8"/>
  <c r="F142" i="8"/>
  <c r="G142" i="8"/>
  <c r="H142" i="8"/>
  <c r="I142" i="8"/>
  <c r="J142" i="8"/>
  <c r="K142" i="8"/>
  <c r="L142" i="8"/>
  <c r="A143" i="8"/>
  <c r="B143" i="8"/>
  <c r="C143" i="8"/>
  <c r="D143" i="8"/>
  <c r="E143" i="8"/>
  <c r="F143" i="8"/>
  <c r="G143" i="8"/>
  <c r="H143" i="8"/>
  <c r="I143" i="8"/>
  <c r="J143" i="8"/>
  <c r="K143" i="8"/>
  <c r="L143" i="8"/>
  <c r="A144" i="8"/>
  <c r="B144" i="8"/>
  <c r="C144" i="8"/>
  <c r="D144" i="8"/>
  <c r="E144" i="8"/>
  <c r="F144" i="8"/>
  <c r="G144" i="8"/>
  <c r="H144" i="8"/>
  <c r="I144" i="8"/>
  <c r="J144" i="8"/>
  <c r="K144" i="8"/>
  <c r="L144" i="8"/>
  <c r="A145" i="8"/>
  <c r="B145" i="8"/>
  <c r="C145" i="8"/>
  <c r="D145" i="8"/>
  <c r="E145" i="8"/>
  <c r="F145" i="8"/>
  <c r="G145" i="8"/>
  <c r="H145" i="8"/>
  <c r="I145" i="8"/>
  <c r="J145" i="8"/>
  <c r="K145" i="8"/>
  <c r="L145" i="8"/>
  <c r="A146" i="8"/>
  <c r="B146" i="8"/>
  <c r="C146" i="8"/>
  <c r="D146" i="8"/>
  <c r="E146" i="8"/>
  <c r="F146" i="8"/>
  <c r="G146" i="8"/>
  <c r="H146" i="8"/>
  <c r="I146" i="8"/>
  <c r="J146" i="8"/>
  <c r="K146" i="8"/>
  <c r="L146" i="8"/>
  <c r="A147" i="8"/>
  <c r="B147" i="8"/>
  <c r="C147" i="8"/>
  <c r="D147" i="8"/>
  <c r="E147" i="8"/>
  <c r="F147" i="8"/>
  <c r="G147" i="8"/>
  <c r="H147" i="8"/>
  <c r="I147" i="8"/>
  <c r="J147" i="8"/>
  <c r="K147" i="8"/>
  <c r="L147" i="8"/>
  <c r="A148" i="8"/>
  <c r="B148" i="8"/>
  <c r="C148" i="8"/>
  <c r="D148" i="8"/>
  <c r="E148" i="8"/>
  <c r="F148" i="8"/>
  <c r="G148" i="8"/>
  <c r="H148" i="8"/>
  <c r="I148" i="8"/>
  <c r="J148" i="8"/>
  <c r="K148" i="8"/>
  <c r="L148" i="8"/>
  <c r="A149" i="8"/>
  <c r="B149" i="8"/>
  <c r="C149" i="8"/>
  <c r="D149" i="8"/>
  <c r="E149" i="8"/>
  <c r="F149" i="8"/>
  <c r="G149" i="8"/>
  <c r="H149" i="8"/>
  <c r="I149" i="8"/>
  <c r="J149" i="8"/>
  <c r="K149" i="8"/>
  <c r="L149" i="8"/>
  <c r="A150" i="8"/>
  <c r="B150" i="8"/>
  <c r="C150" i="8"/>
  <c r="D150" i="8"/>
  <c r="E150" i="8"/>
  <c r="F150" i="8"/>
  <c r="G150" i="8"/>
  <c r="H150" i="8"/>
  <c r="I150" i="8"/>
  <c r="J150" i="8"/>
  <c r="K150" i="8"/>
  <c r="L150" i="8"/>
  <c r="A151" i="8"/>
  <c r="B151" i="8"/>
  <c r="C151" i="8"/>
  <c r="D151" i="8"/>
  <c r="E151" i="8"/>
  <c r="F151" i="8"/>
  <c r="G151" i="8"/>
  <c r="H151" i="8"/>
  <c r="I151" i="8"/>
  <c r="J151" i="8"/>
  <c r="K151" i="8"/>
  <c r="L151" i="8"/>
  <c r="A152" i="8"/>
  <c r="B152" i="8"/>
  <c r="C152" i="8"/>
  <c r="D152" i="8"/>
  <c r="E152" i="8"/>
  <c r="F152" i="8"/>
  <c r="G152" i="8"/>
  <c r="H152" i="8"/>
  <c r="I152" i="8"/>
  <c r="J152" i="8"/>
  <c r="K152" i="8"/>
  <c r="L152" i="8"/>
  <c r="A153" i="8"/>
  <c r="B153" i="8"/>
  <c r="C153" i="8"/>
  <c r="D153" i="8"/>
  <c r="E153" i="8"/>
  <c r="F153" i="8"/>
  <c r="G153" i="8"/>
  <c r="H153" i="8"/>
  <c r="I153" i="8"/>
  <c r="J153" i="8"/>
  <c r="K153" i="8"/>
  <c r="L153" i="8"/>
  <c r="A154" i="8"/>
  <c r="B154" i="8"/>
  <c r="C154" i="8"/>
  <c r="D154" i="8"/>
  <c r="E154" i="8"/>
  <c r="F154" i="8"/>
  <c r="G154" i="8"/>
  <c r="H154" i="8"/>
  <c r="I154" i="8"/>
  <c r="J154" i="8"/>
  <c r="K154" i="8"/>
  <c r="L154" i="8"/>
  <c r="A155" i="8"/>
  <c r="B155" i="8"/>
  <c r="C155" i="8"/>
  <c r="D155" i="8"/>
  <c r="E155" i="8"/>
  <c r="F155" i="8"/>
  <c r="G155" i="8"/>
  <c r="H155" i="8"/>
  <c r="I155" i="8"/>
  <c r="J155" i="8"/>
  <c r="K155" i="8"/>
  <c r="L155" i="8"/>
  <c r="A156" i="8"/>
  <c r="B156" i="8"/>
  <c r="C156" i="8"/>
  <c r="D156" i="8"/>
  <c r="E156" i="8"/>
  <c r="F156" i="8"/>
  <c r="G156" i="8"/>
  <c r="H156" i="8"/>
  <c r="I156" i="8"/>
  <c r="J156" i="8"/>
  <c r="K156" i="8"/>
  <c r="L156" i="8"/>
  <c r="A157" i="8"/>
  <c r="B157" i="8"/>
  <c r="C157" i="8"/>
  <c r="D157" i="8"/>
  <c r="E157" i="8"/>
  <c r="F157" i="8"/>
  <c r="G157" i="8"/>
  <c r="H157" i="8"/>
  <c r="I157" i="8"/>
  <c r="J157" i="8"/>
  <c r="K157" i="8"/>
  <c r="L157" i="8"/>
  <c r="A158" i="8"/>
  <c r="B158" i="8"/>
  <c r="C158" i="8"/>
  <c r="D158" i="8"/>
  <c r="E158" i="8"/>
  <c r="F158" i="8"/>
  <c r="G158" i="8"/>
  <c r="H158" i="8"/>
  <c r="I158" i="8"/>
  <c r="J158" i="8"/>
  <c r="K158" i="8"/>
  <c r="L158" i="8"/>
  <c r="A159" i="8"/>
  <c r="B159" i="8"/>
  <c r="C159" i="8"/>
  <c r="D159" i="8"/>
  <c r="E159" i="8"/>
  <c r="F159" i="8"/>
  <c r="G159" i="8"/>
  <c r="H159" i="8"/>
  <c r="I159" i="8"/>
  <c r="J159" i="8"/>
  <c r="K159" i="8"/>
  <c r="L159" i="8"/>
  <c r="A160" i="8"/>
  <c r="B160" i="8"/>
  <c r="C160" i="8"/>
  <c r="D160" i="8"/>
  <c r="E160" i="8"/>
  <c r="F160" i="8"/>
  <c r="G160" i="8"/>
  <c r="H160" i="8"/>
  <c r="I160" i="8"/>
  <c r="J160" i="8"/>
  <c r="K160" i="8"/>
  <c r="L160" i="8"/>
  <c r="A161" i="8"/>
  <c r="B161" i="8"/>
  <c r="C161" i="8"/>
  <c r="D161" i="8"/>
  <c r="E161" i="8"/>
  <c r="F161" i="8"/>
  <c r="G161" i="8"/>
  <c r="H161" i="8"/>
  <c r="I161" i="8"/>
  <c r="J161" i="8"/>
  <c r="K161" i="8"/>
  <c r="L161" i="8"/>
  <c r="A162" i="8"/>
  <c r="B162" i="8"/>
  <c r="C162" i="8"/>
  <c r="D162" i="8"/>
  <c r="E162" i="8"/>
  <c r="F162" i="8"/>
  <c r="G162" i="8"/>
  <c r="H162" i="8"/>
  <c r="I162" i="8"/>
  <c r="J162" i="8"/>
  <c r="K162" i="8"/>
  <c r="L162" i="8"/>
  <c r="A163" i="8"/>
  <c r="B163" i="8"/>
  <c r="C163" i="8"/>
  <c r="D163" i="8"/>
  <c r="E163" i="8"/>
  <c r="F163" i="8"/>
  <c r="G163" i="8"/>
  <c r="H163" i="8"/>
  <c r="I163" i="8"/>
  <c r="J163" i="8"/>
  <c r="K163" i="8"/>
  <c r="L163" i="8"/>
  <c r="A164" i="8"/>
  <c r="B164" i="8"/>
  <c r="C164" i="8"/>
  <c r="D164" i="8"/>
  <c r="E164" i="8"/>
  <c r="F164" i="8"/>
  <c r="G164" i="8"/>
  <c r="H164" i="8"/>
  <c r="I164" i="8"/>
  <c r="J164" i="8"/>
  <c r="K164" i="8"/>
  <c r="L164" i="8"/>
  <c r="A165" i="8"/>
  <c r="B165" i="8"/>
  <c r="C165" i="8"/>
  <c r="D165" i="8"/>
  <c r="E165" i="8"/>
  <c r="F165" i="8"/>
  <c r="G165" i="8"/>
  <c r="H165" i="8"/>
  <c r="I165" i="8"/>
  <c r="J165" i="8"/>
  <c r="K165" i="8"/>
  <c r="L165" i="8"/>
  <c r="A166" i="8"/>
  <c r="B166" i="8"/>
  <c r="C166" i="8"/>
  <c r="D166" i="8"/>
  <c r="E166" i="8"/>
  <c r="F166" i="8"/>
  <c r="G166" i="8"/>
  <c r="H166" i="8"/>
  <c r="I166" i="8"/>
  <c r="J166" i="8"/>
  <c r="K166" i="8"/>
  <c r="L166" i="8"/>
  <c r="A167" i="8"/>
  <c r="B167" i="8"/>
  <c r="C167" i="8"/>
  <c r="D167" i="8"/>
  <c r="E167" i="8"/>
  <c r="F167" i="8"/>
  <c r="G167" i="8"/>
  <c r="H167" i="8"/>
  <c r="I167" i="8"/>
  <c r="J167" i="8"/>
  <c r="K167" i="8"/>
  <c r="L167" i="8"/>
  <c r="A168" i="8"/>
  <c r="B168" i="8"/>
  <c r="C168" i="8"/>
  <c r="D168" i="8"/>
  <c r="E168" i="8"/>
  <c r="F168" i="8"/>
  <c r="G168" i="8"/>
  <c r="H168" i="8"/>
  <c r="I168" i="8"/>
  <c r="J168" i="8"/>
  <c r="K168" i="8"/>
  <c r="L168" i="8"/>
  <c r="A169" i="8"/>
  <c r="B169" i="8"/>
  <c r="C169" i="8"/>
  <c r="D169" i="8"/>
  <c r="E169" i="8"/>
  <c r="F169" i="8"/>
  <c r="G169" i="8"/>
  <c r="H169" i="8"/>
  <c r="I169" i="8"/>
  <c r="J169" i="8"/>
  <c r="K169" i="8"/>
  <c r="L169" i="8"/>
  <c r="A170" i="8"/>
  <c r="B170" i="8"/>
  <c r="C170" i="8"/>
  <c r="D170" i="8"/>
  <c r="E170" i="8"/>
  <c r="F170" i="8"/>
  <c r="G170" i="8"/>
  <c r="H170" i="8"/>
  <c r="I170" i="8"/>
  <c r="J170" i="8"/>
  <c r="K170" i="8"/>
  <c r="L170" i="8"/>
  <c r="A171" i="8"/>
  <c r="B171" i="8"/>
  <c r="C171" i="8"/>
  <c r="D171" i="8"/>
  <c r="E171" i="8"/>
  <c r="F171" i="8"/>
  <c r="G171" i="8"/>
  <c r="H171" i="8"/>
  <c r="I171" i="8"/>
  <c r="J171" i="8"/>
  <c r="K171" i="8"/>
  <c r="L171" i="8"/>
  <c r="A172" i="8"/>
  <c r="B172" i="8"/>
  <c r="C172" i="8"/>
  <c r="D172" i="8"/>
  <c r="E172" i="8"/>
  <c r="F172" i="8"/>
  <c r="G172" i="8"/>
  <c r="H172" i="8"/>
  <c r="I172" i="8"/>
  <c r="J172" i="8"/>
  <c r="K172" i="8"/>
  <c r="L172" i="8"/>
  <c r="A173" i="8"/>
  <c r="B173" i="8"/>
  <c r="C173" i="8"/>
  <c r="D173" i="8"/>
  <c r="E173" i="8"/>
  <c r="F173" i="8"/>
  <c r="G173" i="8"/>
  <c r="H173" i="8"/>
  <c r="I173" i="8"/>
  <c r="J173" i="8"/>
  <c r="K173" i="8"/>
  <c r="L173" i="8"/>
  <c r="A174" i="8"/>
  <c r="B174" i="8"/>
  <c r="C174" i="8"/>
  <c r="D174" i="8"/>
  <c r="E174" i="8"/>
  <c r="F174" i="8"/>
  <c r="G174" i="8"/>
  <c r="H174" i="8"/>
  <c r="I174" i="8"/>
  <c r="J174" i="8"/>
  <c r="K174" i="8"/>
  <c r="L174" i="8"/>
  <c r="A175" i="8"/>
  <c r="B175" i="8"/>
  <c r="C175" i="8"/>
  <c r="D175" i="8"/>
  <c r="E175" i="8"/>
  <c r="F175" i="8"/>
  <c r="G175" i="8"/>
  <c r="H175" i="8"/>
  <c r="I175" i="8"/>
  <c r="J175" i="8"/>
  <c r="K175" i="8"/>
  <c r="L175" i="8"/>
  <c r="L13" i="8"/>
  <c r="K13" i="8"/>
  <c r="J13" i="8"/>
  <c r="I13" i="8"/>
  <c r="H13" i="8"/>
  <c r="G13" i="8"/>
  <c r="F13" i="8"/>
  <c r="E13" i="8"/>
  <c r="D13" i="8"/>
  <c r="C13" i="8"/>
  <c r="B13" i="8"/>
  <c r="A13" i="8"/>
</calcChain>
</file>

<file path=xl/comments1.xml><?xml version="1.0" encoding="utf-8"?>
<comments xmlns="http://schemas.openxmlformats.org/spreadsheetml/2006/main">
  <authors>
    <author>Masego Msibi</author>
  </authors>
  <commentList>
    <comment ref="M13" authorId="0">
      <text>
        <r>
          <rPr>
            <b/>
            <sz val="9"/>
            <color indexed="81"/>
            <rFont val="Tahoma"/>
            <family val="2"/>
          </rPr>
          <t>Masego Msibi:</t>
        </r>
        <r>
          <rPr>
            <sz val="9"/>
            <color indexed="81"/>
            <rFont val="Tahoma"/>
            <family val="2"/>
          </rPr>
          <t xml:space="preserve">
Elimination, substitution and engineering controls were explored but not possible. Adminstrative controls and then PPE were implemented</t>
        </r>
      </text>
    </comment>
    <comment ref="S13" authorId="0">
      <text>
        <r>
          <rPr>
            <b/>
            <sz val="9"/>
            <color indexed="81"/>
            <rFont val="Tahoma"/>
            <family val="2"/>
          </rPr>
          <t>Masego Msibi:</t>
        </r>
        <r>
          <rPr>
            <sz val="9"/>
            <color indexed="81"/>
            <rFont val="Tahoma"/>
            <family val="2"/>
          </rPr>
          <t xml:space="preserve">
Administrative control</t>
        </r>
      </text>
    </comment>
    <comment ref="W13" authorId="0">
      <text>
        <r>
          <rPr>
            <b/>
            <sz val="9"/>
            <color indexed="81"/>
            <rFont val="Tahoma"/>
            <family val="2"/>
          </rPr>
          <t>Masego Msibi:</t>
        </r>
        <r>
          <rPr>
            <sz val="9"/>
            <color indexed="81"/>
            <rFont val="Tahoma"/>
            <family val="2"/>
          </rPr>
          <t xml:space="preserve">
Awareness on COVID 19 to be raised</t>
        </r>
      </text>
    </comment>
    <comment ref="M14" authorId="0">
      <text>
        <r>
          <rPr>
            <b/>
            <sz val="9"/>
            <color indexed="81"/>
            <rFont val="Tahoma"/>
            <family val="2"/>
          </rPr>
          <t>Masego Msibi:</t>
        </r>
        <r>
          <rPr>
            <sz val="9"/>
            <color indexed="81"/>
            <rFont val="Tahoma"/>
            <family val="2"/>
          </rPr>
          <t xml:space="preserve">
Elimination, substitution and engineering controls were explored but not possible. Adminstrative controls were implemented</t>
        </r>
      </text>
    </comment>
    <comment ref="S14" authorId="0">
      <text>
        <r>
          <rPr>
            <b/>
            <sz val="9"/>
            <color indexed="81"/>
            <rFont val="Tahoma"/>
            <family val="2"/>
          </rPr>
          <t>Masego Msibi:</t>
        </r>
        <r>
          <rPr>
            <sz val="9"/>
            <color indexed="81"/>
            <rFont val="Tahoma"/>
            <family val="2"/>
          </rPr>
          <t xml:space="preserve">
Administrative Control implemented</t>
        </r>
      </text>
    </comment>
    <comment ref="W14" authorId="0">
      <text>
        <r>
          <rPr>
            <b/>
            <sz val="9"/>
            <color indexed="81"/>
            <rFont val="Tahoma"/>
            <family val="2"/>
          </rPr>
          <t>Masego Msibi:</t>
        </r>
        <r>
          <rPr>
            <sz val="9"/>
            <color indexed="81"/>
            <rFont val="Tahoma"/>
            <family val="2"/>
          </rPr>
          <t xml:space="preserve">
Awareness on the importance of handwashing to be raised</t>
        </r>
      </text>
    </comment>
    <comment ref="M15" authorId="0">
      <text>
        <r>
          <rPr>
            <b/>
            <sz val="9"/>
            <color indexed="81"/>
            <rFont val="Tahoma"/>
            <family val="2"/>
          </rPr>
          <t>Masego Msibi:</t>
        </r>
        <r>
          <rPr>
            <sz val="9"/>
            <color indexed="81"/>
            <rFont val="Tahoma"/>
            <family val="2"/>
          </rPr>
          <t xml:space="preserve">
Elimination,  and engineering controls were explored but not possible. Substitution Adminstrative controls were implemented</t>
        </r>
      </text>
    </comment>
    <comment ref="S15" authorId="0">
      <text>
        <r>
          <rPr>
            <b/>
            <sz val="9"/>
            <color indexed="81"/>
            <rFont val="Tahoma"/>
            <family val="2"/>
          </rPr>
          <t>Masego Msibi:</t>
        </r>
        <r>
          <rPr>
            <sz val="9"/>
            <color indexed="81"/>
            <rFont val="Tahoma"/>
            <family val="2"/>
          </rPr>
          <t xml:space="preserve">
Administrative Controls to be implemented</t>
        </r>
      </text>
    </comment>
    <comment ref="W15" authorId="0">
      <text>
        <r>
          <rPr>
            <b/>
            <sz val="9"/>
            <color indexed="81"/>
            <rFont val="Tahoma"/>
            <family val="2"/>
          </rPr>
          <t>Masego Msibi:</t>
        </r>
        <r>
          <rPr>
            <sz val="9"/>
            <color indexed="81"/>
            <rFont val="Tahoma"/>
            <family val="2"/>
          </rPr>
          <t xml:space="preserve">
Awareness on the importance of social distancing to be raised</t>
        </r>
      </text>
    </comment>
    <comment ref="M16" authorId="0">
      <text>
        <r>
          <rPr>
            <b/>
            <sz val="9"/>
            <color indexed="81"/>
            <rFont val="Tahoma"/>
            <family val="2"/>
          </rPr>
          <t>Masego Msibi:</t>
        </r>
        <r>
          <rPr>
            <sz val="9"/>
            <color indexed="81"/>
            <rFont val="Tahoma"/>
            <family val="2"/>
          </rPr>
          <t xml:space="preserve">
Elimination, substitution and engineering controls were explored but not possible. Adminstrative controls were implemented</t>
        </r>
      </text>
    </comment>
    <comment ref="S16" authorId="0">
      <text>
        <r>
          <rPr>
            <b/>
            <sz val="9"/>
            <color indexed="81"/>
            <rFont val="Tahoma"/>
            <family val="2"/>
          </rPr>
          <t>Masego Msibi:</t>
        </r>
        <r>
          <rPr>
            <sz val="9"/>
            <color indexed="81"/>
            <rFont val="Tahoma"/>
            <family val="2"/>
          </rPr>
          <t xml:space="preserve">
Administrative Controls to be implemented</t>
        </r>
      </text>
    </comment>
    <comment ref="M17" authorId="0">
      <text>
        <r>
          <rPr>
            <b/>
            <sz val="9"/>
            <color indexed="81"/>
            <rFont val="Tahoma"/>
            <family val="2"/>
          </rPr>
          <t>Masego Msibi:</t>
        </r>
        <r>
          <rPr>
            <sz val="9"/>
            <color indexed="81"/>
            <rFont val="Tahoma"/>
            <family val="2"/>
          </rPr>
          <t xml:space="preserve">
Elimination was used by stopping breathalyzer testing.</t>
        </r>
      </text>
    </comment>
    <comment ref="S17" authorId="0">
      <text>
        <r>
          <rPr>
            <b/>
            <sz val="9"/>
            <color indexed="81"/>
            <rFont val="Tahoma"/>
            <family val="2"/>
          </rPr>
          <t>Masego Msibi:</t>
        </r>
        <r>
          <rPr>
            <sz val="9"/>
            <color indexed="81"/>
            <rFont val="Tahoma"/>
            <family val="2"/>
          </rPr>
          <t xml:space="preserve">
Administrative Controls to be implemented</t>
        </r>
      </text>
    </comment>
    <comment ref="M18" authorId="0">
      <text>
        <r>
          <rPr>
            <b/>
            <sz val="9"/>
            <color indexed="81"/>
            <rFont val="Tahoma"/>
            <family val="2"/>
          </rPr>
          <t>Masego Msibi:</t>
        </r>
        <r>
          <rPr>
            <sz val="9"/>
            <color indexed="81"/>
            <rFont val="Tahoma"/>
            <family val="2"/>
          </rPr>
          <t xml:space="preserve">
Elimination, and engineering controls were explored but not possible.  Substitution and Adminstrative controls were implemented</t>
        </r>
      </text>
    </comment>
    <comment ref="S18" authorId="0">
      <text>
        <r>
          <rPr>
            <b/>
            <sz val="9"/>
            <color indexed="81"/>
            <rFont val="Tahoma"/>
            <family val="2"/>
          </rPr>
          <t>Masego Msibi:</t>
        </r>
        <r>
          <rPr>
            <sz val="9"/>
            <color indexed="81"/>
            <rFont val="Tahoma"/>
            <family val="2"/>
          </rPr>
          <t xml:space="preserve">
Administrative Controls to be implemented</t>
        </r>
      </text>
    </comment>
  </commentList>
</comments>
</file>

<file path=xl/comments2.xml><?xml version="1.0" encoding="utf-8"?>
<comments xmlns="http://schemas.openxmlformats.org/spreadsheetml/2006/main">
  <authors>
    <author>Masego Msibi</author>
    <author>Paulinus Kortje</author>
    <author>Matsebe Moabi</author>
    <author>Thokozani Hansen</author>
  </authors>
  <commentList>
    <comment ref="D30" authorId="0">
      <text>
        <r>
          <rPr>
            <b/>
            <sz val="9"/>
            <color indexed="81"/>
            <rFont val="Tahoma"/>
            <family val="2"/>
          </rPr>
          <t>Masego Msibi:</t>
        </r>
        <r>
          <rPr>
            <sz val="9"/>
            <color indexed="81"/>
            <rFont val="Tahoma"/>
            <family val="2"/>
          </rPr>
          <t xml:space="preserve">
New Hazard 2018/2019</t>
        </r>
      </text>
    </comment>
    <comment ref="D31" authorId="1">
      <text>
        <r>
          <rPr>
            <b/>
            <sz val="9"/>
            <color indexed="81"/>
            <rFont val="Tahoma"/>
            <family val="2"/>
          </rPr>
          <t>Paulinus Kortje:</t>
        </r>
        <r>
          <rPr>
            <sz val="9"/>
            <color indexed="81"/>
            <rFont val="Tahoma"/>
            <family val="2"/>
          </rPr>
          <t xml:space="preserve">
ONLY at Eastcape Training Centre, Port Elizabeth</t>
        </r>
      </text>
    </comment>
    <comment ref="A32" authorId="2">
      <text>
        <r>
          <rPr>
            <b/>
            <sz val="9"/>
            <color indexed="81"/>
            <rFont val="Tahoma"/>
            <family val="2"/>
          </rPr>
          <t>Matsebe Moabi:</t>
        </r>
        <r>
          <rPr>
            <sz val="9"/>
            <color indexed="81"/>
            <rFont val="Tahoma"/>
            <family val="2"/>
          </rPr>
          <t xml:space="preserve">
new activity added
it was on the old HIRA transfer the info</t>
        </r>
      </text>
    </comment>
    <comment ref="D63" authorId="1">
      <text>
        <r>
          <rPr>
            <b/>
            <sz val="9"/>
            <color indexed="81"/>
            <rFont val="Tahoma"/>
            <family val="2"/>
          </rPr>
          <t>Paulinus Kortje:</t>
        </r>
        <r>
          <rPr>
            <sz val="9"/>
            <color indexed="81"/>
            <rFont val="Tahoma"/>
            <family val="2"/>
          </rPr>
          <t xml:space="preserve">
Restricted Access to farmers and reservation or Game Lodges - Depending on hunting seasons</t>
        </r>
      </text>
    </comment>
    <comment ref="A102" authorId="0">
      <text>
        <r>
          <rPr>
            <b/>
            <sz val="9"/>
            <color indexed="81"/>
            <rFont val="Tahoma"/>
            <family val="2"/>
          </rPr>
          <t>Masego Msibi:</t>
        </r>
        <r>
          <rPr>
            <sz val="9"/>
            <color indexed="81"/>
            <rFont val="Tahoma"/>
            <family val="2"/>
          </rPr>
          <t xml:space="preserve">
New Activity 2018/19</t>
        </r>
      </text>
    </comment>
    <comment ref="D102" authorId="0">
      <text>
        <r>
          <rPr>
            <b/>
            <sz val="9"/>
            <color indexed="81"/>
            <rFont val="Tahoma"/>
            <family val="2"/>
          </rPr>
          <t>Masego Msibi:</t>
        </r>
        <r>
          <rPr>
            <sz val="9"/>
            <color indexed="81"/>
            <rFont val="Tahoma"/>
            <family val="2"/>
          </rPr>
          <t xml:space="preserve">
New Hazard 2018/19</t>
        </r>
      </text>
    </comment>
    <comment ref="D103" authorId="0">
      <text>
        <r>
          <rPr>
            <b/>
            <sz val="9"/>
            <color indexed="81"/>
            <rFont val="Tahoma"/>
            <family val="2"/>
          </rPr>
          <t>Masego Msibi:</t>
        </r>
        <r>
          <rPr>
            <sz val="9"/>
            <color indexed="81"/>
            <rFont val="Tahoma"/>
            <family val="2"/>
          </rPr>
          <t xml:space="preserve">
New Hazard 2018/19</t>
        </r>
      </text>
    </comment>
    <comment ref="D108" authorId="1">
      <text>
        <r>
          <rPr>
            <b/>
            <sz val="9"/>
            <color indexed="81"/>
            <rFont val="Tahoma"/>
            <family val="2"/>
          </rPr>
          <t>Paulinus Kortje:</t>
        </r>
        <r>
          <rPr>
            <sz val="9"/>
            <color indexed="81"/>
            <rFont val="Tahoma"/>
            <family val="2"/>
          </rPr>
          <t xml:space="preserve">
Telecoms operate the DitchWitch in the Eastern Cape</t>
        </r>
      </text>
    </comment>
    <comment ref="D144" authorId="0">
      <text>
        <r>
          <rPr>
            <b/>
            <sz val="9"/>
            <color indexed="81"/>
            <rFont val="Tahoma"/>
            <family val="2"/>
          </rPr>
          <t>Masego Msibi:</t>
        </r>
        <r>
          <rPr>
            <sz val="9"/>
            <color indexed="81"/>
            <rFont val="Tahoma"/>
            <family val="2"/>
          </rPr>
          <t xml:space="preserve">
New hazard not previously captured</t>
        </r>
      </text>
    </comment>
    <comment ref="D150" authorId="2">
      <text>
        <r>
          <rPr>
            <b/>
            <sz val="9"/>
            <color indexed="81"/>
            <rFont val="Tahoma"/>
            <family val="2"/>
          </rPr>
          <t>Matsebe Moabi:</t>
        </r>
        <r>
          <rPr>
            <sz val="9"/>
            <color indexed="81"/>
            <rFont val="Tahoma"/>
            <family val="2"/>
          </rPr>
          <t xml:space="preserve">
new risk FY 2016/17</t>
        </r>
      </text>
    </comment>
    <comment ref="D151" authorId="2">
      <text>
        <r>
          <rPr>
            <b/>
            <sz val="9"/>
            <color indexed="81"/>
            <rFont val="Tahoma"/>
            <family val="2"/>
          </rPr>
          <t>Matsebe Moabi:</t>
        </r>
        <r>
          <rPr>
            <sz val="9"/>
            <color indexed="81"/>
            <rFont val="Tahoma"/>
            <family val="2"/>
          </rPr>
          <t xml:space="preserve">
new risk FY 2016-2017</t>
        </r>
      </text>
    </comment>
    <comment ref="M157" authorId="3">
      <text>
        <r>
          <rPr>
            <b/>
            <sz val="9"/>
            <color indexed="81"/>
            <rFont val="Tahoma"/>
            <family val="2"/>
          </rPr>
          <t>Thokozani Hansen:</t>
        </r>
        <r>
          <rPr>
            <sz val="9"/>
            <color indexed="81"/>
            <rFont val="Tahoma"/>
            <family val="2"/>
          </rPr>
          <t xml:space="preserve">
please assist</t>
        </r>
      </text>
    </comment>
    <comment ref="M158" authorId="3">
      <text>
        <r>
          <rPr>
            <b/>
            <sz val="9"/>
            <color indexed="81"/>
            <rFont val="Tahoma"/>
            <family val="2"/>
          </rPr>
          <t>Thokozani Hansen:</t>
        </r>
        <r>
          <rPr>
            <sz val="9"/>
            <color indexed="81"/>
            <rFont val="Tahoma"/>
            <family val="2"/>
          </rPr>
          <t xml:space="preserve">
please assist</t>
        </r>
      </text>
    </comment>
    <comment ref="A162" authorId="1">
      <text>
        <r>
          <rPr>
            <b/>
            <sz val="9"/>
            <color indexed="81"/>
            <rFont val="Tahoma"/>
            <family val="2"/>
          </rPr>
          <t>Paulinus Kortje:</t>
        </r>
        <r>
          <rPr>
            <sz val="9"/>
            <color indexed="81"/>
            <rFont val="Tahoma"/>
            <family val="2"/>
          </rPr>
          <t xml:space="preserve">
Mobile Generator and generator on site.</t>
        </r>
      </text>
    </comment>
    <comment ref="M162" authorId="3">
      <text>
        <r>
          <rPr>
            <b/>
            <sz val="9"/>
            <color indexed="81"/>
            <rFont val="Tahoma"/>
            <family val="2"/>
          </rPr>
          <t>Thokozani Hansen:</t>
        </r>
        <r>
          <rPr>
            <sz val="9"/>
            <color indexed="81"/>
            <rFont val="Tahoma"/>
            <family val="2"/>
          </rPr>
          <t xml:space="preserve">
please assist</t>
        </r>
      </text>
    </comment>
    <comment ref="D169" authorId="0">
      <text>
        <r>
          <rPr>
            <b/>
            <sz val="9"/>
            <color indexed="81"/>
            <rFont val="Tahoma"/>
            <family val="2"/>
          </rPr>
          <t>Masego Msibi:</t>
        </r>
        <r>
          <rPr>
            <sz val="9"/>
            <color indexed="81"/>
            <rFont val="Tahoma"/>
            <family val="2"/>
          </rPr>
          <t xml:space="preserve">
New Hazard</t>
        </r>
      </text>
    </comment>
  </commentList>
</comments>
</file>

<file path=xl/sharedStrings.xml><?xml version="1.0" encoding="utf-8"?>
<sst xmlns="http://schemas.openxmlformats.org/spreadsheetml/2006/main" count="3540" uniqueCount="1226">
  <si>
    <t xml:space="preserve"> </t>
  </si>
  <si>
    <t xml:space="preserve"> Date:    </t>
  </si>
  <si>
    <t xml:space="preserve">Prepared by:   </t>
  </si>
  <si>
    <t>Existing Controls</t>
  </si>
  <si>
    <t>Risk Priority Rating</t>
  </si>
  <si>
    <t>Monitoring  Mechanisms</t>
  </si>
  <si>
    <t>Control Owner</t>
  </si>
  <si>
    <t>Legal and Other Requirements</t>
  </si>
  <si>
    <t>Current Status</t>
  </si>
  <si>
    <t>Likelihood</t>
  </si>
  <si>
    <t>Where relevant, list the relevant legislative and or Eskom requirements that prescribe the control.</t>
  </si>
  <si>
    <t>Risk Owner</t>
  </si>
  <si>
    <t>Safety or health</t>
  </si>
  <si>
    <t>I</t>
  </si>
  <si>
    <t>Consequence</t>
  </si>
  <si>
    <t>II</t>
  </si>
  <si>
    <t>III</t>
  </si>
  <si>
    <t>IV</t>
  </si>
  <si>
    <t>N</t>
  </si>
  <si>
    <t>Consequences</t>
  </si>
  <si>
    <t>Consequence rating</t>
  </si>
  <si>
    <t>Description</t>
  </si>
  <si>
    <t>Health and Safety</t>
  </si>
  <si>
    <t>No injuries or health effects(near misses)</t>
  </si>
  <si>
    <t>First-aid treatment case,  and temporary discomfort case</t>
  </si>
  <si>
    <t>Medical treatment case; occupational disease with reversible/non-permanent effect</t>
  </si>
  <si>
    <t xml:space="preserve">Lost Time Injury. Irreversible health effects/occupational disease with permanent consequence </t>
  </si>
  <si>
    <t>Fatality or life threatening health effects</t>
  </si>
  <si>
    <t xml:space="preserve">Multiple fatalities </t>
  </si>
  <si>
    <t xml:space="preserve">Consequence criteria </t>
  </si>
  <si>
    <t>Score</t>
  </si>
  <si>
    <t>Descriptor</t>
  </si>
  <si>
    <t>Exposure</t>
  </si>
  <si>
    <t>Probability of exceeding OEL</t>
  </si>
  <si>
    <t>Highly unlikely</t>
  </si>
  <si>
    <t>Unlikely</t>
  </si>
  <si>
    <t>Possible</t>
  </si>
  <si>
    <t>Likely</t>
  </si>
  <si>
    <t>Unavoidable</t>
  </si>
  <si>
    <t>Likelihood criteria</t>
  </si>
  <si>
    <t>RISK CONTROL EFFECTIVENESS GUIDE</t>
  </si>
  <si>
    <t>Guide</t>
  </si>
  <si>
    <t>Fully effective</t>
  </si>
  <si>
    <t>None</t>
  </si>
  <si>
    <t>List specific activities to be performed taking into consideration the equipment to be used, the personnel involved in the task.</t>
  </si>
  <si>
    <t xml:space="preserve">Person allocated the responsibility for implementing the agreed controls </t>
  </si>
  <si>
    <r>
      <t>RCE</t>
    </r>
    <r>
      <rPr>
        <sz val="8"/>
        <rFont val="Arial"/>
        <family val="2"/>
      </rPr>
      <t xml:space="preserve">
Risk Control Effectiveness</t>
    </r>
  </si>
  <si>
    <t>Refer to Occupational Health and Safety Risk assessment procedure 32-520</t>
  </si>
  <si>
    <t>Safety</t>
  </si>
  <si>
    <t>Health</t>
  </si>
  <si>
    <t>Occupational Health and Safety Baseline risk assessment template</t>
  </si>
  <si>
    <t xml:space="preserve">Authorised by:   </t>
  </si>
  <si>
    <t>Priority</t>
  </si>
  <si>
    <t>Risk ranking</t>
  </si>
  <si>
    <t>Action required</t>
  </si>
  <si>
    <t>Very high</t>
  </si>
  <si>
    <t>High</t>
  </si>
  <si>
    <t>Medium</t>
  </si>
  <si>
    <t>Low</t>
  </si>
  <si>
    <t>Business/Operating unit:</t>
  </si>
  <si>
    <t>Department:</t>
  </si>
  <si>
    <t>Document identifier</t>
  </si>
  <si>
    <t>A chance that injury , ill health or damage could occur as a result of uncontrolled hazard.</t>
  </si>
  <si>
    <r>
      <t xml:space="preserve">Anything  with potential to cause  of harm. 
</t>
    </r>
    <r>
      <rPr>
        <b/>
        <sz val="8"/>
        <rFont val="Arial"/>
        <family val="2"/>
      </rPr>
      <t>Note:</t>
    </r>
    <r>
      <rPr>
        <sz val="8"/>
        <rFont val="Arial"/>
        <family val="2"/>
      </rPr>
      <t xml:space="preserve"> A hazard can pose more than one risk.</t>
    </r>
  </si>
  <si>
    <t>Consider the worse case scenario without controls?</t>
  </si>
  <si>
    <t>Target Date</t>
  </si>
  <si>
    <t xml:space="preserve">Next Review Date 
(every 2 years):  </t>
  </si>
  <si>
    <r>
      <t xml:space="preserve">             </t>
    </r>
    <r>
      <rPr>
        <b/>
        <sz val="11"/>
        <color theme="1"/>
        <rFont val="Arial"/>
        <family val="2"/>
      </rPr>
      <t>RCE</t>
    </r>
  </si>
  <si>
    <t>Nothing more to be done except review and monitor the existing controls. Controls are well designed for the risk, are largely preventive and address the root causes. Management believes that they are effective and reliable at all times. Reactive controls only support preventive controls.</t>
  </si>
  <si>
    <t>Mostly effective</t>
  </si>
  <si>
    <t>Most controls are designed correctly and are in place and effective. Some more work to be done to improve operating effectiveness or management has doubts about operational effectiveness and reliability of the controls.</t>
  </si>
  <si>
    <t>Mostly ineffective</t>
  </si>
  <si>
    <t>While the design of controls may be largely correct in that they treat most of the root causes of the risk, they are not currently operationally very effective. There may be an over-reliance on reactive controls, or some of the controls do not seem correctly designed in that they do not treat root causes.</t>
  </si>
  <si>
    <t>Virtually no credible control. Management has no confidence that any degree of control is being achieved.</t>
  </si>
  <si>
    <t>A</t>
  </si>
  <si>
    <t>B</t>
  </si>
  <si>
    <t>C</t>
  </si>
  <si>
    <t>D</t>
  </si>
  <si>
    <t>E</t>
  </si>
  <si>
    <t>Occupational hygiene</t>
  </si>
  <si>
    <t>Rare (once a year)</t>
  </si>
  <si>
    <t>No exposure (or exposure &lt; 10% of OEL)</t>
  </si>
  <si>
    <t>Short periods of time, a few times per day/ intermittent (once in six months, three months, or a month)</t>
  </si>
  <si>
    <t>Low exposure (&lt; 50% of OEL)</t>
  </si>
  <si>
    <t>Continuous for between one and two hours (often/ weekly)</t>
  </si>
  <si>
    <t>Moderate exposure (chronic exposure &gt; 50% of OEL or acute exposure ≥ OEL)</t>
  </si>
  <si>
    <t>Continuous for between two and four hours (frequent/daily)</t>
  </si>
  <si>
    <t>High exposure (chronic exposure &gt; OEL, or exposure exceeding OEL-STEL)</t>
  </si>
  <si>
    <t>Continuous for eight-hour shift</t>
  </si>
  <si>
    <t>Very high exposure (chronic exposure &gt; 2 x OEL or exposure exceeding OEL-C)</t>
  </si>
  <si>
    <t>gv g</t>
  </si>
  <si>
    <r>
      <t>§</t>
    </r>
    <r>
      <rPr>
        <sz val="9"/>
        <color theme="1"/>
        <rFont val="Times New Roman"/>
        <family val="1"/>
      </rPr>
      <t xml:space="preserve">  </t>
    </r>
    <r>
      <rPr>
        <sz val="9"/>
        <color theme="1"/>
        <rFont val="Arial"/>
        <family val="2"/>
      </rPr>
      <t xml:space="preserve">More than a “100 year event” </t>
    </r>
  </si>
  <si>
    <r>
      <t>§</t>
    </r>
    <r>
      <rPr>
        <sz val="9"/>
        <color theme="1"/>
        <rFont val="Times New Roman"/>
        <family val="1"/>
      </rPr>
      <t xml:space="preserve">  </t>
    </r>
    <r>
      <rPr>
        <sz val="9"/>
        <color theme="1"/>
        <rFont val="Arial"/>
        <family val="2"/>
      </rPr>
      <t>Exceptionally unlikely, even in the long-term future</t>
    </r>
  </si>
  <si>
    <r>
      <t>§</t>
    </r>
    <r>
      <rPr>
        <sz val="9"/>
        <color theme="1"/>
        <rFont val="Times New Roman"/>
        <family val="1"/>
      </rPr>
      <t xml:space="preserve">  </t>
    </r>
    <r>
      <rPr>
        <sz val="9"/>
        <color theme="1"/>
        <rFont val="Arial"/>
        <family val="2"/>
      </rPr>
      <t>&lt; 5% probability.</t>
    </r>
  </si>
  <si>
    <r>
      <t>§</t>
    </r>
    <r>
      <rPr>
        <sz val="9"/>
        <color theme="1"/>
        <rFont val="Times New Roman"/>
        <family val="1"/>
      </rPr>
      <t xml:space="preserve">  </t>
    </r>
    <r>
      <rPr>
        <sz val="9"/>
        <color theme="1"/>
        <rFont val="Arial"/>
        <family val="2"/>
      </rPr>
      <t>Could occur in “years to decades”</t>
    </r>
  </si>
  <si>
    <r>
      <t>§</t>
    </r>
    <r>
      <rPr>
        <sz val="9"/>
        <color theme="1"/>
        <rFont val="Times New Roman"/>
        <family val="1"/>
      </rPr>
      <t xml:space="preserve">  </t>
    </r>
    <r>
      <rPr>
        <sz val="9"/>
        <color theme="1"/>
        <rFont val="Arial"/>
        <family val="2"/>
      </rPr>
      <t>May occur but not anticipated</t>
    </r>
  </si>
  <si>
    <r>
      <t>§</t>
    </r>
    <r>
      <rPr>
        <sz val="9"/>
        <color theme="1"/>
        <rFont val="Times New Roman"/>
        <family val="1"/>
      </rPr>
      <t xml:space="preserve">  </t>
    </r>
    <r>
      <rPr>
        <sz val="9"/>
        <color theme="1"/>
        <rFont val="Arial"/>
        <family val="2"/>
      </rPr>
      <t>≥ 5% and &lt; 20% probability.</t>
    </r>
  </si>
  <si>
    <r>
      <t>§</t>
    </r>
    <r>
      <rPr>
        <sz val="9"/>
        <color theme="1"/>
        <rFont val="Times New Roman"/>
        <family val="1"/>
      </rPr>
      <t xml:space="preserve">  </t>
    </r>
    <r>
      <rPr>
        <sz val="9"/>
        <color theme="1"/>
        <rFont val="Arial"/>
        <family val="2"/>
      </rPr>
      <t>Could occur within “months to years”</t>
    </r>
  </si>
  <si>
    <r>
      <t>§</t>
    </r>
    <r>
      <rPr>
        <sz val="9"/>
        <color theme="1"/>
        <rFont val="Times New Roman"/>
        <family val="1"/>
      </rPr>
      <t xml:space="preserve">  </t>
    </r>
    <r>
      <rPr>
        <sz val="9"/>
        <color theme="1"/>
        <rFont val="Arial"/>
        <family val="2"/>
      </rPr>
      <t>May occur shortly but a distinct probability it will not, or ≥ 20% and &lt; 70% probability.</t>
    </r>
  </si>
  <si>
    <r>
      <t>§</t>
    </r>
    <r>
      <rPr>
        <sz val="9"/>
        <color theme="1"/>
        <rFont val="Times New Roman"/>
        <family val="1"/>
      </rPr>
      <t xml:space="preserve">  </t>
    </r>
    <r>
      <rPr>
        <sz val="9"/>
        <color theme="1"/>
        <rFont val="Arial"/>
        <family val="2"/>
      </rPr>
      <t>Could occur within “weeks to months”</t>
    </r>
  </si>
  <si>
    <r>
      <t>§</t>
    </r>
    <r>
      <rPr>
        <sz val="9"/>
        <color theme="1"/>
        <rFont val="Times New Roman"/>
        <family val="1"/>
      </rPr>
      <t xml:space="preserve">  </t>
    </r>
    <r>
      <rPr>
        <sz val="9"/>
        <color theme="1"/>
        <rFont val="Arial"/>
        <family val="2"/>
      </rPr>
      <t>Balance of probability will occur</t>
    </r>
  </si>
  <si>
    <r>
      <t>§</t>
    </r>
    <r>
      <rPr>
        <sz val="9"/>
        <color theme="1"/>
        <rFont val="Times New Roman"/>
        <family val="1"/>
      </rPr>
      <t xml:space="preserve">  </t>
    </r>
    <r>
      <rPr>
        <sz val="9"/>
        <color theme="1"/>
        <rFont val="Arial"/>
        <family val="2"/>
      </rPr>
      <t>≥ 70% and &lt; 90% probability.</t>
    </r>
  </si>
  <si>
    <r>
      <t>§</t>
    </r>
    <r>
      <rPr>
        <sz val="9"/>
        <color theme="1"/>
        <rFont val="Times New Roman"/>
        <family val="1"/>
      </rPr>
      <t xml:space="preserve">  </t>
    </r>
    <r>
      <rPr>
        <sz val="9"/>
        <color theme="1"/>
        <rFont val="Arial"/>
        <family val="2"/>
      </rPr>
      <t>Could occur within “days to weeks”</t>
    </r>
  </si>
  <si>
    <r>
      <t>§</t>
    </r>
    <r>
      <rPr>
        <sz val="9"/>
        <color theme="1"/>
        <rFont val="Times New Roman"/>
        <family val="1"/>
      </rPr>
      <t xml:space="preserve">  </t>
    </r>
    <r>
      <rPr>
        <sz val="9"/>
        <color theme="1"/>
        <rFont val="Arial"/>
        <family val="2"/>
      </rPr>
      <t>Impact is imminent</t>
    </r>
  </si>
  <si>
    <r>
      <t>§</t>
    </r>
    <r>
      <rPr>
        <sz val="9"/>
        <color theme="1"/>
        <rFont val="Times New Roman"/>
        <family val="1"/>
      </rPr>
      <t xml:space="preserve">  </t>
    </r>
    <r>
      <rPr>
        <sz val="9"/>
        <color theme="1"/>
        <rFont val="Arial"/>
        <family val="2"/>
      </rPr>
      <t>≥ 90% probability.</t>
    </r>
  </si>
  <si>
    <t>Immediate action required, and these risks to be captured on IRM system.</t>
  </si>
  <si>
    <t>Strong mandatory action required, and these risks to be captured on IRM system.</t>
  </si>
  <si>
    <t>Action required, possibly at administrative level.</t>
  </si>
  <si>
    <t>Minor or no action required.</t>
  </si>
  <si>
    <t>RISK MATRIX</t>
  </si>
  <si>
    <t>R</t>
  </si>
  <si>
    <t>Integrated Risk Management (IRM) reference number</t>
  </si>
  <si>
    <r>
      <t xml:space="preserve">Include:
- </t>
    </r>
    <r>
      <rPr>
        <u/>
        <sz val="8"/>
        <rFont val="Arial"/>
        <family val="2"/>
      </rPr>
      <t>Preventative Controls</t>
    </r>
    <r>
      <rPr>
        <sz val="8"/>
        <rFont val="Arial"/>
        <family val="2"/>
      </rPr>
      <t xml:space="preserve">
(controls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r>
      <rPr>
        <b/>
        <sz val="8"/>
        <rFont val="Arial"/>
        <family val="2"/>
      </rPr>
      <t>Elimination
Substitution 
Engineering controls 
Administrative controls 
Personal protective equipment (PPE)</t>
    </r>
  </si>
  <si>
    <t>240-70044602</t>
  </si>
  <si>
    <t xml:space="preserve">Template identifier: </t>
  </si>
  <si>
    <t>Revision number:</t>
  </si>
  <si>
    <t xml:space="preserve">Revision date: </t>
  </si>
  <si>
    <t>Designation:</t>
  </si>
  <si>
    <t>Signed:</t>
  </si>
  <si>
    <t>Date:</t>
  </si>
  <si>
    <t>Additional Controls or Tasks Aimed at improving Existing Controls</t>
  </si>
  <si>
    <t>List activity</t>
  </si>
  <si>
    <t xml:space="preserve"> Activity type 
(Routine/Non-routine)</t>
  </si>
  <si>
    <t>Hazard nr</t>
  </si>
  <si>
    <t>Risk Nr</t>
  </si>
  <si>
    <t>Risk type</t>
  </si>
  <si>
    <t>Cause(s) of the risk</t>
  </si>
  <si>
    <t>Exposed group/employees</t>
  </si>
  <si>
    <t>Exposure patterns</t>
  </si>
  <si>
    <t>What are the possible consequences?</t>
  </si>
  <si>
    <t xml:space="preserve">Name:  </t>
  </si>
  <si>
    <t>Hazard Identification</t>
  </si>
  <si>
    <t>Associated risk</t>
  </si>
  <si>
    <t>s</t>
  </si>
  <si>
    <t>Eskom Telecommunications</t>
  </si>
  <si>
    <t>Fatigue</t>
  </si>
  <si>
    <t>1</t>
  </si>
  <si>
    <t>Falling asleep while driving,</t>
  </si>
  <si>
    <t xml:space="preserve">Safety </t>
  </si>
  <si>
    <t>Employees, Members of the Public</t>
  </si>
  <si>
    <t>Daily</t>
  </si>
  <si>
    <t>Travelling long distances without resting, partying for long hours and not getting enough rest, studying for long hours without getting any rest</t>
  </si>
  <si>
    <t>Responsible Manager, Employees.</t>
  </si>
  <si>
    <t>MVA which may lead to injury or fatality</t>
  </si>
  <si>
    <t xml:space="preserve">Safety Awareness on fatigue Management, Availability, implementation and Monitoring of adherence to fatigue Management Procedure (ETTB 1517), Availability, implementation and monitoring of adherence to the travelling Procedure 240-62946386, MVA reports are analysed on a monthly basis to determine trends on excessive km travelled </t>
  </si>
  <si>
    <t>Mechanical failures</t>
  </si>
  <si>
    <t>Defective Vehicle</t>
  </si>
  <si>
    <t xml:space="preserve">Employees, Members of Public, </t>
  </si>
  <si>
    <t>Mechanical Failure, Vehicle not checked for defects</t>
  </si>
  <si>
    <t>Vehicle planned maintenance, pre-trip inspection,</t>
  </si>
  <si>
    <t>Wild/stray animals</t>
  </si>
  <si>
    <t>3</t>
  </si>
  <si>
    <t>Hitting a straying animal</t>
  </si>
  <si>
    <t>Employees, Members of the public</t>
  </si>
  <si>
    <t>Obscured view, Over Speeding, No Fencing along the road</t>
  </si>
  <si>
    <t>Defensive driving, driver awareness including being vigilant, obeying traffic rules</t>
  </si>
  <si>
    <t xml:space="preserve">Over speeding </t>
  </si>
  <si>
    <t>4</t>
  </si>
  <si>
    <t>Collision, losing control of the vehicle, unable to stop in time</t>
  </si>
  <si>
    <t>Employees, Members of the Public.</t>
  </si>
  <si>
    <t>Time Pressure, excitement, Doing things in haste, driving under intoxication</t>
  </si>
  <si>
    <t xml:space="preserve">OBC installed in Pool Vehicles, driver awareness, disciplinary measures </t>
  </si>
  <si>
    <t>Exposure to Hijacking/ robbery at site</t>
  </si>
  <si>
    <t>5</t>
  </si>
  <si>
    <t>Possible assault, rape, stress, trauma, being shot</t>
  </si>
  <si>
    <t>Employees.</t>
  </si>
  <si>
    <t>Crime, driving alone, Lack of security at site, working at night</t>
  </si>
  <si>
    <t>Vehicle being taken, Possible injury or fatality</t>
  </si>
  <si>
    <t xml:space="preserve">Risk Assessment done for every task, Training on advanced and Defensive driving, Awareness on Hijacking, </t>
  </si>
  <si>
    <t>Poor Road conditions</t>
  </si>
  <si>
    <t>6</t>
  </si>
  <si>
    <t>Possible puncture or damage to the vehicle tyre</t>
  </si>
  <si>
    <t>Potholes, Sharp things on the road surface (Glass, Stones etc.), unclear signs, ignorance, narrow roads, Invisible road markings</t>
  </si>
  <si>
    <t>Awareness on safe driving, training on advance driving, 4x4 training for specific employees</t>
  </si>
  <si>
    <t>Driving in a 4X4 Terrain without appropriate competence</t>
  </si>
  <si>
    <t>7</t>
  </si>
  <si>
    <t>The vehicle may capsize and roll</t>
  </si>
  <si>
    <t>Employees, members of the public.</t>
  </si>
  <si>
    <t>Using the vehicle not meant for that purpose</t>
  </si>
  <si>
    <t>4x4 training by employees using 4x4, driver awareness, availability of suitable type of vehicle, permit issued on 4x4 driving. Flash reports for incidents shared through ET communications</t>
  </si>
  <si>
    <t>Adverse weather conditions (Heavy rain, hail storm, heavy winds, snow)</t>
  </si>
  <si>
    <t>8</t>
  </si>
  <si>
    <t xml:space="preserve">Hitting vehicle in front or side, Adverse road conditions, hypothermia,  </t>
  </si>
  <si>
    <t>Safety &amp; Health</t>
  </si>
  <si>
    <t>Employees, Members of the public.</t>
  </si>
  <si>
    <t>Blurred vision, your vehicle swept away by water and the wind pushing it causing loss of control, Snow covered roads, being stuck in snow</t>
  </si>
  <si>
    <t>Implementation and monitoring adherence to Procedures prohibiting work in bad weather condition (travelling Procedure Safe travelling procedure 240-62946386), Awareness on travelling during bad weather conditions, training on skidpan, Awareness on limiting working only to extreme cases, defensive driving course, Wearing Personal Protective Clothing (Gloves and Winter Jacket)</t>
  </si>
  <si>
    <t>Poorly Maintained Gravel Road</t>
  </si>
  <si>
    <t>9</t>
  </si>
  <si>
    <t>Vehicle slipping and capsizing</t>
  </si>
  <si>
    <t>Driving at a speed not suitable for the condition of the road.</t>
  </si>
  <si>
    <t>Advanced driver training, driver awareness, availability of a gravel road Practice note(ETPN1249) used to manage driving, Incident Monitoring</t>
  </si>
  <si>
    <t>Pedestrians crossing the road</t>
  </si>
  <si>
    <t>Pedestrians crossing the road where it is not demarcated for that purpose, insufficient road markings, Driving while Intoxicated</t>
  </si>
  <si>
    <t>MVA which may lead to injury or fatality including Public</t>
  </si>
  <si>
    <t>Defensive driving, safe driver awareness, Awareness on safe driving(Put headlights on, limit night time driving)</t>
  </si>
  <si>
    <t>Other negligent road users</t>
  </si>
  <si>
    <t>Colliding with other vehicles</t>
  </si>
  <si>
    <t>Third Party negligence, The feeling of being right, Road rage</t>
  </si>
  <si>
    <t>possible motor vehicle pile-up (MVA) which may lead to injury or fatality including Public</t>
  </si>
  <si>
    <t>Continuous risk assessment, Safe Driver awareness(Road rage, avoiding reckless drivers, Giving way irrespective of being right)</t>
  </si>
  <si>
    <t>Unsafe driving</t>
  </si>
  <si>
    <t>causing an accident (Collision, losing control of vehicles)</t>
  </si>
  <si>
    <t>Use of a cell phone while driving, Fatigue, eating while driving, Using medication which alters your concentration, inexperience, ignorance, intoxication, reckless driving</t>
  </si>
  <si>
    <t>Awareness raised on dangers of using means of communication while driving, Pool Vehicle Management through Introduction of OBC's, driver training &amp; awareness, apply disciplinary measures for any transgressions to OBC</t>
  </si>
  <si>
    <t>Night driving</t>
  </si>
  <si>
    <t>Being involved  in an accident (Collision, hitting pedestrians, hitting straying animals etc.)</t>
  </si>
  <si>
    <t>Night Blindness</t>
  </si>
  <si>
    <t xml:space="preserve"> Awareness on dangers of driving at night, Risk assessment, buddy system.</t>
  </si>
  <si>
    <t>Unroadworthy vehicle</t>
  </si>
  <si>
    <t>Vehicle Breakdown or parts failure</t>
  </si>
  <si>
    <t>Employees, members of the public</t>
  </si>
  <si>
    <t>Poor vehicle Maintenance</t>
  </si>
  <si>
    <t>Pre-trip inspection, vehicle service, Safe vehicle safety specification ( Eskom Vehicle Safety Specification 32-345)</t>
  </si>
  <si>
    <t>Road Works</t>
  </si>
  <si>
    <t>Vehicle Collision</t>
  </si>
  <si>
    <t>Obstruction on the road, unclear signs, ignorance, narrow roads, poorly visible road markings</t>
  </si>
  <si>
    <t>Training Defensive driving, Safe driver awareness(obeying traffic rules, Report road works in toolbox talk) , 240-62946386</t>
  </si>
  <si>
    <t>Driving through a herd of cattle</t>
  </si>
  <si>
    <t>Damage to vehicle</t>
  </si>
  <si>
    <t xml:space="preserve">Employees, </t>
  </si>
  <si>
    <t>Cattle threatened or fighting or playing</t>
  </si>
  <si>
    <t>Possible damage to vehicle or injury</t>
  </si>
  <si>
    <t>Staff awareness - allow full herd of cattle to pass across road before driving through</t>
  </si>
  <si>
    <t>Travelling in areas where there are protests</t>
  </si>
  <si>
    <t>Loss of control of the vehicle</t>
  </si>
  <si>
    <t>Monthly</t>
  </si>
  <si>
    <t>Protestors throwing stones</t>
  </si>
  <si>
    <t>Possible damage to vehicle and/or injury/fatality</t>
  </si>
  <si>
    <t>Safe Driver awareness, protests safety alerts. Sharing protest alerts on possible strike action which enable one to assess the risk. Pre task risk assessment conducted</t>
  </si>
  <si>
    <t>Driving below the bridges during flash floods</t>
  </si>
  <si>
    <t>crime related activities, being caught off guard, Objects thrown from the top of the bridge</t>
  </si>
  <si>
    <t>Awareness raised on hot spot areas</t>
  </si>
  <si>
    <t>Driving across low lying bridges during flash floods</t>
  </si>
  <si>
    <t>Possibility of being swept away</t>
  </si>
  <si>
    <t>Weekly</t>
  </si>
  <si>
    <t>Underestimating the hazard, Work pressure, not doing Risk assessment properly</t>
  </si>
  <si>
    <t>Minor or major injury, Fatality</t>
  </si>
  <si>
    <t>Health and Safety awareness (Vehicle awareness safety campaigns), awareness on no urgency of work procedure and implementation thereof)</t>
  </si>
  <si>
    <t>High traffic volumes at ETC entrance</t>
  </si>
  <si>
    <t xml:space="preserve">Possible MVA, </t>
  </si>
  <si>
    <t>Employees, contractors, members of the public</t>
  </si>
  <si>
    <t>Daily, during peak hours</t>
  </si>
  <si>
    <t>Haste, frustration</t>
  </si>
  <si>
    <t>Responsible Manager, Employees, Contractors</t>
  </si>
  <si>
    <t>Injury, fatality, property damage</t>
  </si>
  <si>
    <t>Safe Driver awareness, protests safety alerts</t>
  </si>
  <si>
    <t>Terrorists attacks</t>
  </si>
  <si>
    <t>In-flight attack / 
hi-jacking by criminal suspects</t>
  </si>
  <si>
    <t xml:space="preserve">Adhoc and rarely </t>
  </si>
  <si>
    <t>Terrorist related activities</t>
  </si>
  <si>
    <t>Injury/fatality of passengers</t>
  </si>
  <si>
    <t>Awareness and abide to flight emergency plans announced during flying.</t>
  </si>
  <si>
    <t xml:space="preserve">Emergency landing  </t>
  </si>
  <si>
    <t>Poor weather conditions 
(Bad weather) or Mechanical failure.  Snow / Lightning / Poor visibility / Damage to the aircraft e.g. by hail</t>
  </si>
  <si>
    <t>Adhoc</t>
  </si>
  <si>
    <t>Bad weather) or Mechanical failure</t>
  </si>
  <si>
    <t>Using incorrect vehicle</t>
  </si>
  <si>
    <t>Vehicle rolling backwards</t>
  </si>
  <si>
    <t>Lack of Knowledge, negligence</t>
  </si>
  <si>
    <t>Minor, major injury, Fatality</t>
  </si>
  <si>
    <t>Correct Vehicles are dedicated for towing. Procedure for towing in place, Inspections conducted on the Winch before they can be used for towing</t>
  </si>
  <si>
    <t>Incompetence in towing</t>
  </si>
  <si>
    <t>Employees,  Members of the public.</t>
  </si>
  <si>
    <t>unauthorised towing</t>
  </si>
  <si>
    <t>Training on towing provided to employees responsible for towing, Driver's licence and specialised permit given to towers</t>
  </si>
  <si>
    <t>Unsafe towing practices</t>
  </si>
  <si>
    <t>possible loss of control on the car, possible collision with other vehicles</t>
  </si>
  <si>
    <t>Over speeding, lack of training or experience, Incorrect  loading</t>
  </si>
  <si>
    <t>Training given to all drivers, Safe driver awareness</t>
  </si>
  <si>
    <t>Adverse weather conditions (Heavy rain, hail storm, heavy winds)</t>
  </si>
  <si>
    <t>Slip and Fall from the Tower</t>
  </si>
  <si>
    <t>Tower which is wet may cause a person to slip, strong winds may cause a person to be insecure and panic</t>
  </si>
  <si>
    <t>Falling may cause Major injury or fatality</t>
  </si>
  <si>
    <t xml:space="preserve">Procedure availability, implementation and monitoring of working at heights, Awareness raised on the procedure, Behavioural Safety Observation conducted to monitor unsafe acts such as climbing a Tower when the weather is not conducive, </t>
  </si>
  <si>
    <t>Actions and conditions leading to Slip and fall</t>
  </si>
  <si>
    <t>Not wearing proper PPE, complacency, wet surfaces, lack of concentration, Height Phobia, wet surface, over-reaching, poor house-keeping, Psychological unfitness</t>
  </si>
  <si>
    <t>Major injury or Fatality</t>
  </si>
  <si>
    <t>Correct use of proper PPE, Availability of a fall protection plan, plan implemented, Periodic Medical fitness done on relevant employees, Monthly monitoring of statistics. Fall protection plan in place and implemented</t>
  </si>
  <si>
    <t>Incorrect use of PPE</t>
  </si>
  <si>
    <t>PPE may become loose causing a fall</t>
  </si>
  <si>
    <t>PPE not comfortable, lack of awareness, correct PPE not available, PPE not worn according to Specification</t>
  </si>
  <si>
    <t>PPE issued to all employees, Awareness on use of PPE, PPE inspected on a monthly basis</t>
  </si>
  <si>
    <t>Inadequate training</t>
  </si>
  <si>
    <t xml:space="preserve">Possibility of falling </t>
  </si>
  <si>
    <t>Training need analysis not in place, no training plan in place, Poor training management, Not following instruction on climbing as set out in the training manual. Lack of knowledge on the safe way of climbing</t>
  </si>
  <si>
    <t>Training need analysis done and included in the IDP's, SHEQ Training and awareness procedure in place, Training matrices in place and implemented, Fall arrest training included as an accreditation which assist with ensuring that competence is monitored</t>
  </si>
  <si>
    <t>Medical  unfitness</t>
  </si>
  <si>
    <t>Possibility Falling due to not being well</t>
  </si>
  <si>
    <t>No/ inadequate Health Risk Assessment in place, No/ Inadequate Individual OREP in place, No / inadequate Man Job Specification in Place</t>
  </si>
  <si>
    <t>Baseline Health Risk Assessment in Place, Medical  surveillance in place, Man-job-specifications done, Medical fitness included as part of the accreditations to monitor its validity</t>
  </si>
  <si>
    <t>Poorly maintained Ladders (Cat Ladders)</t>
  </si>
  <si>
    <t>Possibility of ladder breaking causing Falling</t>
  </si>
  <si>
    <t>Employees</t>
  </si>
  <si>
    <t>Improper use of ladders, Ladders not well maintained</t>
  </si>
  <si>
    <t>Possible Minor/ Major injury</t>
  </si>
  <si>
    <t>Procedure on ladder management is in place and implemented, monthly inspection of ladder are conducted,</t>
  </si>
  <si>
    <t>Exposure to Electromagnetic Radiation</t>
  </si>
  <si>
    <t>Non Ionising Radiation Poisoning</t>
  </si>
  <si>
    <t>Working directly in front of an operating Microwave dish particularly in sites which are shared with other service providers</t>
  </si>
  <si>
    <t>Possible Occupational Illness</t>
  </si>
  <si>
    <t>Monitoring of radiation has been done which indicated less exposure, for any work to be done on the dish, the power is switched off especially on sites shared, warning signs put up on towers</t>
  </si>
  <si>
    <t>Structural failure</t>
  </si>
  <si>
    <t>Possible Falling or being hit by collapsed structure and  flying objects</t>
  </si>
  <si>
    <t>Employees, Member of the Public.</t>
  </si>
  <si>
    <t>Structural Analysis not conducted, Poor maintenance of structure, overloading, Not conducting visual inspections, not reporting visible defects</t>
  </si>
  <si>
    <t xml:space="preserve">Structural Analysis conducted, Action plans developed to implement recommendations, Periodic audits conducted for structure maintenance, </t>
  </si>
  <si>
    <t>Incorrect Climbing</t>
  </si>
  <si>
    <t>Possible Falling</t>
  </si>
  <si>
    <t>Not hooking up when ascending the structure, Not competent in tower climbing, lack of concentration and experience, improper construction, No following Safe working Procedures, taking shortcuts</t>
  </si>
  <si>
    <t>Training attended on tower climbing and rescue, approved full safety harnesses issued as part of PPE, PPE Inspections done on a Monthly basis, working at heights procedure available and implemented,  Continuous awareness raised, behavioural Safety Observations conducted on a continuous basis. Monthly reports analysed</t>
  </si>
  <si>
    <t>Structure overloading</t>
  </si>
  <si>
    <t>Possible Collapse of the Structure</t>
  </si>
  <si>
    <t xml:space="preserve">Employees, Member of the Public, </t>
  </si>
  <si>
    <t>Installing too many equipment not according to weight limitations, not implementing recommendations from structural analysis results</t>
  </si>
  <si>
    <t>Major injury or Fatality or Damage to Property</t>
  </si>
  <si>
    <t xml:space="preserve">Structural analysis done and recommendations implemented. Pre Engineering and Design done  </t>
  </si>
  <si>
    <t>Incorrect Equipment hauling</t>
  </si>
  <si>
    <t>Possible equipment falling which may cause the persons fall or injuring those standing below the structure</t>
  </si>
  <si>
    <t>not following the correct procedure, not competent in hauling of equipment, Taking shortcuts, exceeding safety tolerances of hauling equipment.</t>
  </si>
  <si>
    <t xml:space="preserve">Safe hauling procedure in place. Training available for personnel doing hauling, Hauling equipment inspections </t>
  </si>
  <si>
    <t>Ergonomics</t>
  </si>
  <si>
    <t>Possible body strain and twisting</t>
  </si>
  <si>
    <t>Not following safe working procedure, Bad posture, repetitive movements</t>
  </si>
  <si>
    <t>Awareness raised on ergonomics, Continuous risk assessment conducted for specific tasks. Occupational Health Risk Assessment conducted</t>
  </si>
  <si>
    <t>Falling/moving objects</t>
  </si>
  <si>
    <t>Struck by a free falling object</t>
  </si>
  <si>
    <t>incorrect use of PPE (Hard hat), ignorance, lack of training, lack of supervision, improper demarcation</t>
  </si>
  <si>
    <t>Possible injury, Fatality or Damage to property</t>
  </si>
  <si>
    <t xml:space="preserve">Specific Task Risk Assessment conducted for specific work, Chin strap hard hat issued to relevant employees who gains access to site, awareness raised on the use of hard hats when under the Tower, identification and use of a drop zone </t>
  </si>
  <si>
    <t>Slip and Fall(Ground Level)  Injury from hail.</t>
  </si>
  <si>
    <t>Quarterly</t>
  </si>
  <si>
    <t>Ground which is wet may cause a person to slip, hail can lead to injuries to a person standing where there is no shelter.</t>
  </si>
  <si>
    <t>Minor or Major injury</t>
  </si>
  <si>
    <t>Awareness raised on Life saving rules. Awareness on refusal to work Procedure and the use of PPE</t>
  </si>
  <si>
    <t xml:space="preserve">Incorrect use or unavailability of PPE </t>
  </si>
  <si>
    <t xml:space="preserve">Accidental mishap </t>
  </si>
  <si>
    <t>PPE not comfortable, lack of awareness, correct PPE not available, PPE not worn according to Safe working procedure</t>
  </si>
  <si>
    <t>Minor or Major injury or Fatality</t>
  </si>
  <si>
    <t>PPE issued to all employees as per their outputs, Awareness on use of PPE, PPE inspected on a monthly basis</t>
  </si>
  <si>
    <t>Failing to identify Non-Conformances or shortcuts taken which may lead to incidents.</t>
  </si>
  <si>
    <t>Training need analysis not in place, no training plan in place, Poor training management. Lack of knowledge on the safe way of climbing</t>
  </si>
  <si>
    <t>Minor and Major Injuries</t>
  </si>
  <si>
    <t>Training analysis done and included in the IDP's, SHEQ Training and awareness procedure in place, Training matrices in place and implemented.</t>
  </si>
  <si>
    <t>Possibility of injuring themselves due to medical unfitness</t>
  </si>
  <si>
    <t>Doing Monitoring while unfit for work</t>
  </si>
  <si>
    <t>Possible Minor or Major Injuries</t>
  </si>
  <si>
    <t xml:space="preserve">Employees. </t>
  </si>
  <si>
    <t>Not following safe working procedure(work at heights procedure), Bad posture, repetitive movements</t>
  </si>
  <si>
    <t>Awareness raised on ergonomics, Continuous risk assessment conducted for specific task. Occupational Health Risk Assessment conducted</t>
  </si>
  <si>
    <t>Falling objects</t>
  </si>
  <si>
    <t>Head Injuries</t>
  </si>
  <si>
    <t>Not following safe working procedure</t>
  </si>
  <si>
    <t>PPE (Hard hats)</t>
  </si>
  <si>
    <t>Actions and Conditions leading to Hijacking, kidnapping, robbery, assault, rape</t>
  </si>
  <si>
    <t>No Security, driving alone at night, Crime</t>
  </si>
  <si>
    <t>Possible Injury or fatality</t>
  </si>
  <si>
    <t>Site security Matrix, Security upgrade was done to improve site security based on the rating of the matrix per site, Buddy System</t>
  </si>
  <si>
    <t>Poor Road Conditions</t>
  </si>
  <si>
    <t>Vehicle losing control</t>
  </si>
  <si>
    <t>Lack of road maintenance, adverse weather conditions, poor road construction, Incompetence in driving in 4x4 terrain</t>
  </si>
  <si>
    <t>Possible MVA which may lead to injury or fatality</t>
  </si>
  <si>
    <t>Advanced  driver training, 4x4 Training, Safe driver awareness</t>
  </si>
  <si>
    <t>Exposure to Raptors/Insects/Reptiles</t>
  </si>
  <si>
    <t>Possible venomous, bites and stings</t>
  </si>
  <si>
    <t>Location of the site, Poor site  maintenance, seasonal dangers</t>
  </si>
  <si>
    <t>Possible poisonous bites and stings which may lead to Occupational illness or fatality</t>
  </si>
  <si>
    <t xml:space="preserve">Awareness on snake identification, and how they react to prevent snake bites, and how to apply first aid once bitten. Conduct risk assessment and applying precautionary measures, provided gaiters to shield bites </t>
  </si>
  <si>
    <t>Actions and conditions leading to Veld Fires</t>
  </si>
  <si>
    <t xml:space="preserve">Possible burns or Smoke Inhalation </t>
  </si>
  <si>
    <t>Lightning, strong winds, equipment failure, electric short circuit</t>
  </si>
  <si>
    <t>Portable fire extinguishers provided,  emergency preparedness procedure in place, Site maintenance &amp; emergency numbers readily available at site</t>
  </si>
  <si>
    <t>Actions and conditions leading to Vandalism</t>
  </si>
  <si>
    <t xml:space="preserve">Theft, vandalism, public injury </t>
  </si>
  <si>
    <t>Location of the site, vulnerability, No  Security at site</t>
  </si>
  <si>
    <t>Possible public injury or Damage to Property</t>
  </si>
  <si>
    <t>Site Security Project in Progress in order of priority based on the Matrix</t>
  </si>
  <si>
    <t>Restricted entry to site (farmers)</t>
  </si>
  <si>
    <t>Confrontation with landowner</t>
  </si>
  <si>
    <t>Employees, Members of the Public, Contractors</t>
  </si>
  <si>
    <t>Intimidation by landowner</t>
  </si>
  <si>
    <t>Physical injury</t>
  </si>
  <si>
    <t>Contact number of farmers to be available and the procedure followed.</t>
  </si>
  <si>
    <t>Improper use of PPE</t>
  </si>
  <si>
    <t>Body exposed to hazards at site</t>
  </si>
  <si>
    <t>PPE not comfortable, ignorance, lack of awareness, Negligence</t>
  </si>
  <si>
    <t>Possible Injury</t>
  </si>
  <si>
    <t>Awareness on the importance of wearing PPE raised, pre-task risk assessment, Behavioural Safety  observations conducted, correct PPE issued</t>
  </si>
  <si>
    <t>Exposure to Hazardous chemical substances (Herbicides)</t>
  </si>
  <si>
    <t>Possible Skin contact(irritation) and inhalation of fumes</t>
  </si>
  <si>
    <t>Not using correct PPE, not following manufacturer specification in the MSDS</t>
  </si>
  <si>
    <t>Herbicide procedure in place and implemented, Awareness given on safe use of herbicides, correct PPE issued, Chemical inventory in place, MSDS's in place</t>
  </si>
  <si>
    <t>Location of the site, Poor site  maintenance, seasonal dangers; Inadequate Risk Assessment</t>
  </si>
  <si>
    <t>Portable first aid kits with minimum content issued to all employees accessing the site, Risk assessment conducted, Availability of bite and sting kit, Level 2 first training attended, continuous awareness, Issue/use PPE</t>
  </si>
  <si>
    <t>Exposure to Electrocution or Electric shock</t>
  </si>
  <si>
    <t>Electrocution or Electric Shock</t>
  </si>
  <si>
    <t>Touching the electric fencing, trying to damage the fence, not having adequate warning signs</t>
  </si>
  <si>
    <t>Possible employee or Public injury</t>
  </si>
  <si>
    <t>Warning signage's available on the fence,</t>
  </si>
  <si>
    <t>Possible exposure to Asbestos fibres</t>
  </si>
  <si>
    <t>Inhalation of asbestos fibre</t>
  </si>
  <si>
    <t>No inspections done on the roof condition, roof not well maintained, no monitoring system in place ensure that the limits are not above</t>
  </si>
  <si>
    <t>Occupational Disease (Asbestosis)</t>
  </si>
  <si>
    <t>OH surveys conducted for availability of asbestos containing material. Asbestos inventory in place.</t>
  </si>
  <si>
    <t>Incorrect lifting and  Loading</t>
  </si>
  <si>
    <t>Body strain and muscle pull</t>
  </si>
  <si>
    <t>Improper position, incorrect manual handling, Incorrect lifting techniques, lack awareness, ergonomics, lack of SOP's, Lack of proper lifting equipment</t>
  </si>
  <si>
    <t>Possible injury and occupational illness</t>
  </si>
  <si>
    <t>Availability and implementation of a Manual Handling guideline Awareness, Training and awareness, equipment casing allocated in pool vehicles</t>
  </si>
  <si>
    <t>Poor designs, lack of awareness, assuming bad postures when lifting</t>
  </si>
  <si>
    <t>Possible injury or illness</t>
  </si>
  <si>
    <t>Risk assessment, awareness, inspections</t>
  </si>
  <si>
    <t>Incompetence in the use of equipment</t>
  </si>
  <si>
    <t>Possible Pricks, Stabbing, and punctures</t>
  </si>
  <si>
    <t>Lack of knowledge in equipment assembly</t>
  </si>
  <si>
    <t>Possible injury</t>
  </si>
  <si>
    <t>Training procedure, skills management training, Technical training matrix in place and implemented</t>
  </si>
  <si>
    <t>Use of Faulty Equipment</t>
  </si>
  <si>
    <t>Possible electrical Shock</t>
  </si>
  <si>
    <t>Poor maintenance, no calibration, no inspection, poor quality of equipment from the supplier</t>
  </si>
  <si>
    <t>Procedure on calibration of equipment in place, Quality test certificate in place, Supplier takes the risk of replacement for faulty equipment. Equipment configured before installation</t>
  </si>
  <si>
    <t xml:space="preserve"> Actions and Conditions leading to Electrocution</t>
  </si>
  <si>
    <t>Possible Electrocution</t>
  </si>
  <si>
    <t>Not following Operating Regulation for High Voltage System (ORHVS), Non Adherence to Life Saving Rule (Permit to work)</t>
  </si>
  <si>
    <t>Possible injury or fatality</t>
  </si>
  <si>
    <t>Monitoring of life saving rules in place, process of work permit followed, ORHVS training listed as accreditations</t>
  </si>
  <si>
    <t>Actions and Conditions leading to Explosion</t>
  </si>
  <si>
    <t>Possible explosion</t>
  </si>
  <si>
    <t>Equipment failure, not following SOP's, electric short</t>
  </si>
  <si>
    <t>Protection system, restrict access, emergency preparedness procedure, contingency plan, awareness</t>
  </si>
  <si>
    <t>Actions and Conditions leading to Fire</t>
  </si>
  <si>
    <t xml:space="preserve">Possible burns </t>
  </si>
  <si>
    <t>Actions and Conditions leading to Veld fires</t>
  </si>
  <si>
    <t xml:space="preserve">Possible burns or smoke inhalation </t>
  </si>
  <si>
    <t>Smoking, Braai, poor yard maintenance, No fire breaks, extremely hot weather</t>
  </si>
  <si>
    <t>Possible injury, illness or fatality</t>
  </si>
  <si>
    <t>Vegetation management, Emergency preparedness procedure, signage's</t>
  </si>
  <si>
    <t>Not following Operating Regulation for High Voltage System (ORHVS), Non Adherence to Life Saving Rule (Permit to work), no information on the cable routes underground.</t>
  </si>
  <si>
    <t>Minor and Major Injury or fatality</t>
  </si>
  <si>
    <t>Actions and Conditions leading to Explosion/ Fire</t>
  </si>
  <si>
    <t>Possible explosion/ burns</t>
  </si>
  <si>
    <t>Exposure to Battery Acid</t>
  </si>
  <si>
    <t>Possible skin contact with acid (Skin Burns)</t>
  </si>
  <si>
    <t>Incorrect handling of batteries, overfilling, overcharging, faulty test equipment</t>
  </si>
  <si>
    <t xml:space="preserve">Battery handling procedure in place and implemented, emergency preparedness procedure, Procedure for accidental spills outlined in the procedure </t>
  </si>
  <si>
    <t xml:space="preserve">Improper use of PPE </t>
  </si>
  <si>
    <t>Part of the body may be exposed to injury from batteries falling or contact with acid</t>
  </si>
  <si>
    <t>PPE not comfortable, ignorance, lack of awareness</t>
  </si>
  <si>
    <t>Correct PPE issued to relevant employees, Awareness raised on the correct use, Periodic Safety Observations conducted to monitor the use thereof,</t>
  </si>
  <si>
    <t>Incompetence in battery maintenance</t>
  </si>
  <si>
    <t>Accidental falling of batteries or acid spilling</t>
  </si>
  <si>
    <t>Training and awareness not done. Not following safe working procedure</t>
  </si>
  <si>
    <t>Possible injury or damage to property</t>
  </si>
  <si>
    <t xml:space="preserve">Training provided on handling of Hazardous Substances, Training provided on battery maintenance, awareness procedure in place and implemented </t>
  </si>
  <si>
    <t>Conditions leading to Possible Explosion</t>
  </si>
  <si>
    <t>Possible Explosion from short circuiting</t>
  </si>
  <si>
    <t>Poor battery maintenance with poor connection, electric short circuit due to not following Safe Working Procedure</t>
  </si>
  <si>
    <t>Planned battery maintenance schedule in place and implemented, alarm systems that signals if any fault detected, awareness, emergency preparedness procedure in place</t>
  </si>
  <si>
    <t>Exposure to Fumes</t>
  </si>
  <si>
    <t>Possible Inhalation of HCS fumes</t>
  </si>
  <si>
    <t>Not wearing correct PPE(Respirator), prolonged exposure, poor ventilation, not following correct safe working procedure</t>
  </si>
  <si>
    <t>ventilation (air vents and extraction fans)</t>
  </si>
  <si>
    <t>Health &amp; Safety</t>
  </si>
  <si>
    <t>Illness</t>
  </si>
  <si>
    <t>Occupational survey has been done on sampled sites to determine the exposure levels and reports are available. Correct PPE issued.</t>
  </si>
  <si>
    <t>Exposure to live wires</t>
  </si>
  <si>
    <t>Electrocution</t>
  </si>
  <si>
    <t>Contact with AC through earth mats and charger connections, not following safe working procedure, no isolation, lack of training, lack of knowledge and supervision, improper guarding/barricading, lack of SOP's</t>
  </si>
  <si>
    <t>Employees accessing sites trained on safe handling of AC. Employees undergo low voltage authorization. Correct PPE issued and tested as required. Employees assessed every three Years. Awareness on life saving rules</t>
  </si>
  <si>
    <t>Incompetence in handling AC</t>
  </si>
  <si>
    <t>Possible electrocution or shock</t>
  </si>
  <si>
    <t xml:space="preserve">Training needs not analysed, Training matrix not in place, Training not managed, </t>
  </si>
  <si>
    <t>Short Circuiting</t>
  </si>
  <si>
    <t>Possible fire</t>
  </si>
  <si>
    <t>Equipment failure, not following SOP's, electric short circuit</t>
  </si>
  <si>
    <t xml:space="preserve">Conditions leading to Electrocution </t>
  </si>
  <si>
    <t>Responsible Manager, Employees</t>
  </si>
  <si>
    <t xml:space="preserve">Contractor management in relation to SHEQ specification and plan evaluation in relation to competence through education in electrical connections, training on charger installations and other electrical connections, spefication availability, Eskom Life Saving Rules in place and monitored </t>
  </si>
  <si>
    <t>Conditions leading to Fire</t>
  </si>
  <si>
    <t>Equipment failure, not following SOP's, electric short curcuit</t>
  </si>
  <si>
    <t>Planned and breakdown maintenance in place, equipment upgrade, alarm systems detecting defects, emergency preparedness procedure in place and implemented</t>
  </si>
  <si>
    <t>Exposed live wires</t>
  </si>
  <si>
    <t>Possible shock or electrocution</t>
  </si>
  <si>
    <t>Not isolating or lockout the circuit breaker</t>
  </si>
  <si>
    <t>Not following the correct process of isolating</t>
  </si>
  <si>
    <t>Not isolating the breaker before work can be done, not putting proper mechanism for lockout, Not following safe work procedure, fowl play</t>
  </si>
  <si>
    <t>Not following the correct process of testing the DB board</t>
  </si>
  <si>
    <t>Non adherence to life saving rules (Test before touch),  Not following safe work procedure, fowl play</t>
  </si>
  <si>
    <t>Incompetence in Rigging</t>
  </si>
  <si>
    <t>Possible collapse of the structure</t>
  </si>
  <si>
    <t>Rigging done by incompetent employees and not done properly</t>
  </si>
  <si>
    <t>Availability and implementation of the work at heights procedure, Fall protection plan in place and implemented, employees trained on safe rigging and hauling.</t>
  </si>
  <si>
    <t>Flying objects</t>
  </si>
  <si>
    <t>Incorrect use of PPE (Hard hat), ignorance, lack of training, lack of supervision, improper demarcation, Poor communication, lack of warning signs, Incompetence</t>
  </si>
  <si>
    <t>Work at heights procedure in place and implemented in relation to demarcating the drop zone, employees supplied with hard hat chinstrap to prevent head injury .</t>
  </si>
  <si>
    <t>Possible falling</t>
  </si>
  <si>
    <t xml:space="preserve">Possible injury, Fatality </t>
  </si>
  <si>
    <t>Employees are trained in Safe rigging and hauling, fall protection plan in place and implemented in terms of the relevant training required. Training contract in place which include safe hauling and rigging</t>
  </si>
  <si>
    <t>Exposure to Adverse weather conditions</t>
  </si>
  <si>
    <t>Poor visibility, slippery conditions, Possible trip and fall, possible collapse of the structure</t>
  </si>
  <si>
    <t>Rigging in bad weather conditions, Taking chances due to poor planning</t>
  </si>
  <si>
    <t xml:space="preserve">Possible injury, Fatality or Damage to Property </t>
  </si>
  <si>
    <t>Employees are trained in Safe rigging and hauling, fall protection plan in place and implemented in terms of the relevant training required. Training contract in place which include safe hauling and rigging including during extreme weather conditions.</t>
  </si>
  <si>
    <t>Quartely</t>
  </si>
  <si>
    <t>incorrect use of PPE (Hard hat), ignorance, lack of training, improper demarcation, Poor communication, lack of warning signs.</t>
  </si>
  <si>
    <t>Minor or Major injury, Fatality</t>
  </si>
  <si>
    <t>Risk assessment, PPE issued.</t>
  </si>
  <si>
    <t>Defective Hand Tools</t>
  </si>
  <si>
    <t xml:space="preserve">Possible Pricks, Stabbing, and punctures </t>
  </si>
  <si>
    <t>Use of incorrect hand tools, improvising</t>
  </si>
  <si>
    <t>Toolbox issued to all technicians, Regular inspection of tools, Contractor Management</t>
  </si>
  <si>
    <t>Incorrect use of a Ladder</t>
  </si>
  <si>
    <t>Possibility of falling</t>
  </si>
  <si>
    <t>Ladder not well maintained, ladder not inspected, ladder defective, ladder not used properly</t>
  </si>
  <si>
    <t>Ladder inspectors appointed, monthly inspection of ladders</t>
  </si>
  <si>
    <t>Lightning strikes and surges</t>
  </si>
  <si>
    <t>Damage to equipment/Electrocution</t>
  </si>
  <si>
    <t>Lightning strike/power surge</t>
  </si>
  <si>
    <t>Possible damage to equipment and/or injury/fatality</t>
  </si>
  <si>
    <t>Proper earthing protection at sites. Not working outside during lightning storms</t>
  </si>
  <si>
    <t>Incorrect pulling of cables</t>
  </si>
  <si>
    <t>Possibility of being struck by the loose cable or Whiplash</t>
  </si>
  <si>
    <t>Incorrect pulling of cables, Not identifying the hazard in the task specific risk assessment</t>
  </si>
  <si>
    <t>Possible minor or major injuries</t>
  </si>
  <si>
    <t xml:space="preserve">Task Risk assessment conducted </t>
  </si>
  <si>
    <t>Cables lying around the equipment room</t>
  </si>
  <si>
    <t>Possibility of trips, and fall</t>
  </si>
  <si>
    <t>Poor Housekeeping</t>
  </si>
  <si>
    <t>Minor or major injuries</t>
  </si>
  <si>
    <t xml:space="preserve">Inspections of high site is carried out periodically, BSO conducted on periodically, </t>
  </si>
  <si>
    <t>Incorrect Hand Tools (improvisation)</t>
  </si>
  <si>
    <t>Exposure to Dust</t>
  </si>
  <si>
    <t>Inhalation of particulate matter</t>
  </si>
  <si>
    <t>Exposure to dust for prolonged periods, Not wearing correct PPE(Dust Mask)</t>
  </si>
  <si>
    <t xml:space="preserve">Correct PPE is issued to employees such as dust masks to prevent inhalation of particulate matter and possible chemicals normally contained in particulate matter. </t>
  </si>
  <si>
    <t>Employees, Contractors</t>
  </si>
  <si>
    <t>Bad Posture, Bending for Prolonged periods</t>
  </si>
  <si>
    <t>Contractor Management, Availability of Manual Handling Guideline, SHEQ Specification issued, Hazard list issued to contractors to assist with the development of HIRA</t>
  </si>
  <si>
    <t>Contractor Management in ensuring that Correct PPE is issued for a specific activity, with regular monitoring to ensure that disposable masks are not reused</t>
  </si>
  <si>
    <t>Working with Defective Tools</t>
  </si>
  <si>
    <t>Proper tools not issued, Improvising</t>
  </si>
  <si>
    <t>Contractor Management to ensure that correct tools and equipment are issued and used</t>
  </si>
  <si>
    <t>Incorrect Splicing</t>
  </si>
  <si>
    <t>Possible pricking by fibre glass which may find its way into the blood stream</t>
  </si>
  <si>
    <t>Incompetence, Not following Safe working procedure on splicing</t>
  </si>
  <si>
    <t xml:space="preserve"> Contractor Management, Availability and implementation of Splicing procedure</t>
  </si>
  <si>
    <t>Driving in area where there is no proper road</t>
  </si>
  <si>
    <t>walking about in overgrown grass, falling in ditches</t>
  </si>
  <si>
    <t>Contractors</t>
  </si>
  <si>
    <t>Not following correct procedure of walking and checking the way for any obstacles before driving</t>
  </si>
  <si>
    <t>Awareness raised on conducting walkdowns safety during toolbox talks</t>
  </si>
  <si>
    <t>Incorrect Handling of fibre</t>
  </si>
  <si>
    <t>Ignorance, lack of training, Not following Safe working procedures, lack of supervision</t>
  </si>
  <si>
    <t>Procedure on fibre handling in place and implemented, Awareness raised on the procedure, pre-task risk assessment, Behavioural Safety Observation, PPE Issued</t>
  </si>
  <si>
    <t>Incompetence in Handling of HCS (Fuel and Herbicides)</t>
  </si>
  <si>
    <t>Possible inhalation of HCS fumes</t>
  </si>
  <si>
    <t>Incompetence in Safe Handling of  fuel for generators, and in handling of herbicides</t>
  </si>
  <si>
    <t>Occupational Illness (Respiratory Infection)</t>
  </si>
  <si>
    <t>Training on Handling of hazardous Chemical Substances conducted, Training analysis on relevant training to be conducted, Training and awareness procedure in place</t>
  </si>
  <si>
    <t xml:space="preserve"> Improper fuel storage</t>
  </si>
  <si>
    <t>Possible fire due to chemical reaction</t>
  </si>
  <si>
    <t>Incorrect containment, not having necessary permits, No following SOP's</t>
  </si>
  <si>
    <t xml:space="preserve">Training provided on handling of Hazardous Substances, Proper storage provided where fuel is stored, Safe handling of hydrocarbon procedure in place </t>
  </si>
  <si>
    <t>Exposure to inhalation of fumes</t>
  </si>
  <si>
    <t>Inhalation of fumes</t>
  </si>
  <si>
    <t>prolonged exposure to fumes, Not wearing correct PPE(Respirators)</t>
  </si>
  <si>
    <t>Possible Lung infection, injury,</t>
  </si>
  <si>
    <t>Correct PPE issued to relevant employees, Awareness raised on the correct use when handling HCS,</t>
  </si>
  <si>
    <t>Improper stacking of equipment</t>
  </si>
  <si>
    <t>Possibility of Equipment Falling</t>
  </si>
  <si>
    <r>
      <rPr>
        <u/>
        <sz val="8"/>
        <rFont val="Calibri"/>
        <family val="2"/>
        <scheme val="minor"/>
      </rPr>
      <t>U</t>
    </r>
    <r>
      <rPr>
        <sz val="8"/>
        <rFont val="Calibri"/>
        <family val="2"/>
        <scheme val="minor"/>
      </rPr>
      <t>neven stacking, not correct PPE</t>
    </r>
  </si>
  <si>
    <t>Regular SHE rep Inspections done on storage areas, Correct PPE issued to employees having access to the storage area</t>
  </si>
  <si>
    <t>Possible Lung infection, illness</t>
  </si>
  <si>
    <t>Correct PPE issued to relevant employees, Awareness raised on the safe use or exposure to HCS  fumes</t>
  </si>
  <si>
    <t>Incorrect Storage and Stacking</t>
  </si>
  <si>
    <t>Equipment falling</t>
  </si>
  <si>
    <t>Incorrect stacking, No following SOP's, No supervision, no labelling of items, Not wearing Safety Boots in the stores</t>
  </si>
  <si>
    <t>Storage facilities allocated internally to ensure that equipment is properly stacked and stored appropriately</t>
  </si>
  <si>
    <t>Risk of fire</t>
  </si>
  <si>
    <t>Poor housekeeping, poor waste management, not following SOP's, No proper storage area</t>
  </si>
  <si>
    <t>Proper Storage areas Available, SHE Inspections conducted, , restricted access, emergency preparedness procedure, contingency plan, awareness</t>
  </si>
  <si>
    <t>Unhygienic Conditions</t>
  </si>
  <si>
    <t>Possible infections from bacterial infestation and Rodent infestation</t>
  </si>
  <si>
    <t>Inadequate cleaning, Poor waste management</t>
  </si>
  <si>
    <t>Monthly Health and Safety Inspections done on work areas including hygiene facilities by SHE Representatives, Deviations reported to facilities, Deviations escalated to SHE Committee for tracking and closure</t>
  </si>
  <si>
    <t>Conditions leading to trips and falls</t>
  </si>
  <si>
    <t>Trips and falls</t>
  </si>
  <si>
    <t>Items placed on the walkways causing an obstruction</t>
  </si>
  <si>
    <t>Poor Lighting</t>
  </si>
  <si>
    <t>Possible falling from not seeing properly</t>
  </si>
  <si>
    <t>Area not well lit</t>
  </si>
  <si>
    <t>Hygiene surveys conducted periodically, Breakdown maintenance conducted by facilities on fused lights as per reporting of defects, SHE inspection conducted and request made to facilities</t>
  </si>
  <si>
    <t>Poor Ventilation</t>
  </si>
  <si>
    <t>Poor indoor air quality</t>
  </si>
  <si>
    <t>No free circulation of clean air, No regular maintenance done on the aircon system, Aircon System not working properly, No monitoring done on the system, no regular checks done</t>
  </si>
  <si>
    <t>Hygiene surveys conducted periodically, Breakdown maintenance conducted by facilities on the Aircon system</t>
  </si>
  <si>
    <t>Incorrect Loading and Offloading (Lifting)</t>
  </si>
  <si>
    <t>Availability of a Manual Handling guideline Awareness, Training and awareness, equipment casing allocated in pool vehicles</t>
  </si>
  <si>
    <t>Proper Storage areas Available, SHE Inspections conducted, , restricted access, emergency preparedness procedure, contingency plan, adequate ligting and awareness</t>
  </si>
  <si>
    <t>Incorrect Loading and Off-loading (Lifting)</t>
  </si>
  <si>
    <t>Exposure to Dust ( Particulate Matter, Cement Dust)</t>
  </si>
  <si>
    <t>Inhalation of particulate matter or coal dust</t>
  </si>
  <si>
    <t>Not wearing correct PPE(Dust mask), prolonged exposure, poor ventilation, not following correct safe working procedure</t>
  </si>
  <si>
    <t>Possible lung infection</t>
  </si>
  <si>
    <t>Correct PPE allocated</t>
  </si>
  <si>
    <t>Skin Contact ( irritation)</t>
  </si>
  <si>
    <t>Contact with cement due to not wearing correct PPE(Overall, Gloves etc.), Not following safe working procedure</t>
  </si>
  <si>
    <t>Skin Damage</t>
  </si>
  <si>
    <t>Exposure to Noise</t>
  </si>
  <si>
    <t>Damage to the ears</t>
  </si>
  <si>
    <t>Not wearing correct PPE (Ear Plugs), Not following safe working procedure</t>
  </si>
  <si>
    <t>Noise induced Hearing Loss</t>
  </si>
  <si>
    <t>Contractor Management, Availability of SHEQ Specifications and evaluation and approval of contractor SHEQ Plan, Contractor audits conducted and action plans developed and managed, (PPE issue list and maintenance as last resort)</t>
  </si>
  <si>
    <t>Incorrect Use of Cranes</t>
  </si>
  <si>
    <t>Possible disintegration of the crane</t>
  </si>
  <si>
    <t>Incompetence in operating the crane, lack of maintenance of the crane, Crane not in good working order</t>
  </si>
  <si>
    <t>Possible injury, fatality</t>
  </si>
  <si>
    <t>Contractor Management, Availability of SHEQ Specifications and evaluation and approval of contractor SHEQ Plan, Contractor audits conducted and action plans developed and managed, (Crane relevant documentation for operation, competence of operator etc.)</t>
  </si>
  <si>
    <t>Conditions leading to Slips, trips and falls</t>
  </si>
  <si>
    <t>Tripping and Falling</t>
  </si>
  <si>
    <t xml:space="preserve">Poor housekeeping, Not wearing correct PPE, </t>
  </si>
  <si>
    <t>Contractor Management, Availability of SHEQ Specifications and evaluation and approval of contractor SHEQ Plan, Contractor audits conducted and action plans developed and managed</t>
  </si>
  <si>
    <t>Incorrect Use of scaffolding</t>
  </si>
  <si>
    <t>No Fall protection plan in place, Plan not implemented Incompetence in the erection of scaffolding, scaffolding not properly inspected and approved before use</t>
  </si>
  <si>
    <t>Contractor Management, Availability of SHEQ Specifications and evaluation and approval of contractor SHEQ Plan, Contractor audits conducted and action plans developed and managed(Competence in constructing scaffolding, Inspection by a competent person etc.)</t>
  </si>
  <si>
    <t>Working at elevated position</t>
  </si>
  <si>
    <t>No approved Fall protection plan in place, Not following Safe Working Procedure, Fall protection plan not implemented Not wearing correct PPE</t>
  </si>
  <si>
    <t>Contractor Management, Availability of SHEQ Specifications and evaluation and approval of contractor SHEQ Plan, Contractor audits conducted and action plans developed and managed( Fall protection plan availability and approval, Correct PPE to be issued, inspected and Maintained)</t>
  </si>
  <si>
    <t>Being struck by falling objects</t>
  </si>
  <si>
    <t>Not using correct PPE, Lack of awareness, not following safe working procedure when lifting, Not barricading the construction site, Not putting up prohibition signs</t>
  </si>
  <si>
    <t>Contractor Management, Availability of SHEQ Specifications and evaluation and approval of contractor SHEQ Plan, Contractor audits conducted and action plans developed and managed( Barricading, putting correct prohibition signage's, Correct PPE- Chin Strap Hard Hats etc. )</t>
  </si>
  <si>
    <t>Incompetency in building a structure</t>
  </si>
  <si>
    <t>Lack of skill, lack of training, poor supervision</t>
  </si>
  <si>
    <t>Contractor Management, Availability of SHEQ Specifications and evaluation and approval of contractor SHEQ Plan, Contractor audits conducted and action plans developed and managed(Competency in the work being done )</t>
  </si>
  <si>
    <t>Contractor Management, Availability of SHEQ Specifications and evaluation and approval of contractor SHEQ Plan, Contractor audits conducted and action plans developed and managed(Adherence to ET manual handling guideline )</t>
  </si>
  <si>
    <t>Improper usage of moving machinery</t>
  </si>
  <si>
    <t>Being caught, cut or bruised by the machine</t>
  </si>
  <si>
    <t xml:space="preserve">No SOP's, Lack of training/experience, lack of maintenance of equipment , </t>
  </si>
  <si>
    <t>Contractor Management, Availability of SHEQ Specifications and evaluation and approval of contractor SHEQ Plan, Contractor audits conducted and action plans developed and managed(Driven Machinery requirements )</t>
  </si>
  <si>
    <t>No Baseline risk assessment done</t>
  </si>
  <si>
    <t>Not identifying possible hazards and risks in order to take preventative and corrective action</t>
  </si>
  <si>
    <t>Possible risks not identified and managed</t>
  </si>
  <si>
    <t>Possible Injury, or Fatality</t>
  </si>
  <si>
    <t>Contractor Management, Availability of SHEQ Specifications and evaluation and approval of contractor SHEQ Plan, Contractor audits conducted and action plans developed and managed(Baseline and Specific Task Risk Assessment, List of hazards issued to assist with the development of HIRA )</t>
  </si>
  <si>
    <t>Poor hygiene</t>
  </si>
  <si>
    <t>Possible infections from bacterial infestation</t>
  </si>
  <si>
    <t>Inadequate cleaning of ablutions, poor waste management</t>
  </si>
  <si>
    <t>Musculoskeletal disorders</t>
  </si>
  <si>
    <t>Sitting for long periods, awkward postures, repetitive tasks</t>
  </si>
  <si>
    <t>  Office occupants are provided with ergonomically designed chairs. Adequate work surfaces</t>
  </si>
  <si>
    <t>Use of Urns/ Hydro-boilers in the kitchens</t>
  </si>
  <si>
    <t>Possible burns</t>
  </si>
  <si>
    <t>No Precautionary signs placed next to the urns on safe use, Awareness not raised on safe use</t>
  </si>
  <si>
    <t>Warning signs placed next to each Urn to sensitise the user's to take precautions when using them</t>
  </si>
  <si>
    <t>Poor office hygiene due to no cleaning service</t>
  </si>
  <si>
    <t>Possible exposure to communicable diseases</t>
  </si>
  <si>
    <t>Employees, Visitors</t>
  </si>
  <si>
    <t>Unclean working environment, Spread of bacteria/disease</t>
  </si>
  <si>
    <t>Responsible Manager</t>
  </si>
  <si>
    <t>Possible illness</t>
  </si>
  <si>
    <t>Employees cleaning own offices</t>
  </si>
  <si>
    <t>Incorrect use of Staircases</t>
  </si>
  <si>
    <t>Absence or not using handrails when ascending or descending the staircases</t>
  </si>
  <si>
    <t>Awareness raised on the use of handrails when ascending or descending stairs, Signage's places placed next to staircases</t>
  </si>
  <si>
    <t>Conditions leading to slips and falls</t>
  </si>
  <si>
    <t>Lack of warning signs, improper shoes, wet or slippery floors , uneven floors, housekeeping</t>
  </si>
  <si>
    <t>Warning signs(Floor slippery when wet) available and used during floor cleaning, Awareness raised on wearing of correct shoes, holding on to hand rails. Reporting of unsafe conditions that may lead to slipping and falling, Regular inspection of workplaces done to identify conditions which have a potential to cause falling</t>
  </si>
  <si>
    <t>Possible fire and trips and falls</t>
  </si>
  <si>
    <t>Proper Storage areas Available, SHE Inspections conducted,  restrict access, emergency preparedness procedure, contingency plan, awareness</t>
  </si>
  <si>
    <t>No free circulation of clean air</t>
  </si>
  <si>
    <t>No regular maintenance done on the aircon system, Aircon System not working properly, No monitoring done on the system, no regular checks done</t>
  </si>
  <si>
    <t>Occupational diseases (possible Legionella)</t>
  </si>
  <si>
    <t>Poor lighting</t>
  </si>
  <si>
    <t>Poor visibility which may cause straining of the eyes</t>
  </si>
  <si>
    <t>No Maintenance on lights, No Monitoring done to pinpoint problem areas and correct deviations</t>
  </si>
  <si>
    <t>Occupational diseases(Damage to the eyes- long term)</t>
  </si>
  <si>
    <t>Use of microwaves in the kitchen</t>
  </si>
  <si>
    <t>Possible Skin burns</t>
  </si>
  <si>
    <t>Accidental leaks
Standing infront of the microwave oven</t>
  </si>
  <si>
    <t xml:space="preserve">  Responsible manager, Employees, Cleaners &amp; Visitors </t>
  </si>
  <si>
    <t>Medical treatment case</t>
  </si>
  <si>
    <t>Warning signs placed next to each Microwaveto sensitise the user's to take precautions when using them</t>
  </si>
  <si>
    <t>Exposure to Microwave Radiation</t>
  </si>
  <si>
    <t>Employees, Contractors &amp; Visitors</t>
  </si>
  <si>
    <t>Skin Cancer (Irreversible occupational diseases / occupational disease with permanent consequences</t>
  </si>
  <si>
    <t>Warning signs placed next to each Microwave sensitise the user's to take precautions when using them</t>
  </si>
  <si>
    <t>Stove</t>
  </si>
  <si>
    <t>Equipment failure,  electric short, circuit breaker faulty and hot surfaces.</t>
  </si>
  <si>
    <t xml:space="preserve">Boiling water filters </t>
  </si>
  <si>
    <t xml:space="preserve"> Precautionary signs of safe use of boiling filter not discussed and the use of faulty safety button</t>
  </si>
  <si>
    <t>Awareness to sensitise the user's to take precautions when using them</t>
  </si>
  <si>
    <t>Utilizing photocopying machine</t>
  </si>
  <si>
    <t xml:space="preserve">Printing, faxing and scanning of document </t>
  </si>
  <si>
    <t xml:space="preserve">Eye exposure to High intensity scanning light </t>
  </si>
  <si>
    <t>Daily over short durations</t>
  </si>
  <si>
    <t>Eye contact</t>
  </si>
  <si>
    <t>Cartracts (irreversible health effect / occupational disease with permanent health effect)</t>
  </si>
  <si>
    <t>Use of Paper</t>
  </si>
  <si>
    <t>safety</t>
  </si>
  <si>
    <t>Papercut</t>
  </si>
  <si>
    <t>Hastiness / loss of concentrations / distractions</t>
  </si>
  <si>
    <t xml:space="preserve">Injury (first-aid treatment case)
</t>
  </si>
  <si>
    <t>Exposure to communicable diseases</t>
  </si>
  <si>
    <t>Possibility of contracting diseases through contact with toilet seats, such as E.coli, Gastrointestinal viruses</t>
  </si>
  <si>
    <t>Poor personal hygiene (Not properly washing your hands after using a toilet)</t>
  </si>
  <si>
    <t>practicing of proper Hygiene and washing of Hands</t>
  </si>
  <si>
    <t>Exposure to Shredding of paper &amp; Printing and faxing</t>
  </si>
  <si>
    <t>Possible paper cut, toner fumes and laser light effect on the eye</t>
  </si>
  <si>
    <t>Improper handling of paper, exposure to laser light whilst photocopying not closing the lid and inhaling fumes whilst changing toner (ink cartridge)</t>
  </si>
  <si>
    <t xml:space="preserve">Possible Injury, respiratory disorder </t>
  </si>
  <si>
    <t>Noise from equipments</t>
  </si>
  <si>
    <t>Possible deafness</t>
  </si>
  <si>
    <t>Spending more than usual hours in the room &amp; not wearing provided PPE</t>
  </si>
  <si>
    <t>Possible hearing loss</t>
  </si>
  <si>
    <t>Awareness of Noise area</t>
  </si>
  <si>
    <t>Traffic in the complex</t>
  </si>
  <si>
    <t>Possible Collission</t>
  </si>
  <si>
    <t>No Warning signs (Speed limit, road markings, Traffic Circle etc.), violation of traffic rules, inexperienced drivers, Over Speeding</t>
  </si>
  <si>
    <t>Safe Driver Awareness raised continuously, Induction conducted to employees and contractors, Random observations done during vehicle safety awareness</t>
  </si>
  <si>
    <t>Exposure to Hazardous Biological Agents</t>
  </si>
  <si>
    <t xml:space="preserve">Possibility of contracting communicable diseases such as resistant TB, </t>
  </si>
  <si>
    <t>Employees not taking treatment, poor ventilation in an overcrowded environment</t>
  </si>
  <si>
    <t>Occupational Illness</t>
  </si>
  <si>
    <t>Medical clinic on site, pre, periodic and post medical surveillance programme in place and implemented, Health awareness raised</t>
  </si>
  <si>
    <t>Possibility of contracting diseases through contact, such as cholera, Hepatitis A</t>
  </si>
  <si>
    <t>Raising awareness in personal Hygiene, Availability of facilities for hand washing and for drying of hands</t>
  </si>
  <si>
    <t xml:space="preserve">Exposure to Noise from generator when in operational </t>
  </si>
  <si>
    <t xml:space="preserve">Possible noise </t>
  </si>
  <si>
    <t xml:space="preserve">adhoc </t>
  </si>
  <si>
    <t>Poor housekeeping</t>
  </si>
  <si>
    <t>unproper stacking of spares</t>
  </si>
  <si>
    <t>Responsible manager</t>
  </si>
  <si>
    <t xml:space="preserve"> Falling boxes</t>
  </si>
  <si>
    <t>Incorrect manual handling</t>
  </si>
  <si>
    <t>Employees, Contractor</t>
  </si>
  <si>
    <t>Actions and Conditions leading to fire</t>
  </si>
  <si>
    <t>Equipment failure, not following SOP's, electric short, circuit breaker faulty</t>
  </si>
  <si>
    <t>Sprains, strains, musculoskeletal injuries</t>
  </si>
  <si>
    <t>Injury, Damage to property</t>
  </si>
  <si>
    <t xml:space="preserve">injury, musculoskeletal disorder </t>
  </si>
  <si>
    <t>Awareness not raised on proper lifting techniques, guideline not followed, taking shortcuts</t>
  </si>
  <si>
    <t>injury, Damage to property</t>
  </si>
  <si>
    <t>IDP'S, Training procedure, skills management training, Skills matrix</t>
  </si>
  <si>
    <t>Faulty equipment</t>
  </si>
  <si>
    <t>Possible electric Shock</t>
  </si>
  <si>
    <t xml:space="preserve">Poor maintenance, no calibration, no inspection, poor quality of equipment </t>
  </si>
  <si>
    <t>Damage to property, loss of income</t>
  </si>
  <si>
    <t>Procedure on calibration of equipment in place, Planned maintenance scheduled, calibration of equipment done,  equipment register in place to monitor calibration</t>
  </si>
  <si>
    <t>Incorrect handling of Hazard Chemical Substances (HCS)</t>
  </si>
  <si>
    <t>Possibility of dizziness; Slur speech; Faint</t>
  </si>
  <si>
    <t>Once every second month</t>
  </si>
  <si>
    <t>Employees not taking treatment, poor ventilation in an overcrowded environment; Confine space</t>
  </si>
  <si>
    <t>P</t>
  </si>
  <si>
    <t>Maintaining current controls</t>
  </si>
  <si>
    <t>Obtain information on the hijacking hotspots from Arrive alive and researching latest tricks on hijacking and sharing them through ET communications</t>
  </si>
  <si>
    <t>p</t>
  </si>
  <si>
    <t>F</t>
  </si>
  <si>
    <t>Maintain existing controls, All regions and functional areas should raise awareness on the no urgency of work procedure</t>
  </si>
  <si>
    <t>Continuos awareness raised on listening to protests alerts being undertaking a trip and encourage the use of alternative roads</t>
  </si>
  <si>
    <t>Maintain current controls</t>
  </si>
  <si>
    <t xml:space="preserve"> Continuous Awareness on the use of correct vehicles dedicated for that purpose and sensitising transport officer to allocated correct vehicles</t>
  </si>
  <si>
    <t>Enforce the rule that employees without relevant competence and authorisation should not be allowed to tow</t>
  </si>
  <si>
    <t>Continuous awareness raised on the dangers of unsafe towing practices</t>
  </si>
  <si>
    <t xml:space="preserve">Continuous awareness raised on the Work at heights procedure whenever there is a review. </t>
  </si>
  <si>
    <t>Maintain PPE issuing, Continuous PPE inspections as per the requirement</t>
  </si>
  <si>
    <t>Regions and functional areas to use the SHEQ training need analysis and plan and implement the training in line with the hazards identified. The three should be in alignment</t>
  </si>
  <si>
    <t>Continuous review of Health Risk Assessment, OREP and Man Job Specification</t>
  </si>
  <si>
    <t>Continuous review of the procedure, raising awareness and monitoring implementation</t>
  </si>
  <si>
    <t xml:space="preserve">Continuous Monitoring and following safe working procedure, </t>
  </si>
  <si>
    <t>Continuous annual analysis, and periodic visual inspections to be conducted by the competent person as per regulation</t>
  </si>
  <si>
    <t>Continuous awareness to be raised on the correct climbing of the structure (Hooking Up) , Conducting Behavioural Safety Observation</t>
  </si>
  <si>
    <t>Annual inspections to be conducted by competent inspectors.</t>
  </si>
  <si>
    <t>Safe Hauling procedure to be reviewed and changed to a work instruction</t>
  </si>
  <si>
    <t>Continuous awareness raised on correct Posture during climbing and lifting of equipment. Review and implementation of the Health risk assessment</t>
  </si>
  <si>
    <t>Continuous awareness on wearing of Chin Strap Hardhat, Continuous Risk Assessment to be done</t>
  </si>
  <si>
    <t>Awareness on working at height Procedure to be raised with all PM's and PC's. Conducting BSO</t>
  </si>
  <si>
    <t>training of PPE inspectors to ensure that safety harnesses remain in a safe condition while on use</t>
  </si>
  <si>
    <t xml:space="preserve">Continuous review and implementation of the training need analysis </t>
  </si>
  <si>
    <t>Continuous annual analysis, and periodic visual inspections to be conducted</t>
  </si>
  <si>
    <t>Continuous use of PPE</t>
  </si>
  <si>
    <t xml:space="preserve">Continuous awareness raised on the dangers of Driving alone at site, Continuous risk assessment to be done and vigilance at site. </t>
  </si>
  <si>
    <t>Continuous Safe driving awareness to be conducted</t>
  </si>
  <si>
    <t xml:space="preserve"> continuous awareness and fumigation using insect and reptile repellents</t>
  </si>
  <si>
    <t>Continuous Maintenance of fire extinguishers. Continuous review of site specific emergency preparedness procedure</t>
  </si>
  <si>
    <t>Continuous site security assessment through site security matrix</t>
  </si>
  <si>
    <t>Continuous awareness raised on the importance of wearing correct PPE</t>
  </si>
  <si>
    <t>Training and  awareness to be given on the MSDS</t>
  </si>
  <si>
    <t xml:space="preserve"> Continuous awareness to be raised and fumigation using insect and reptile repellents</t>
  </si>
  <si>
    <t>warning signage maintained</t>
  </si>
  <si>
    <t xml:space="preserve">Asbestos  management for exposure should be in place in areas affected. An action list should be developed and tracked </t>
  </si>
  <si>
    <t>Continuous awareness raised on using correct posture when lifting</t>
  </si>
  <si>
    <t>Continuous awareness raised on Ergonomics</t>
  </si>
  <si>
    <t>Continuous technical training need analysis done and implemented</t>
  </si>
  <si>
    <t>Continuous checks done on equipment before acceptance</t>
  </si>
  <si>
    <t>Continuous monitoring of accreditations (ORHVS)</t>
  </si>
  <si>
    <t>Continuous awareness raised on ORHVS Requirements</t>
  </si>
  <si>
    <t>Maintain vegetation management and review and testing of emergency procedure</t>
  </si>
  <si>
    <t>Continuous awareness on Battery Handling</t>
  </si>
  <si>
    <t>Maintain PPE by issuing whenever worn-out, continuous awareness raised on correct use</t>
  </si>
  <si>
    <t>Continuous awareness raised on battery handling and lifting</t>
  </si>
  <si>
    <t>Awareness on following Safe working procedure</t>
  </si>
  <si>
    <t>Awareness on wearing Correct PPE</t>
  </si>
  <si>
    <t>Awareness on wearing Correct PPE. Implement the recommendations on the survey report.</t>
  </si>
  <si>
    <t>Development of ET specific procedure on safe handling of AC - in terms of wiring</t>
  </si>
  <si>
    <t>Incorporate in the AC handling procedure, minimum competency required when handling AC</t>
  </si>
  <si>
    <t xml:space="preserve">Incorporate in the AC handling procedure, how to prevent spontaneous fire due to short-circuiting </t>
  </si>
  <si>
    <t>Continuous contractor management</t>
  </si>
  <si>
    <t>Incorporate in the AC handling procedure, safe testing of the DB board</t>
  </si>
  <si>
    <t>Continuous risk assesment and continuos use of PPE</t>
  </si>
  <si>
    <t>continuous issuing and maintenance of Tools and continuous inspections</t>
  </si>
  <si>
    <t>Continuous Contractor Management and monitoring to ensure compliance to requirements.</t>
  </si>
  <si>
    <t>Continuous awareness on not performing work during bad stormy weather condition</t>
  </si>
  <si>
    <t>Safe work procedure on pulling of cables in the equipment room to be put in place</t>
  </si>
  <si>
    <t>Conducting job observations at least once a month as per the supervision work instruction</t>
  </si>
  <si>
    <t>Continuous awareness raised on Manual Handling. Continous contractor management to comply to all legal and other requirements</t>
  </si>
  <si>
    <t>Continuous contractor management in relation to Management of tools</t>
  </si>
  <si>
    <t>Continuous contractor management in relation to Safe handling of fibre</t>
  </si>
  <si>
    <t>Continuous awareness to be raised.</t>
  </si>
  <si>
    <t>Continuous awareness to be raised</t>
  </si>
  <si>
    <t>Continuous training and awareness on Handling of HCS to be done</t>
  </si>
  <si>
    <t>Continuous issuing and maintenance of PPE and continuous inspections</t>
  </si>
  <si>
    <t>Continuous SHE inspections to be conducted</t>
  </si>
  <si>
    <t>Continuous inspections of storage areas to be conducted</t>
  </si>
  <si>
    <t>Continuous inspections of hygiene facilities to be conducted</t>
  </si>
  <si>
    <t>Continuous Hygiene Surveys done and recommendations implemented</t>
  </si>
  <si>
    <t>Maintenance programme for aircon to be developed</t>
  </si>
  <si>
    <t xml:space="preserve">Continuous awareness raised on Manual Handling. </t>
  </si>
  <si>
    <t>Maintenance of PPE</t>
  </si>
  <si>
    <t>Continuous Contractor Management to be conducted</t>
  </si>
  <si>
    <t xml:space="preserve">Continuous Ergonomics assessment and reviews conducted </t>
  </si>
  <si>
    <t>Maintain Safe Operating Procedures at the Urn</t>
  </si>
  <si>
    <t>The Manager to arrange for the cleaning services to keep the working environment unhygienically clean</t>
  </si>
  <si>
    <t>Continuous awareness raised on the safe use of staircases</t>
  </si>
  <si>
    <t>Continuous inspection of the working Environment to aleviate slippery conditions and continuous awareness raised on the dangers of wearing long shoes</t>
  </si>
  <si>
    <t>Continuous awareness raised on Good housekeeping practices</t>
  </si>
  <si>
    <t>Hygiene syrveys review and recommendations implementation</t>
  </si>
  <si>
    <t>Monitoring level opf exposure; on spot  Inspection</t>
  </si>
  <si>
    <t>monitor possible leakage during Occupational hygiene Monitoring</t>
  </si>
  <si>
    <t xml:space="preserve">Continuous awareness raised </t>
  </si>
  <si>
    <t>Awareness of proper Hygiene</t>
  </si>
  <si>
    <t>Continuous awareness</t>
  </si>
  <si>
    <t>Safety signs to caution employees on Noise levels , Monitoring of Noise</t>
  </si>
  <si>
    <t>Continuous Safe driver awareness</t>
  </si>
  <si>
    <t>Continuous awareness on Infectious diseases to be raised</t>
  </si>
  <si>
    <t>Continuous awareness on Communicable diseases to be raised</t>
  </si>
  <si>
    <t>Auditing</t>
  </si>
  <si>
    <t>Continuous Testing of emergency preparedness plan and improvement</t>
  </si>
  <si>
    <t>Awareness</t>
  </si>
  <si>
    <t>Training on Test equipment</t>
  </si>
  <si>
    <t>Monthly monitoring with trends below the set target</t>
  </si>
  <si>
    <t>Continuous Vehicle inspections and Maintenance</t>
  </si>
  <si>
    <t>Continuous Safe Driving Awareness raised</t>
  </si>
  <si>
    <t>Monthly Monitoring of transgressions stats</t>
  </si>
  <si>
    <t>Monitoring through monthly reports on hijacking incidents</t>
  </si>
  <si>
    <t xml:space="preserve">Monitor causes of incidents </t>
  </si>
  <si>
    <t>Monitor incident trends through monthly reporting</t>
  </si>
  <si>
    <t>Monthly Incident analysis and sharing of lessons learnt</t>
  </si>
  <si>
    <t>BSO, Analyse incident stats</t>
  </si>
  <si>
    <t xml:space="preserve">Internal Audits and Gap Analysis </t>
  </si>
  <si>
    <t>BSO, Analyse incdent stats</t>
  </si>
  <si>
    <t xml:space="preserve"> Analyse incident stats</t>
  </si>
  <si>
    <t>Pre trip inspections, BSO, Analyse incidents stats</t>
  </si>
  <si>
    <t>Internal Audits, accreditation report</t>
  </si>
  <si>
    <t>Monitor Monthly stats on Behavioural Safety Observation outcome and monitoring follow-up of actions</t>
  </si>
  <si>
    <t>Continuous Monitoring of Accreditations which include medical surveillance validity</t>
  </si>
  <si>
    <t>Audits conducted of relevant inspection to be done</t>
  </si>
  <si>
    <t>Continuous Monitoring of the level of exposure</t>
  </si>
  <si>
    <t>Monthly monitoring of the structural integrity report</t>
  </si>
  <si>
    <t xml:space="preserve">Analysis of BSO trends </t>
  </si>
  <si>
    <t>Analysis of structural analysis reports</t>
  </si>
  <si>
    <t>BSO report analysis, Internal Audits which includes verification of Inspections and training</t>
  </si>
  <si>
    <t>Implementation of recommendations given from the Health Risk Assessment</t>
  </si>
  <si>
    <t>BSO report analysis, Internal Audits to encourage good safety behaviour</t>
  </si>
  <si>
    <t>Risk Assessments</t>
  </si>
  <si>
    <t>liaison with ops managers to track progress. Audits conducted of relevant awareness raised</t>
  </si>
  <si>
    <t>MVA Stats Analysis</t>
  </si>
  <si>
    <t>Monitor incidents associated with raptors, insects and reptiles (Mainly medical and First Aid)</t>
  </si>
  <si>
    <t>Audits conducted to check procedure implementation and testing</t>
  </si>
  <si>
    <t>Monitor theft and vandalism incident</t>
  </si>
  <si>
    <t>Monitor incident of farmer aggression</t>
  </si>
  <si>
    <t>BSO results analysis</t>
  </si>
  <si>
    <t>Monitor incidents related to accidental shock</t>
  </si>
  <si>
    <t>site audit of Identified site  to ensure maintenance thereof</t>
  </si>
  <si>
    <t>Monitoring done through analysis of BSO results</t>
  </si>
  <si>
    <t xml:space="preserve">Auditing </t>
  </si>
  <si>
    <t xml:space="preserve">Auditing to be conducted to determine if Quality Checks to be done </t>
  </si>
  <si>
    <t>Monthly reporting on Accreditations (ORHVS)</t>
  </si>
  <si>
    <t>Auditing of site Emergency preparedness implementation and testing</t>
  </si>
  <si>
    <t>Site inspections and Auditing</t>
  </si>
  <si>
    <t>Auditing of registers for awareness</t>
  </si>
  <si>
    <t>Behavioural safety Observation conducted</t>
  </si>
  <si>
    <t>Behavioural safety Observation conducted and auditing</t>
  </si>
  <si>
    <t>Internal audits and Behavioural safety observation and job observations</t>
  </si>
  <si>
    <t>SHE file audit and dealing with Non Conformance raised</t>
  </si>
  <si>
    <t>Safety File Audit</t>
  </si>
  <si>
    <t>Conduct BSO</t>
  </si>
  <si>
    <t>Conducting BSO</t>
  </si>
  <si>
    <t>Conduct Behavioural Safety Observation</t>
  </si>
  <si>
    <t>BSO</t>
  </si>
  <si>
    <t>Safety audits</t>
  </si>
  <si>
    <t>SHE Representative Inspection</t>
  </si>
  <si>
    <t>Audits</t>
  </si>
  <si>
    <t>BSO Analysis</t>
  </si>
  <si>
    <t>site audit to be conducted</t>
  </si>
  <si>
    <t>SHE Representative Inspection. Corrective actions completed</t>
  </si>
  <si>
    <t>On spot checks and inspections</t>
  </si>
  <si>
    <t>Incident Analysis and Management</t>
  </si>
  <si>
    <t>Auditing and inspections</t>
  </si>
  <si>
    <t>Incident), attendance register, complaints register &amp; statistics.</t>
  </si>
  <si>
    <t>Incident Analysis and Management of paper usage</t>
  </si>
  <si>
    <t>SMAT observations; SHEQ inspections</t>
  </si>
  <si>
    <t>Line Management, SHEQ Personnel, Head of sections/supervisors, Employees</t>
  </si>
  <si>
    <t>Line 32.3, Driver Fatigue management, ETTB 1517, Safe Travelling Procedure 240-62946386; Risk Assessment Procedure 32-520) Task Specific Risk Assessment (ETFM1289)(ETFM1038) OHSAS 18001(4.3.1,4.5.3)</t>
  </si>
  <si>
    <t>Line 32.3; Safe travelling procedure 240-62946386; Risk Assessment Procedure 32-520) Task Specific Risk Assessment (ETFM1289)(ETFM1038) OHSAS 18001(4.3.1,4.5.3)</t>
  </si>
  <si>
    <t>Line 32.3, Risk Assessment procedure (32-520), ETFM1038, Task Specific Risk Assessment (ETFM1289); OHSAS 18001(4.3.1,4.5.3)</t>
  </si>
  <si>
    <t>Line 32.3, Line 54.1 and line 55.3,  55.5;Travelling Procedure 240-62946386, Risk Assessment procedure (32-520), ETFM1038, Task Specific Risk Assessment (ETFM1289), OHSAS 18001(4.3.1,4.5.3)</t>
  </si>
  <si>
    <t>Line 32.3, Risk Assessment Procedure (32-520); OHSAS 18001(4.3.1,4.5.3)</t>
  </si>
  <si>
    <t>Line 32.3, Safe travelling procedure 240-62946386; OHSAS 18001(4.3.1,4.5.3)</t>
  </si>
  <si>
    <t>Line 32.3, ETPR0364 and Safe travelling procedure 240-62946386; OHSAS 18001(4.3.1,4.5.3)</t>
  </si>
  <si>
    <t xml:space="preserve">Line 32.3, Safe travelling procedure 240-62946386, ET Communication; OHSAS 18001(4.3.1,4.5.3) </t>
  </si>
  <si>
    <t>Line 32.3, Safe travelling procedure 240-62946386, ET Fleet Policy, Off-road practice note (ETPN1249); ETTB1250; OHSAS 18001(4.3.1,4.5.3)</t>
  </si>
  <si>
    <t>Line 32.3, Safe travelling procedure 240-62946386, ET Fleet Policy, OHSAS 18001(4.3.1,4.5.3)</t>
  </si>
  <si>
    <t>Line 32.3, Line 54.22, Safe travelling procedure 240-62946386, ET Fleet Policy, OHSAS 18001(4.3.1,4.5.3)</t>
  </si>
  <si>
    <t>Line 32.3, Line 54.14, Safe travelling procedure 240-62946386, ET Fleet Policy, OHSAS 18001(4.3.1,4.5.3)</t>
  </si>
  <si>
    <t>Line 32.3,  Safe travelling procedure 240-62946386; OHSAS 18001(4.3.1,4.5.3)</t>
  </si>
  <si>
    <t>Line 32.3, line 54.10; Procedure 32-95; OHSAS 18001(4.3.1,4.5.3)</t>
  </si>
  <si>
    <t xml:space="preserve">Line 32.3, Safe travelling procedure 240-62946386;OHSAS 18001(4.3.1,4.5.3) </t>
  </si>
  <si>
    <t>Line Management,  Head of sections/supervisors, Employees</t>
  </si>
  <si>
    <t>Line 32.3; 32-520; OHSAS 18001(4.3.1,4.5.3)</t>
  </si>
  <si>
    <t>Line 32.3, 32-520; OHSAS 18001(4.3.1,4.5.3)</t>
  </si>
  <si>
    <t xml:space="preserve">Line 32.3, 32-520; OHSAS 18001(4.3.1,4.5.3), </t>
  </si>
  <si>
    <t>Line 32.3, Risk Assessment Procedure; 32-520;Civil Aviation Act</t>
  </si>
  <si>
    <t>Line 32.3; Line 54.9; ETWI0584; OHSAS 18001(4.3.1,4.4.6; 4.5.3)</t>
  </si>
  <si>
    <t>Line 32.3, 32-520; ETWI0584; OHSAS 18001(4.3.1, 4.4.6; 4.5.3)</t>
  </si>
  <si>
    <t>Line 32.3, line 46.6; ETPR0647,  32- 418; OHSAS 18001(4.3.1,4.4.6; 4.5.3)</t>
  </si>
  <si>
    <t>line 46.6, line 46.7, Line 34.2, 32-418,  ETPL1233; OHSAS 18001(4.3.1, 4.4.6; 4.5.3)</t>
  </si>
  <si>
    <t>Line 32.3, Line 34.2; PPE Inspection Sheet (ETFM1129), PPE Issue Register (ETFM1564); OHSAS 18001(4.3.1, 4.4.6; 4.5.3)</t>
  </si>
  <si>
    <t>Line 32.3, Line 46.6, Line 46.7; OHSAS 18001, Competence training and awareness procedure (32-477),  Workplace accreditations; OHSAS 18001(4.3.1, 4.4.2; 4.5.3)</t>
  </si>
  <si>
    <t xml:space="preserve">Line 32.3, line 46.7, 32-524, Medical Surveillance, Fall protection Plan (ETPL1233); OHSAS 18001(4.3.1, 4.4.6; 4.5.3) </t>
  </si>
  <si>
    <t>Line 32.3, Line 34.11, ETPR1119, ETFM 1032; OHSAS 18001(4.3.1,4.4.6; 4.5.3)</t>
  </si>
  <si>
    <t>Line 32.3, ETRE1331; OHSAS 18001(4.3.1,4.4.6; 4.5.3)</t>
  </si>
  <si>
    <t>Line 32.3, Line 46.8; Line 46.10, Line 46.13, ETSP0158, ETSP0383, ETSP0422; OHSAS 18001(4.3.1,4.4.6; 4.5.3)</t>
  </si>
  <si>
    <t>Line 32.3. line 34.9,  Line 46.6,  line 46.7;  ETPL1233, 32-520; OHSAS 18001(4.3.1, 4.4.6; 4.5.3)</t>
  </si>
  <si>
    <t>Line 32.3, line 46.8; Line 46.10, ETSP0158, ETSP0383, ETSP0422; OHSAS 18001(4.3.1,4.4.6; 4.5.3)</t>
  </si>
  <si>
    <t>Line 32.3; Safe Hauling Procedure (ETPR0745), Inspection and maintenance of Hauling kit (ETFM1041); OHSAS 18001(4.3.1, 4.4.6; 4.5.3)</t>
  </si>
  <si>
    <t>Line 32.3; Manual Handling Guideline (ETGL0611); OHSAS 18001(4.3.1, 4.4.6; 4.5.3)</t>
  </si>
  <si>
    <t>Line 32.3, PPE Specification; OHSAS 18001(4.3.1,4.4.6; 4.5.3)</t>
  </si>
  <si>
    <t>Portfolio Management and Employees</t>
  </si>
  <si>
    <t>Line 32.3, line 46.6;  32- 418; OHSAS 18001(4.3.1,4.4.6; 4.5.3)</t>
  </si>
  <si>
    <t>Line 32.3, Line 34.2; ETFM1129, ETFM1564; OHSAS 18001(4.3.1, 4.4.6; 4.5.3)</t>
  </si>
  <si>
    <t>Line 32.3, Line 46.6, Line 46.7; OHSAS 18001, ETPR0369, ETPR0607, Workplace accreditations; OHSAS 18001(4.3.1, 4.4.2; 4.5.3)</t>
  </si>
  <si>
    <t>Line 32.3;Work at heights procedure 32-418</t>
  </si>
  <si>
    <t>Line 32.3; Site access procedure (ETPR 0578), Incident Management Procedure (32-95)OHSAS 18001(4.3.1,4.5.3)</t>
  </si>
  <si>
    <t>Line 32.3, 32-520, Safe travelling procedure 240-62946386; OHSAS 18001(4.3.1,4.5.3)</t>
  </si>
  <si>
    <t>Line 32.3; Emergency Plan in case of bees, wasps and tick stings (ETPN1730); OHSAS 18001(4.3.1,4.5.3)</t>
  </si>
  <si>
    <t>Line 32.3; Emergency Preparedness Procedure ETPR 363; OHSAS 18001(4.3.1,4.4.6)</t>
  </si>
  <si>
    <t>Line 32.3, Site access Procedure (ETPR0578), Incident Management Procedure ETPR0737</t>
  </si>
  <si>
    <t>Line 32.3, Line 34.2;  ETFM1129, ETFM1564; OHSAS 18001(4.3.1,4.4.6)</t>
  </si>
  <si>
    <t>Line 32.3, line 41.9, line 41.10, line 41.11; Safe management and use of herbicides &amp; pesticides ETPR0730, Herbicides Application, ETFM1039, (ETTB1520)  Safe disposal of Herbicide containers; OHSAS 18001(4.3.1,4.4.6)</t>
  </si>
  <si>
    <t>Line 32.3; Emergency Plan in case of bees, wasps and tick stings (ETPN1730); OHSAS 18001(4.3.1,4.4.6)</t>
  </si>
  <si>
    <t>Line 32.3, Line 5; Specification for security Fences at Radio Sites (ETSP0426); OHSAS 18001(4.3.1,4.5.3)</t>
  </si>
  <si>
    <t>Line 32.3, line 48.10; ETFM1256 Asbestos Register; OHSAS 18001(4.3.1,4.4.6)</t>
  </si>
  <si>
    <t>Line 32.3; 32-520; Manual Handling Guideline ETGL0611; OHSAS 18001(4.3.1,4.5.3)</t>
  </si>
  <si>
    <t>Line 32.3; Manual Handling Guideline ETGL0611; OHSAS 18001(4.3.1,4.5.3)</t>
  </si>
  <si>
    <t>Line 32.3; OHSAS 18001, Equipment installation Standard ETST0486; OHSAS 18001(4.3.1,4.4.2)</t>
  </si>
  <si>
    <t>Line 32.3;  32-520; OHSAS 18001(4.3.1)</t>
  </si>
  <si>
    <t>Line 32.3; Life Saving Rules, ORHVS; OHSAS 18001(4.3.1,4.4.6)</t>
  </si>
  <si>
    <t>Line 32.3; 240-92065235; OHSAS 18001(4.3.1,4.4.6)</t>
  </si>
  <si>
    <t>Line 32.3, Line 40.8, Line;  240-92065235; OHSAS 18001(4.3.1,4.4.6)</t>
  </si>
  <si>
    <t>Line 32.3, Line 40.8 , site emergency preparedness 240-92065235; OHSAS 18001(4.3.1,4.4.6; 4.4.7)</t>
  </si>
  <si>
    <t>Responsible Managers and Portfolio Personnel</t>
  </si>
  <si>
    <t>Line Management, Portfolio Personnel, Head of sections/supervisors, Employees</t>
  </si>
  <si>
    <t>Line 32.3; 240-92065235; OHSAS 18001(4.3.1,4.4.6)Line 32.3, Line 40.8, Line;  240-92065235; OHSAS 18001(4.3.1,4.4.6)</t>
  </si>
  <si>
    <t>Line Management, CPM Personnel, Head of sections/supervisors, Employees</t>
  </si>
  <si>
    <t>Line 32.3, Line 41.8, 41.9; Battery maintenance (ETPR0800); OHSAS 18001(4.3.1,4.4.6)</t>
  </si>
  <si>
    <t>Line 32.3, Line 41.10; PPE for battery Maintenance (ETTB1696), ETFM1129, ETFM1564 PPE Issue Register; OHSAS 18001(4.3.1,4.4.6)</t>
  </si>
  <si>
    <t>Line 32.3, Line 41.2; ETPR0800; OHSAS 18001(4.3.1,4.5.3)</t>
  </si>
  <si>
    <t>Line 32.3,  ETPR0800, ETFM1203 First Line Battery Maintenance Log sheet; OHSAS 18001(4.3.1,4.4.6)</t>
  </si>
  <si>
    <t>Line 32.3, Line 41.5; ETPR0800, ETTB1674 Additional Precautions to be taken when entering High risk battery rooms; OHSAS 18001(4.3.1,4.4.6)</t>
  </si>
  <si>
    <t>Responsible Managers and CPM Personnel</t>
  </si>
  <si>
    <t>Line Management, Programme Management, SHEQ Personnel, Head of sections/supervisors, Employees</t>
  </si>
  <si>
    <t>Line 32.3, Eskom Life Saving Rules(32-421), 32-524; OHSAS 18001(4.3.1,4.5.3)</t>
  </si>
  <si>
    <t>Line 32.3; 32-726; 32-524; OHSAS 18001(4.3.1,4.5.3)</t>
  </si>
  <si>
    <t>Line 32.3, Line 40.8, Line 40.6, ETPR1149, Equipment maintenance procedure; OHSAS 18001(4.3.1,4.5.3)</t>
  </si>
  <si>
    <t>Responsible Managers, CPM Personnel and Coordinators</t>
  </si>
  <si>
    <t>Line 32.3, Line 61</t>
  </si>
  <si>
    <t>Line 32.3, Line 46.3, Line 46.4; ETPL1233, Fall Protection Plan, OHSAS 18001(4.3.1,4.4.6; 4.4.2)</t>
  </si>
  <si>
    <t>Line 32.3, Line 46.4; Tower construction Specification ETSP0386, SHE Specification 32-524, 32-726; OHSAS 18001(4.3.1,4.4.6)</t>
  </si>
  <si>
    <t>Line 32.3, Line 46.7, Line 34.2, Line 46.3, Line 46.4; 32-524, 32-726; OHSAS 18001(4.3.1,4.4.6)</t>
  </si>
  <si>
    <t>Line Management, Programme Management,  SHEQ Personnel, Head of sections/supervisors, Employees</t>
  </si>
  <si>
    <t>Line 32.3, Line 46.3, Line 46.4, Line 46.6; 32-726, 32-524; OHSAS 18001(4.3.1,4.4.6)</t>
  </si>
  <si>
    <t>Line 32.3; Hand tools Procedure (ETPR0737) Tools inspection checklist (ETFM1556); OHSAS 18001(4.3.1,4.5.3)</t>
  </si>
  <si>
    <t>Line 32.3, GSR- Safe use of Ladders</t>
  </si>
  <si>
    <t>Line 32.3, 32-520; ETST0017; OHSAS 18001(4.3.1,4.4.6)</t>
  </si>
  <si>
    <t>Line Management, Senior Supervisor</t>
  </si>
  <si>
    <t>Line 32.3, 32-520;OHSAS 18001(4.3.1,4.4.6)</t>
  </si>
  <si>
    <t>Line Management, Senior Supervisors</t>
  </si>
  <si>
    <t>Line 32.3, 32-520; OHSAS 18001(4.3.1,4.4.6)</t>
  </si>
  <si>
    <t>Line 32.3,  ETGL0611 Manual Handling Guideline; OHSAS 18001(4.3.1,4.5.3)</t>
  </si>
  <si>
    <t>Line 32.3; Working with Power and Hand tools (ETPR0737); OHSAS 18001(4.3.1,4.4.6)</t>
  </si>
  <si>
    <t>Line 32.3; Safe work procedure for working with Optical Fibre and lasers, (ETPR1029); Technical Specification procedure 32-524; OHSAS 18001(4.3.1,4.4.6)</t>
  </si>
  <si>
    <t>Line 32.3; ETPR 1030, OHSAS 18001(4.3.1,4.4.6)</t>
  </si>
  <si>
    <t>Line 32.3, ETPR 1029, OHSAS 18001(4.3.1; 4.4.6)</t>
  </si>
  <si>
    <t>Line 32.3, Line 41.2, 41.3, 41.4; Safe handling of hydrocarbon procedure (ETPR1280) OHSAS 18001(4.3.1,4.4.2)</t>
  </si>
  <si>
    <t>Line 32.3, Line 41.2, 41.12; Safe handling of hydrocarbon procedure (ETPR1280) OHSAS 18001(4.3.1,4.4.6)</t>
  </si>
  <si>
    <t xml:space="preserve">Line 32.3, Line 41.10, 41.8;OHSAS 18001(4.3.1,4.4.6; 4.5.1)   </t>
  </si>
  <si>
    <t>Line 32.3, OHSAS 18001(4.3.1,4.4.6)</t>
  </si>
  <si>
    <t>Line 32.3, Line 34.10; ETFM 1042 Stacking inspection Checklist, ETFM 1132 Storage and stacking appointment; OHSAS 18001(4.3.1,4.5.3)</t>
  </si>
  <si>
    <t>Line 32.3, Line 40.6; OHSAS 18001(4.3.1,4.5.3)</t>
  </si>
  <si>
    <t>Line 32.3, Line 42.5; SHE rep Inspection form ETFM 1089, ETFM 1030 Hygiene Facilities inspection, 32-520; OHSAS 18001(4.3.1)</t>
  </si>
  <si>
    <t>Line 32.3, Line 42.5; SHE rep Inspection form ETFM 1089, ETFM 1030, 32-520; OHSAS 18001(4.3.1; 4.5.3)</t>
  </si>
  <si>
    <t>Line 32.3, Line 40.3, OHSAS 18001(4.3.1; 4.5.1)</t>
  </si>
  <si>
    <t>Line 32.3, Line 40.5,  Occupational Hygiene Programme, OHSAS 18001(4.3.1,4.5.1)</t>
  </si>
  <si>
    <t>Line 32.3; Manual Handling Procedure ETGL0611; OHSAS 18001(4.3.1,4.4.6)</t>
  </si>
  <si>
    <t>Line 32.3, Line 46.3, Line 46.4, 34.10, 46.5, 46.6;  ETFM1530 SHE Construction Specification and conformance checklist; 32-726; 32-136;32-524; OHSAS 18001(4.3.1,4.4.6)</t>
  </si>
  <si>
    <t>Line 32.3, Line 46.3, Line 46.4, 34.10, 46.5, 46.6;  ETFM1293, ETFM1530; 32-726; 32-136;32-524; OHSAS 18001(4.3.1,4.4.6)</t>
  </si>
  <si>
    <t>Line 32.3, Line 46.3, Line 46.4,  46.5, 46.6; ETFM1293, ETFM1530; 32-726; 32-136;32-524, OHSAS 18001(4.3.1,4.4.6; 4.5.1)</t>
  </si>
  <si>
    <t>Line 32.3, Line 46.3, Line 46.4,  46.5, 46.6, Line  46.16, 46.17,  ETFM1530; 32-726; 32-136;32-524, 240-59678141; OHSAS 18001(4.3.1,4.4.6)</t>
  </si>
  <si>
    <t>Line 32.3, Line 46.3, Line 46.4,  46.5, 46.6,  ETFM1530; 32-726; 32-136;32-524; OHSAS 18001(4.3.1,4.4.6; 4.5.3)</t>
  </si>
  <si>
    <t>Line 32.3, Line 46.3, Line 46.4, 34.10, 46.5, 46.6, 46.13; ETFM1530; 32-726; 32-136;32-524; OHSAS 18001(4.3.1,4.4.6)</t>
  </si>
  <si>
    <t>Line 32.3, Line 46.3, Line 46.4, 46.5, 46.6; ETFM1293, ETFM1530; 32-726; 32-136;32-524; OHSAS 18001(4.3.1,4.4.6)</t>
  </si>
  <si>
    <t>Line 32.3, Line 46.3, Line 46.4, 34.10, 46.5, 46.6, 46.7;(ETPR0822) ETFM1293, ETFM1530; 32-726; 32-136;32-524; OHSAS 18001(4.3.1,4.4.6)</t>
  </si>
  <si>
    <t>Line 32.3, Line 46.3, Line 46.4, 34.10, 46.5, 46.6; (ETPR0822) ETFM1293, ETFM1530; 32-726; 32-136;32-524; OHSAS 18001(4.3.1,4.4.6)</t>
  </si>
  <si>
    <t>Line 32.3, Line 46.3, Line 46.4, 46.5, 46.6;  ETFM1293, ETFM1530; 32-726; 32-136;32-524; OHSAS 18001(4.3.1,4.4.6)</t>
  </si>
  <si>
    <t>Line 32.3, Line 36.2, 36.3; (ETPR0822) ETFM1293, ETFM1530; 32-726; 32-136;32-524; OHSAS 18001(4.3.1,4.4.6)</t>
  </si>
  <si>
    <t>Line 32.3, Line 46.3, Line 46.4,  46.5, 46.6;  ETFM1293, ETFM1530; 32-726; 32-136;32-524; OHSAS 18001(4.3.1,4.4.6)</t>
  </si>
  <si>
    <t>Line 32.3, Line 42.5; SHE rep Inspection form ETFM 1089, ETFM 1030, 32-520; OHSAS 18001(4.3.1)</t>
  </si>
  <si>
    <t>Line 32.3; Line 42.5; OHSAS 18001(4.3.1)</t>
  </si>
  <si>
    <t>Line 32.3, Line 40.8,  32-520; OHSAS 18001(4.3.1, 4.5.3)</t>
  </si>
  <si>
    <t>Line 32.3, Line 40.6; 32-520; OHSAS 18001(4.3.1,4.4.6)</t>
  </si>
  <si>
    <t>Line 32.3, Line 40.6; ETFM1042. OHSAS 18001(4.3.1,4.5.3; 4.4.6)</t>
  </si>
  <si>
    <t>Line 32.3, Line 40.5,  Occupational Hygiene Programme, OHSAS 18001(4.3.1,4.4.6; 4.5.1)</t>
  </si>
  <si>
    <t>Line 32.3, Line 40.3,  OHSAS 18001(4.3.1,4.4.6; 4.5.1)</t>
  </si>
  <si>
    <t>Line 32.3, 32-520</t>
  </si>
  <si>
    <t>Line 32.3; 32-520</t>
  </si>
  <si>
    <t>NMC Management, SHEQ Advisor,Employees</t>
  </si>
  <si>
    <t>Line 32.3, 32-123; Line 40.6, Line 40.8;  240-92065235; OHSAS 18001 (4.3.1,4.4.7)</t>
  </si>
  <si>
    <t>NMC Management</t>
  </si>
  <si>
    <t>Line 32.3; 32-95 Incident Management Procedure; OHSAS 18001(4.3.1; 4.5.3)</t>
  </si>
  <si>
    <t>Line 32.3, 34.6, 44.2, 44.3; OHSAS 18001(4.3.1,4.4.6)</t>
  </si>
  <si>
    <t>Line 32.3, 34.6, 44.2, 44.4; OHSAS 18001 (4.3.1,4.4.6)</t>
  </si>
  <si>
    <t>Line 32.3; 32-123; 240-92065235; OHSAS 18001 (4.3.1,4.4.7)</t>
  </si>
  <si>
    <t>Line 32.3; Manual Handling Procedure ETGL0611</t>
  </si>
  <si>
    <t>Line 32.3; OHSAS 18001, Equipment installation procedures</t>
  </si>
  <si>
    <t>Line 32.3; ETPR0719, ETFM 1196</t>
  </si>
  <si>
    <t>Travelling By Road</t>
  </si>
  <si>
    <t>Travel by air (plane )</t>
  </si>
  <si>
    <t>Towing</t>
  </si>
  <si>
    <t>Working at heights</t>
  </si>
  <si>
    <t>Monitoring Work at heights</t>
  </si>
  <si>
    <t>Site access and security</t>
  </si>
  <si>
    <t xml:space="preserve">Site maintenance </t>
  </si>
  <si>
    <t>Monitoring Installation of an Electric Fence</t>
  </si>
  <si>
    <t>Working in a building made with Asbestos/ with Asbestos Roofing</t>
  </si>
  <si>
    <t>Handling of Equipment</t>
  </si>
  <si>
    <t>Working in an HV Environment +B68</t>
  </si>
  <si>
    <t>Monitoring in an HV environment (Kiosks)</t>
  </si>
  <si>
    <t>Working in a DC environment</t>
  </si>
  <si>
    <t>Monitoring Working in a DC environment</t>
  </si>
  <si>
    <t>Working in an AC environment</t>
  </si>
  <si>
    <t>Monitoring Working in an AC environment (Electrical Cable Installation)</t>
  </si>
  <si>
    <t>AC Installation - Light fittings</t>
  </si>
  <si>
    <t>Open, and isolate the circuit breaker and lockout</t>
  </si>
  <si>
    <t>Testing of the DB Board</t>
  </si>
  <si>
    <t>Lifting and rigging</t>
  </si>
  <si>
    <t>Monitoring Lifting and Rigging</t>
  </si>
  <si>
    <t>Equipment Installation</t>
  </si>
  <si>
    <t>Pulling of cables in the equipment room</t>
  </si>
  <si>
    <t>Monitoring of Equipment Installation</t>
  </si>
  <si>
    <t>Trenching/ducting</t>
  </si>
  <si>
    <t>Monitoring Splicing of Fibre</t>
  </si>
  <si>
    <t>Handling of fibre (Conducting walkdown)</t>
  </si>
  <si>
    <t>Handling of fibre (Splicing)</t>
  </si>
  <si>
    <t>Handling of HCS/gases</t>
  </si>
  <si>
    <t>Monitoring use of HCS</t>
  </si>
  <si>
    <t>Material handling</t>
  </si>
  <si>
    <t>Equipment Storage</t>
  </si>
  <si>
    <t xml:space="preserve">Monitoring Structure Construction </t>
  </si>
  <si>
    <t>Admin work [facilities (kitchen, ablutions, parking areas)]</t>
  </si>
  <si>
    <t>Using rest rooms</t>
  </si>
  <si>
    <t>Printing</t>
  </si>
  <si>
    <t>Working in a server room</t>
  </si>
  <si>
    <t>Driving around the office Environment</t>
  </si>
  <si>
    <t>Working in close  proximity to co-workers who may have infectious diseases</t>
  </si>
  <si>
    <t>Working in close  proximity to co-workers who may have communicable infections</t>
  </si>
  <si>
    <t>Working in the Generator room/ High site</t>
  </si>
  <si>
    <t>Working in close radius to the HV yard</t>
  </si>
  <si>
    <t>Maintenance of network equipment</t>
  </si>
  <si>
    <t>Working in close proximity to co-workers who may have infectious diseases</t>
  </si>
  <si>
    <t>Field Services and Functions - Eastern Region</t>
  </si>
  <si>
    <t xml:space="preserve">Siyakudumisa Nondula, Tanduxolo Qika, Jose Pereira, Johannes Gerstner, Dallas Dreyer, Siviwe Siwisa, Benjamin Michielies, Andre Alexander, Thembela Majola, Jacquinn Jacobs, Vernon Soobramoney, Kevin David, Sihle Mashazi, Neal Parmanand, Pieter Burger,Unathi Dyantyi, Paulinus Kortje, Tejan Pillay    </t>
  </si>
  <si>
    <t>Name:  Mfundiso Hina</t>
  </si>
  <si>
    <t>Designation: Regional Manager, Eastern Region</t>
  </si>
  <si>
    <t>Newcastle Area Offices Building Location in CBD</t>
  </si>
  <si>
    <t>Working in the vicinity of Commercial Banks</t>
  </si>
  <si>
    <t>Bank Robberies and related crimes</t>
  </si>
  <si>
    <t>Criminal Activities</t>
  </si>
  <si>
    <t>Employees, Visitors, Members of the Public</t>
  </si>
  <si>
    <t>ERE,Responsible Managers and  Employees</t>
  </si>
  <si>
    <t xml:space="preserve">Possible injury / Fatalities / Psychological trauma </t>
  </si>
  <si>
    <t>Implementation (Testing), Safety Communication and adherence to the Emergency Preparedness Plan which inclues lockdown of building to prevent entry.</t>
  </si>
  <si>
    <t>ERE /Line Management, SHEQ Personnel, Head of sections/supervisors, Employees</t>
  </si>
  <si>
    <t>Line 32.3, Line 40.8; Newcastle Emergency preparedness procedure 240-148674758 ; OHSAS 18001(4.3.1,4.4.7)</t>
  </si>
  <si>
    <t>19/11/2021</t>
  </si>
  <si>
    <t>In Progress</t>
  </si>
  <si>
    <t>N/A</t>
  </si>
  <si>
    <t>Work at Ingula Pump Station Underground</t>
  </si>
  <si>
    <t>Ventilation and Air-conditioning</t>
  </si>
  <si>
    <t xml:space="preserve">Shortness of breath </t>
  </si>
  <si>
    <t>Mechanical Failure of Ventilation mechines and air conditioners</t>
  </si>
  <si>
    <t>Site Manager, Responsible Manager, Employees, Contractors</t>
  </si>
  <si>
    <t>Continuous checks in relation to Management of Underground operations and pump station system management</t>
  </si>
  <si>
    <t>Maintennace program for plant equipment, Continuous Testing of emergency preparedness plan and improvement</t>
  </si>
  <si>
    <t>Line Management,Site Management, Ingula SHEQ Personnel, Head of sections/supervisors, Employees</t>
  </si>
  <si>
    <t>Ingula PS Emergency Preparedness Procedure 364-684942; OHSAS 18001(4.3.1,4.4.6), Ingula HIRA 364-685120, Ingula Security work Instruction 364-685275</t>
  </si>
  <si>
    <t xml:space="preserve">Mkondeni Offices </t>
  </si>
  <si>
    <t>Situated in an area next door to TSG workshops</t>
  </si>
  <si>
    <t>Possible occurrence of fire or explosions or chemical spills</t>
  </si>
  <si>
    <t>Possible injury / Fatalities</t>
  </si>
  <si>
    <t>Implementation (Testing), Safety Communication and adherence to the Emergency Preparedness Plan for TSG workshops</t>
  </si>
  <si>
    <t>ERE / Line Management, SHEQ Personnel, Head of sections/supervisors, Employees</t>
  </si>
  <si>
    <t>Mkondeni Emergency preparedness procedure 240-144615277 ; OHSAS 18001(4.3.1,4.4.7)</t>
  </si>
  <si>
    <t>31/03/2021</t>
  </si>
  <si>
    <t>Non or poor maintenance of storm water drains</t>
  </si>
  <si>
    <t>Possible flooding during heavy rains</t>
  </si>
  <si>
    <t>Lack of maintenance</t>
  </si>
  <si>
    <t>ERE to get relevant service providers to conduct regular inspections on all gutters and storm water drains</t>
  </si>
  <si>
    <t>Maintenance program and continuous testing of emergency preparedness plan and improvement</t>
  </si>
  <si>
    <t>Working in the vicinity of petrol stations</t>
  </si>
  <si>
    <t>Possible explosion and fire</t>
  </si>
  <si>
    <t>Fire or negligence</t>
  </si>
  <si>
    <t>ERE to check and test EP plan for the service station</t>
  </si>
  <si>
    <t>Continuous testing of emergency preparedness plan and improvement</t>
  </si>
  <si>
    <t>Helicopter landing (possibly in a non demarcated area)</t>
  </si>
  <si>
    <t>Helicopter crashing / injury / fatality / property damage</t>
  </si>
  <si>
    <t>Pilot error</t>
  </si>
  <si>
    <t>Electrical fires</t>
  </si>
  <si>
    <t xml:space="preserve">Implementation (Testing), Safety Communication and adherence to the Emergency Preparedness Plan </t>
  </si>
  <si>
    <t>Template Revision number:</t>
  </si>
  <si>
    <t xml:space="preserve">Template Revision date: </t>
  </si>
  <si>
    <t xml:space="preserve">Docment Rev Number </t>
  </si>
  <si>
    <r>
      <rPr>
        <b/>
        <sz val="8"/>
        <rFont val="Arial"/>
        <family val="2"/>
      </rPr>
      <t xml:space="preserve">              Indicate R or N </t>
    </r>
    <r>
      <rPr>
        <sz val="8"/>
        <rFont val="Arial"/>
        <family val="2"/>
      </rPr>
      <t xml:space="preserve">
1. Routine activities and situations create hazards through day-to-day operations and normal
work activities;
2. Non-routine activities and situations are occasional or unplanned;</t>
    </r>
  </si>
  <si>
    <t>#</t>
  </si>
  <si>
    <t>What causes the risk to come into effect?</t>
  </si>
  <si>
    <t>Who is exposed to the hazard i.e.    visitors, members of the public, etc.</t>
  </si>
  <si>
    <t>Who is accountable for making sure the controls and monitors are:
-  in place,
-  implemented,
-  regularly reviewed for effectiveness.</t>
  </si>
  <si>
    <t>The frequency and duration  the person/group is exposed to the hazard e.g. Daily for 3 hrs.</t>
  </si>
  <si>
    <r>
      <t xml:space="preserve">Include:
- </t>
    </r>
    <r>
      <rPr>
        <u/>
        <sz val="8"/>
        <rFont val="Arial"/>
        <family val="2"/>
      </rPr>
      <t xml:space="preserve">Preventative Controls
</t>
    </r>
    <r>
      <rPr>
        <sz val="8"/>
        <rFont val="Arial"/>
        <family val="2"/>
      </rPr>
      <t xml:space="preserve">(controls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r>
      <rPr>
        <b/>
        <sz val="8"/>
        <rFont val="Arial"/>
        <family val="2"/>
      </rPr>
      <t>Elimination
Substitution 
Engineering controls 
Administrative controls 
Personal protective equipment (PPE)</t>
    </r>
  </si>
  <si>
    <t>How we know if we are succeeding. Include comments on effectiveness.
This may include i.e. measurements, inspections, supervision where necessary.</t>
  </si>
  <si>
    <t>Once a date has been agreed to, this  can not be changed</t>
  </si>
  <si>
    <t>Pending,
In Progress,
Complete</t>
  </si>
  <si>
    <t xml:space="preserve">Where applicable, add IRM system reference number for tracking of treatment actions. </t>
  </si>
  <si>
    <t>Movement around and entry in the working environment and carrying out daily ouptputs</t>
  </si>
  <si>
    <t>Corona Virus Outbreak</t>
  </si>
  <si>
    <t>Lockdown. Essential employees identified and given PPE for protection. Awareness raised on COVID 19</t>
  </si>
  <si>
    <t xml:space="preserve">Continued engagements with staff </t>
  </si>
  <si>
    <t>Disaster Management Act 57 of 2002 (updated 2020/03/19)</t>
  </si>
  <si>
    <t xml:space="preserve">Poor hygiene practices </t>
  </si>
  <si>
    <t>possibility of contracting the disease and spreading it which will in turn lead to productivity decline from fearful and unfit employees</t>
  </si>
  <si>
    <t xml:space="preserve">Washing of hands, touching faces with unclean hands, or contaminared surfaces and not washing your hands </t>
  </si>
  <si>
    <t>Awareness raised on the importance of regular handwashing</t>
  </si>
  <si>
    <t>Continuous awareness on the importance of hand washing to be done</t>
  </si>
  <si>
    <t>Review of controls in the HIRA and to be verified during audits</t>
  </si>
  <si>
    <t>Covid 19 control measures protocols</t>
  </si>
  <si>
    <t>Not maintaining social distancing</t>
  </si>
  <si>
    <t>People working close to each other</t>
  </si>
  <si>
    <t>Awareness raised on the importance of social distancing. Employees permited to work from home. Adherence to lockdown managed through work permit system</t>
  </si>
  <si>
    <t>Continuous awareness on the importance of social distancing to be done</t>
  </si>
  <si>
    <t>Multiple staff working in overcrowded work areas</t>
  </si>
  <si>
    <t>Possible spread of infection</t>
  </si>
  <si>
    <t>not being able to maintain social distancing due to limited space</t>
  </si>
  <si>
    <t>Continuous awareness on the importance of avoiding overcrowding to be done</t>
  </si>
  <si>
    <t>Unhygienic use of breathalisers and biometrics units</t>
  </si>
  <si>
    <t>not sanitising the equipment after using it on an infected person</t>
  </si>
  <si>
    <t xml:space="preserve">Should breathalyzer testing be reinstated, sanitising equipment will be key. Specialised will be need to be done to ensure that there is not spread of infection </t>
  </si>
  <si>
    <t>Possible spread and contracting of infection</t>
  </si>
  <si>
    <t>People not staying at home and making non essential travels</t>
  </si>
  <si>
    <t>Monitoring of clocking and the maintenance of permits for essential services to continue</t>
  </si>
  <si>
    <t>Lack of awareness on covid 19 effects and precautions</t>
  </si>
  <si>
    <t>Awareness not raised</t>
  </si>
  <si>
    <t>Continuous Awareness on the effects of Covid 19 to be raised</t>
  </si>
  <si>
    <t>Not screening employees and other individuals entering the workplace</t>
  </si>
  <si>
    <t>Infected individuals entering the workplace and spreading the virus</t>
  </si>
  <si>
    <t>No screening facilities, employees refusing to be screened, no policies on screening</t>
  </si>
  <si>
    <t>Continued screening of employees and other persons entering the premises at entrances</t>
  </si>
  <si>
    <t>Continuous monitoring to be done to ensure compliance</t>
  </si>
  <si>
    <t>Non provision of hand sanitizer</t>
  </si>
  <si>
    <t>Hand sanitizers not purchased as they should, shortage in the market</t>
  </si>
  <si>
    <t>Continued provision of hand sanitizer at strategic points and to field services workers and those not permanently based at the offices</t>
  </si>
  <si>
    <t>Not sanitising of work surfaces (Common areas, equipment etc)</t>
  </si>
  <si>
    <t>Spreading the virus through touching of contaminated surfaces</t>
  </si>
  <si>
    <t>No sanitising equipment, not sufficient resources to sanitize surfaces, not following safe standard operating procedures, complacency</t>
  </si>
  <si>
    <t>Surface sanitizer schedule in place. Cleaning done as per the schedule</t>
  </si>
  <si>
    <t>continued surface sanitization</t>
  </si>
  <si>
    <t>No/poor provision of hand washing facilities(Soap, running water, paper towel etc)</t>
  </si>
  <si>
    <t>Possible spread of the infection</t>
  </si>
  <si>
    <t>Shortage in the market, no compliance by the contractor</t>
  </si>
  <si>
    <t>Hand washing facilities are in place. Provision of hand washing soap outsourced</t>
  </si>
  <si>
    <t>Not having measures in place to deal with personnel presenting with the symptoms (Isolation facilities, means of transport)</t>
  </si>
  <si>
    <t>Poor Planning, shortage of facilities</t>
  </si>
  <si>
    <t>Isolation areas should be identified for that puspose. Transportation to be put set aside for when there is a need to transport anyone</t>
  </si>
  <si>
    <t>Zama Sabela, Masego Msibi, Tejan Pillay</t>
  </si>
  <si>
    <t>17/06/2020</t>
  </si>
  <si>
    <t>Designation: Regional Manager (Eastern Region)</t>
  </si>
  <si>
    <t>Employees contracting the virus leading to ill-health, reduced productivity</t>
  </si>
  <si>
    <t>Spread of infected droplets  through exhaling and inhaling with open mouth, coughing and sneezing, touching of infected surfaces, poor ventilation, recirculating air</t>
  </si>
  <si>
    <t>Employees, visitors, contractors</t>
  </si>
  <si>
    <t>Possible ill-health or death | Reduced staff morale / depressed staff | Reduced productivity |Network failure</t>
  </si>
  <si>
    <t xml:space="preserve">Continuous awareness on COVID 19 should be ongoing, sanitising/cleaning office areas </t>
  </si>
  <si>
    <t>Lockdown measures implemented. Awareness raised on social distancing.  Working from home</t>
  </si>
  <si>
    <t>Employees, visitors, contractors, security</t>
  </si>
  <si>
    <t xml:space="preserve">Breatherlyzer testing has been stopped. All biometrics have been disabled. </t>
  </si>
  <si>
    <t>Non adherence to lockdown regulations</t>
  </si>
  <si>
    <t xml:space="preserve"> Essential services provided with permits to go to work only when it is absolutely necessary</t>
  </si>
  <si>
    <t>Acts or conditions existing which may lead to spread and contracting of the virus</t>
  </si>
  <si>
    <t>Continuous awareness presentations sent out via emails. Communication via the tactical command centres</t>
  </si>
  <si>
    <t>Screening of employees done at entrances. Plan dealing with screening in place and implemented. Also the Covid-19 mobile app.</t>
  </si>
  <si>
    <t>Employees who had contact with the virus being infected through touching their nose and mouth or spreading the virus by touching surfaces in the workplace</t>
  </si>
  <si>
    <t>Approved hand sanitizers are placed at strategic points in line with the ERE plan and hand sanitisers have been issued to all staff</t>
  </si>
  <si>
    <t>Warm water could be reinstated in the ablutionary facilities to facilitate proper handwashing</t>
  </si>
  <si>
    <t xml:space="preserve">Medical facility available in some of the premises.  Demarcated office space that can be isolated from all other areas. </t>
  </si>
  <si>
    <t>Poor ventilation / recirculation of air</t>
  </si>
  <si>
    <t>Centralised airconditioning, no windows or windows not open for fresh air, aircons recirculating air instead of providing fresh air</t>
  </si>
  <si>
    <t>Lockdown measures resulting in staff working from home so low exposure</t>
  </si>
  <si>
    <t>Create awareness on dangers of poor ventilation and incorrect usage of aircons</t>
  </si>
  <si>
    <t>Field Services &amp; Functions Eastern Region</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</si>
</sst>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F800]dddd\,\ mmmm\ dd\,\ yyyy"/>
    <numFmt numFmtId="165" formatCode="yy/mm/dd;@"/>
  </numFmts>
  <fonts count="48" x14ac:knownFonts="1">
    <font>
      <sz val="11"/>
      <color theme="1"/>
      <name val="Calibri"/>
      <family val="2"/>
      <scheme val="minor"/>
    </font>
    <font>
      <sz val="9"/>
      <name val="Arial"/>
      <family val="2"/>
    </font>
    <font>
      <b/>
      <sz val="9"/>
      <name val="Arial"/>
      <family val="2"/>
    </font>
    <font>
      <b/>
      <sz val="12"/>
      <name val="Arial"/>
      <family val="2"/>
    </font>
    <font>
      <sz val="10"/>
      <name val="Arial"/>
      <family val="2"/>
    </font>
    <font>
      <sz val="8"/>
      <name val="Arial"/>
      <family val="2"/>
    </font>
    <font>
      <b/>
      <sz val="10"/>
      <name val="Arial"/>
      <family val="2"/>
    </font>
    <font>
      <sz val="10"/>
      <name val="Arial"/>
      <family val="2"/>
    </font>
    <font>
      <b/>
      <sz val="8"/>
      <name val="Arial"/>
      <family val="2"/>
    </font>
    <font>
      <u/>
      <sz val="8"/>
      <name val="Arial"/>
      <family val="2"/>
    </font>
    <font>
      <b/>
      <sz val="11"/>
      <color theme="1"/>
      <name val="Calibri"/>
      <family val="2"/>
      <scheme val="minor"/>
    </font>
    <font>
      <sz val="11"/>
      <color theme="1"/>
      <name val="Arial Narrow"/>
      <family val="2"/>
    </font>
    <font>
      <b/>
      <i/>
      <sz val="10"/>
      <color theme="1"/>
      <name val="Arial Narrow"/>
      <family val="2"/>
    </font>
    <font>
      <b/>
      <sz val="10"/>
      <color theme="1"/>
      <name val="Arial Narrow"/>
      <family val="2"/>
    </font>
    <font>
      <b/>
      <i/>
      <sz val="11"/>
      <color theme="1"/>
      <name val="Arial Narrow"/>
      <family val="2"/>
    </font>
    <font>
      <b/>
      <sz val="14"/>
      <color theme="1"/>
      <name val="Calibri"/>
      <family val="2"/>
      <scheme val="minor"/>
    </font>
    <font>
      <b/>
      <sz val="11"/>
      <color theme="1"/>
      <name val="Arial Narrow"/>
      <family val="2"/>
    </font>
    <font>
      <b/>
      <sz val="16"/>
      <color theme="1"/>
      <name val="Arial Narrow"/>
      <family val="2"/>
    </font>
    <font>
      <sz val="20"/>
      <color theme="1"/>
      <name val="Arial Narrow"/>
      <family val="2"/>
    </font>
    <font>
      <b/>
      <u/>
      <sz val="16"/>
      <name val="Arial"/>
      <family val="2"/>
    </font>
    <font>
      <b/>
      <i/>
      <sz val="11"/>
      <name val="Arial"/>
      <family val="2"/>
    </font>
    <font>
      <sz val="8"/>
      <color theme="1"/>
      <name val="Calibri"/>
      <family val="2"/>
      <scheme val="minor"/>
    </font>
    <font>
      <b/>
      <i/>
      <sz val="8"/>
      <color theme="1"/>
      <name val="Arial Narrow"/>
      <family val="2"/>
    </font>
    <font>
      <b/>
      <sz val="8"/>
      <color theme="1"/>
      <name val="Arial Narrow"/>
      <family val="2"/>
    </font>
    <font>
      <b/>
      <i/>
      <sz val="8"/>
      <name val="Arial"/>
      <family val="2"/>
    </font>
    <font>
      <b/>
      <sz val="11"/>
      <color theme="1"/>
      <name val="Arial"/>
      <family val="2"/>
    </font>
    <font>
      <sz val="11"/>
      <color theme="1"/>
      <name val="Arial"/>
      <family val="2"/>
    </font>
    <font>
      <b/>
      <sz val="10"/>
      <color theme="1"/>
      <name val="Arial"/>
      <family val="2"/>
    </font>
    <font>
      <sz val="10"/>
      <color theme="1"/>
      <name val="Arial"/>
      <family val="2"/>
    </font>
    <font>
      <sz val="9"/>
      <color theme="1"/>
      <name val="Arial"/>
      <family val="2"/>
    </font>
    <font>
      <sz val="9"/>
      <color theme="1"/>
      <name val="Wingdings"/>
      <charset val="2"/>
    </font>
    <font>
      <sz val="9"/>
      <color theme="1"/>
      <name val="Times New Roman"/>
      <family val="1"/>
    </font>
    <font>
      <b/>
      <i/>
      <sz val="15"/>
      <color theme="1"/>
      <name val="Arial"/>
      <family val="2"/>
    </font>
    <font>
      <b/>
      <sz val="15"/>
      <color theme="1"/>
      <name val="Arial"/>
      <family val="2"/>
    </font>
    <font>
      <sz val="15"/>
      <color theme="1"/>
      <name val="Arial"/>
      <family val="2"/>
    </font>
    <font>
      <b/>
      <sz val="20"/>
      <color theme="1"/>
      <name val="Calibri"/>
      <family val="2"/>
      <scheme val="minor"/>
    </font>
    <font>
      <b/>
      <sz val="11"/>
      <name val="Arial"/>
      <family val="2"/>
    </font>
    <font>
      <b/>
      <sz val="8"/>
      <color theme="1"/>
      <name val="Calibri"/>
      <family val="2"/>
      <scheme val="minor"/>
    </font>
    <font>
      <sz val="8"/>
      <name val="Calibri"/>
      <family val="2"/>
      <scheme val="minor"/>
    </font>
    <font>
      <sz val="8"/>
      <color theme="1"/>
      <name val="Arial"/>
      <family val="2"/>
    </font>
    <font>
      <u/>
      <sz val="8"/>
      <name val="Calibri"/>
      <family val="2"/>
      <scheme val="minor"/>
    </font>
    <font>
      <b/>
      <sz val="9"/>
      <color indexed="81"/>
      <name val="Tahoma"/>
      <family val="2"/>
    </font>
    <font>
      <sz val="9"/>
      <color indexed="81"/>
      <name val="Tahoma"/>
      <family val="2"/>
    </font>
    <font>
      <b/>
      <sz val="10"/>
      <name val="Calibri"/>
      <family val="2"/>
      <scheme val="minor"/>
    </font>
    <font>
      <b/>
      <sz val="8"/>
      <name val="Calibri"/>
      <family val="2"/>
      <scheme val="minor"/>
    </font>
    <font>
      <sz val="10"/>
      <color theme="1"/>
      <name val="Calibri"/>
      <family val="2"/>
      <scheme val="minor"/>
    </font>
    <font>
      <sz val="10"/>
      <name val="Calibri"/>
      <family val="2"/>
      <scheme val="minor"/>
    </font>
    <font>
      <b/>
      <i/>
      <sz val="8"/>
      <color theme="1"/>
      <name val="Arial"/>
      <family val="2"/>
    </font>
  </fonts>
  <fills count="23">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0" tint="-0.34998626667073579"/>
        <bgColor indexed="64"/>
      </patternFill>
    </fill>
    <fill>
      <patternFill patternType="solid">
        <fgColor rgb="FFCCFFFF"/>
        <bgColor indexed="64"/>
      </patternFill>
    </fill>
    <fill>
      <patternFill patternType="solid">
        <fgColor rgb="FFFFCCFF"/>
        <bgColor indexed="64"/>
      </patternFill>
    </fill>
    <fill>
      <patternFill patternType="solid">
        <fgColor rgb="FFFFFFCC"/>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rgb="FFC0C0C0"/>
        <bgColor indexed="64"/>
      </patternFill>
    </fill>
    <fill>
      <patternFill patternType="solid">
        <fgColor rgb="FF008080"/>
        <bgColor indexed="64"/>
      </patternFill>
    </fill>
    <fill>
      <patternFill patternType="solid">
        <fgColor rgb="FFFF0000"/>
        <bgColor indexed="64"/>
      </patternFill>
    </fill>
    <fill>
      <patternFill patternType="solid">
        <fgColor rgb="FF008000"/>
        <bgColor indexed="64"/>
      </patternFill>
    </fill>
    <fill>
      <patternFill patternType="solid">
        <fgColor rgb="FFFFFFFF"/>
        <bgColor indexed="64"/>
      </patternFill>
    </fill>
    <fill>
      <patternFill patternType="solid">
        <fgColor rgb="FFD9D9D9"/>
        <bgColor indexed="64"/>
      </patternFill>
    </fill>
    <fill>
      <patternFill patternType="solid">
        <fgColor indexed="22"/>
        <bgColor indexed="64"/>
      </patternFill>
    </fill>
    <fill>
      <patternFill patternType="solid">
        <fgColor indexed="10"/>
        <bgColor indexed="64"/>
      </patternFill>
    </fill>
    <fill>
      <patternFill patternType="solid">
        <fgColor rgb="FF00B050"/>
        <bgColor indexed="64"/>
      </patternFill>
    </fill>
    <fill>
      <patternFill patternType="solid">
        <fgColor theme="0" tint="-0.249977111117893"/>
        <bgColor indexed="64"/>
      </patternFill>
    </fill>
    <fill>
      <patternFill patternType="solid">
        <fgColor rgb="FFA6A6A6"/>
        <bgColor indexed="64"/>
      </patternFill>
    </fill>
    <fill>
      <patternFill patternType="solid">
        <fgColor rgb="FFFFC000"/>
        <bgColor indexed="64"/>
      </patternFill>
    </fill>
    <fill>
      <patternFill patternType="solid">
        <fgColor rgb="FF0070C0"/>
        <bgColor indexed="64"/>
      </patternFill>
    </fill>
  </fills>
  <borders count="36">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right/>
      <top/>
      <bottom style="medium">
        <color indexed="64"/>
      </bottom>
      <diagonal/>
    </border>
    <border>
      <left/>
      <right style="thin">
        <color indexed="64"/>
      </right>
      <top/>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style="medium">
        <color indexed="64"/>
      </left>
      <right/>
      <top style="medium">
        <color indexed="64"/>
      </top>
      <bottom/>
      <diagonal/>
    </border>
    <border>
      <left style="medium">
        <color indexed="64"/>
      </left>
      <right/>
      <top style="thin">
        <color indexed="64"/>
      </top>
      <bottom/>
      <diagonal/>
    </border>
    <border>
      <left/>
      <right style="thin">
        <color indexed="64"/>
      </right>
      <top style="medium">
        <color indexed="64"/>
      </top>
      <bottom/>
      <diagonal/>
    </border>
  </borders>
  <cellStyleXfs count="6">
    <xf numFmtId="0" fontId="0" fillId="0" borderId="0"/>
    <xf numFmtId="0" fontId="4" fillId="0" borderId="0"/>
    <xf numFmtId="0" fontId="7" fillId="0" borderId="0"/>
    <xf numFmtId="0" fontId="7" fillId="0" borderId="0"/>
    <xf numFmtId="0" fontId="7" fillId="0" borderId="0"/>
    <xf numFmtId="0" fontId="4" fillId="0" borderId="0"/>
  </cellStyleXfs>
  <cellXfs count="305">
    <xf numFmtId="0" fontId="0" fillId="0" borderId="0" xfId="0"/>
    <xf numFmtId="0" fontId="0" fillId="3" borderId="0" xfId="0" applyFill="1"/>
    <xf numFmtId="0" fontId="0" fillId="2" borderId="0" xfId="0" applyFill="1"/>
    <xf numFmtId="0" fontId="7" fillId="9" borderId="4" xfId="1" applyFont="1" applyFill="1" applyBorder="1" applyAlignment="1">
      <alignment horizontal="center" vertical="center" wrapText="1"/>
    </xf>
    <xf numFmtId="0" fontId="6" fillId="9" borderId="4" xfId="1" applyFont="1" applyFill="1" applyBorder="1" applyAlignment="1">
      <alignment horizontal="center" vertical="center" wrapText="1"/>
    </xf>
    <xf numFmtId="49" fontId="5" fillId="9" borderId="4" xfId="1" applyNumberFormat="1" applyFont="1" applyFill="1" applyBorder="1" applyAlignment="1">
      <alignment horizontal="center" vertical="center" wrapText="1"/>
    </xf>
    <xf numFmtId="0" fontId="5" fillId="9" borderId="4" xfId="1" applyFont="1" applyFill="1" applyBorder="1" applyAlignment="1">
      <alignment horizontal="center" vertical="center" wrapText="1"/>
    </xf>
    <xf numFmtId="0" fontId="12" fillId="0" borderId="21" xfId="0" applyFont="1" applyBorder="1" applyAlignment="1">
      <alignment horizontal="center" vertical="center" wrapText="1"/>
    </xf>
    <xf numFmtId="0" fontId="13" fillId="11" borderId="21" xfId="0" applyFont="1" applyFill="1" applyBorder="1" applyAlignment="1">
      <alignment horizontal="center" vertical="center" wrapText="1"/>
    </xf>
    <xf numFmtId="0" fontId="13" fillId="3" borderId="21" xfId="0" applyFont="1" applyFill="1" applyBorder="1" applyAlignment="1">
      <alignment horizontal="center" vertical="center" wrapText="1"/>
    </xf>
    <xf numFmtId="0" fontId="13" fillId="12" borderId="21" xfId="0" applyFont="1" applyFill="1" applyBorder="1" applyAlignment="1">
      <alignment horizontal="center" vertical="center" wrapText="1"/>
    </xf>
    <xf numFmtId="0" fontId="13" fillId="13" borderId="21" xfId="0" applyFont="1" applyFill="1" applyBorder="1" applyAlignment="1">
      <alignment horizontal="center" vertical="center" wrapText="1"/>
    </xf>
    <xf numFmtId="0" fontId="11" fillId="0" borderId="0" xfId="0" applyFont="1" applyAlignment="1">
      <alignment horizontal="center" vertical="center" wrapText="1"/>
    </xf>
    <xf numFmtId="0" fontId="11" fillId="0" borderId="22" xfId="0" applyFont="1" applyBorder="1" applyAlignment="1">
      <alignment horizontal="center" vertical="center" wrapText="1"/>
    </xf>
    <xf numFmtId="0" fontId="14" fillId="0" borderId="21" xfId="0" applyFont="1" applyBorder="1" applyAlignment="1">
      <alignment horizontal="left" vertical="center" wrapText="1" indent="4"/>
    </xf>
    <xf numFmtId="0" fontId="15" fillId="0" borderId="0" xfId="0" applyFont="1"/>
    <xf numFmtId="0" fontId="16" fillId="0" borderId="17" xfId="0" applyFont="1" applyBorder="1" applyAlignment="1">
      <alignment vertical="center" wrapText="1"/>
    </xf>
    <xf numFmtId="0" fontId="16" fillId="0" borderId="6" xfId="0" applyFont="1" applyBorder="1" applyAlignment="1">
      <alignment horizontal="center" vertical="center" wrapText="1"/>
    </xf>
    <xf numFmtId="0" fontId="16" fillId="0" borderId="20" xfId="0" applyFont="1" applyBorder="1" applyAlignment="1">
      <alignment horizontal="center" vertical="center" wrapText="1"/>
    </xf>
    <xf numFmtId="0" fontId="16" fillId="0" borderId="21" xfId="0" applyFont="1" applyBorder="1" applyAlignment="1">
      <alignment horizontal="justify" vertical="center" wrapText="1"/>
    </xf>
    <xf numFmtId="0" fontId="11" fillId="0" borderId="20" xfId="0" applyFont="1" applyBorder="1" applyAlignment="1">
      <alignment horizontal="center" vertical="center" wrapText="1"/>
    </xf>
    <xf numFmtId="0" fontId="11" fillId="0" borderId="21" xfId="0" applyFont="1" applyBorder="1" applyAlignment="1">
      <alignment horizontal="justify" vertical="center" wrapText="1"/>
    </xf>
    <xf numFmtId="0" fontId="20" fillId="0" borderId="20" xfId="0" applyFont="1" applyBorder="1" applyAlignment="1">
      <alignment horizontal="center" vertical="center" wrapText="1"/>
    </xf>
    <xf numFmtId="0" fontId="7" fillId="0" borderId="21" xfId="0" applyFont="1" applyBorder="1" applyAlignment="1">
      <alignment horizontal="left" vertical="top" wrapText="1"/>
    </xf>
    <xf numFmtId="0" fontId="6" fillId="16" borderId="6" xfId="0" applyFont="1" applyFill="1" applyBorder="1" applyAlignment="1">
      <alignment wrapText="1"/>
    </xf>
    <xf numFmtId="0" fontId="21" fillId="2" borderId="0" xfId="0" applyFont="1" applyFill="1"/>
    <xf numFmtId="0" fontId="21" fillId="0" borderId="0" xfId="0" applyFont="1"/>
    <xf numFmtId="0" fontId="22" fillId="0" borderId="6" xfId="0" applyFont="1" applyBorder="1" applyAlignment="1">
      <alignment horizontal="center" vertical="center" wrapText="1"/>
    </xf>
    <xf numFmtId="0" fontId="23" fillId="11" borderId="6" xfId="0" applyFont="1" applyFill="1" applyBorder="1" applyAlignment="1">
      <alignment horizontal="center" vertical="center" wrapText="1"/>
    </xf>
    <xf numFmtId="0" fontId="23" fillId="3" borderId="6" xfId="0" applyFont="1" applyFill="1" applyBorder="1" applyAlignment="1">
      <alignment horizontal="center" vertical="center" wrapText="1"/>
    </xf>
    <xf numFmtId="0" fontId="23" fillId="12" borderId="6" xfId="0" applyFont="1" applyFill="1" applyBorder="1" applyAlignment="1">
      <alignment horizontal="center" vertical="center" wrapText="1"/>
    </xf>
    <xf numFmtId="0" fontId="6" fillId="17" borderId="4" xfId="0" applyFont="1" applyFill="1" applyBorder="1" applyAlignment="1">
      <alignment horizontal="center"/>
    </xf>
    <xf numFmtId="0" fontId="0" fillId="0" borderId="4" xfId="0" applyBorder="1"/>
    <xf numFmtId="0" fontId="5" fillId="6" borderId="25" xfId="1" applyFont="1" applyFill="1" applyBorder="1" applyAlignment="1">
      <alignment horizontal="center" vertical="center" wrapText="1"/>
    </xf>
    <xf numFmtId="0" fontId="5" fillId="7" borderId="28" xfId="1" applyFont="1" applyFill="1" applyBorder="1" applyAlignment="1">
      <alignment horizontal="left" vertical="center" wrapText="1"/>
    </xf>
    <xf numFmtId="0" fontId="5" fillId="7" borderId="28" xfId="1" applyFont="1" applyFill="1" applyBorder="1" applyAlignment="1">
      <alignment horizontal="center" vertical="center" wrapText="1"/>
    </xf>
    <xf numFmtId="0" fontId="5" fillId="7" borderId="29" xfId="1" applyFont="1" applyFill="1" applyBorder="1" applyAlignment="1">
      <alignment horizontal="center" vertical="center" wrapText="1"/>
    </xf>
    <xf numFmtId="0" fontId="8" fillId="9" borderId="28" xfId="1" applyFont="1" applyFill="1" applyBorder="1" applyAlignment="1">
      <alignment horizontal="center" vertical="center" wrapText="1"/>
    </xf>
    <xf numFmtId="0" fontId="5" fillId="9" borderId="28" xfId="1" applyFont="1" applyFill="1" applyBorder="1" applyAlignment="1">
      <alignment horizontal="center" vertical="center" wrapText="1"/>
    </xf>
    <xf numFmtId="0" fontId="5" fillId="8" borderId="25" xfId="1" applyFont="1" applyFill="1" applyBorder="1" applyAlignment="1">
      <alignment horizontal="center" vertical="center" wrapText="1"/>
    </xf>
    <xf numFmtId="0" fontId="5" fillId="8" borderId="26" xfId="1" applyFont="1" applyFill="1" applyBorder="1" applyAlignment="1">
      <alignment horizontal="center" vertical="center" wrapText="1"/>
    </xf>
    <xf numFmtId="0" fontId="5" fillId="7" borderId="27" xfId="1" applyFont="1" applyFill="1" applyBorder="1" applyAlignment="1">
      <alignment horizontal="center" vertical="center" textRotation="90" wrapText="1"/>
    </xf>
    <xf numFmtId="0" fontId="1" fillId="7" borderId="28" xfId="1" applyFont="1" applyFill="1" applyBorder="1" applyAlignment="1">
      <alignment horizontal="center" vertical="center" textRotation="90" wrapText="1"/>
    </xf>
    <xf numFmtId="0" fontId="24" fillId="6" borderId="13" xfId="1" applyFont="1" applyFill="1" applyBorder="1" applyAlignment="1">
      <alignment horizontal="center" vertical="center" wrapText="1"/>
    </xf>
    <xf numFmtId="0" fontId="24" fillId="7" borderId="8" xfId="1" applyFont="1" applyFill="1" applyBorder="1" applyAlignment="1">
      <alignment horizontal="center" vertical="center" wrapText="1"/>
    </xf>
    <xf numFmtId="0" fontId="24" fillId="7" borderId="13" xfId="1" applyFont="1" applyFill="1" applyBorder="1" applyAlignment="1">
      <alignment horizontal="center" vertical="center" wrapText="1"/>
    </xf>
    <xf numFmtId="0" fontId="24" fillId="7" borderId="7" xfId="1" applyFont="1" applyFill="1" applyBorder="1" applyAlignment="1">
      <alignment horizontal="center" vertical="center" wrapText="1"/>
    </xf>
    <xf numFmtId="0" fontId="24" fillId="7" borderId="12" xfId="1" applyFont="1" applyFill="1" applyBorder="1" applyAlignment="1">
      <alignment horizontal="center" vertical="center" wrapText="1"/>
    </xf>
    <xf numFmtId="0" fontId="24" fillId="9" borderId="9" xfId="1" applyFont="1" applyFill="1" applyBorder="1" applyAlignment="1">
      <alignment horizontal="center" vertical="center" textRotation="90" wrapText="1"/>
    </xf>
    <xf numFmtId="0" fontId="24" fillId="9" borderId="7" xfId="1" applyFont="1" applyFill="1" applyBorder="1" applyAlignment="1">
      <alignment horizontal="center" vertical="center" wrapText="1"/>
    </xf>
    <xf numFmtId="0" fontId="24" fillId="8" borderId="13" xfId="1" applyFont="1" applyFill="1" applyBorder="1" applyAlignment="1">
      <alignment horizontal="center" vertical="center" wrapText="1"/>
    </xf>
    <xf numFmtId="0" fontId="24" fillId="8" borderId="8" xfId="1" applyFont="1" applyFill="1" applyBorder="1" applyAlignment="1">
      <alignment horizontal="center" vertical="center" wrapText="1"/>
    </xf>
    <xf numFmtId="0" fontId="24" fillId="8" borderId="7" xfId="1" applyFont="1" applyFill="1" applyBorder="1" applyAlignment="1">
      <alignment horizontal="center" vertical="center" wrapText="1"/>
    </xf>
    <xf numFmtId="0" fontId="0" fillId="0" borderId="0" xfId="0" applyBorder="1"/>
    <xf numFmtId="0" fontId="24" fillId="7" borderId="11" xfId="1" applyFont="1" applyFill="1" applyBorder="1" applyAlignment="1">
      <alignment horizontal="center" vertical="center" wrapText="1"/>
    </xf>
    <xf numFmtId="0" fontId="24" fillId="7" borderId="15" xfId="1" applyFont="1" applyFill="1" applyBorder="1" applyAlignment="1">
      <alignment vertical="center" wrapText="1"/>
    </xf>
    <xf numFmtId="0" fontId="24" fillId="7" borderId="10" xfId="1" applyFont="1" applyFill="1" applyBorder="1" applyAlignment="1">
      <alignment vertical="center" wrapText="1"/>
    </xf>
    <xf numFmtId="0" fontId="26" fillId="0" borderId="0" xfId="0" applyFont="1" applyAlignment="1">
      <alignment horizontal="justify" vertical="center" wrapText="1"/>
    </xf>
    <xf numFmtId="0" fontId="7" fillId="0" borderId="6" xfId="0" applyFont="1" applyBorder="1" applyAlignment="1">
      <alignment horizontal="left" vertical="top" wrapText="1"/>
    </xf>
    <xf numFmtId="0" fontId="7" fillId="0" borderId="0" xfId="0" applyFont="1" applyBorder="1" applyAlignment="1">
      <alignment horizontal="left" vertical="top" wrapText="1"/>
    </xf>
    <xf numFmtId="0" fontId="6" fillId="2" borderId="0" xfId="0" applyFont="1" applyFill="1" applyBorder="1" applyAlignment="1">
      <alignment horizontal="center" wrapText="1"/>
    </xf>
    <xf numFmtId="0" fontId="20" fillId="0" borderId="17" xfId="0" applyFont="1" applyBorder="1" applyAlignment="1">
      <alignment horizontal="center" vertical="center" wrapText="1"/>
    </xf>
    <xf numFmtId="0" fontId="26" fillId="0" borderId="22" xfId="0" applyFont="1" applyBorder="1" applyAlignment="1">
      <alignment horizontal="justify" vertical="center" wrapText="1"/>
    </xf>
    <xf numFmtId="0" fontId="27" fillId="14" borderId="17" xfId="0" applyFont="1" applyFill="1" applyBorder="1" applyAlignment="1">
      <alignment horizontal="justify" vertical="center" wrapText="1"/>
    </xf>
    <xf numFmtId="0" fontId="27" fillId="14" borderId="6" xfId="0" applyFont="1" applyFill="1" applyBorder="1" applyAlignment="1">
      <alignment horizontal="justify" vertical="center" wrapText="1"/>
    </xf>
    <xf numFmtId="0" fontId="27" fillId="15" borderId="20" xfId="0" applyFont="1" applyFill="1" applyBorder="1" applyAlignment="1">
      <alignment horizontal="justify" vertical="center" wrapText="1"/>
    </xf>
    <xf numFmtId="0" fontId="28" fillId="15" borderId="21" xfId="0" applyFont="1" applyFill="1" applyBorder="1" applyAlignment="1">
      <alignment horizontal="justify" vertical="center" wrapText="1"/>
    </xf>
    <xf numFmtId="0" fontId="27" fillId="15" borderId="21" xfId="0" applyFont="1" applyFill="1" applyBorder="1" applyAlignment="1">
      <alignment horizontal="justify" vertical="center" wrapText="1"/>
    </xf>
    <xf numFmtId="0" fontId="30" fillId="0" borderId="22" xfId="0" applyFont="1" applyBorder="1" applyAlignment="1">
      <alignment horizontal="justify" vertical="center" wrapText="1"/>
    </xf>
    <xf numFmtId="0" fontId="30" fillId="0" borderId="21" xfId="0" applyFont="1" applyBorder="1" applyAlignment="1">
      <alignment horizontal="justify" vertical="center" wrapText="1"/>
    </xf>
    <xf numFmtId="0" fontId="32" fillId="0" borderId="6" xfId="0" applyFont="1" applyBorder="1" applyAlignment="1">
      <alignment horizontal="center" vertical="center" wrapText="1"/>
    </xf>
    <xf numFmtId="0" fontId="33" fillId="12" borderId="6" xfId="0" applyFont="1" applyFill="1" applyBorder="1" applyAlignment="1">
      <alignment horizontal="center" vertical="center" wrapText="1"/>
    </xf>
    <xf numFmtId="0" fontId="32" fillId="0" borderId="21" xfId="0" applyFont="1" applyBorder="1" applyAlignment="1">
      <alignment horizontal="center" vertical="center" wrapText="1"/>
    </xf>
    <xf numFmtId="0" fontId="33" fillId="3" borderId="21" xfId="0" applyFont="1" applyFill="1" applyBorder="1" applyAlignment="1">
      <alignment horizontal="center" vertical="center" wrapText="1"/>
    </xf>
    <xf numFmtId="0" fontId="33" fillId="12" borderId="21" xfId="0" applyFont="1" applyFill="1" applyBorder="1" applyAlignment="1">
      <alignment horizontal="center" vertical="center" wrapText="1"/>
    </xf>
    <xf numFmtId="0" fontId="33" fillId="22" borderId="21" xfId="0" applyFont="1" applyFill="1" applyBorder="1" applyAlignment="1">
      <alignment horizontal="center" vertical="center" wrapText="1"/>
    </xf>
    <xf numFmtId="0" fontId="33" fillId="13" borderId="21" xfId="0" applyFont="1" applyFill="1" applyBorder="1" applyAlignment="1">
      <alignment horizontal="center" vertical="center" wrapText="1"/>
    </xf>
    <xf numFmtId="0" fontId="34" fillId="0" borderId="22" xfId="0" applyFont="1" applyBorder="1" applyAlignment="1">
      <alignment horizontal="justify" vertical="center" wrapText="1"/>
    </xf>
    <xf numFmtId="0" fontId="25" fillId="20" borderId="17" xfId="0" applyFont="1" applyFill="1" applyBorder="1" applyAlignment="1">
      <alignment horizontal="center" vertical="center" wrapText="1"/>
    </xf>
    <xf numFmtId="0" fontId="25" fillId="20" borderId="6" xfId="0" applyFont="1" applyFill="1" applyBorder="1" applyAlignment="1">
      <alignment horizontal="center" vertical="center" wrapText="1"/>
    </xf>
    <xf numFmtId="0" fontId="25" fillId="12" borderId="20" xfId="0" applyFont="1" applyFill="1" applyBorder="1" applyAlignment="1">
      <alignment horizontal="center" vertical="center" wrapText="1"/>
    </xf>
    <xf numFmtId="0" fontId="26" fillId="0" borderId="21" xfId="0" applyFont="1" applyBorder="1" applyAlignment="1">
      <alignment horizontal="center" vertical="center" wrapText="1"/>
    </xf>
    <xf numFmtId="0" fontId="25" fillId="21" borderId="20" xfId="0" applyFont="1" applyFill="1" applyBorder="1" applyAlignment="1">
      <alignment horizontal="center" vertical="center" wrapText="1"/>
    </xf>
    <xf numFmtId="0" fontId="25" fillId="22" borderId="20" xfId="0" applyFont="1" applyFill="1" applyBorder="1" applyAlignment="1">
      <alignment horizontal="center" vertical="center" wrapText="1"/>
    </xf>
    <xf numFmtId="0" fontId="25" fillId="18" borderId="20" xfId="0" applyFont="1" applyFill="1" applyBorder="1" applyAlignment="1">
      <alignment horizontal="center" vertical="center" wrapText="1"/>
    </xf>
    <xf numFmtId="0" fontId="3" fillId="5" borderId="4" xfId="1" applyFont="1" applyFill="1" applyBorder="1" applyAlignment="1">
      <alignment vertical="center" wrapText="1"/>
    </xf>
    <xf numFmtId="0" fontId="10" fillId="5" borderId="4" xfId="0" applyFont="1" applyFill="1" applyBorder="1" applyAlignment="1">
      <alignment wrapText="1"/>
    </xf>
    <xf numFmtId="0" fontId="36" fillId="5" borderId="4" xfId="1" applyFont="1" applyFill="1" applyBorder="1" applyAlignment="1">
      <alignment vertical="center" wrapText="1"/>
    </xf>
    <xf numFmtId="0" fontId="2" fillId="5" borderId="4" xfId="1" applyFont="1" applyFill="1" applyBorder="1" applyAlignment="1">
      <alignment horizontal="left" vertical="top" wrapText="1"/>
    </xf>
    <xf numFmtId="0" fontId="10" fillId="5" borderId="4" xfId="0" applyFont="1" applyFill="1" applyBorder="1" applyAlignment="1">
      <alignment vertical="top" wrapText="1"/>
    </xf>
    <xf numFmtId="0" fontId="0" fillId="5" borderId="4" xfId="0" applyFill="1" applyBorder="1"/>
    <xf numFmtId="0" fontId="24" fillId="9" borderId="8" xfId="1" applyFont="1" applyFill="1" applyBorder="1" applyAlignment="1" applyProtection="1">
      <alignment horizontal="center" vertical="center" wrapText="1"/>
    </xf>
    <xf numFmtId="0" fontId="10" fillId="0" borderId="4" xfId="0" applyFont="1" applyBorder="1"/>
    <xf numFmtId="0" fontId="37" fillId="0" borderId="4" xfId="0" applyFont="1" applyBorder="1"/>
    <xf numFmtId="0" fontId="6" fillId="16" borderId="33" xfId="0" applyFont="1" applyFill="1" applyBorder="1" applyAlignment="1">
      <alignment horizontal="left" wrapText="1"/>
    </xf>
    <xf numFmtId="0" fontId="20" fillId="0" borderId="18" xfId="0" applyFont="1" applyBorder="1" applyAlignment="1">
      <alignment horizontal="center" vertical="center" wrapText="1"/>
    </xf>
    <xf numFmtId="0" fontId="10" fillId="0" borderId="28" xfId="0" applyFont="1" applyBorder="1"/>
    <xf numFmtId="0" fontId="13" fillId="13" borderId="22" xfId="0" applyFont="1" applyFill="1" applyBorder="1" applyAlignment="1">
      <alignment horizontal="center" vertical="center" wrapText="1"/>
    </xf>
    <xf numFmtId="0" fontId="10" fillId="0" borderId="4" xfId="0" applyFont="1" applyFill="1" applyBorder="1"/>
    <xf numFmtId="0" fontId="5" fillId="9" borderId="3" xfId="1" applyFont="1" applyFill="1" applyBorder="1" applyAlignment="1">
      <alignment horizontal="center" vertical="center" wrapText="1"/>
    </xf>
    <xf numFmtId="0" fontId="0" fillId="9" borderId="3" xfId="0" applyFill="1" applyBorder="1" applyAlignment="1">
      <alignment wrapText="1"/>
    </xf>
    <xf numFmtId="0" fontId="0" fillId="2" borderId="0" xfId="0" applyFill="1" applyBorder="1"/>
    <xf numFmtId="17" fontId="5" fillId="2" borderId="31" xfId="1" applyNumberFormat="1" applyFont="1" applyFill="1" applyBorder="1" applyAlignment="1">
      <alignment horizontal="center" vertical="center" wrapText="1"/>
    </xf>
    <xf numFmtId="0" fontId="5" fillId="2" borderId="31" xfId="1" applyFont="1" applyFill="1" applyBorder="1" applyAlignment="1">
      <alignment horizontal="center" vertical="center" wrapText="1"/>
    </xf>
    <xf numFmtId="0" fontId="0" fillId="2" borderId="31" xfId="0" applyFill="1" applyBorder="1" applyAlignment="1">
      <alignment wrapText="1"/>
    </xf>
    <xf numFmtId="0" fontId="0" fillId="2" borderId="31" xfId="0" applyFill="1" applyBorder="1"/>
    <xf numFmtId="0" fontId="5" fillId="7" borderId="4" xfId="1" applyFont="1" applyFill="1" applyBorder="1" applyAlignment="1">
      <alignment horizontal="center" vertical="center" wrapText="1"/>
    </xf>
    <xf numFmtId="0" fontId="10" fillId="5" borderId="4" xfId="0" applyFont="1" applyFill="1" applyBorder="1" applyAlignment="1">
      <alignment horizontal="right" vertical="top"/>
    </xf>
    <xf numFmtId="0" fontId="10" fillId="5" borderId="4" xfId="0" applyFont="1" applyFill="1" applyBorder="1"/>
    <xf numFmtId="15" fontId="10" fillId="5" borderId="4" xfId="0" applyNumberFormat="1" applyFont="1" applyFill="1" applyBorder="1"/>
    <xf numFmtId="0" fontId="3" fillId="5" borderId="3" xfId="1" applyFont="1" applyFill="1" applyBorder="1" applyAlignment="1">
      <alignment vertical="center" wrapText="1"/>
    </xf>
    <xf numFmtId="0" fontId="3" fillId="5" borderId="2" xfId="1" applyFont="1" applyFill="1" applyBorder="1" applyAlignment="1">
      <alignment vertical="center" wrapText="1"/>
    </xf>
    <xf numFmtId="0" fontId="8" fillId="7" borderId="16" xfId="1" applyFont="1" applyFill="1" applyBorder="1" applyAlignment="1">
      <alignment horizontal="center" vertical="center" textRotation="90" wrapText="1"/>
    </xf>
    <xf numFmtId="0" fontId="5" fillId="9" borderId="4" xfId="0" applyFont="1" applyFill="1" applyBorder="1" applyAlignment="1">
      <alignment horizontal="center" vertical="center" wrapText="1"/>
    </xf>
    <xf numFmtId="49" fontId="38" fillId="9" borderId="4" xfId="1" applyNumberFormat="1" applyFont="1" applyFill="1" applyBorder="1" applyAlignment="1">
      <alignment horizontal="center" vertical="center" wrapText="1"/>
    </xf>
    <xf numFmtId="0" fontId="38" fillId="9" borderId="4" xfId="1" applyFont="1" applyFill="1" applyBorder="1" applyAlignment="1">
      <alignment horizontal="center" vertical="center" wrapText="1"/>
    </xf>
    <xf numFmtId="0" fontId="39" fillId="9" borderId="4" xfId="0" applyFont="1" applyFill="1" applyBorder="1" applyAlignment="1">
      <alignment horizontal="center" vertical="center" wrapText="1"/>
    </xf>
    <xf numFmtId="0" fontId="21" fillId="9" borderId="4" xfId="0" applyFont="1" applyFill="1" applyBorder="1" applyAlignment="1">
      <alignment horizontal="center" vertical="center" wrapText="1"/>
    </xf>
    <xf numFmtId="0" fontId="38" fillId="9" borderId="4" xfId="0" applyFont="1" applyFill="1" applyBorder="1" applyAlignment="1">
      <alignment horizontal="center" vertical="center" wrapText="1"/>
    </xf>
    <xf numFmtId="0" fontId="38" fillId="9" borderId="4" xfId="0" applyFont="1" applyFill="1" applyBorder="1" applyAlignment="1">
      <alignment horizontal="center" vertical="center" wrapText="1" shrinkToFit="1"/>
    </xf>
    <xf numFmtId="0" fontId="38" fillId="9" borderId="4" xfId="0" applyFont="1" applyFill="1" applyBorder="1" applyAlignment="1" applyProtection="1">
      <alignment horizontal="center" vertical="center" wrapText="1"/>
      <protection locked="0"/>
    </xf>
    <xf numFmtId="0" fontId="38" fillId="9" borderId="4" xfId="0" applyNumberFormat="1" applyFont="1" applyFill="1" applyBorder="1" applyAlignment="1" applyProtection="1">
      <alignment horizontal="center" vertical="center" wrapText="1"/>
      <protection locked="0"/>
    </xf>
    <xf numFmtId="49" fontId="38" fillId="9" borderId="1" xfId="0" applyNumberFormat="1" applyFont="1" applyFill="1" applyBorder="1" applyAlignment="1" applyProtection="1">
      <alignment horizontal="center" vertical="center" wrapText="1"/>
      <protection locked="0"/>
    </xf>
    <xf numFmtId="0" fontId="7" fillId="9" borderId="28" xfId="1" applyFont="1" applyFill="1" applyBorder="1" applyAlignment="1">
      <alignment horizontal="center" vertical="center" wrapText="1"/>
    </xf>
    <xf numFmtId="0" fontId="39" fillId="9" borderId="1" xfId="0" applyFont="1" applyFill="1" applyBorder="1" applyAlignment="1">
      <alignment horizontal="center" vertical="center" wrapText="1"/>
    </xf>
    <xf numFmtId="0" fontId="5" fillId="9" borderId="1" xfId="1" applyFont="1" applyFill="1" applyBorder="1" applyAlignment="1">
      <alignment horizontal="center" vertical="center" wrapText="1"/>
    </xf>
    <xf numFmtId="0" fontId="21" fillId="9" borderId="0" xfId="0" applyFont="1" applyFill="1" applyAlignment="1">
      <alignment wrapText="1"/>
    </xf>
    <xf numFmtId="0" fontId="21" fillId="9" borderId="4" xfId="0" applyFont="1" applyFill="1" applyBorder="1" applyAlignment="1">
      <alignment horizontal="center" wrapText="1"/>
    </xf>
    <xf numFmtId="0" fontId="21" fillId="9" borderId="4" xfId="0" applyFont="1" applyFill="1" applyBorder="1" applyAlignment="1">
      <alignment wrapText="1"/>
    </xf>
    <xf numFmtId="0" fontId="39" fillId="9" borderId="4" xfId="0" applyFont="1" applyFill="1" applyBorder="1" applyAlignment="1">
      <alignment wrapText="1"/>
    </xf>
    <xf numFmtId="0" fontId="39" fillId="9" borderId="4" xfId="0" applyFont="1" applyFill="1" applyBorder="1" applyAlignment="1">
      <alignment horizontal="center" wrapText="1"/>
    </xf>
    <xf numFmtId="0" fontId="5" fillId="9" borderId="7" xfId="1" applyFont="1" applyFill="1" applyBorder="1" applyAlignment="1">
      <alignment horizontal="center" vertical="center" wrapText="1"/>
    </xf>
    <xf numFmtId="0" fontId="39" fillId="9" borderId="7" xfId="0" applyFont="1" applyFill="1" applyBorder="1" applyAlignment="1">
      <alignment horizontal="center" vertical="center"/>
    </xf>
    <xf numFmtId="0" fontId="39" fillId="9" borderId="7" xfId="0" applyFont="1" applyFill="1" applyBorder="1" applyAlignment="1">
      <alignment horizontal="center" vertical="center" wrapText="1"/>
    </xf>
    <xf numFmtId="0" fontId="5" fillId="9" borderId="4" xfId="0" applyFont="1" applyFill="1" applyBorder="1" applyAlignment="1">
      <alignment horizontal="center" vertical="center" wrapText="1" shrinkToFit="1"/>
    </xf>
    <xf numFmtId="0" fontId="5" fillId="9" borderId="4" xfId="3" applyFont="1" applyFill="1" applyBorder="1" applyAlignment="1">
      <alignment horizontal="center" vertical="center" wrapText="1"/>
    </xf>
    <xf numFmtId="0" fontId="39" fillId="9" borderId="4" xfId="0" applyFont="1" applyFill="1" applyBorder="1" applyAlignment="1">
      <alignment horizontal="center" vertical="center" wrapText="1"/>
    </xf>
    <xf numFmtId="0" fontId="21" fillId="9" borderId="4" xfId="0" applyFont="1" applyFill="1" applyBorder="1" applyAlignment="1">
      <alignment horizontal="center" vertical="center" wrapText="1"/>
    </xf>
    <xf numFmtId="0" fontId="8" fillId="9" borderId="4" xfId="3" applyFont="1" applyFill="1" applyBorder="1" applyAlignment="1">
      <alignment horizontal="center" vertical="center" wrapText="1"/>
    </xf>
    <xf numFmtId="0" fontId="21" fillId="9" borderId="4" xfId="0" applyFont="1" applyFill="1" applyBorder="1" applyAlignment="1">
      <alignment wrapText="1"/>
    </xf>
    <xf numFmtId="0" fontId="45" fillId="9" borderId="4" xfId="0" applyFont="1" applyFill="1" applyBorder="1" applyAlignment="1">
      <alignment horizontal="center" vertical="center" wrapText="1"/>
    </xf>
    <xf numFmtId="0" fontId="21" fillId="9" borderId="4" xfId="0" applyFont="1" applyFill="1" applyBorder="1" applyAlignment="1">
      <alignment horizontal="center" wrapText="1"/>
    </xf>
    <xf numFmtId="0" fontId="38" fillId="9" borderId="4" xfId="3" applyFont="1" applyFill="1" applyBorder="1" applyAlignment="1">
      <alignment horizontal="center" vertical="center" wrapText="1"/>
    </xf>
    <xf numFmtId="0" fontId="38" fillId="9" borderId="4" xfId="0" applyFont="1" applyFill="1" applyBorder="1" applyAlignment="1">
      <alignment horizontal="center" vertical="center" wrapText="1"/>
    </xf>
    <xf numFmtId="0" fontId="5" fillId="9" borderId="4" xfId="0" applyFont="1" applyFill="1" applyBorder="1" applyAlignment="1">
      <alignment horizontal="left" vertical="center" wrapText="1"/>
    </xf>
    <xf numFmtId="0" fontId="39" fillId="9" borderId="4" xfId="0" applyFont="1" applyFill="1" applyBorder="1" applyAlignment="1">
      <alignment horizontal="center" wrapText="1"/>
    </xf>
    <xf numFmtId="0" fontId="39" fillId="9" borderId="4" xfId="0" applyNumberFormat="1" applyFont="1" applyFill="1" applyBorder="1" applyAlignment="1">
      <alignment horizontal="center" vertical="center"/>
    </xf>
    <xf numFmtId="0" fontId="46" fillId="9" borderId="4" xfId="3" applyFont="1" applyFill="1" applyBorder="1" applyAlignment="1">
      <alignment horizontal="center" vertical="center" wrapText="1"/>
    </xf>
    <xf numFmtId="0" fontId="43" fillId="9" borderId="4" xfId="3" applyFont="1" applyFill="1" applyBorder="1" applyAlignment="1">
      <alignment horizontal="center" vertical="center" wrapText="1"/>
    </xf>
    <xf numFmtId="0" fontId="44" fillId="9" borderId="4" xfId="3" applyFont="1" applyFill="1" applyBorder="1" applyAlignment="1">
      <alignment horizontal="center" vertical="center" wrapText="1"/>
    </xf>
    <xf numFmtId="0" fontId="38" fillId="9" borderId="4" xfId="0" applyFont="1" applyFill="1" applyBorder="1" applyAlignment="1" applyProtection="1">
      <alignment horizontal="center" vertical="center" wrapText="1"/>
      <protection locked="0"/>
    </xf>
    <xf numFmtId="164" fontId="38" fillId="9" borderId="4" xfId="0" applyNumberFormat="1" applyFont="1" applyFill="1" applyBorder="1" applyAlignment="1" applyProtection="1">
      <alignment horizontal="center" vertical="center" wrapText="1"/>
      <protection locked="0"/>
    </xf>
    <xf numFmtId="0" fontId="46" fillId="9" borderId="7" xfId="3" applyFont="1" applyFill="1" applyBorder="1" applyAlignment="1">
      <alignment horizontal="center" vertical="center" wrapText="1"/>
    </xf>
    <xf numFmtId="0" fontId="45" fillId="9" borderId="30" xfId="0" applyFont="1" applyFill="1" applyBorder="1" applyAlignment="1">
      <alignment horizontal="center" vertical="center" wrapText="1"/>
    </xf>
    <xf numFmtId="0" fontId="45" fillId="9" borderId="4" xfId="0" applyFont="1" applyFill="1" applyBorder="1" applyAlignment="1">
      <alignment horizontal="center" vertical="center"/>
    </xf>
    <xf numFmtId="0" fontId="45" fillId="9" borderId="7" xfId="0" applyFont="1" applyFill="1" applyBorder="1" applyAlignment="1">
      <alignment horizontal="center" vertical="center"/>
    </xf>
    <xf numFmtId="0" fontId="46" fillId="9" borderId="28" xfId="3" applyFont="1" applyFill="1" applyBorder="1" applyAlignment="1">
      <alignment horizontal="center" vertical="center" wrapText="1"/>
    </xf>
    <xf numFmtId="0" fontId="39" fillId="9" borderId="28" xfId="0" applyFont="1" applyFill="1" applyBorder="1" applyAlignment="1">
      <alignment horizontal="center" vertical="center" wrapText="1"/>
    </xf>
    <xf numFmtId="17" fontId="2" fillId="5" borderId="4" xfId="1" applyNumberFormat="1" applyFont="1" applyFill="1" applyBorder="1" applyAlignment="1">
      <alignment horizontal="left" vertical="top" wrapText="1"/>
    </xf>
    <xf numFmtId="0" fontId="5" fillId="12" borderId="4" xfId="1" applyFont="1" applyFill="1" applyBorder="1" applyAlignment="1">
      <alignment horizontal="center" vertical="center" wrapText="1"/>
    </xf>
    <xf numFmtId="165" fontId="5" fillId="9" borderId="4" xfId="1" applyNumberFormat="1" applyFont="1" applyFill="1" applyBorder="1" applyAlignment="1">
      <alignment horizontal="center" vertical="center" wrapText="1"/>
    </xf>
    <xf numFmtId="0" fontId="5" fillId="22" borderId="4" xfId="1" applyFont="1" applyFill="1" applyBorder="1" applyAlignment="1">
      <alignment horizontal="center" vertical="center" wrapText="1"/>
    </xf>
    <xf numFmtId="0" fontId="39" fillId="9" borderId="3" xfId="0" applyFont="1" applyFill="1" applyBorder="1" applyAlignment="1">
      <alignment horizontal="center" vertical="center" wrapText="1"/>
    </xf>
    <xf numFmtId="0" fontId="5" fillId="9" borderId="28" xfId="1" applyFont="1" applyFill="1" applyBorder="1" applyAlignment="1">
      <alignment horizontal="center" vertical="center" wrapText="1"/>
    </xf>
    <xf numFmtId="15" fontId="2" fillId="5" borderId="4" xfId="1" applyNumberFormat="1" applyFont="1" applyFill="1" applyBorder="1" applyAlignment="1">
      <alignment horizontal="left" vertical="top" wrapText="1"/>
    </xf>
    <xf numFmtId="0" fontId="24" fillId="7" borderId="35" xfId="1" applyFont="1" applyFill="1" applyBorder="1" applyAlignment="1">
      <alignment vertical="center" wrapText="1"/>
    </xf>
    <xf numFmtId="0" fontId="5" fillId="7" borderId="29" xfId="1" applyFont="1" applyFill="1" applyBorder="1" applyAlignment="1">
      <alignment horizontal="left" vertical="center" wrapText="1"/>
    </xf>
    <xf numFmtId="0" fontId="5" fillId="7" borderId="25" xfId="1" applyFont="1" applyFill="1" applyBorder="1" applyAlignment="1">
      <alignment horizontal="center" vertical="center" wrapText="1"/>
    </xf>
    <xf numFmtId="0" fontId="5" fillId="7" borderId="26" xfId="1" applyFont="1" applyFill="1" applyBorder="1" applyAlignment="1">
      <alignment horizontal="center" vertical="center" wrapText="1"/>
    </xf>
    <xf numFmtId="0" fontId="5" fillId="7" borderId="0" xfId="1" applyFont="1" applyFill="1" applyBorder="1" applyAlignment="1">
      <alignment horizontal="center" vertical="center" wrapText="1"/>
    </xf>
    <xf numFmtId="0" fontId="5" fillId="7" borderId="7" xfId="1" applyFont="1" applyFill="1" applyBorder="1" applyAlignment="1">
      <alignment horizontal="center" vertical="center" textRotation="90" wrapText="1"/>
    </xf>
    <xf numFmtId="0" fontId="5" fillId="9" borderId="26" xfId="1" applyFont="1" applyFill="1" applyBorder="1" applyAlignment="1">
      <alignment horizontal="left" vertical="center" wrapText="1"/>
    </xf>
    <xf numFmtId="0" fontId="5" fillId="8" borderId="28" xfId="1" applyFont="1" applyFill="1" applyBorder="1" applyAlignment="1">
      <alignment horizontal="center" vertical="center" wrapText="1"/>
    </xf>
    <xf numFmtId="0" fontId="0" fillId="9" borderId="0" xfId="0" applyNumberFormat="1" applyFill="1" applyAlignment="1">
      <alignment horizontal="center" vertical="center"/>
    </xf>
    <xf numFmtId="0" fontId="0" fillId="9" borderId="4" xfId="0" applyFill="1" applyBorder="1" applyAlignment="1">
      <alignment wrapText="1"/>
    </xf>
    <xf numFmtId="0" fontId="5" fillId="9" borderId="4" xfId="1" applyFont="1" applyFill="1" applyBorder="1" applyAlignment="1">
      <alignment vertical="center" wrapText="1"/>
    </xf>
    <xf numFmtId="0" fontId="5" fillId="9" borderId="4" xfId="5" applyFont="1" applyFill="1" applyBorder="1" applyAlignment="1">
      <alignment horizontal="center" vertical="center" wrapText="1"/>
    </xf>
    <xf numFmtId="0" fontId="5" fillId="9" borderId="4" xfId="5" applyFont="1" applyFill="1" applyBorder="1" applyAlignment="1">
      <alignment horizontal="left" vertical="center" wrapText="1"/>
    </xf>
    <xf numFmtId="0" fontId="5" fillId="9" borderId="4" xfId="5" applyFont="1" applyFill="1" applyBorder="1" applyAlignment="1">
      <alignment vertical="center" wrapText="1"/>
    </xf>
    <xf numFmtId="49" fontId="5" fillId="9" borderId="4" xfId="5" applyNumberFormat="1" applyFont="1" applyFill="1" applyBorder="1" applyAlignment="1">
      <alignment horizontal="center" vertical="center" wrapText="1"/>
    </xf>
    <xf numFmtId="0" fontId="4" fillId="9" borderId="4" xfId="5" applyFont="1" applyFill="1" applyBorder="1" applyAlignment="1">
      <alignment horizontal="center" vertical="center" wrapText="1"/>
    </xf>
    <xf numFmtId="0" fontId="4" fillId="9" borderId="4" xfId="0" applyFont="1" applyFill="1" applyBorder="1" applyAlignment="1">
      <alignment horizontal="center" vertical="center" wrapText="1"/>
    </xf>
    <xf numFmtId="0" fontId="6" fillId="9" borderId="4" xfId="5" applyFont="1" applyFill="1" applyBorder="1" applyAlignment="1">
      <alignment horizontal="center" vertical="center" wrapText="1"/>
    </xf>
    <xf numFmtId="15" fontId="5" fillId="9" borderId="4" xfId="5" applyNumberFormat="1" applyFont="1" applyFill="1" applyBorder="1" applyAlignment="1">
      <alignment horizontal="center" vertical="center" wrapText="1"/>
    </xf>
    <xf numFmtId="0" fontId="5" fillId="9" borderId="3" xfId="5" applyFont="1" applyFill="1" applyBorder="1" applyAlignment="1">
      <alignment horizontal="center" vertical="center" wrapText="1"/>
    </xf>
    <xf numFmtId="49" fontId="5" fillId="9" borderId="4" xfId="5" applyNumberFormat="1" applyFont="1" applyFill="1" applyBorder="1" applyAlignment="1">
      <alignment horizontal="left" vertical="center" wrapText="1"/>
    </xf>
    <xf numFmtId="0" fontId="4" fillId="9" borderId="4" xfId="1" applyFont="1" applyFill="1" applyBorder="1" applyAlignment="1">
      <alignment horizontal="center" vertical="center" wrapText="1"/>
    </xf>
    <xf numFmtId="0" fontId="39" fillId="9" borderId="4" xfId="0" applyFont="1" applyFill="1" applyBorder="1" applyAlignment="1">
      <alignment horizontal="left" vertical="center" wrapText="1"/>
    </xf>
    <xf numFmtId="0" fontId="39" fillId="9" borderId="4" xfId="0" applyFont="1" applyFill="1" applyBorder="1" applyAlignment="1">
      <alignment vertical="center" wrapText="1"/>
    </xf>
    <xf numFmtId="0" fontId="15" fillId="5" borderId="3" xfId="0" applyFont="1" applyFill="1" applyBorder="1" applyAlignment="1">
      <alignment horizontal="center"/>
    </xf>
    <xf numFmtId="0" fontId="15" fillId="5" borderId="2" xfId="0" applyFont="1" applyFill="1" applyBorder="1" applyAlignment="1">
      <alignment horizontal="center"/>
    </xf>
    <xf numFmtId="0" fontId="15" fillId="5" borderId="1" xfId="0" applyFont="1" applyFill="1" applyBorder="1" applyAlignment="1">
      <alignment horizontal="center"/>
    </xf>
    <xf numFmtId="0" fontId="3" fillId="5" borderId="3" xfId="1" applyFont="1" applyFill="1" applyBorder="1" applyAlignment="1">
      <alignment horizontal="left" vertical="top" wrapText="1"/>
    </xf>
    <xf numFmtId="0" fontId="3" fillId="5" borderId="2" xfId="1" applyFont="1" applyFill="1" applyBorder="1" applyAlignment="1">
      <alignment horizontal="left" vertical="top" wrapText="1"/>
    </xf>
    <xf numFmtId="0" fontId="3" fillId="5" borderId="1" xfId="1" applyFont="1" applyFill="1" applyBorder="1" applyAlignment="1">
      <alignment horizontal="left" vertical="top" wrapText="1"/>
    </xf>
    <xf numFmtId="0" fontId="0" fillId="5" borderId="3" xfId="0" applyFill="1" applyBorder="1" applyAlignment="1">
      <alignment horizontal="left" vertical="top"/>
    </xf>
    <xf numFmtId="0" fontId="0" fillId="5" borderId="2" xfId="0" applyFill="1" applyBorder="1" applyAlignment="1">
      <alignment horizontal="left" vertical="top"/>
    </xf>
    <xf numFmtId="0" fontId="0" fillId="5" borderId="1" xfId="0" applyFill="1" applyBorder="1" applyAlignment="1">
      <alignment horizontal="left" vertical="top"/>
    </xf>
    <xf numFmtId="0" fontId="3" fillId="5" borderId="4" xfId="1" applyFont="1" applyFill="1" applyBorder="1" applyAlignment="1">
      <alignment horizontal="center" vertical="center" wrapText="1"/>
    </xf>
    <xf numFmtId="0" fontId="2" fillId="19" borderId="4" xfId="1" applyFont="1" applyFill="1" applyBorder="1" applyAlignment="1">
      <alignment horizontal="center" vertical="center" wrapText="1"/>
    </xf>
    <xf numFmtId="0" fontId="8" fillId="7" borderId="16" xfId="1" applyFont="1" applyFill="1" applyBorder="1" applyAlignment="1">
      <alignment horizontal="center" vertical="center" textRotation="90" wrapText="1"/>
    </xf>
    <xf numFmtId="0" fontId="8" fillId="7" borderId="7" xfId="1" applyFont="1" applyFill="1" applyBorder="1" applyAlignment="1">
      <alignment horizontal="center" vertical="center" textRotation="90" wrapText="1"/>
    </xf>
    <xf numFmtId="0" fontId="11" fillId="10" borderId="18" xfId="0" applyFont="1" applyFill="1" applyBorder="1" applyAlignment="1">
      <alignment horizontal="center" vertical="center" textRotation="90" wrapText="1"/>
    </xf>
    <xf numFmtId="0" fontId="11" fillId="10" borderId="19" xfId="0" applyFont="1" applyFill="1" applyBorder="1" applyAlignment="1">
      <alignment horizontal="center" vertical="center" textRotation="90" wrapText="1"/>
    </xf>
    <xf numFmtId="0" fontId="11" fillId="10" borderId="20" xfId="0" applyFont="1" applyFill="1" applyBorder="1" applyAlignment="1">
      <alignment horizontal="center" vertical="center" textRotation="90" wrapText="1"/>
    </xf>
    <xf numFmtId="0" fontId="5" fillId="9" borderId="28" xfId="5" applyFont="1" applyFill="1" applyBorder="1" applyAlignment="1">
      <alignment vertical="center" wrapText="1"/>
    </xf>
    <xf numFmtId="0" fontId="0" fillId="0" borderId="30" xfId="0" applyBorder="1" applyAlignment="1">
      <alignment vertical="center" wrapText="1"/>
    </xf>
    <xf numFmtId="0" fontId="0" fillId="0" borderId="7" xfId="0" applyBorder="1" applyAlignment="1">
      <alignment vertical="center" wrapText="1"/>
    </xf>
    <xf numFmtId="0" fontId="11" fillId="10" borderId="14" xfId="0" applyFont="1" applyFill="1" applyBorder="1" applyAlignment="1">
      <alignment horizontal="center" vertical="center" wrapText="1"/>
    </xf>
    <xf numFmtId="0" fontId="11" fillId="10" borderId="5" xfId="0" applyFont="1" applyFill="1" applyBorder="1" applyAlignment="1">
      <alignment horizontal="center" vertical="center" wrapText="1"/>
    </xf>
    <xf numFmtId="0" fontId="11" fillId="10" borderId="6" xfId="0" applyFont="1" applyFill="1" applyBorder="1" applyAlignment="1">
      <alignment horizontal="center" vertical="center" wrapText="1"/>
    </xf>
    <xf numFmtId="0" fontId="5" fillId="5" borderId="4" xfId="1" applyFont="1" applyFill="1" applyBorder="1" applyAlignment="1">
      <alignment horizontal="left" vertical="center" wrapText="1"/>
    </xf>
    <xf numFmtId="1" fontId="1" fillId="5" borderId="27" xfId="1" applyNumberFormat="1" applyFont="1" applyFill="1" applyBorder="1" applyAlignment="1">
      <alignment horizontal="center" vertical="center" wrapText="1"/>
    </xf>
    <xf numFmtId="1" fontId="1" fillId="5" borderId="32" xfId="1" applyNumberFormat="1" applyFont="1" applyFill="1" applyBorder="1" applyAlignment="1">
      <alignment horizontal="center" vertical="center" wrapText="1"/>
    </xf>
    <xf numFmtId="1" fontId="1" fillId="5" borderId="26" xfId="1" applyNumberFormat="1" applyFont="1" applyFill="1" applyBorder="1" applyAlignment="1">
      <alignment horizontal="center" vertical="center" wrapText="1"/>
    </xf>
    <xf numFmtId="1" fontId="1" fillId="5" borderId="31" xfId="1" applyNumberFormat="1" applyFont="1" applyFill="1" applyBorder="1" applyAlignment="1">
      <alignment horizontal="center" vertical="center" wrapText="1"/>
    </xf>
    <xf numFmtId="1" fontId="1" fillId="5" borderId="0" xfId="1" applyNumberFormat="1" applyFont="1" applyFill="1" applyBorder="1" applyAlignment="1">
      <alignment horizontal="center" vertical="center" wrapText="1"/>
    </xf>
    <xf numFmtId="1" fontId="1" fillId="5" borderId="24" xfId="1" applyNumberFormat="1" applyFont="1" applyFill="1" applyBorder="1" applyAlignment="1">
      <alignment horizontal="center" vertical="center" wrapText="1"/>
    </xf>
    <xf numFmtId="1" fontId="1" fillId="5" borderId="11" xfId="1" applyNumberFormat="1" applyFont="1" applyFill="1" applyBorder="1" applyAlignment="1">
      <alignment horizontal="center" vertical="center" wrapText="1"/>
    </xf>
    <xf numFmtId="1" fontId="1" fillId="5" borderId="9" xfId="1" applyNumberFormat="1" applyFont="1" applyFill="1" applyBorder="1" applyAlignment="1">
      <alignment horizontal="center" vertical="center" wrapText="1"/>
    </xf>
    <xf numFmtId="1" fontId="1" fillId="5" borderId="8" xfId="1" applyNumberFormat="1" applyFont="1" applyFill="1" applyBorder="1" applyAlignment="1">
      <alignment horizontal="center" vertical="center" wrapText="1"/>
    </xf>
    <xf numFmtId="0" fontId="6" fillId="4" borderId="34" xfId="1" applyFont="1" applyFill="1" applyBorder="1" applyAlignment="1">
      <alignment horizontal="center" vertical="center"/>
    </xf>
    <xf numFmtId="0" fontId="6" fillId="4" borderId="32" xfId="1" applyFont="1" applyFill="1" applyBorder="1" applyAlignment="1">
      <alignment horizontal="center" vertical="center"/>
    </xf>
    <xf numFmtId="0" fontId="2" fillId="5" borderId="28" xfId="1" applyFont="1" applyFill="1" applyBorder="1" applyAlignment="1">
      <alignment horizontal="right" vertical="top" wrapText="1"/>
    </xf>
    <xf numFmtId="0" fontId="2" fillId="5" borderId="30" xfId="1" applyFont="1" applyFill="1" applyBorder="1" applyAlignment="1">
      <alignment horizontal="right" vertical="top" wrapText="1"/>
    </xf>
    <xf numFmtId="0" fontId="2" fillId="5" borderId="7" xfId="1" applyFont="1" applyFill="1" applyBorder="1" applyAlignment="1">
      <alignment horizontal="right" vertical="top" wrapText="1"/>
    </xf>
    <xf numFmtId="15" fontId="2" fillId="5" borderId="27" xfId="1" applyNumberFormat="1" applyFont="1" applyFill="1" applyBorder="1" applyAlignment="1">
      <alignment horizontal="left" vertical="top" wrapText="1"/>
    </xf>
    <xf numFmtId="0" fontId="2" fillId="5" borderId="32" xfId="1" applyFont="1" applyFill="1" applyBorder="1" applyAlignment="1">
      <alignment horizontal="left" vertical="top" wrapText="1"/>
    </xf>
    <xf numFmtId="0" fontId="2" fillId="5" borderId="26" xfId="1" applyFont="1" applyFill="1" applyBorder="1" applyAlignment="1">
      <alignment horizontal="left" vertical="top" wrapText="1"/>
    </xf>
    <xf numFmtId="0" fontId="2" fillId="5" borderId="31" xfId="1" applyFont="1" applyFill="1" applyBorder="1" applyAlignment="1">
      <alignment horizontal="left" vertical="top" wrapText="1"/>
    </xf>
    <xf numFmtId="0" fontId="2" fillId="5" borderId="0" xfId="1" applyFont="1" applyFill="1" applyBorder="1" applyAlignment="1">
      <alignment horizontal="left" vertical="top" wrapText="1"/>
    </xf>
    <xf numFmtId="0" fontId="2" fillId="5" borderId="24" xfId="1" applyFont="1" applyFill="1" applyBorder="1" applyAlignment="1">
      <alignment horizontal="left" vertical="top" wrapText="1"/>
    </xf>
    <xf numFmtId="0" fontId="2" fillId="5" borderId="11" xfId="1" applyFont="1" applyFill="1" applyBorder="1" applyAlignment="1">
      <alignment horizontal="left" vertical="top" wrapText="1"/>
    </xf>
    <xf numFmtId="0" fontId="2" fillId="5" borderId="9" xfId="1" applyFont="1" applyFill="1" applyBorder="1" applyAlignment="1">
      <alignment horizontal="left" vertical="top" wrapText="1"/>
    </xf>
    <xf numFmtId="0" fontId="2" fillId="5" borderId="8" xfId="1" applyFont="1" applyFill="1" applyBorder="1" applyAlignment="1">
      <alignment horizontal="left" vertical="top" wrapText="1"/>
    </xf>
    <xf numFmtId="14" fontId="2" fillId="5" borderId="28" xfId="1" applyNumberFormat="1" applyFont="1" applyFill="1" applyBorder="1" applyAlignment="1">
      <alignment horizontal="right" vertical="top" wrapText="1"/>
    </xf>
    <xf numFmtId="14" fontId="2" fillId="5" borderId="30" xfId="1" applyNumberFormat="1" applyFont="1" applyFill="1" applyBorder="1" applyAlignment="1">
      <alignment horizontal="right" vertical="top" wrapText="1"/>
    </xf>
    <xf numFmtId="14" fontId="2" fillId="5" borderId="7" xfId="1" applyNumberFormat="1" applyFont="1" applyFill="1" applyBorder="1" applyAlignment="1">
      <alignment horizontal="right" vertical="top" wrapText="1"/>
    </xf>
    <xf numFmtId="0" fontId="1" fillId="5" borderId="4" xfId="1" applyFont="1" applyFill="1" applyBorder="1" applyAlignment="1">
      <alignment horizontal="left" vertical="center" wrapText="1"/>
    </xf>
    <xf numFmtId="0" fontId="2" fillId="5" borderId="27" xfId="1" applyFont="1" applyFill="1" applyBorder="1" applyAlignment="1">
      <alignment horizontal="right" vertical="top" wrapText="1"/>
    </xf>
    <xf numFmtId="0" fontId="2" fillId="5" borderId="26" xfId="1" applyFont="1" applyFill="1" applyBorder="1" applyAlignment="1">
      <alignment horizontal="right" vertical="top" wrapText="1"/>
    </xf>
    <xf numFmtId="0" fontId="2" fillId="5" borderId="31" xfId="1" applyFont="1" applyFill="1" applyBorder="1" applyAlignment="1">
      <alignment horizontal="right" vertical="top" wrapText="1"/>
    </xf>
    <xf numFmtId="0" fontId="2" fillId="5" borderId="24" xfId="1" applyFont="1" applyFill="1" applyBorder="1" applyAlignment="1">
      <alignment horizontal="right" vertical="top" wrapText="1"/>
    </xf>
    <xf numFmtId="0" fontId="2" fillId="5" borderId="11" xfId="1" applyFont="1" applyFill="1" applyBorder="1" applyAlignment="1">
      <alignment horizontal="right" vertical="top" wrapText="1"/>
    </xf>
    <xf numFmtId="0" fontId="2" fillId="5" borderId="8" xfId="1" applyFont="1" applyFill="1" applyBorder="1" applyAlignment="1">
      <alignment horizontal="right" vertical="top" wrapText="1"/>
    </xf>
    <xf numFmtId="0" fontId="47" fillId="9" borderId="28" xfId="0" applyFont="1" applyFill="1" applyBorder="1" applyAlignment="1">
      <alignment horizontal="center" vertical="center" wrapText="1"/>
    </xf>
    <xf numFmtId="0" fontId="47" fillId="9" borderId="30" xfId="0" applyFont="1" applyFill="1" applyBorder="1" applyAlignment="1">
      <alignment horizontal="center" vertical="center" wrapText="1"/>
    </xf>
    <xf numFmtId="0" fontId="47" fillId="9" borderId="7" xfId="0" applyFont="1" applyFill="1" applyBorder="1" applyAlignment="1">
      <alignment horizontal="center" vertical="center" wrapText="1"/>
    </xf>
    <xf numFmtId="0" fontId="2" fillId="5" borderId="27" xfId="1" applyFont="1" applyFill="1" applyBorder="1" applyAlignment="1">
      <alignment horizontal="left" vertical="top" wrapText="1"/>
    </xf>
    <xf numFmtId="0" fontId="3" fillId="5" borderId="3" xfId="1" applyFont="1" applyFill="1" applyBorder="1" applyAlignment="1">
      <alignment horizontal="left" vertical="center" wrapText="1"/>
    </xf>
    <xf numFmtId="0" fontId="3" fillId="5" borderId="2" xfId="1" applyFont="1" applyFill="1" applyBorder="1" applyAlignment="1">
      <alignment horizontal="left" vertical="center" wrapText="1"/>
    </xf>
    <xf numFmtId="0" fontId="3" fillId="5" borderId="1" xfId="1" applyFont="1" applyFill="1" applyBorder="1" applyAlignment="1">
      <alignment horizontal="left" vertical="center" wrapText="1"/>
    </xf>
    <xf numFmtId="0" fontId="5" fillId="9" borderId="28" xfId="1" applyFont="1" applyFill="1" applyBorder="1" applyAlignment="1">
      <alignment horizontal="center" vertical="center"/>
    </xf>
    <xf numFmtId="0" fontId="39" fillId="0" borderId="30" xfId="0" applyFont="1" applyBorder="1" applyAlignment="1">
      <alignment horizontal="center" vertical="center"/>
    </xf>
    <xf numFmtId="0" fontId="39" fillId="0" borderId="7" xfId="0" applyFont="1" applyBorder="1" applyAlignment="1">
      <alignment horizontal="center" vertical="center"/>
    </xf>
    <xf numFmtId="0" fontId="5" fillId="9" borderId="28" xfId="1" applyFont="1" applyFill="1" applyBorder="1" applyAlignment="1">
      <alignment horizontal="center" vertical="center" wrapText="1"/>
    </xf>
    <xf numFmtId="0" fontId="39" fillId="0" borderId="30" xfId="0" applyFont="1" applyBorder="1" applyAlignment="1">
      <alignment horizontal="center" vertical="center" wrapText="1"/>
    </xf>
    <xf numFmtId="0" fontId="39" fillId="0" borderId="7" xfId="0" applyFont="1" applyBorder="1" applyAlignment="1">
      <alignment horizontal="center" vertical="center" wrapText="1"/>
    </xf>
    <xf numFmtId="0" fontId="7" fillId="9" borderId="28" xfId="1" applyFont="1" applyFill="1" applyBorder="1" applyAlignment="1">
      <alignment horizontal="center" vertical="center" wrapText="1"/>
    </xf>
    <xf numFmtId="0" fontId="28" fillId="0" borderId="7" xfId="0" applyFont="1" applyBorder="1" applyAlignment="1">
      <alignment horizontal="center" vertical="center" wrapText="1"/>
    </xf>
    <xf numFmtId="0" fontId="39" fillId="9" borderId="28" xfId="0" applyFont="1" applyFill="1" applyBorder="1" applyAlignment="1">
      <alignment horizontal="center" vertical="center" wrapText="1"/>
    </xf>
    <xf numFmtId="0" fontId="26" fillId="0" borderId="7" xfId="0" applyFont="1" applyBorder="1" applyAlignment="1">
      <alignment horizontal="center" vertical="center" wrapText="1"/>
    </xf>
    <xf numFmtId="0" fontId="0" fillId="0" borderId="7" xfId="0" applyBorder="1" applyAlignment="1">
      <alignment horizontal="center" vertical="center" wrapText="1"/>
    </xf>
    <xf numFmtId="0" fontId="46" fillId="9" borderId="28" xfId="3" applyFont="1" applyFill="1" applyBorder="1" applyAlignment="1">
      <alignment horizontal="center" vertical="center" wrapText="1"/>
    </xf>
    <xf numFmtId="0" fontId="45" fillId="0" borderId="30" xfId="0" applyFont="1" applyBorder="1" applyAlignment="1">
      <alignment horizontal="center" vertical="center" wrapText="1"/>
    </xf>
    <xf numFmtId="0" fontId="45" fillId="0" borderId="7" xfId="0" applyFont="1" applyBorder="1" applyAlignment="1">
      <alignment horizontal="center" vertical="center" wrapText="1"/>
    </xf>
    <xf numFmtId="0" fontId="5" fillId="9" borderId="7" xfId="1" applyFont="1" applyFill="1" applyBorder="1" applyAlignment="1">
      <alignment horizontal="center" vertical="center" wrapText="1"/>
    </xf>
    <xf numFmtId="0" fontId="45" fillId="9" borderId="28" xfId="0" applyFont="1" applyFill="1" applyBorder="1" applyAlignment="1">
      <alignment horizontal="center" vertical="center" wrapText="1"/>
    </xf>
    <xf numFmtId="0" fontId="45" fillId="9" borderId="30" xfId="0" applyFont="1" applyFill="1" applyBorder="1" applyAlignment="1">
      <alignment horizontal="center" vertical="center" wrapText="1"/>
    </xf>
    <xf numFmtId="0" fontId="45" fillId="9" borderId="7" xfId="0" applyFont="1" applyFill="1" applyBorder="1" applyAlignment="1">
      <alignment horizontal="center" vertical="center" wrapText="1"/>
    </xf>
    <xf numFmtId="0" fontId="46" fillId="9" borderId="4" xfId="3" applyFont="1" applyFill="1" applyBorder="1" applyAlignment="1">
      <alignment horizontal="center" vertical="center" wrapText="1"/>
    </xf>
    <xf numFmtId="0" fontId="45" fillId="0" borderId="4" xfId="0" applyFont="1" applyBorder="1" applyAlignment="1">
      <alignment horizontal="center" vertical="center" wrapText="1"/>
    </xf>
    <xf numFmtId="0" fontId="45" fillId="9" borderId="4" xfId="0" applyFont="1" applyFill="1" applyBorder="1" applyAlignment="1">
      <alignment horizontal="center" vertical="center" wrapText="1"/>
    </xf>
    <xf numFmtId="0" fontId="46" fillId="9" borderId="4" xfId="0" applyFont="1" applyFill="1" applyBorder="1" applyAlignment="1">
      <alignment horizontal="center" vertical="center" wrapText="1"/>
    </xf>
    <xf numFmtId="0" fontId="46" fillId="9" borderId="26" xfId="3" applyFont="1" applyFill="1" applyBorder="1" applyAlignment="1">
      <alignment horizontal="center" vertical="center" wrapText="1"/>
    </xf>
    <xf numFmtId="0" fontId="45" fillId="0" borderId="24" xfId="0" applyFont="1" applyBorder="1" applyAlignment="1">
      <alignment horizontal="center" vertical="center" wrapText="1"/>
    </xf>
    <xf numFmtId="0" fontId="45" fillId="0" borderId="8" xfId="0" applyFont="1" applyBorder="1" applyAlignment="1">
      <alignment horizontal="center" vertical="center" wrapText="1"/>
    </xf>
    <xf numFmtId="0" fontId="45" fillId="0" borderId="30" xfId="0" applyFont="1" applyBorder="1" applyAlignment="1">
      <alignment horizontal="center" vertical="center"/>
    </xf>
    <xf numFmtId="0" fontId="45" fillId="0" borderId="7" xfId="0" applyFont="1" applyBorder="1" applyAlignment="1">
      <alignment horizontal="center" vertical="center"/>
    </xf>
    <xf numFmtId="0" fontId="45" fillId="9" borderId="28" xfId="0" applyFont="1" applyFill="1" applyBorder="1" applyAlignment="1"/>
    <xf numFmtId="0" fontId="45" fillId="9" borderId="30" xfId="0" applyFont="1" applyFill="1" applyBorder="1" applyAlignment="1"/>
    <xf numFmtId="0" fontId="45" fillId="9" borderId="7" xfId="0" applyFont="1" applyFill="1" applyBorder="1" applyAlignment="1"/>
    <xf numFmtId="0" fontId="27" fillId="0" borderId="18" xfId="0" applyFont="1" applyBorder="1" applyAlignment="1">
      <alignment horizontal="center" vertical="center" wrapText="1"/>
    </xf>
    <xf numFmtId="0" fontId="27" fillId="0" borderId="19" xfId="0" applyFont="1" applyBorder="1" applyAlignment="1">
      <alignment horizontal="center" vertical="center" wrapText="1"/>
    </xf>
    <xf numFmtId="0" fontId="27" fillId="0" borderId="20" xfId="0" applyFont="1" applyBorder="1" applyAlignment="1">
      <alignment horizontal="center" vertical="center" wrapText="1"/>
    </xf>
    <xf numFmtId="0" fontId="29" fillId="0" borderId="18" xfId="0" applyFont="1" applyBorder="1" applyAlignment="1">
      <alignment horizontal="justify" vertical="center" wrapText="1"/>
    </xf>
    <xf numFmtId="0" fontId="29" fillId="0" borderId="19" xfId="0" applyFont="1" applyBorder="1" applyAlignment="1">
      <alignment horizontal="justify" vertical="center" wrapText="1"/>
    </xf>
    <xf numFmtId="0" fontId="29" fillId="0" borderId="20" xfId="0" applyFont="1" applyBorder="1" applyAlignment="1">
      <alignment horizontal="justify" vertical="center" wrapText="1"/>
    </xf>
    <xf numFmtId="0" fontId="17" fillId="0" borderId="0" xfId="0" applyFont="1" applyFill="1" applyBorder="1" applyAlignment="1">
      <alignment horizontal="center" vertical="center" wrapText="1"/>
    </xf>
    <xf numFmtId="0" fontId="27" fillId="14" borderId="14" xfId="0" applyFont="1" applyFill="1" applyBorder="1" applyAlignment="1">
      <alignment horizontal="justify" vertical="center" wrapText="1"/>
    </xf>
    <xf numFmtId="0" fontId="27" fillId="14" borderId="6" xfId="0" applyFont="1" applyFill="1" applyBorder="1" applyAlignment="1">
      <alignment horizontal="justify" vertical="center" wrapText="1"/>
    </xf>
    <xf numFmtId="0" fontId="19" fillId="0" borderId="23" xfId="0" applyFont="1" applyBorder="1" applyAlignment="1">
      <alignment horizontal="center" vertical="center" wrapText="1"/>
    </xf>
    <xf numFmtId="0" fontId="35" fillId="0" borderId="14" xfId="0" applyFont="1" applyBorder="1" applyAlignment="1">
      <alignment horizontal="center"/>
    </xf>
    <xf numFmtId="0" fontId="35" fillId="0" borderId="5" xfId="0" applyFont="1" applyBorder="1" applyAlignment="1">
      <alignment horizontal="center"/>
    </xf>
    <xf numFmtId="0" fontId="35" fillId="0" borderId="6" xfId="0" applyFont="1" applyBorder="1" applyAlignment="1">
      <alignment horizontal="center"/>
    </xf>
    <xf numFmtId="0" fontId="26" fillId="0" borderId="14" xfId="0" applyFont="1" applyBorder="1" applyAlignment="1">
      <alignment horizontal="left" vertical="center" wrapText="1"/>
    </xf>
    <xf numFmtId="0" fontId="26" fillId="0" borderId="6" xfId="0" applyFont="1" applyBorder="1" applyAlignment="1">
      <alignment horizontal="left" vertical="center" wrapText="1"/>
    </xf>
    <xf numFmtId="0" fontId="25" fillId="20" borderId="14" xfId="0" applyFont="1" applyFill="1" applyBorder="1" applyAlignment="1">
      <alignment horizontal="center" vertical="center" wrapText="1"/>
    </xf>
    <xf numFmtId="0" fontId="25" fillId="20" borderId="6" xfId="0" applyFont="1" applyFill="1" applyBorder="1" applyAlignment="1">
      <alignment horizontal="center" vertical="center" wrapText="1"/>
    </xf>
    <xf numFmtId="0" fontId="18" fillId="10" borderId="18" xfId="0" applyFont="1" applyFill="1" applyBorder="1" applyAlignment="1">
      <alignment horizontal="center" vertical="center" textRotation="90" wrapText="1"/>
    </xf>
    <xf numFmtId="0" fontId="18" fillId="10" borderId="19" xfId="0" applyFont="1" applyFill="1" applyBorder="1" applyAlignment="1">
      <alignment horizontal="center" vertical="center" textRotation="90" wrapText="1"/>
    </xf>
    <xf numFmtId="0" fontId="18" fillId="10" borderId="20" xfId="0" applyFont="1" applyFill="1" applyBorder="1" applyAlignment="1">
      <alignment horizontal="center" vertical="center" textRotation="90" wrapText="1"/>
    </xf>
    <xf numFmtId="0" fontId="18" fillId="10" borderId="14" xfId="0" applyFont="1" applyFill="1" applyBorder="1" applyAlignment="1">
      <alignment horizontal="center" vertical="center" wrapText="1"/>
    </xf>
    <xf numFmtId="0" fontId="18" fillId="10" borderId="5" xfId="0" applyFont="1" applyFill="1" applyBorder="1" applyAlignment="1">
      <alignment horizontal="center" vertical="center" wrapText="1"/>
    </xf>
    <xf numFmtId="0" fontId="18" fillId="10" borderId="6" xfId="0" applyFont="1" applyFill="1" applyBorder="1" applyAlignment="1">
      <alignment horizontal="center" vertical="center" wrapText="1"/>
    </xf>
  </cellXfs>
  <cellStyles count="6">
    <cellStyle name="Normal" xfId="0" builtinId="0"/>
    <cellStyle name="Normal 2" xfId="1"/>
    <cellStyle name="Normal 2 2" xfId="3"/>
    <cellStyle name="Normal 2 2 2" xfId="4"/>
    <cellStyle name="Normal 2 2 3" xfId="5"/>
    <cellStyle name="Normal 2 3" xfId="2"/>
  </cellStyles>
  <dxfs count="8">
    <dxf>
      <fill>
        <patternFill>
          <bgColor rgb="FFFF0000"/>
        </patternFill>
      </fill>
    </dxf>
    <dxf>
      <fill>
        <patternFill>
          <bgColor rgb="FFFFFF00"/>
        </patternFill>
      </fill>
    </dxf>
    <dxf>
      <fill>
        <patternFill>
          <bgColor rgb="FF3F8F9F"/>
        </patternFill>
      </fill>
    </dxf>
    <dxf>
      <fill>
        <patternFill>
          <bgColor rgb="FF029425"/>
        </patternFill>
      </fill>
    </dxf>
    <dxf>
      <fill>
        <patternFill>
          <bgColor rgb="FFFF0000"/>
        </patternFill>
      </fill>
    </dxf>
    <dxf>
      <fill>
        <patternFill>
          <bgColor rgb="FFFFFF00"/>
        </patternFill>
      </fill>
    </dxf>
    <dxf>
      <fill>
        <patternFill>
          <bgColor rgb="FF3F8F9F"/>
        </patternFill>
      </fill>
    </dxf>
    <dxf>
      <fill>
        <patternFill>
          <bgColor rgb="FF029425"/>
        </patternFill>
      </fill>
    </dxf>
  </dxfs>
  <tableStyles count="0" defaultTableStyle="TableStyleMedium2" defaultPivotStyle="PivotStyleLight16"/>
  <colors>
    <mruColors>
      <color rgb="FFCCFFFF"/>
      <color rgb="FFFFCCFF"/>
      <color rgb="FFFFFF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externalLink" Target="externalLinks/externalLink6.xml"/><Relationship Id="rId18" Type="http://schemas.openxmlformats.org/officeDocument/2006/relationships/externalLink" Target="externalLinks/externalLink11.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externalLink" Target="externalLinks/externalLink5.xml"/><Relationship Id="rId17" Type="http://schemas.openxmlformats.org/officeDocument/2006/relationships/externalLink" Target="externalLinks/externalLink10.xml"/><Relationship Id="rId2" Type="http://schemas.openxmlformats.org/officeDocument/2006/relationships/worksheet" Target="worksheets/sheet2.xml"/><Relationship Id="rId16" Type="http://schemas.openxmlformats.org/officeDocument/2006/relationships/externalLink" Target="externalLinks/externalLink9.xml"/><Relationship Id="rId20" Type="http://schemas.openxmlformats.org/officeDocument/2006/relationships/externalLink" Target="externalLinks/externalLink1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4.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externalLink" Target="externalLinks/externalLink8.xml"/><Relationship Id="rId23" Type="http://schemas.openxmlformats.org/officeDocument/2006/relationships/sharedStrings" Target="sharedStrings.xml"/><Relationship Id="rId10" Type="http://schemas.openxmlformats.org/officeDocument/2006/relationships/externalLink" Target="externalLinks/externalLink3.xml"/><Relationship Id="rId19" Type="http://schemas.openxmlformats.org/officeDocument/2006/relationships/externalLink" Target="externalLinks/externalLink12.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externalLink" Target="externalLinks/externalLink7.xml"/><Relationship Id="rId22"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gubanON/AppData/Local/Microsoft/Windows/Temporary%20Internet%20Files/Content.Outlook/WNIASNVI/GCD/Baselines%20&amp;%20HRA/Copy%20of%202012%20Base%20Line%20HIRA%20MWP.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hyperwave.eskom.co.za/Users/NgubanON/AppData/Local/Microsoft/Windows/Temporary%20Internet%20Files/Content.Outlook/WNIASNVI/GCD/Baselines%20&amp;%20HRA/Copy%20of%202012%20Base%20Line%20HIRA%20MWP.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pillaytt/AppData/Local/Microsoft/Windows/Temporary%20Internet%20Files/Content.Outlook/HH9JKW0L/ET%20Occupational%20Health%20and%20Safety%20Baseline%20risk%20assessment%20Rev%208.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msibimb/Documents/HIRA/New%20HIRA%20Templates%202019/ET%20HIRA/ET%20Occupational%20Health%20and%20Safety%20Baseline%20risk%20assessment%20Rev%208%20-.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KortjeP/AppData/Local/Microsoft/Windows/Temporary%20Internet%20Files/Content.Outlook/99K53JXR/Copy%20of%20ET%20HIRA%20Rev%207%20May%2018.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s://hyperwave.eskom.co.za/Users/luthulno/AppData/Local/Microsoft/Windows/Temporary%20Internet%20Files/Content.Outlook/13NNH2QH/PORTFOLIO%20HIRA%20Rev%20JUNE.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hyperwave.eskom.co.za/Users/luthulno/AppData/Local/Microsoft/Windows/Temporary%20Internet%20Files/Content.Outlook/13NNH2QH/ET%20CPM%20HIRA%20Rev%205%20CPM.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ttps://hyperwave.eskom.co.za/Users/luthulno/AppData/Local/Microsoft/Windows/Temporary%20Internet%20Files/Content.Outlook/13NNH2QH/PORTFOLIO%20HIRA%20BFN%20Programme%202%20Rev%208%20September%202016.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KortjeP/AppData/Local/Microsoft/Windows/Temporary%20Internet%20Files/Content.Outlook/JMT7K0XM/HIRA%20-%20Port%20Elizabeth.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ttps://hyperwave.eskom.co.za/Users/luthulno/AppData/Local/Microsoft/Windows/Temporary%20Internet%20Files/Content.Outlook/13NNH2QH/ETFM%201706%20HIRA%20Rev%205%20%20-%20ET%20SHEQ%20FINAL%2010%2005%202016.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Users/KortjeP/AppData/Local/Microsoft/Windows/Temporary%20Internet%20Files/Content.Outlook/JMT7K0XM/HIRA%20-%20Port%20Elizabeth%20May%202016.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Users/KortjeP/AppData/Local/Microsoft/Windows/Temporary%20Internet%20Files/Content.Outlook/JMT7K0XM/ET%20HIRA%20Rev%206.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Users/KortjeP/AppData/Local/Microsoft/Windows/Temporary%20Internet%20Files/Content.Outlook/JMT7K0XM/Copy%20of%20240-70044602%20ET%20HIRA%20Rev%20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ffices"/>
      <sheetName val="Technical"/>
      <sheetName val="Catering"/>
      <sheetName val="Vehicle"/>
      <sheetName val="Ablutions"/>
      <sheetName val="Health and wellness facilities"/>
      <sheetName val="Guide"/>
      <sheetName val="Consequence Criteria"/>
      <sheetName val="Likelihood Criteria"/>
      <sheetName val="Risk Assessment Matrix"/>
      <sheetName val="Risk Control Effectiveness"/>
      <sheetName val="Drop Down Lists"/>
      <sheetName val="Risk matrix"/>
    </sheetNames>
    <sheetDataSet>
      <sheetData sheetId="0"/>
      <sheetData sheetId="1"/>
      <sheetData sheetId="2"/>
      <sheetData sheetId="3"/>
      <sheetData sheetId="4"/>
      <sheetData sheetId="5"/>
      <sheetData sheetId="6"/>
      <sheetData sheetId="7"/>
      <sheetData sheetId="8"/>
      <sheetData sheetId="9"/>
      <sheetData sheetId="10"/>
      <sheetData sheetId="11">
        <row r="3">
          <cell r="A3">
            <v>1</v>
          </cell>
          <cell r="B3" t="str">
            <v>A</v>
          </cell>
          <cell r="D3" t="str">
            <v>F</v>
          </cell>
        </row>
        <row r="4">
          <cell r="A4">
            <v>2</v>
          </cell>
          <cell r="B4" t="str">
            <v>B</v>
          </cell>
          <cell r="D4" t="str">
            <v>P</v>
          </cell>
        </row>
        <row r="5">
          <cell r="A5">
            <v>3</v>
          </cell>
          <cell r="B5" t="str">
            <v>C</v>
          </cell>
          <cell r="D5" t="str">
            <v>I</v>
          </cell>
        </row>
        <row r="6">
          <cell r="A6">
            <v>4</v>
          </cell>
          <cell r="B6" t="str">
            <v>D</v>
          </cell>
          <cell r="D6" t="str">
            <v>Ti</v>
          </cell>
        </row>
        <row r="7">
          <cell r="A7">
            <v>5</v>
          </cell>
          <cell r="B7" t="str">
            <v>E</v>
          </cell>
          <cell r="D7" t="str">
            <v>N</v>
          </cell>
        </row>
        <row r="8">
          <cell r="A8">
            <v>6</v>
          </cell>
        </row>
      </sheetData>
      <sheetData sheetId="1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ffices"/>
      <sheetName val="Technical"/>
      <sheetName val="Catering"/>
      <sheetName val="Vehicle"/>
      <sheetName val="Ablutions"/>
      <sheetName val="Health and wellness facilities"/>
      <sheetName val="Guide"/>
      <sheetName val="Consequence Criteria"/>
      <sheetName val="Likelihood Criteria"/>
      <sheetName val="Risk Assessment Matrix"/>
      <sheetName val="Risk Control Effectiveness"/>
      <sheetName val="Drop Down Lists"/>
      <sheetName val="Risk matrix"/>
    </sheetNames>
    <sheetDataSet>
      <sheetData sheetId="0"/>
      <sheetData sheetId="1"/>
      <sheetData sheetId="2"/>
      <sheetData sheetId="3"/>
      <sheetData sheetId="4"/>
      <sheetData sheetId="5"/>
      <sheetData sheetId="6"/>
      <sheetData sheetId="7"/>
      <sheetData sheetId="8"/>
      <sheetData sheetId="9"/>
      <sheetData sheetId="10"/>
      <sheetData sheetId="11">
        <row r="3">
          <cell r="A3">
            <v>1</v>
          </cell>
          <cell r="B3" t="str">
            <v>A</v>
          </cell>
          <cell r="D3" t="str">
            <v>F</v>
          </cell>
        </row>
        <row r="4">
          <cell r="A4">
            <v>2</v>
          </cell>
          <cell r="B4" t="str">
            <v>B</v>
          </cell>
          <cell r="D4" t="str">
            <v>P</v>
          </cell>
        </row>
        <row r="5">
          <cell r="A5">
            <v>3</v>
          </cell>
          <cell r="B5" t="str">
            <v>C</v>
          </cell>
          <cell r="D5" t="str">
            <v>I</v>
          </cell>
        </row>
        <row r="6">
          <cell r="A6">
            <v>4</v>
          </cell>
          <cell r="B6" t="str">
            <v>D</v>
          </cell>
          <cell r="D6" t="str">
            <v>Ti</v>
          </cell>
        </row>
        <row r="7">
          <cell r="A7">
            <v>5</v>
          </cell>
          <cell r="B7" t="str">
            <v>E</v>
          </cell>
          <cell r="D7" t="str">
            <v>N</v>
          </cell>
        </row>
        <row r="8">
          <cell r="A8">
            <v>6</v>
          </cell>
        </row>
      </sheetData>
      <sheetData sheetId="1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sk template  "/>
      <sheetName val="COVID 19"/>
      <sheetName val="Social Factors"/>
      <sheetName val="Office &amp; SurroundingEnvironment"/>
      <sheetName val="Lines and Servitude"/>
      <sheetName val="Equipment Storage Area"/>
      <sheetName val="HV Environment"/>
      <sheetName val="RS- SS-PS"/>
      <sheetName val="Equipment Room"/>
      <sheetName val="Battery Room"/>
      <sheetName val="Tower"/>
      <sheetName val="Road &amp; Air"/>
      <sheetName val="Consequence rating"/>
      <sheetName val="Likelihood rating"/>
      <sheetName val="Risk control effectiveness"/>
      <sheetName val="Risk matrix"/>
      <sheetName val="Linking Too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ow r="26">
          <cell r="A26" t="str">
            <v>1A</v>
          </cell>
          <cell r="B26" t="str">
            <v>IV</v>
          </cell>
        </row>
        <row r="27">
          <cell r="A27" t="str">
            <v>1B</v>
          </cell>
          <cell r="B27" t="str">
            <v>IV</v>
          </cell>
        </row>
        <row r="28">
          <cell r="A28" t="str">
            <v>1C</v>
          </cell>
          <cell r="B28" t="str">
            <v>III</v>
          </cell>
        </row>
        <row r="29">
          <cell r="A29" t="str">
            <v>1D</v>
          </cell>
          <cell r="B29" t="str">
            <v>III</v>
          </cell>
        </row>
        <row r="30">
          <cell r="A30" t="str">
            <v>2A</v>
          </cell>
          <cell r="B30" t="str">
            <v>IV</v>
          </cell>
        </row>
        <row r="31">
          <cell r="A31" t="str">
            <v>2B</v>
          </cell>
          <cell r="B31" t="str">
            <v>IV</v>
          </cell>
        </row>
        <row r="32">
          <cell r="A32" t="str">
            <v>1E</v>
          </cell>
          <cell r="B32" t="str">
            <v>III</v>
          </cell>
        </row>
        <row r="33">
          <cell r="A33" t="str">
            <v>2C</v>
          </cell>
          <cell r="B33" t="str">
            <v>III</v>
          </cell>
        </row>
        <row r="34">
          <cell r="A34" t="str">
            <v>2D</v>
          </cell>
          <cell r="B34" t="str">
            <v>II</v>
          </cell>
        </row>
        <row r="35">
          <cell r="A35" t="str">
            <v>3A</v>
          </cell>
          <cell r="B35" t="str">
            <v>IV</v>
          </cell>
        </row>
        <row r="36">
          <cell r="A36" t="str">
            <v>3B</v>
          </cell>
          <cell r="B36" t="str">
            <v>III</v>
          </cell>
        </row>
        <row r="37">
          <cell r="A37" t="str">
            <v>4A</v>
          </cell>
          <cell r="B37" t="str">
            <v>III</v>
          </cell>
        </row>
        <row r="38">
          <cell r="A38" t="str">
            <v>5A</v>
          </cell>
          <cell r="B38" t="str">
            <v>II</v>
          </cell>
        </row>
        <row r="39">
          <cell r="A39" t="str">
            <v>2E</v>
          </cell>
          <cell r="B39" t="str">
            <v>II</v>
          </cell>
        </row>
        <row r="40">
          <cell r="A40" t="str">
            <v>3E</v>
          </cell>
          <cell r="B40" t="str">
            <v>I</v>
          </cell>
        </row>
        <row r="41">
          <cell r="A41" t="str">
            <v>3D</v>
          </cell>
          <cell r="B41" t="str">
            <v>II</v>
          </cell>
        </row>
        <row r="42">
          <cell r="A42" t="str">
            <v>3C</v>
          </cell>
          <cell r="B42" t="str">
            <v>II</v>
          </cell>
        </row>
        <row r="43">
          <cell r="A43" t="str">
            <v>4C</v>
          </cell>
          <cell r="B43" t="str">
            <v>II</v>
          </cell>
        </row>
        <row r="44">
          <cell r="A44" t="str">
            <v>4B</v>
          </cell>
          <cell r="B44" t="str">
            <v>III</v>
          </cell>
        </row>
        <row r="45">
          <cell r="A45" t="str">
            <v>5B</v>
          </cell>
          <cell r="B45" t="str">
            <v>II</v>
          </cell>
        </row>
        <row r="46">
          <cell r="A46" t="str">
            <v>4D</v>
          </cell>
          <cell r="B46" t="str">
            <v>I</v>
          </cell>
        </row>
        <row r="47">
          <cell r="A47" t="str">
            <v>4E</v>
          </cell>
          <cell r="B47" t="str">
            <v>I</v>
          </cell>
        </row>
        <row r="48">
          <cell r="A48" t="str">
            <v>5C</v>
          </cell>
          <cell r="B48" t="str">
            <v>II</v>
          </cell>
        </row>
        <row r="49">
          <cell r="A49" t="str">
            <v>5D</v>
          </cell>
          <cell r="B49" t="str">
            <v>I</v>
          </cell>
        </row>
        <row r="50">
          <cell r="A50" t="str">
            <v>5E</v>
          </cell>
          <cell r="B50" t="str">
            <v>I</v>
          </cell>
        </row>
        <row r="51">
          <cell r="A51" t="str">
            <v>6A</v>
          </cell>
          <cell r="B51" t="str">
            <v>I</v>
          </cell>
        </row>
        <row r="52">
          <cell r="A52" t="str">
            <v>6B</v>
          </cell>
          <cell r="B52" t="str">
            <v>I</v>
          </cell>
        </row>
        <row r="53">
          <cell r="A53" t="str">
            <v>6C</v>
          </cell>
          <cell r="B53" t="str">
            <v>I</v>
          </cell>
        </row>
        <row r="54">
          <cell r="A54" t="str">
            <v>6D</v>
          </cell>
          <cell r="B54" t="str">
            <v>I</v>
          </cell>
        </row>
        <row r="55">
          <cell r="A55" t="str">
            <v>6E</v>
          </cell>
          <cell r="B55" t="str">
            <v>I</v>
          </cell>
        </row>
      </sheetData>
      <sheetData sheetId="16"/>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sk template  "/>
      <sheetName val="COVID 19"/>
      <sheetName val="Social Factors"/>
      <sheetName val="Office &amp; SurroundingEnvironment"/>
      <sheetName val="Lines and Servitude"/>
      <sheetName val="Equipment Storage Area"/>
      <sheetName val="HV Environment"/>
      <sheetName val="RS- SS-PS"/>
      <sheetName val="Equipment Room"/>
      <sheetName val="Battery Room"/>
      <sheetName val="Tower"/>
      <sheetName val="Road &amp; Air"/>
      <sheetName val="Consequence rating"/>
      <sheetName val="Likelihood rating"/>
      <sheetName val="Risk control effectiveness"/>
      <sheetName val="Risk matri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26">
          <cell r="A26" t="str">
            <v>1A</v>
          </cell>
          <cell r="B26" t="str">
            <v>IV</v>
          </cell>
        </row>
        <row r="27">
          <cell r="A27" t="str">
            <v>1B</v>
          </cell>
          <cell r="B27" t="str">
            <v>IV</v>
          </cell>
        </row>
        <row r="28">
          <cell r="A28" t="str">
            <v>1C</v>
          </cell>
          <cell r="B28" t="str">
            <v>III</v>
          </cell>
        </row>
        <row r="29">
          <cell r="A29" t="str">
            <v>1D</v>
          </cell>
          <cell r="B29" t="str">
            <v>III</v>
          </cell>
        </row>
        <row r="30">
          <cell r="A30" t="str">
            <v>2A</v>
          </cell>
          <cell r="B30" t="str">
            <v>IV</v>
          </cell>
        </row>
        <row r="31">
          <cell r="A31" t="str">
            <v>2B</v>
          </cell>
          <cell r="B31" t="str">
            <v>IV</v>
          </cell>
        </row>
        <row r="32">
          <cell r="A32" t="str">
            <v>1E</v>
          </cell>
          <cell r="B32" t="str">
            <v>III</v>
          </cell>
        </row>
        <row r="33">
          <cell r="A33" t="str">
            <v>2C</v>
          </cell>
          <cell r="B33" t="str">
            <v>III</v>
          </cell>
        </row>
        <row r="34">
          <cell r="A34" t="str">
            <v>2D</v>
          </cell>
          <cell r="B34" t="str">
            <v>II</v>
          </cell>
        </row>
        <row r="35">
          <cell r="A35" t="str">
            <v>3A</v>
          </cell>
          <cell r="B35" t="str">
            <v>IV</v>
          </cell>
        </row>
        <row r="36">
          <cell r="A36" t="str">
            <v>3B</v>
          </cell>
          <cell r="B36" t="str">
            <v>III</v>
          </cell>
        </row>
        <row r="37">
          <cell r="A37" t="str">
            <v>4A</v>
          </cell>
          <cell r="B37" t="str">
            <v>III</v>
          </cell>
        </row>
        <row r="38">
          <cell r="A38" t="str">
            <v>5A</v>
          </cell>
          <cell r="B38" t="str">
            <v>II</v>
          </cell>
        </row>
        <row r="39">
          <cell r="A39" t="str">
            <v>2E</v>
          </cell>
          <cell r="B39" t="str">
            <v>II</v>
          </cell>
        </row>
        <row r="40">
          <cell r="A40" t="str">
            <v>3E</v>
          </cell>
          <cell r="B40" t="str">
            <v>I</v>
          </cell>
        </row>
        <row r="41">
          <cell r="A41" t="str">
            <v>3D</v>
          </cell>
          <cell r="B41" t="str">
            <v>II</v>
          </cell>
        </row>
        <row r="42">
          <cell r="A42" t="str">
            <v>3C</v>
          </cell>
          <cell r="B42" t="str">
            <v>II</v>
          </cell>
        </row>
        <row r="43">
          <cell r="A43" t="str">
            <v>4C</v>
          </cell>
          <cell r="B43" t="str">
            <v>II</v>
          </cell>
        </row>
        <row r="44">
          <cell r="A44" t="str">
            <v>4B</v>
          </cell>
          <cell r="B44" t="str">
            <v>III</v>
          </cell>
        </row>
        <row r="45">
          <cell r="A45" t="str">
            <v>5B</v>
          </cell>
          <cell r="B45" t="str">
            <v>II</v>
          </cell>
        </row>
        <row r="46">
          <cell r="A46" t="str">
            <v>4D</v>
          </cell>
          <cell r="B46" t="str">
            <v>I</v>
          </cell>
        </row>
        <row r="47">
          <cell r="A47" t="str">
            <v>4E</v>
          </cell>
          <cell r="B47" t="str">
            <v>I</v>
          </cell>
        </row>
        <row r="48">
          <cell r="A48" t="str">
            <v>5C</v>
          </cell>
          <cell r="B48" t="str">
            <v>II</v>
          </cell>
        </row>
        <row r="49">
          <cell r="A49" t="str">
            <v>5D</v>
          </cell>
          <cell r="B49" t="str">
            <v>I</v>
          </cell>
        </row>
        <row r="50">
          <cell r="A50" t="str">
            <v>5E</v>
          </cell>
          <cell r="B50" t="str">
            <v>I</v>
          </cell>
        </row>
        <row r="51">
          <cell r="A51" t="str">
            <v>6A</v>
          </cell>
          <cell r="B51" t="str">
            <v>I</v>
          </cell>
        </row>
        <row r="52">
          <cell r="A52" t="str">
            <v>6B</v>
          </cell>
          <cell r="B52" t="str">
            <v>I</v>
          </cell>
        </row>
        <row r="53">
          <cell r="A53" t="str">
            <v>6C</v>
          </cell>
          <cell r="B53" t="str">
            <v>I</v>
          </cell>
        </row>
        <row r="54">
          <cell r="A54" t="str">
            <v>6D</v>
          </cell>
          <cell r="B54" t="str">
            <v>I</v>
          </cell>
        </row>
        <row r="55">
          <cell r="A55" t="str">
            <v>6E</v>
          </cell>
          <cell r="B55" t="str">
            <v>I</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uideline"/>
      <sheetName val="Risk template"/>
      <sheetName val="Consequence rating"/>
      <sheetName val="Likelihood rating"/>
      <sheetName val="Risk control effectiveness"/>
      <sheetName val="Risk matrix"/>
      <sheetName val="Risk matrix (2)"/>
      <sheetName val="HIRA comments"/>
      <sheetName val="RISK ASSESSMENT MATRIX"/>
      <sheetName val="Revision trackin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uideline"/>
      <sheetName val="Risk template"/>
      <sheetName val="Consequence rating"/>
      <sheetName val="Likelihood rating"/>
      <sheetName val="Risk control effectiveness"/>
      <sheetName val="Risk matrix"/>
      <sheetName val="Risk matrix (2)"/>
      <sheetName val="HIRA comments"/>
      <sheetName val="RISK ASSESSMENT MATRI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uideline"/>
      <sheetName val="Risk template"/>
      <sheetName val="Consequence rating"/>
      <sheetName val="Likelihood rating"/>
      <sheetName val="Risk control effectiveness"/>
      <sheetName val="Risk matrix"/>
      <sheetName val="Risk matrix (2)"/>
      <sheetName val="HIRA comments"/>
      <sheetName val="RISK ASSESSMENT MATRI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uideline"/>
      <sheetName val="Risk template"/>
      <sheetName val="Consequence rating"/>
      <sheetName val="Likelihood rating"/>
      <sheetName val="Risk control effectiveness"/>
      <sheetName val="Risk matrix"/>
      <sheetName val="Risk matrix (2)"/>
      <sheetName val="HIRA comments"/>
      <sheetName val="RISK ASSESSMENT MATRI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uideline"/>
      <sheetName val="Port Elizabeth"/>
      <sheetName val="Consequence"/>
      <sheetName val="Likelihood rating"/>
      <sheetName val="Risk control effectiveness"/>
      <sheetName val="Risk matrix"/>
      <sheetName val="Risk matrix (2)"/>
      <sheetName val="HIRA comments"/>
      <sheetName val="RISK ASSESSMENT MATRIX"/>
      <sheetName val="Sheet1"/>
      <sheetName val="Sheet2"/>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uideline"/>
      <sheetName val="Risk template"/>
      <sheetName val="Consequence rating"/>
      <sheetName val="Likelihood rating"/>
      <sheetName val="Risk control effectiveness"/>
      <sheetName val="Risk matrix"/>
      <sheetName val="Risk matrix (2)"/>
      <sheetName val="HIRA comments"/>
      <sheetName val="RISK ASSESSMENT MATRI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uideline"/>
      <sheetName val="Port Elizabeth"/>
      <sheetName val="Consequence"/>
      <sheetName val="Likelihood rating"/>
      <sheetName val="Risk control effectiveness"/>
      <sheetName val="Risk matrix"/>
      <sheetName val="Risk matrix (2)"/>
      <sheetName val="HIRA comments"/>
      <sheetName val="RISK ASSESSMENT MATRIX"/>
      <sheetName val="Sheet1"/>
      <sheetName val="Sheet2"/>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uideline"/>
      <sheetName val="Risk template"/>
      <sheetName val="Consequence rating"/>
      <sheetName val="Likelihood rating"/>
      <sheetName val="Risk control effectiveness"/>
      <sheetName val="Risk matrix"/>
      <sheetName val="Risk matrix (2)"/>
      <sheetName val="HIRA comments"/>
      <sheetName val="RISK ASSESSMENT MATRI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uideline"/>
      <sheetName val="Risk template"/>
      <sheetName val="Consequence rating"/>
      <sheetName val="Likelihood rating"/>
      <sheetName val="Risk control effectiveness"/>
      <sheetName val="Risk matrix"/>
      <sheetName val="Risk matrix (2)"/>
      <sheetName val="HIRA comments"/>
      <sheetName val="RISK ASSESSMENT MATRI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S226"/>
  <sheetViews>
    <sheetView tabSelected="1" workbookViewId="0">
      <selection activeCell="A3" sqref="A2:Y3"/>
    </sheetView>
  </sheetViews>
  <sheetFormatPr defaultRowHeight="15" x14ac:dyDescent="0.25"/>
  <cols>
    <col min="1" max="1" width="29.7109375" customWidth="1"/>
    <col min="2" max="2" width="26.7109375" customWidth="1"/>
    <col min="3" max="3" width="8.28515625" customWidth="1"/>
    <col min="4" max="4" width="32" customWidth="1"/>
    <col min="5" max="5" width="7.42578125" customWidth="1"/>
    <col min="6" max="6" width="32.5703125" customWidth="1"/>
    <col min="7" max="7" width="9.140625" customWidth="1"/>
    <col min="8" max="8" width="31.42578125" customWidth="1"/>
    <col min="9" max="9" width="21.5703125" customWidth="1"/>
    <col min="10" max="10" width="22.7109375" customWidth="1"/>
    <col min="11" max="11" width="28.28515625" style="1" customWidth="1"/>
    <col min="12" max="12" width="26" style="2" customWidth="1"/>
    <col min="13" max="13" width="41" style="2" customWidth="1"/>
    <col min="14" max="14" width="9.42578125" customWidth="1"/>
    <col min="15" max="15" width="8.28515625" customWidth="1"/>
    <col min="16" max="16" width="8.28515625" hidden="1" customWidth="1"/>
    <col min="17" max="17" width="8.7109375" customWidth="1"/>
    <col min="18" max="18" width="12.42578125" customWidth="1"/>
    <col min="19" max="19" width="41.42578125" customWidth="1"/>
    <col min="20" max="20" width="22.140625" customWidth="1"/>
    <col min="21" max="21" width="21.7109375" customWidth="1"/>
    <col min="22" max="22" width="17" bestFit="1" customWidth="1"/>
    <col min="23" max="24" width="17" customWidth="1"/>
    <col min="25" max="25" width="25.7109375" customWidth="1"/>
    <col min="26" max="26" width="15" customWidth="1"/>
    <col min="44" max="44" width="17.140625" customWidth="1"/>
  </cols>
  <sheetData>
    <row r="1" spans="1:45" ht="15.75" customHeight="1" x14ac:dyDescent="0.25">
      <c r="K1" s="2"/>
    </row>
    <row r="2" spans="1:45" ht="15.75" customHeight="1" x14ac:dyDescent="0.25">
      <c r="K2" s="2"/>
    </row>
    <row r="3" spans="1:45" ht="18.75" x14ac:dyDescent="0.3">
      <c r="A3" s="189" t="s">
        <v>50</v>
      </c>
      <c r="B3" s="190"/>
      <c r="C3" s="190"/>
      <c r="D3" s="190"/>
      <c r="E3" s="190"/>
      <c r="F3" s="190"/>
      <c r="G3" s="190"/>
      <c r="H3" s="190"/>
      <c r="I3" s="190"/>
      <c r="J3" s="190"/>
      <c r="K3" s="190"/>
      <c r="L3" s="190"/>
      <c r="M3" s="190"/>
      <c r="N3" s="190"/>
      <c r="O3" s="190"/>
      <c r="P3" s="190"/>
      <c r="Q3" s="190"/>
      <c r="R3" s="190"/>
      <c r="S3" s="190"/>
      <c r="T3" s="190"/>
      <c r="U3" s="190"/>
      <c r="V3" s="190"/>
      <c r="W3" s="190"/>
      <c r="X3" s="190"/>
      <c r="Y3" s="191"/>
    </row>
    <row r="4" spans="1:45" ht="63.75" customHeight="1" x14ac:dyDescent="0.25">
      <c r="A4" s="87" t="s">
        <v>59</v>
      </c>
      <c r="B4" s="192" t="s">
        <v>134</v>
      </c>
      <c r="C4" s="193"/>
      <c r="D4" s="193"/>
      <c r="E4" s="193"/>
      <c r="F4" s="193"/>
      <c r="G4" s="193"/>
      <c r="H4" s="193"/>
      <c r="I4" s="194"/>
      <c r="J4" s="85" t="s">
        <v>60</v>
      </c>
      <c r="K4" s="195" t="s">
        <v>1225</v>
      </c>
      <c r="L4" s="196"/>
      <c r="M4" s="196"/>
      <c r="N4" s="197"/>
      <c r="O4" s="198"/>
      <c r="P4" s="198"/>
      <c r="Q4" s="198"/>
      <c r="R4" s="198"/>
      <c r="S4" s="198"/>
      <c r="T4" s="198"/>
      <c r="U4" s="198"/>
      <c r="V4" s="88" t="s">
        <v>66</v>
      </c>
      <c r="W4" s="164">
        <v>44711</v>
      </c>
      <c r="X4" s="89" t="s">
        <v>114</v>
      </c>
      <c r="Y4" s="107" t="s">
        <v>113</v>
      </c>
      <c r="AA4" s="2"/>
      <c r="AB4" s="2"/>
      <c r="AC4" s="2"/>
    </row>
    <row r="5" spans="1:45" ht="9.75" customHeight="1" x14ac:dyDescent="0.25">
      <c r="A5" s="199"/>
      <c r="B5" s="199"/>
      <c r="C5" s="199"/>
      <c r="D5" s="199"/>
      <c r="E5" s="199"/>
      <c r="F5" s="199"/>
      <c r="G5" s="199"/>
      <c r="H5" s="199"/>
      <c r="I5" s="199"/>
      <c r="J5" s="199"/>
      <c r="K5" s="199"/>
      <c r="L5" s="199"/>
      <c r="M5" s="199"/>
      <c r="N5" s="199"/>
      <c r="O5" s="199"/>
      <c r="P5" s="199"/>
      <c r="Q5" s="199"/>
      <c r="R5" s="199"/>
      <c r="S5" s="199"/>
      <c r="T5" s="199"/>
      <c r="U5" s="199"/>
      <c r="V5" s="199"/>
      <c r="W5" s="199"/>
      <c r="X5" s="199"/>
      <c r="Y5" s="199"/>
      <c r="AA5" s="2"/>
      <c r="AB5" s="2"/>
      <c r="AC5" s="2"/>
    </row>
    <row r="6" spans="1:45" ht="30" customHeight="1" thickBot="1" x14ac:dyDescent="0.3">
      <c r="A6" s="223" t="s">
        <v>1</v>
      </c>
      <c r="B6" s="226">
        <v>43981</v>
      </c>
      <c r="C6" s="227"/>
      <c r="D6" s="227"/>
      <c r="E6" s="227"/>
      <c r="F6" s="227"/>
      <c r="G6" s="227"/>
      <c r="H6" s="227"/>
      <c r="I6" s="228"/>
      <c r="J6" s="235" t="s">
        <v>2</v>
      </c>
      <c r="K6" s="238" t="s">
        <v>1201</v>
      </c>
      <c r="L6" s="238"/>
      <c r="M6" s="239" t="s">
        <v>51</v>
      </c>
      <c r="N6" s="240"/>
      <c r="O6" s="211" t="s">
        <v>1091</v>
      </c>
      <c r="P6" s="211"/>
      <c r="Q6" s="211"/>
      <c r="R6" s="211"/>
      <c r="S6" s="211"/>
      <c r="T6" s="212"/>
      <c r="U6" s="213"/>
      <c r="V6" s="213"/>
      <c r="W6" s="214"/>
      <c r="X6" s="86" t="s">
        <v>61</v>
      </c>
      <c r="Y6" s="108"/>
      <c r="AA6" s="2"/>
      <c r="AB6" s="2"/>
      <c r="AC6" s="2"/>
      <c r="AN6" s="92" t="s">
        <v>110</v>
      </c>
      <c r="AO6" s="92" t="s">
        <v>48</v>
      </c>
      <c r="AP6" s="92">
        <v>1</v>
      </c>
      <c r="AQ6" s="92" t="s">
        <v>74</v>
      </c>
      <c r="AR6" s="92" t="s">
        <v>42</v>
      </c>
      <c r="AS6" s="31" t="s">
        <v>13</v>
      </c>
    </row>
    <row r="7" spans="1:45" ht="30.75" customHeight="1" thickBot="1" x14ac:dyDescent="0.3">
      <c r="A7" s="224"/>
      <c r="B7" s="229"/>
      <c r="C7" s="230"/>
      <c r="D7" s="230"/>
      <c r="E7" s="230"/>
      <c r="F7" s="230"/>
      <c r="G7" s="230"/>
      <c r="H7" s="230"/>
      <c r="I7" s="231"/>
      <c r="J7" s="236"/>
      <c r="K7" s="238"/>
      <c r="L7" s="238"/>
      <c r="M7" s="241"/>
      <c r="N7" s="242"/>
      <c r="O7" s="211" t="s">
        <v>1203</v>
      </c>
      <c r="P7" s="211"/>
      <c r="Q7" s="211"/>
      <c r="R7" s="211"/>
      <c r="S7" s="211"/>
      <c r="T7" s="215"/>
      <c r="U7" s="216"/>
      <c r="V7" s="216"/>
      <c r="W7" s="217"/>
      <c r="X7" s="86" t="s">
        <v>1138</v>
      </c>
      <c r="Y7" s="108">
        <v>6</v>
      </c>
      <c r="AA7" s="2"/>
      <c r="AB7" s="2"/>
      <c r="AC7" s="2"/>
      <c r="AN7" s="92" t="s">
        <v>18</v>
      </c>
      <c r="AO7" s="92" t="s">
        <v>49</v>
      </c>
      <c r="AP7" s="92">
        <v>2</v>
      </c>
      <c r="AQ7" s="92" t="s">
        <v>75</v>
      </c>
      <c r="AR7" s="92" t="s">
        <v>69</v>
      </c>
      <c r="AS7" s="29" t="s">
        <v>15</v>
      </c>
    </row>
    <row r="8" spans="1:45" ht="30.75" customHeight="1" thickBot="1" x14ac:dyDescent="0.3">
      <c r="A8" s="224"/>
      <c r="B8" s="229"/>
      <c r="C8" s="230"/>
      <c r="D8" s="230"/>
      <c r="E8" s="230"/>
      <c r="F8" s="230"/>
      <c r="G8" s="230"/>
      <c r="H8" s="230"/>
      <c r="I8" s="231"/>
      <c r="J8" s="236"/>
      <c r="K8" s="238"/>
      <c r="L8" s="238"/>
      <c r="M8" s="241"/>
      <c r="N8" s="242"/>
      <c r="O8" s="211" t="s">
        <v>118</v>
      </c>
      <c r="P8" s="211"/>
      <c r="Q8" s="211"/>
      <c r="R8" s="211"/>
      <c r="S8" s="211"/>
      <c r="T8" s="215"/>
      <c r="U8" s="216"/>
      <c r="V8" s="216"/>
      <c r="W8" s="217"/>
      <c r="X8" s="86" t="s">
        <v>1139</v>
      </c>
      <c r="Y8" s="109">
        <v>45443</v>
      </c>
      <c r="AA8" s="2"/>
      <c r="AB8" s="2"/>
      <c r="AC8" s="2"/>
      <c r="AN8" s="93"/>
      <c r="AO8" s="93"/>
      <c r="AP8" s="93">
        <v>3</v>
      </c>
      <c r="AQ8" s="93" t="s">
        <v>76</v>
      </c>
      <c r="AR8" s="92" t="s">
        <v>71</v>
      </c>
      <c r="AS8" s="8" t="s">
        <v>16</v>
      </c>
    </row>
    <row r="9" spans="1:45" ht="27.75" customHeight="1" x14ac:dyDescent="0.25">
      <c r="A9" s="225"/>
      <c r="B9" s="232"/>
      <c r="C9" s="233"/>
      <c r="D9" s="233"/>
      <c r="E9" s="233"/>
      <c r="F9" s="233"/>
      <c r="G9" s="233"/>
      <c r="H9" s="233"/>
      <c r="I9" s="234"/>
      <c r="J9" s="237"/>
      <c r="K9" s="238"/>
      <c r="L9" s="238"/>
      <c r="M9" s="243"/>
      <c r="N9" s="244"/>
      <c r="O9" s="211" t="s">
        <v>119</v>
      </c>
      <c r="P9" s="211"/>
      <c r="Q9" s="211"/>
      <c r="R9" s="211"/>
      <c r="S9" s="211"/>
      <c r="T9" s="218"/>
      <c r="U9" s="219"/>
      <c r="V9" s="219"/>
      <c r="W9" s="220"/>
      <c r="X9" s="86" t="s">
        <v>1140</v>
      </c>
      <c r="Y9" s="108">
        <v>8</v>
      </c>
      <c r="AA9" s="2"/>
      <c r="AB9" s="2"/>
      <c r="AC9" s="2"/>
      <c r="AN9" s="96"/>
      <c r="AO9" s="96"/>
      <c r="AP9" s="96">
        <v>4</v>
      </c>
      <c r="AQ9" s="96" t="s">
        <v>77</v>
      </c>
      <c r="AR9" s="96" t="s">
        <v>43</v>
      </c>
      <c r="AS9" s="97" t="s">
        <v>17</v>
      </c>
    </row>
    <row r="10" spans="1:45" ht="15.75" customHeight="1" thickBot="1" x14ac:dyDescent="0.3">
      <c r="A10" s="221" t="s">
        <v>47</v>
      </c>
      <c r="B10" s="222"/>
      <c r="C10" s="222"/>
      <c r="D10" s="222"/>
      <c r="E10" s="222"/>
      <c r="F10" s="222"/>
      <c r="G10" s="222"/>
      <c r="H10" s="222"/>
      <c r="I10" s="222"/>
      <c r="J10" s="222"/>
      <c r="K10" s="222"/>
      <c r="L10" s="222"/>
      <c r="M10" s="222"/>
      <c r="N10" s="222"/>
      <c r="O10" s="222"/>
      <c r="P10" s="222"/>
      <c r="Q10" s="222"/>
      <c r="R10" s="222"/>
      <c r="S10" s="222"/>
      <c r="T10" s="222"/>
      <c r="U10" s="222"/>
      <c r="V10" s="222"/>
      <c r="W10" s="222"/>
      <c r="X10" s="222"/>
      <c r="Y10" s="222"/>
      <c r="AA10" s="2"/>
      <c r="AB10" s="2"/>
      <c r="AC10" s="2"/>
      <c r="AN10" s="92"/>
      <c r="AO10" s="92"/>
      <c r="AP10" s="92">
        <v>5</v>
      </c>
      <c r="AQ10" s="92" t="s">
        <v>78</v>
      </c>
      <c r="AR10" s="92"/>
      <c r="AS10" s="92"/>
    </row>
    <row r="11" spans="1:45" ht="61.15" customHeight="1" thickBot="1" x14ac:dyDescent="0.3">
      <c r="A11" s="43" t="s">
        <v>121</v>
      </c>
      <c r="B11" s="45" t="s">
        <v>122</v>
      </c>
      <c r="C11" s="45" t="s">
        <v>123</v>
      </c>
      <c r="D11" s="45" t="s">
        <v>131</v>
      </c>
      <c r="E11" s="45" t="s">
        <v>124</v>
      </c>
      <c r="F11" s="45" t="s">
        <v>132</v>
      </c>
      <c r="G11" s="45" t="s">
        <v>125</v>
      </c>
      <c r="H11" s="47" t="s">
        <v>126</v>
      </c>
      <c r="I11" s="44" t="s">
        <v>127</v>
      </c>
      <c r="J11" s="46" t="s">
        <v>11</v>
      </c>
      <c r="K11" s="46" t="s">
        <v>128</v>
      </c>
      <c r="L11" s="46" t="s">
        <v>129</v>
      </c>
      <c r="M11" s="54" t="s">
        <v>3</v>
      </c>
      <c r="N11" s="55" t="s">
        <v>0</v>
      </c>
      <c r="O11" s="56"/>
      <c r="P11" s="165"/>
      <c r="Q11" s="200" t="s">
        <v>4</v>
      </c>
      <c r="R11" s="48"/>
      <c r="S11" s="91" t="s">
        <v>120</v>
      </c>
      <c r="T11" s="49" t="s">
        <v>5</v>
      </c>
      <c r="U11" s="50" t="s">
        <v>6</v>
      </c>
      <c r="V11" s="51" t="s">
        <v>7</v>
      </c>
      <c r="W11" s="52" t="s">
        <v>65</v>
      </c>
      <c r="X11" s="52" t="s">
        <v>8</v>
      </c>
      <c r="Y11" s="51" t="s">
        <v>111</v>
      </c>
      <c r="AA11" s="2"/>
      <c r="AB11" s="2"/>
      <c r="AC11" s="2"/>
      <c r="AN11" s="32"/>
      <c r="AO11" s="32"/>
      <c r="AP11" s="98">
        <v>6</v>
      </c>
      <c r="AQ11" s="32"/>
      <c r="AR11" s="32"/>
      <c r="AS11" s="32"/>
    </row>
    <row r="12" spans="1:45" s="26" customFormat="1" ht="139.15" customHeight="1" thickBot="1" x14ac:dyDescent="0.25">
      <c r="A12" s="33" t="s">
        <v>44</v>
      </c>
      <c r="B12" s="166" t="s">
        <v>1141</v>
      </c>
      <c r="C12" s="36" t="s">
        <v>1142</v>
      </c>
      <c r="D12" s="36" t="s">
        <v>63</v>
      </c>
      <c r="E12" s="167" t="s">
        <v>1142</v>
      </c>
      <c r="F12" s="35" t="s">
        <v>62</v>
      </c>
      <c r="G12" s="35" t="s">
        <v>12</v>
      </c>
      <c r="H12" s="36" t="s">
        <v>1143</v>
      </c>
      <c r="I12" s="168" t="s">
        <v>1144</v>
      </c>
      <c r="J12" s="34" t="s">
        <v>1145</v>
      </c>
      <c r="K12" s="169" t="s">
        <v>1146</v>
      </c>
      <c r="L12" s="106" t="s">
        <v>64</v>
      </c>
      <c r="M12" s="34" t="s">
        <v>112</v>
      </c>
      <c r="N12" s="42" t="s">
        <v>14</v>
      </c>
      <c r="O12" s="41" t="s">
        <v>9</v>
      </c>
      <c r="P12" s="170"/>
      <c r="Q12" s="201"/>
      <c r="R12" s="37" t="s">
        <v>46</v>
      </c>
      <c r="S12" s="171" t="s">
        <v>1147</v>
      </c>
      <c r="T12" s="163" t="s">
        <v>1148</v>
      </c>
      <c r="U12" s="39" t="s">
        <v>45</v>
      </c>
      <c r="V12" s="40" t="s">
        <v>10</v>
      </c>
      <c r="W12" s="172" t="s">
        <v>1149</v>
      </c>
      <c r="X12" s="172" t="s">
        <v>1150</v>
      </c>
      <c r="Y12" s="40" t="s">
        <v>1151</v>
      </c>
      <c r="AA12" s="25"/>
      <c r="AB12" s="25"/>
      <c r="AC12" s="25"/>
      <c r="AE12" s="202" t="s">
        <v>19</v>
      </c>
      <c r="AF12" s="27">
        <v>6</v>
      </c>
      <c r="AG12" s="28" t="s">
        <v>16</v>
      </c>
      <c r="AH12" s="29" t="s">
        <v>15</v>
      </c>
      <c r="AI12" s="30" t="s">
        <v>13</v>
      </c>
      <c r="AJ12" s="30" t="s">
        <v>13</v>
      </c>
      <c r="AK12" s="30" t="s">
        <v>13</v>
      </c>
    </row>
    <row r="13" spans="1:45" ht="57" thickBot="1" x14ac:dyDescent="0.3">
      <c r="A13" s="205" t="s">
        <v>1152</v>
      </c>
      <c r="B13" s="176" t="s">
        <v>110</v>
      </c>
      <c r="C13" s="177">
        <v>1</v>
      </c>
      <c r="D13" s="178" t="s">
        <v>1153</v>
      </c>
      <c r="E13" s="177">
        <v>1</v>
      </c>
      <c r="F13" s="178" t="s">
        <v>1204</v>
      </c>
      <c r="G13" s="176" t="s">
        <v>49</v>
      </c>
      <c r="H13" s="177" t="s">
        <v>1205</v>
      </c>
      <c r="I13" s="179" t="s">
        <v>1206</v>
      </c>
      <c r="J13" s="176" t="s">
        <v>658</v>
      </c>
      <c r="K13" s="178" t="s">
        <v>140</v>
      </c>
      <c r="L13" s="177" t="s">
        <v>1207</v>
      </c>
      <c r="M13" s="177" t="s">
        <v>1154</v>
      </c>
      <c r="N13" s="180">
        <v>5</v>
      </c>
      <c r="O13" s="180" t="s">
        <v>76</v>
      </c>
      <c r="P13" s="173" t="str">
        <f>CONCATENATE(N13,O13)</f>
        <v>5C</v>
      </c>
      <c r="Q13" s="181" t="str">
        <f>IF(OR(ISBLANK(N13),ISBLANK(O13))," ",VLOOKUP(P13,'[3]Risk matrix'!$A$26:$B$55,2,FALSE))</f>
        <v>II</v>
      </c>
      <c r="R13" s="182" t="s">
        <v>69</v>
      </c>
      <c r="S13" s="176" t="s">
        <v>1208</v>
      </c>
      <c r="T13" s="177" t="s">
        <v>1155</v>
      </c>
      <c r="U13" s="176" t="s">
        <v>658</v>
      </c>
      <c r="V13" s="176" t="s">
        <v>1156</v>
      </c>
      <c r="W13" s="183">
        <v>44286</v>
      </c>
      <c r="X13" s="176" t="s">
        <v>1104</v>
      </c>
      <c r="Y13" s="184" t="s">
        <v>1105</v>
      </c>
      <c r="Z13" s="102"/>
      <c r="AA13" s="101"/>
      <c r="AB13" s="2"/>
      <c r="AC13" s="2"/>
      <c r="AE13" s="203"/>
      <c r="AF13" s="7">
        <v>5</v>
      </c>
      <c r="AG13" s="8" t="s">
        <v>16</v>
      </c>
      <c r="AH13" s="9" t="s">
        <v>15</v>
      </c>
      <c r="AI13" s="9" t="s">
        <v>15</v>
      </c>
      <c r="AJ13" s="10" t="s">
        <v>13</v>
      </c>
      <c r="AK13" s="10" t="s">
        <v>13</v>
      </c>
    </row>
    <row r="14" spans="1:45" ht="45.75" customHeight="1" thickBot="1" x14ac:dyDescent="0.3">
      <c r="A14" s="206"/>
      <c r="B14" s="176" t="s">
        <v>110</v>
      </c>
      <c r="C14" s="177">
        <v>2</v>
      </c>
      <c r="D14" s="178" t="s">
        <v>1157</v>
      </c>
      <c r="E14" s="177">
        <v>2</v>
      </c>
      <c r="F14" s="177" t="s">
        <v>1158</v>
      </c>
      <c r="G14" s="176" t="s">
        <v>49</v>
      </c>
      <c r="H14" s="177" t="s">
        <v>1159</v>
      </c>
      <c r="I14" s="179" t="s">
        <v>1206</v>
      </c>
      <c r="J14" s="176" t="s">
        <v>658</v>
      </c>
      <c r="K14" s="178" t="s">
        <v>140</v>
      </c>
      <c r="L14" s="177" t="s">
        <v>1207</v>
      </c>
      <c r="M14" s="178" t="s">
        <v>1160</v>
      </c>
      <c r="N14" s="180">
        <v>5</v>
      </c>
      <c r="O14" s="180" t="s">
        <v>76</v>
      </c>
      <c r="P14" s="173" t="str">
        <f t="shared" ref="P14:P25" si="0">CONCATENATE(N14,O14)</f>
        <v>5C</v>
      </c>
      <c r="Q14" s="181" t="str">
        <f>IF(OR(ISBLANK(N14),ISBLANK(O14))," ",VLOOKUP(P14,'[3]Risk matrix'!$A$26:$B$55,2,FALSE))</f>
        <v>II</v>
      </c>
      <c r="R14" s="182" t="s">
        <v>69</v>
      </c>
      <c r="S14" s="176" t="s">
        <v>1161</v>
      </c>
      <c r="T14" s="176" t="s">
        <v>1162</v>
      </c>
      <c r="U14" s="176" t="s">
        <v>658</v>
      </c>
      <c r="V14" s="176" t="s">
        <v>1163</v>
      </c>
      <c r="W14" s="183">
        <v>43921</v>
      </c>
      <c r="X14" s="176" t="s">
        <v>1104</v>
      </c>
      <c r="Y14" s="184" t="s">
        <v>1105</v>
      </c>
      <c r="Z14" s="102"/>
      <c r="AA14" s="101"/>
      <c r="AB14" s="2"/>
      <c r="AC14" s="2"/>
      <c r="AE14" s="203"/>
      <c r="AF14" s="7">
        <v>4</v>
      </c>
      <c r="AG14" s="11" t="s">
        <v>17</v>
      </c>
      <c r="AH14" s="8" t="s">
        <v>16</v>
      </c>
      <c r="AI14" s="9" t="s">
        <v>15</v>
      </c>
      <c r="AJ14" s="10" t="s">
        <v>13</v>
      </c>
      <c r="AK14" s="10" t="s">
        <v>13</v>
      </c>
    </row>
    <row r="15" spans="1:45" ht="45.75" thickBot="1" x14ac:dyDescent="0.3">
      <c r="A15" s="206"/>
      <c r="B15" s="176" t="s">
        <v>110</v>
      </c>
      <c r="C15" s="177">
        <v>3</v>
      </c>
      <c r="D15" s="177" t="s">
        <v>1164</v>
      </c>
      <c r="E15" s="177">
        <v>3</v>
      </c>
      <c r="F15" s="177" t="s">
        <v>1158</v>
      </c>
      <c r="G15" s="176" t="s">
        <v>49</v>
      </c>
      <c r="H15" s="185" t="s">
        <v>1165</v>
      </c>
      <c r="I15" s="179" t="s">
        <v>1206</v>
      </c>
      <c r="J15" s="176" t="s">
        <v>658</v>
      </c>
      <c r="K15" s="178" t="s">
        <v>140</v>
      </c>
      <c r="L15" s="177" t="s">
        <v>1207</v>
      </c>
      <c r="M15" s="178" t="s">
        <v>1166</v>
      </c>
      <c r="N15" s="180">
        <v>5</v>
      </c>
      <c r="O15" s="180" t="s">
        <v>76</v>
      </c>
      <c r="P15" s="173" t="str">
        <f t="shared" si="0"/>
        <v>5C</v>
      </c>
      <c r="Q15" s="181" t="str">
        <f>IF(OR(ISBLANK(N15),ISBLANK(O15))," ",VLOOKUP(P15,'[3]Risk matrix'!$A$26:$B$55,2,FALSE))</f>
        <v>II</v>
      </c>
      <c r="R15" s="182" t="s">
        <v>69</v>
      </c>
      <c r="S15" s="176" t="s">
        <v>1167</v>
      </c>
      <c r="T15" s="176" t="s">
        <v>1162</v>
      </c>
      <c r="U15" s="176" t="s">
        <v>658</v>
      </c>
      <c r="V15" s="176" t="s">
        <v>1163</v>
      </c>
      <c r="W15" s="183">
        <v>44286</v>
      </c>
      <c r="X15" s="176" t="s">
        <v>1104</v>
      </c>
      <c r="Y15" s="184" t="s">
        <v>1105</v>
      </c>
      <c r="Z15" s="102"/>
      <c r="AA15" s="101"/>
      <c r="AB15" s="2"/>
      <c r="AC15" s="2"/>
      <c r="AE15" s="203"/>
      <c r="AF15" s="7">
        <v>3</v>
      </c>
      <c r="AG15" s="11" t="s">
        <v>17</v>
      </c>
      <c r="AH15" s="8" t="s">
        <v>16</v>
      </c>
      <c r="AI15" s="9" t="s">
        <v>15</v>
      </c>
      <c r="AJ15" s="9" t="s">
        <v>15</v>
      </c>
      <c r="AK15" s="10" t="s">
        <v>13</v>
      </c>
    </row>
    <row r="16" spans="1:45" ht="45.75" thickBot="1" x14ac:dyDescent="0.3">
      <c r="A16" s="206"/>
      <c r="B16" s="176" t="s">
        <v>110</v>
      </c>
      <c r="C16" s="177">
        <v>4</v>
      </c>
      <c r="D16" s="177" t="s">
        <v>1168</v>
      </c>
      <c r="E16" s="177">
        <v>4</v>
      </c>
      <c r="F16" s="185" t="s">
        <v>1169</v>
      </c>
      <c r="G16" s="176" t="s">
        <v>49</v>
      </c>
      <c r="H16" s="185" t="s">
        <v>1170</v>
      </c>
      <c r="I16" s="179" t="s">
        <v>1206</v>
      </c>
      <c r="J16" s="176" t="s">
        <v>658</v>
      </c>
      <c r="K16" s="178" t="s">
        <v>140</v>
      </c>
      <c r="L16" s="177" t="s">
        <v>1207</v>
      </c>
      <c r="M16" s="177" t="s">
        <v>1209</v>
      </c>
      <c r="N16" s="180">
        <v>4</v>
      </c>
      <c r="O16" s="180" t="s">
        <v>74</v>
      </c>
      <c r="P16" s="173" t="str">
        <f t="shared" si="0"/>
        <v>4A</v>
      </c>
      <c r="Q16" s="181" t="str">
        <f>IF(OR(ISBLANK(N16),ISBLANK(O16))," ",VLOOKUP(P16,'[3]Risk matrix'!$A$26:$B$55,2,FALSE))</f>
        <v>III</v>
      </c>
      <c r="R16" s="182" t="s">
        <v>69</v>
      </c>
      <c r="S16" s="176" t="s">
        <v>1171</v>
      </c>
      <c r="T16" s="176" t="s">
        <v>1162</v>
      </c>
      <c r="U16" s="176" t="s">
        <v>658</v>
      </c>
      <c r="V16" s="176" t="s">
        <v>1163</v>
      </c>
      <c r="W16" s="183">
        <v>44286</v>
      </c>
      <c r="X16" s="176" t="s">
        <v>1104</v>
      </c>
      <c r="Y16" s="184" t="s">
        <v>1105</v>
      </c>
      <c r="Z16" s="102"/>
      <c r="AA16" s="101"/>
      <c r="AB16" s="2"/>
      <c r="AC16" s="2"/>
      <c r="AE16" s="203"/>
      <c r="AF16" s="7">
        <v>2</v>
      </c>
      <c r="AG16" s="11" t="s">
        <v>17</v>
      </c>
      <c r="AH16" s="11" t="s">
        <v>17</v>
      </c>
      <c r="AI16" s="8" t="s">
        <v>16</v>
      </c>
      <c r="AJ16" s="9" t="s">
        <v>15</v>
      </c>
      <c r="AK16" s="9" t="s">
        <v>15</v>
      </c>
    </row>
    <row r="17" spans="1:37" ht="45.75" thickBot="1" x14ac:dyDescent="0.3">
      <c r="A17" s="206"/>
      <c r="B17" s="176" t="s">
        <v>110</v>
      </c>
      <c r="C17" s="177">
        <v>5</v>
      </c>
      <c r="D17" s="177" t="s">
        <v>1172</v>
      </c>
      <c r="E17" s="177">
        <v>5</v>
      </c>
      <c r="F17" s="185" t="s">
        <v>1169</v>
      </c>
      <c r="G17" s="176" t="s">
        <v>49</v>
      </c>
      <c r="H17" s="185" t="s">
        <v>1173</v>
      </c>
      <c r="I17" s="179" t="s">
        <v>1210</v>
      </c>
      <c r="J17" s="176" t="s">
        <v>658</v>
      </c>
      <c r="K17" s="178" t="s">
        <v>140</v>
      </c>
      <c r="L17" s="177" t="s">
        <v>1207</v>
      </c>
      <c r="M17" s="177" t="s">
        <v>1211</v>
      </c>
      <c r="N17" s="180">
        <v>4</v>
      </c>
      <c r="O17" s="180" t="s">
        <v>75</v>
      </c>
      <c r="P17" s="173" t="str">
        <f t="shared" si="0"/>
        <v>4B</v>
      </c>
      <c r="Q17" s="181" t="str">
        <f>IF(OR(ISBLANK(N17),ISBLANK(O17))," ",VLOOKUP(P17,'[3]Risk matrix'!$A$26:$B$55,2,FALSE))</f>
        <v>III</v>
      </c>
      <c r="R17" s="182" t="s">
        <v>69</v>
      </c>
      <c r="S17" s="176" t="s">
        <v>1174</v>
      </c>
      <c r="T17" s="176" t="s">
        <v>1162</v>
      </c>
      <c r="U17" s="176" t="s">
        <v>658</v>
      </c>
      <c r="V17" s="176" t="s">
        <v>1163</v>
      </c>
      <c r="W17" s="183">
        <v>44286</v>
      </c>
      <c r="X17" s="176" t="s">
        <v>1104</v>
      </c>
      <c r="Y17" s="184" t="s">
        <v>1105</v>
      </c>
      <c r="Z17" s="102"/>
      <c r="AA17" s="101"/>
      <c r="AB17" s="2"/>
      <c r="AC17" s="2"/>
      <c r="AE17" s="204"/>
      <c r="AF17" s="7">
        <v>1</v>
      </c>
      <c r="AG17" s="11" t="s">
        <v>17</v>
      </c>
      <c r="AH17" s="11" t="s">
        <v>17</v>
      </c>
      <c r="AI17" s="8" t="s">
        <v>16</v>
      </c>
      <c r="AJ17" s="8" t="s">
        <v>16</v>
      </c>
      <c r="AK17" s="8" t="s">
        <v>16</v>
      </c>
    </row>
    <row r="18" spans="1:37" ht="45.75" thickBot="1" x14ac:dyDescent="0.3">
      <c r="A18" s="206"/>
      <c r="B18" s="176" t="s">
        <v>110</v>
      </c>
      <c r="C18" s="177">
        <v>6</v>
      </c>
      <c r="D18" s="177" t="s">
        <v>1212</v>
      </c>
      <c r="E18" s="177">
        <v>6</v>
      </c>
      <c r="F18" s="185" t="s">
        <v>1175</v>
      </c>
      <c r="G18" s="176" t="s">
        <v>49</v>
      </c>
      <c r="H18" s="185" t="s">
        <v>1176</v>
      </c>
      <c r="I18" s="179" t="s">
        <v>1206</v>
      </c>
      <c r="J18" s="176" t="s">
        <v>658</v>
      </c>
      <c r="K18" s="178" t="s">
        <v>140</v>
      </c>
      <c r="L18" s="177" t="s">
        <v>1207</v>
      </c>
      <c r="M18" s="177" t="s">
        <v>1213</v>
      </c>
      <c r="N18" s="180">
        <v>4</v>
      </c>
      <c r="O18" s="180" t="s">
        <v>75</v>
      </c>
      <c r="P18" s="173" t="str">
        <f t="shared" si="0"/>
        <v>4B</v>
      </c>
      <c r="Q18" s="181" t="str">
        <f>IF(OR(ISBLANK(N18),ISBLANK(O18))," ",VLOOKUP(P18,'[3]Risk matrix'!$A$26:$B$55,2,FALSE))</f>
        <v>III</v>
      </c>
      <c r="R18" s="182" t="s">
        <v>69</v>
      </c>
      <c r="S18" s="176" t="s">
        <v>1177</v>
      </c>
      <c r="T18" s="176" t="s">
        <v>1162</v>
      </c>
      <c r="U18" s="176" t="s">
        <v>658</v>
      </c>
      <c r="V18" s="176" t="s">
        <v>1163</v>
      </c>
      <c r="W18" s="183">
        <v>44286</v>
      </c>
      <c r="X18" s="176" t="s">
        <v>1104</v>
      </c>
      <c r="Y18" s="184" t="s">
        <v>1105</v>
      </c>
      <c r="Z18" s="103"/>
      <c r="AA18" s="101"/>
      <c r="AB18" s="2"/>
      <c r="AC18" s="2"/>
      <c r="AE18" s="12"/>
      <c r="AF18" s="13"/>
      <c r="AG18" s="14" t="s">
        <v>74</v>
      </c>
      <c r="AH18" s="14" t="s">
        <v>75</v>
      </c>
      <c r="AI18" s="14" t="s">
        <v>76</v>
      </c>
      <c r="AJ18" s="14" t="s">
        <v>77</v>
      </c>
      <c r="AK18" s="14" t="s">
        <v>78</v>
      </c>
    </row>
    <row r="19" spans="1:37" ht="45.75" thickBot="1" x14ac:dyDescent="0.3">
      <c r="A19" s="206"/>
      <c r="B19" s="176" t="s">
        <v>110</v>
      </c>
      <c r="C19" s="177">
        <v>7</v>
      </c>
      <c r="D19" s="177" t="s">
        <v>1178</v>
      </c>
      <c r="E19" s="177">
        <v>7</v>
      </c>
      <c r="F19" s="185" t="s">
        <v>1214</v>
      </c>
      <c r="G19" s="176" t="s">
        <v>49</v>
      </c>
      <c r="H19" s="185" t="s">
        <v>1179</v>
      </c>
      <c r="I19" s="179" t="s">
        <v>1206</v>
      </c>
      <c r="J19" s="176" t="s">
        <v>658</v>
      </c>
      <c r="K19" s="178" t="s">
        <v>140</v>
      </c>
      <c r="L19" s="177" t="s">
        <v>1207</v>
      </c>
      <c r="M19" s="177" t="s">
        <v>1215</v>
      </c>
      <c r="N19" s="180">
        <v>4</v>
      </c>
      <c r="O19" s="180" t="s">
        <v>75</v>
      </c>
      <c r="P19" s="173" t="str">
        <f t="shared" si="0"/>
        <v>4B</v>
      </c>
      <c r="Q19" s="181" t="str">
        <f>IF(OR(ISBLANK(N19),ISBLANK(O19))," ",VLOOKUP(P19,'[4]Risk matrix'!$A$26:$B$55,2,FALSE))</f>
        <v>III</v>
      </c>
      <c r="R19" s="182" t="s">
        <v>69</v>
      </c>
      <c r="S19" s="177" t="s">
        <v>1180</v>
      </c>
      <c r="T19" s="176" t="s">
        <v>1162</v>
      </c>
      <c r="U19" s="176" t="s">
        <v>658</v>
      </c>
      <c r="V19" s="176" t="s">
        <v>1163</v>
      </c>
      <c r="W19" s="183">
        <v>44286</v>
      </c>
      <c r="X19" s="176" t="s">
        <v>1104</v>
      </c>
      <c r="Y19" s="184" t="s">
        <v>1105</v>
      </c>
      <c r="Z19" s="103"/>
      <c r="AA19" s="101"/>
      <c r="AB19" s="2"/>
      <c r="AC19" s="2"/>
      <c r="AE19" s="12"/>
      <c r="AF19" s="13"/>
      <c r="AG19" s="208" t="s">
        <v>9</v>
      </c>
      <c r="AH19" s="209"/>
      <c r="AI19" s="209"/>
      <c r="AJ19" s="209"/>
      <c r="AK19" s="210"/>
    </row>
    <row r="20" spans="1:37" ht="45" x14ac:dyDescent="0.25">
      <c r="A20" s="206"/>
      <c r="B20" s="176" t="s">
        <v>110</v>
      </c>
      <c r="C20" s="177">
        <v>8</v>
      </c>
      <c r="D20" s="177" t="s">
        <v>1181</v>
      </c>
      <c r="E20" s="177">
        <v>8</v>
      </c>
      <c r="F20" s="185" t="s">
        <v>1182</v>
      </c>
      <c r="G20" s="176" t="s">
        <v>49</v>
      </c>
      <c r="H20" s="185" t="s">
        <v>1183</v>
      </c>
      <c r="I20" s="179" t="s">
        <v>1206</v>
      </c>
      <c r="J20" s="176" t="s">
        <v>658</v>
      </c>
      <c r="K20" s="178" t="s">
        <v>140</v>
      </c>
      <c r="L20" s="177" t="s">
        <v>1207</v>
      </c>
      <c r="M20" s="177" t="s">
        <v>1216</v>
      </c>
      <c r="N20" s="180">
        <v>5</v>
      </c>
      <c r="O20" s="180" t="s">
        <v>75</v>
      </c>
      <c r="P20" s="173" t="str">
        <f t="shared" si="0"/>
        <v>5B</v>
      </c>
      <c r="Q20" s="181" t="str">
        <f>IF(OR(ISBLANK(N20),ISBLANK(O20))," ",VLOOKUP(P20,'[4]Risk matrix'!$A$26:$B$55,2,FALSE))</f>
        <v>II</v>
      </c>
      <c r="R20" s="182" t="s">
        <v>69</v>
      </c>
      <c r="S20" s="177" t="s">
        <v>1184</v>
      </c>
      <c r="T20" s="176" t="s">
        <v>1185</v>
      </c>
      <c r="U20" s="176" t="s">
        <v>658</v>
      </c>
      <c r="V20" s="176" t="s">
        <v>1163</v>
      </c>
      <c r="W20" s="183">
        <v>44286</v>
      </c>
      <c r="X20" s="176" t="s">
        <v>1104</v>
      </c>
      <c r="Y20" s="184" t="s">
        <v>1105</v>
      </c>
      <c r="Z20" s="103"/>
      <c r="AA20" s="101"/>
      <c r="AB20" s="2"/>
      <c r="AC20" s="2"/>
    </row>
    <row r="21" spans="1:37" ht="45" x14ac:dyDescent="0.25">
      <c r="A21" s="206"/>
      <c r="B21" s="176" t="s">
        <v>110</v>
      </c>
      <c r="C21" s="177">
        <v>9</v>
      </c>
      <c r="D21" s="177" t="s">
        <v>1186</v>
      </c>
      <c r="E21" s="177">
        <v>9</v>
      </c>
      <c r="F21" s="185" t="s">
        <v>1217</v>
      </c>
      <c r="G21" s="176" t="s">
        <v>49</v>
      </c>
      <c r="H21" s="185" t="s">
        <v>1187</v>
      </c>
      <c r="I21" s="179" t="s">
        <v>1206</v>
      </c>
      <c r="J21" s="176" t="s">
        <v>658</v>
      </c>
      <c r="K21" s="178" t="s">
        <v>140</v>
      </c>
      <c r="L21" s="177" t="s">
        <v>1207</v>
      </c>
      <c r="M21" s="177" t="s">
        <v>1218</v>
      </c>
      <c r="N21" s="180">
        <v>4</v>
      </c>
      <c r="O21" s="180" t="s">
        <v>75</v>
      </c>
      <c r="P21" s="173" t="str">
        <f t="shared" si="0"/>
        <v>4B</v>
      </c>
      <c r="Q21" s="181" t="str">
        <f>IF(OR(ISBLANK(N21),ISBLANK(O21))," ",VLOOKUP(P21,'[4]Risk matrix'!$A$26:$B$55,2,FALSE))</f>
        <v>III</v>
      </c>
      <c r="R21" s="182" t="s">
        <v>69</v>
      </c>
      <c r="S21" s="176" t="s">
        <v>1188</v>
      </c>
      <c r="T21" s="176" t="s">
        <v>1162</v>
      </c>
      <c r="U21" s="176" t="s">
        <v>658</v>
      </c>
      <c r="V21" s="176" t="s">
        <v>1163</v>
      </c>
      <c r="W21" s="183">
        <v>44286</v>
      </c>
      <c r="X21" s="176" t="s">
        <v>1104</v>
      </c>
      <c r="Y21" s="184" t="s">
        <v>1105</v>
      </c>
      <c r="Z21" s="103"/>
      <c r="AA21" s="101"/>
      <c r="AB21" s="2"/>
      <c r="AC21" s="2"/>
    </row>
    <row r="22" spans="1:37" ht="45" x14ac:dyDescent="0.25">
      <c r="A22" s="206"/>
      <c r="B22" s="176" t="s">
        <v>110</v>
      </c>
      <c r="C22" s="177">
        <v>10</v>
      </c>
      <c r="D22" s="178" t="s">
        <v>1189</v>
      </c>
      <c r="E22" s="177">
        <v>10</v>
      </c>
      <c r="F22" s="185" t="s">
        <v>1190</v>
      </c>
      <c r="G22" s="176" t="s">
        <v>49</v>
      </c>
      <c r="H22" s="185" t="s">
        <v>1191</v>
      </c>
      <c r="I22" s="179" t="s">
        <v>1206</v>
      </c>
      <c r="J22" s="176" t="s">
        <v>658</v>
      </c>
      <c r="K22" s="178" t="s">
        <v>140</v>
      </c>
      <c r="L22" s="177" t="s">
        <v>1207</v>
      </c>
      <c r="M22" s="177" t="s">
        <v>1192</v>
      </c>
      <c r="N22" s="180">
        <v>4</v>
      </c>
      <c r="O22" s="180" t="s">
        <v>75</v>
      </c>
      <c r="P22" s="173" t="str">
        <f t="shared" si="0"/>
        <v>4B</v>
      </c>
      <c r="Q22" s="181" t="str">
        <f>IF(OR(ISBLANK(N22),ISBLANK(O22))," ",VLOOKUP(P22,'[4]Risk matrix'!$A$26:$B$55,2,FALSE))</f>
        <v>III</v>
      </c>
      <c r="R22" s="182" t="s">
        <v>69</v>
      </c>
      <c r="S22" s="177" t="s">
        <v>1193</v>
      </c>
      <c r="T22" s="176" t="s">
        <v>1162</v>
      </c>
      <c r="U22" s="176" t="s">
        <v>658</v>
      </c>
      <c r="V22" s="176" t="s">
        <v>1163</v>
      </c>
      <c r="W22" s="183">
        <v>44286</v>
      </c>
      <c r="X22" s="176" t="s">
        <v>1104</v>
      </c>
      <c r="Y22" s="184" t="s">
        <v>1105</v>
      </c>
      <c r="Z22" s="103"/>
      <c r="AA22" s="101"/>
      <c r="AB22" s="2"/>
      <c r="AC22" s="2"/>
    </row>
    <row r="23" spans="1:37" ht="45" x14ac:dyDescent="0.25">
      <c r="A23" s="206"/>
      <c r="B23" s="176" t="s">
        <v>110</v>
      </c>
      <c r="C23" s="177">
        <v>11</v>
      </c>
      <c r="D23" s="178" t="s">
        <v>1194</v>
      </c>
      <c r="E23" s="177">
        <v>11</v>
      </c>
      <c r="F23" s="185" t="s">
        <v>1195</v>
      </c>
      <c r="G23" s="176" t="s">
        <v>49</v>
      </c>
      <c r="H23" s="185" t="s">
        <v>1196</v>
      </c>
      <c r="I23" s="179" t="s">
        <v>1206</v>
      </c>
      <c r="J23" s="176" t="s">
        <v>658</v>
      </c>
      <c r="K23" s="178" t="s">
        <v>140</v>
      </c>
      <c r="L23" s="177" t="s">
        <v>1207</v>
      </c>
      <c r="M23" s="177" t="s">
        <v>1197</v>
      </c>
      <c r="N23" s="180">
        <v>4</v>
      </c>
      <c r="O23" s="180" t="s">
        <v>76</v>
      </c>
      <c r="P23" s="173" t="str">
        <f t="shared" si="0"/>
        <v>4C</v>
      </c>
      <c r="Q23" s="181" t="str">
        <f>IF(OR(ISBLANK(N23),ISBLANK(O23))," ",VLOOKUP(P23,'[4]Risk matrix'!$A$26:$B$55,2,FALSE))</f>
        <v>II</v>
      </c>
      <c r="R23" s="182" t="s">
        <v>69</v>
      </c>
      <c r="S23" s="177" t="s">
        <v>1219</v>
      </c>
      <c r="T23" s="176" t="s">
        <v>1162</v>
      </c>
      <c r="U23" s="176" t="s">
        <v>658</v>
      </c>
      <c r="V23" s="176" t="s">
        <v>1163</v>
      </c>
      <c r="W23" s="183">
        <v>44286</v>
      </c>
      <c r="X23" s="176" t="s">
        <v>1104</v>
      </c>
      <c r="Y23" s="184" t="s">
        <v>1105</v>
      </c>
      <c r="Z23" s="104"/>
      <c r="AA23" s="101"/>
      <c r="AB23" s="2"/>
      <c r="AC23" s="2"/>
    </row>
    <row r="24" spans="1:37" ht="45" x14ac:dyDescent="0.25">
      <c r="A24" s="207"/>
      <c r="B24" s="176" t="s">
        <v>110</v>
      </c>
      <c r="C24" s="177">
        <v>12</v>
      </c>
      <c r="D24" s="178" t="s">
        <v>1198</v>
      </c>
      <c r="E24" s="177">
        <v>12</v>
      </c>
      <c r="F24" s="185" t="s">
        <v>1195</v>
      </c>
      <c r="G24" s="176" t="s">
        <v>49</v>
      </c>
      <c r="H24" s="185" t="s">
        <v>1199</v>
      </c>
      <c r="I24" s="179" t="s">
        <v>1206</v>
      </c>
      <c r="J24" s="176" t="s">
        <v>658</v>
      </c>
      <c r="K24" s="178" t="s">
        <v>140</v>
      </c>
      <c r="L24" s="177" t="s">
        <v>1207</v>
      </c>
      <c r="M24" s="177" t="s">
        <v>1220</v>
      </c>
      <c r="N24" s="180">
        <v>5</v>
      </c>
      <c r="O24" s="180" t="s">
        <v>76</v>
      </c>
      <c r="P24" s="173" t="str">
        <f t="shared" si="0"/>
        <v>5C</v>
      </c>
      <c r="Q24" s="181" t="str">
        <f>IF(OR(ISBLANK(N24),ISBLANK(O24))," ",VLOOKUP(P24,'[4]Risk matrix'!$A$26:$B$55,2,FALSE))</f>
        <v>II</v>
      </c>
      <c r="R24" s="182" t="s">
        <v>69</v>
      </c>
      <c r="S24" s="177" t="s">
        <v>1200</v>
      </c>
      <c r="T24" s="176" t="s">
        <v>1162</v>
      </c>
      <c r="U24" s="176" t="s">
        <v>658</v>
      </c>
      <c r="V24" s="176" t="s">
        <v>1163</v>
      </c>
      <c r="W24" s="183">
        <v>44286</v>
      </c>
      <c r="X24" s="176" t="s">
        <v>1104</v>
      </c>
      <c r="Y24" s="184" t="s">
        <v>1105</v>
      </c>
      <c r="Z24" s="104"/>
      <c r="AA24" s="101"/>
      <c r="AB24" s="2"/>
      <c r="AC24" s="2"/>
    </row>
    <row r="25" spans="1:37" ht="45" x14ac:dyDescent="0.25">
      <c r="A25" s="186"/>
      <c r="B25" s="6" t="s">
        <v>110</v>
      </c>
      <c r="C25" s="187">
        <v>13</v>
      </c>
      <c r="D25" s="188" t="s">
        <v>1221</v>
      </c>
      <c r="E25" s="177">
        <v>13</v>
      </c>
      <c r="F25" s="185" t="s">
        <v>1195</v>
      </c>
      <c r="G25" s="176" t="s">
        <v>49</v>
      </c>
      <c r="H25" s="185" t="s">
        <v>1222</v>
      </c>
      <c r="I25" s="179" t="s">
        <v>1206</v>
      </c>
      <c r="J25" s="176" t="s">
        <v>658</v>
      </c>
      <c r="K25" s="178" t="s">
        <v>140</v>
      </c>
      <c r="L25" s="177" t="s">
        <v>1207</v>
      </c>
      <c r="M25" s="177" t="s">
        <v>1223</v>
      </c>
      <c r="N25" s="180">
        <v>5</v>
      </c>
      <c r="O25" s="180" t="s">
        <v>76</v>
      </c>
      <c r="P25" s="173" t="str">
        <f t="shared" si="0"/>
        <v>5C</v>
      </c>
      <c r="Q25" s="181" t="str">
        <f>IF(OR(ISBLANK(N25),ISBLANK(O25))," ",VLOOKUP(P25,'[4]Risk matrix'!$A$26:$B$55,2,FALSE))</f>
        <v>II</v>
      </c>
      <c r="R25" s="182" t="s">
        <v>69</v>
      </c>
      <c r="S25" s="177" t="s">
        <v>1224</v>
      </c>
      <c r="T25" s="176" t="s">
        <v>1162</v>
      </c>
      <c r="U25" s="176" t="s">
        <v>658</v>
      </c>
      <c r="V25" s="176" t="s">
        <v>1163</v>
      </c>
      <c r="W25" s="183">
        <v>44286</v>
      </c>
      <c r="X25" s="176" t="s">
        <v>1104</v>
      </c>
      <c r="Y25" s="184" t="s">
        <v>1105</v>
      </c>
      <c r="Z25" s="104"/>
      <c r="AA25" s="101"/>
      <c r="AB25" s="2"/>
      <c r="AC25" s="2"/>
    </row>
    <row r="26" spans="1:37" x14ac:dyDescent="0.25">
      <c r="A26" s="186"/>
      <c r="B26" s="6"/>
      <c r="C26" s="174"/>
      <c r="D26" s="174"/>
      <c r="E26" s="174"/>
      <c r="F26" s="174"/>
      <c r="G26" s="6"/>
      <c r="H26" s="174"/>
      <c r="I26" s="174"/>
      <c r="J26" s="174"/>
      <c r="K26" s="174"/>
      <c r="L26" s="174"/>
      <c r="M26" s="175"/>
      <c r="N26" s="186"/>
      <c r="O26" s="186"/>
      <c r="P26" s="186"/>
      <c r="Q26" s="6"/>
      <c r="R26" s="4"/>
      <c r="S26" s="186"/>
      <c r="T26" s="186"/>
      <c r="U26" s="6"/>
      <c r="V26" s="4"/>
      <c r="W26" s="4"/>
      <c r="X26" s="4"/>
      <c r="Y26" s="100"/>
      <c r="Z26" s="104"/>
      <c r="AA26" s="101"/>
      <c r="AB26" s="2"/>
      <c r="AC26" s="2"/>
    </row>
    <row r="27" spans="1:37" x14ac:dyDescent="0.25">
      <c r="A27" s="186"/>
      <c r="B27" s="6"/>
      <c r="C27" s="174"/>
      <c r="D27" s="174"/>
      <c r="E27" s="174"/>
      <c r="F27" s="174"/>
      <c r="G27" s="6"/>
      <c r="H27" s="174"/>
      <c r="I27" s="174"/>
      <c r="J27" s="174"/>
      <c r="K27" s="174"/>
      <c r="L27" s="174"/>
      <c r="M27" s="175"/>
      <c r="N27" s="186"/>
      <c r="O27" s="186"/>
      <c r="P27" s="186"/>
      <c r="Q27" s="6"/>
      <c r="R27" s="4"/>
      <c r="S27" s="186"/>
      <c r="T27" s="186"/>
      <c r="U27" s="6"/>
      <c r="V27" s="4"/>
      <c r="W27" s="4"/>
      <c r="X27" s="4"/>
      <c r="Y27" s="100"/>
      <c r="Z27" s="104"/>
      <c r="AA27" s="101"/>
      <c r="AB27" s="2"/>
      <c r="AC27" s="2"/>
    </row>
    <row r="28" spans="1:37" x14ac:dyDescent="0.25">
      <c r="A28" s="186"/>
      <c r="B28" s="6"/>
      <c r="C28" s="174"/>
      <c r="D28" s="174"/>
      <c r="E28" s="174"/>
      <c r="F28" s="174"/>
      <c r="G28" s="6"/>
      <c r="H28" s="174"/>
      <c r="I28" s="174"/>
      <c r="J28" s="174"/>
      <c r="K28" s="174"/>
      <c r="L28" s="174"/>
      <c r="M28" s="175"/>
      <c r="N28" s="186"/>
      <c r="O28" s="186"/>
      <c r="P28" s="186"/>
      <c r="Q28" s="6"/>
      <c r="R28" s="4"/>
      <c r="S28" s="186"/>
      <c r="T28" s="186"/>
      <c r="U28" s="6"/>
      <c r="V28" s="4"/>
      <c r="W28" s="4"/>
      <c r="X28" s="4"/>
      <c r="Y28" s="100"/>
      <c r="Z28" s="104"/>
      <c r="AA28" s="101"/>
      <c r="AB28" s="2"/>
      <c r="AC28" s="2"/>
    </row>
    <row r="29" spans="1:37" x14ac:dyDescent="0.25">
      <c r="A29" s="186"/>
      <c r="B29" s="6"/>
      <c r="C29" s="174"/>
      <c r="D29" s="174"/>
      <c r="E29" s="174"/>
      <c r="F29" s="174"/>
      <c r="G29" s="6"/>
      <c r="H29" s="174"/>
      <c r="I29" s="174"/>
      <c r="J29" s="174"/>
      <c r="K29" s="174"/>
      <c r="L29" s="174"/>
      <c r="M29" s="175"/>
      <c r="N29" s="186"/>
      <c r="O29" s="186"/>
      <c r="P29" s="186"/>
      <c r="Q29" s="6"/>
      <c r="R29" s="4"/>
      <c r="S29" s="186"/>
      <c r="T29" s="186"/>
      <c r="U29" s="6"/>
      <c r="V29" s="4"/>
      <c r="W29" s="4"/>
      <c r="X29" s="4"/>
      <c r="Y29" s="100"/>
      <c r="Z29" s="104"/>
      <c r="AA29" s="101"/>
      <c r="AB29" s="2"/>
      <c r="AC29" s="2"/>
    </row>
    <row r="30" spans="1:37" x14ac:dyDescent="0.25">
      <c r="A30" s="186"/>
      <c r="B30" s="6"/>
      <c r="C30" s="174"/>
      <c r="D30" s="174"/>
      <c r="E30" s="174"/>
      <c r="F30" s="174"/>
      <c r="G30" s="6"/>
      <c r="H30" s="174"/>
      <c r="I30" s="174"/>
      <c r="J30" s="174"/>
      <c r="K30" s="174"/>
      <c r="L30" s="174"/>
      <c r="M30" s="175"/>
      <c r="N30" s="186"/>
      <c r="O30" s="186"/>
      <c r="P30" s="186"/>
      <c r="Q30" s="6"/>
      <c r="R30" s="4"/>
      <c r="S30" s="186"/>
      <c r="T30" s="186"/>
      <c r="U30" s="6"/>
      <c r="V30" s="4"/>
      <c r="W30" s="4"/>
      <c r="X30" s="4"/>
      <c r="Y30" s="100"/>
      <c r="Z30" s="104"/>
      <c r="AA30" s="101"/>
      <c r="AB30" s="2"/>
      <c r="AC30" s="2"/>
    </row>
    <row r="31" spans="1:37" x14ac:dyDescent="0.25">
      <c r="A31" s="186"/>
      <c r="B31" s="6"/>
      <c r="C31" s="174"/>
      <c r="D31" s="174"/>
      <c r="E31" s="174"/>
      <c r="F31" s="174"/>
      <c r="G31" s="6"/>
      <c r="H31" s="174"/>
      <c r="I31" s="174"/>
      <c r="J31" s="174"/>
      <c r="K31" s="174"/>
      <c r="L31" s="174"/>
      <c r="M31" s="175"/>
      <c r="N31" s="186"/>
      <c r="O31" s="186"/>
      <c r="P31" s="186"/>
      <c r="Q31" s="6"/>
      <c r="R31" s="4"/>
      <c r="S31" s="186"/>
      <c r="T31" s="186"/>
      <c r="U31" s="6"/>
      <c r="V31" s="4"/>
      <c r="W31" s="4"/>
      <c r="X31" s="4"/>
      <c r="Y31" s="100"/>
      <c r="Z31" s="104"/>
      <c r="AA31" s="101"/>
      <c r="AB31" s="2"/>
      <c r="AC31" s="2"/>
    </row>
    <row r="32" spans="1:37" x14ac:dyDescent="0.25">
      <c r="A32" s="186"/>
      <c r="B32" s="6"/>
      <c r="C32" s="174"/>
      <c r="D32" s="174"/>
      <c r="E32" s="174"/>
      <c r="F32" s="174"/>
      <c r="G32" s="6"/>
      <c r="H32" s="174"/>
      <c r="I32" s="174"/>
      <c r="J32" s="174"/>
      <c r="K32" s="174"/>
      <c r="L32" s="174"/>
      <c r="M32" s="175"/>
      <c r="N32" s="186"/>
      <c r="O32" s="186"/>
      <c r="P32" s="186"/>
      <c r="Q32" s="6"/>
      <c r="R32" s="4"/>
      <c r="S32" s="186"/>
      <c r="T32" s="186"/>
      <c r="U32" s="6"/>
      <c r="V32" s="4"/>
      <c r="W32" s="4"/>
      <c r="X32" s="4"/>
      <c r="Y32" s="100"/>
      <c r="Z32" s="104"/>
      <c r="AA32" s="101"/>
      <c r="AB32" s="2"/>
      <c r="AC32" s="2"/>
    </row>
    <row r="33" spans="1:29" x14ac:dyDescent="0.25">
      <c r="A33" s="186"/>
      <c r="B33" s="6"/>
      <c r="C33" s="174"/>
      <c r="D33" s="174"/>
      <c r="E33" s="174"/>
      <c r="F33" s="174"/>
      <c r="G33" s="6"/>
      <c r="H33" s="174"/>
      <c r="I33" s="174"/>
      <c r="J33" s="174"/>
      <c r="K33" s="174"/>
      <c r="L33" s="174"/>
      <c r="M33" s="175"/>
      <c r="N33" s="186"/>
      <c r="O33" s="186"/>
      <c r="P33" s="186"/>
      <c r="Q33" s="6"/>
      <c r="R33" s="4"/>
      <c r="S33" s="186"/>
      <c r="T33" s="186"/>
      <c r="U33" s="6"/>
      <c r="V33" s="4"/>
      <c r="W33" s="4"/>
      <c r="X33" s="4"/>
      <c r="Y33" s="100"/>
      <c r="Z33" s="104"/>
      <c r="AA33" s="101"/>
      <c r="AB33" s="2"/>
      <c r="AC33" s="2"/>
    </row>
    <row r="34" spans="1:29" x14ac:dyDescent="0.25">
      <c r="A34" s="186"/>
      <c r="B34" s="6"/>
      <c r="C34" s="174"/>
      <c r="D34" s="174"/>
      <c r="E34" s="174"/>
      <c r="F34" s="174"/>
      <c r="G34" s="6"/>
      <c r="H34" s="174"/>
      <c r="I34" s="174"/>
      <c r="J34" s="174"/>
      <c r="K34" s="174"/>
      <c r="L34" s="174"/>
      <c r="M34" s="175"/>
      <c r="N34" s="186"/>
      <c r="O34" s="186"/>
      <c r="P34" s="186"/>
      <c r="Q34" s="6"/>
      <c r="R34" s="4"/>
      <c r="S34" s="186"/>
      <c r="T34" s="186"/>
      <c r="U34" s="6"/>
      <c r="V34" s="4"/>
      <c r="W34" s="4"/>
      <c r="X34" s="4"/>
      <c r="Y34" s="100"/>
      <c r="Z34" s="104"/>
      <c r="AA34" s="101"/>
      <c r="AB34" s="2"/>
      <c r="AC34" s="2"/>
    </row>
    <row r="35" spans="1:29" x14ac:dyDescent="0.25">
      <c r="A35" s="186"/>
      <c r="B35" s="6"/>
      <c r="C35" s="174"/>
      <c r="D35" s="174"/>
      <c r="E35" s="174"/>
      <c r="F35" s="174"/>
      <c r="G35" s="6"/>
      <c r="H35" s="174"/>
      <c r="I35" s="174"/>
      <c r="J35" s="174"/>
      <c r="K35" s="174"/>
      <c r="L35" s="174"/>
      <c r="M35" s="175"/>
      <c r="N35" s="186"/>
      <c r="O35" s="186"/>
      <c r="P35" s="186"/>
      <c r="Q35" s="6"/>
      <c r="R35" s="4"/>
      <c r="S35" s="186"/>
      <c r="T35" s="186"/>
      <c r="U35" s="6"/>
      <c r="V35" s="4"/>
      <c r="W35" s="4"/>
      <c r="X35" s="4"/>
      <c r="Y35" s="100"/>
      <c r="Z35" s="104"/>
      <c r="AA35" s="101"/>
      <c r="AB35" s="2"/>
      <c r="AC35" s="2"/>
    </row>
    <row r="36" spans="1:29" x14ac:dyDescent="0.25">
      <c r="A36" s="186"/>
      <c r="B36" s="6"/>
      <c r="C36" s="174"/>
      <c r="D36" s="174"/>
      <c r="E36" s="174"/>
      <c r="F36" s="174"/>
      <c r="G36" s="6"/>
      <c r="H36" s="174"/>
      <c r="I36" s="174"/>
      <c r="J36" s="174"/>
      <c r="K36" s="174"/>
      <c r="L36" s="174"/>
      <c r="M36" s="175"/>
      <c r="N36" s="186"/>
      <c r="O36" s="186"/>
      <c r="P36" s="186"/>
      <c r="Q36" s="6"/>
      <c r="R36" s="4"/>
      <c r="S36" s="186"/>
      <c r="T36" s="186"/>
      <c r="U36" s="6"/>
      <c r="V36" s="4"/>
      <c r="W36" s="4"/>
      <c r="X36" s="4"/>
      <c r="Y36" s="100"/>
      <c r="Z36" s="104"/>
      <c r="AA36" s="101"/>
      <c r="AB36" s="2"/>
      <c r="AC36" s="2"/>
    </row>
    <row r="37" spans="1:29" x14ac:dyDescent="0.25">
      <c r="A37" s="186"/>
      <c r="B37" s="6"/>
      <c r="C37" s="174"/>
      <c r="D37" s="174"/>
      <c r="E37" s="174"/>
      <c r="F37" s="174"/>
      <c r="G37" s="6"/>
      <c r="H37" s="174"/>
      <c r="I37" s="174"/>
      <c r="J37" s="174"/>
      <c r="K37" s="174"/>
      <c r="L37" s="174"/>
      <c r="M37" s="175"/>
      <c r="N37" s="186"/>
      <c r="O37" s="186"/>
      <c r="P37" s="186"/>
      <c r="Q37" s="6"/>
      <c r="R37" s="4"/>
      <c r="S37" s="186"/>
      <c r="T37" s="186"/>
      <c r="U37" s="6"/>
      <c r="V37" s="4"/>
      <c r="W37" s="4"/>
      <c r="X37" s="4"/>
      <c r="Y37" s="100"/>
      <c r="Z37" s="104"/>
      <c r="AA37" s="101"/>
      <c r="AB37" s="2"/>
      <c r="AC37" s="2"/>
    </row>
    <row r="38" spans="1:29" x14ac:dyDescent="0.25">
      <c r="A38" s="186"/>
      <c r="B38" s="6"/>
      <c r="C38" s="174"/>
      <c r="D38" s="174"/>
      <c r="E38" s="174"/>
      <c r="F38" s="174"/>
      <c r="G38" s="6"/>
      <c r="H38" s="174"/>
      <c r="I38" s="174"/>
      <c r="J38" s="174"/>
      <c r="K38" s="174"/>
      <c r="L38" s="174"/>
      <c r="M38" s="175"/>
      <c r="N38" s="186"/>
      <c r="O38" s="186"/>
      <c r="P38" s="186"/>
      <c r="Q38" s="6"/>
      <c r="R38" s="4"/>
      <c r="S38" s="186"/>
      <c r="T38" s="186"/>
      <c r="U38" s="6"/>
      <c r="V38" s="4"/>
      <c r="W38" s="4"/>
      <c r="X38" s="4"/>
      <c r="Y38" s="100"/>
      <c r="Z38" s="104"/>
      <c r="AA38" s="101"/>
      <c r="AB38" s="2"/>
      <c r="AC38" s="2"/>
    </row>
    <row r="39" spans="1:29" x14ac:dyDescent="0.25">
      <c r="A39" s="186"/>
      <c r="B39" s="6"/>
      <c r="C39" s="174"/>
      <c r="D39" s="174"/>
      <c r="E39" s="174"/>
      <c r="F39" s="174"/>
      <c r="G39" s="6"/>
      <c r="H39" s="174"/>
      <c r="I39" s="174"/>
      <c r="J39" s="174"/>
      <c r="K39" s="174"/>
      <c r="L39" s="174"/>
      <c r="M39" s="175"/>
      <c r="N39" s="186"/>
      <c r="O39" s="186"/>
      <c r="P39" s="186"/>
      <c r="Q39" s="6"/>
      <c r="R39" s="4"/>
      <c r="S39" s="186"/>
      <c r="T39" s="186"/>
      <c r="U39" s="6"/>
      <c r="V39" s="4"/>
      <c r="W39" s="4"/>
      <c r="X39" s="4"/>
      <c r="Y39" s="100"/>
      <c r="Z39" s="104"/>
      <c r="AA39" s="101"/>
      <c r="AB39" s="2"/>
      <c r="AC39" s="2"/>
    </row>
    <row r="40" spans="1:29" x14ac:dyDescent="0.25">
      <c r="A40" s="186"/>
      <c r="B40" s="6"/>
      <c r="C40" s="174"/>
      <c r="D40" s="174"/>
      <c r="E40" s="174"/>
      <c r="F40" s="174"/>
      <c r="G40" s="6"/>
      <c r="H40" s="174"/>
      <c r="I40" s="174"/>
      <c r="J40" s="174"/>
      <c r="K40" s="174"/>
      <c r="L40" s="174"/>
      <c r="M40" s="175"/>
      <c r="N40" s="186"/>
      <c r="O40" s="186"/>
      <c r="P40" s="186"/>
      <c r="Q40" s="6"/>
      <c r="R40" s="4"/>
      <c r="S40" s="186"/>
      <c r="T40" s="186"/>
      <c r="U40" s="6"/>
      <c r="V40" s="4"/>
      <c r="W40" s="4"/>
      <c r="X40" s="4"/>
      <c r="Y40" s="100"/>
      <c r="Z40" s="104"/>
      <c r="AA40" s="101"/>
      <c r="AB40" s="2"/>
      <c r="AC40" s="2"/>
    </row>
    <row r="41" spans="1:29" x14ac:dyDescent="0.25">
      <c r="A41" s="186"/>
      <c r="B41" s="6"/>
      <c r="C41" s="174"/>
      <c r="D41" s="174"/>
      <c r="E41" s="174"/>
      <c r="F41" s="174"/>
      <c r="G41" s="6"/>
      <c r="H41" s="174"/>
      <c r="I41" s="174"/>
      <c r="J41" s="174"/>
      <c r="K41" s="174"/>
      <c r="L41" s="174"/>
      <c r="M41" s="175"/>
      <c r="N41" s="186"/>
      <c r="O41" s="186"/>
      <c r="P41" s="186"/>
      <c r="Q41" s="6"/>
      <c r="R41" s="4"/>
      <c r="S41" s="186"/>
      <c r="T41" s="186"/>
      <c r="U41" s="6"/>
      <c r="V41" s="4"/>
      <c r="W41" s="4"/>
      <c r="X41" s="4"/>
      <c r="Y41" s="100"/>
      <c r="Z41" s="104"/>
      <c r="AA41" s="101"/>
      <c r="AB41" s="2"/>
      <c r="AC41" s="2"/>
    </row>
    <row r="42" spans="1:29" x14ac:dyDescent="0.25">
      <c r="A42" s="186"/>
      <c r="B42" s="6"/>
      <c r="C42" s="174"/>
      <c r="D42" s="174"/>
      <c r="E42" s="174"/>
      <c r="F42" s="174"/>
      <c r="G42" s="6"/>
      <c r="H42" s="174"/>
      <c r="I42" s="174"/>
      <c r="J42" s="174"/>
      <c r="K42" s="174"/>
      <c r="L42" s="174"/>
      <c r="M42" s="175"/>
      <c r="N42" s="186"/>
      <c r="O42" s="186"/>
      <c r="P42" s="186"/>
      <c r="Q42" s="6"/>
      <c r="R42" s="4"/>
      <c r="S42" s="186"/>
      <c r="T42" s="186"/>
      <c r="U42" s="6"/>
      <c r="V42" s="4"/>
      <c r="W42" s="4"/>
      <c r="X42" s="4"/>
      <c r="Y42" s="100"/>
      <c r="Z42" s="104"/>
      <c r="AA42" s="101"/>
      <c r="AB42" s="2"/>
      <c r="AC42" s="2"/>
    </row>
    <row r="43" spans="1:29" x14ac:dyDescent="0.25">
      <c r="A43" s="186"/>
      <c r="B43" s="6"/>
      <c r="C43" s="174"/>
      <c r="D43" s="174"/>
      <c r="E43" s="174"/>
      <c r="F43" s="174"/>
      <c r="G43" s="6"/>
      <c r="H43" s="174"/>
      <c r="I43" s="174"/>
      <c r="J43" s="174"/>
      <c r="K43" s="174"/>
      <c r="L43" s="174"/>
      <c r="M43" s="175"/>
      <c r="N43" s="186"/>
      <c r="O43" s="186"/>
      <c r="P43" s="186"/>
      <c r="Q43" s="6"/>
      <c r="R43" s="4"/>
      <c r="S43" s="186"/>
      <c r="T43" s="186"/>
      <c r="U43" s="6"/>
      <c r="V43" s="4"/>
      <c r="W43" s="4"/>
      <c r="X43" s="4"/>
      <c r="Y43" s="100"/>
      <c r="Z43" s="104"/>
      <c r="AA43" s="101"/>
      <c r="AB43" s="2"/>
      <c r="AC43" s="2"/>
    </row>
    <row r="44" spans="1:29" x14ac:dyDescent="0.25">
      <c r="A44" s="186"/>
      <c r="B44" s="6"/>
      <c r="C44" s="174"/>
      <c r="D44" s="174"/>
      <c r="E44" s="174"/>
      <c r="F44" s="174"/>
      <c r="G44" s="6"/>
      <c r="H44" s="174"/>
      <c r="I44" s="174"/>
      <c r="J44" s="174"/>
      <c r="K44" s="174"/>
      <c r="L44" s="174"/>
      <c r="M44" s="175"/>
      <c r="N44" s="186"/>
      <c r="O44" s="186"/>
      <c r="P44" s="186"/>
      <c r="Q44" s="6"/>
      <c r="R44" s="4"/>
      <c r="S44" s="186"/>
      <c r="T44" s="186"/>
      <c r="U44" s="6"/>
      <c r="V44" s="4"/>
      <c r="W44" s="4"/>
      <c r="X44" s="4"/>
      <c r="Y44" s="100"/>
      <c r="Z44" s="104"/>
      <c r="AA44" s="101"/>
      <c r="AB44" s="2"/>
      <c r="AC44" s="2"/>
    </row>
    <row r="45" spans="1:29" x14ac:dyDescent="0.25">
      <c r="A45" s="186"/>
      <c r="B45" s="6"/>
      <c r="C45" s="174"/>
      <c r="D45" s="174"/>
      <c r="E45" s="174"/>
      <c r="F45" s="174"/>
      <c r="G45" s="6"/>
      <c r="H45" s="174"/>
      <c r="I45" s="174"/>
      <c r="J45" s="174"/>
      <c r="K45" s="174"/>
      <c r="L45" s="174"/>
      <c r="M45" s="175"/>
      <c r="N45" s="186"/>
      <c r="O45" s="186"/>
      <c r="P45" s="186"/>
      <c r="Q45" s="6"/>
      <c r="R45" s="4"/>
      <c r="S45" s="186"/>
      <c r="T45" s="186"/>
      <c r="U45" s="6"/>
      <c r="V45" s="4"/>
      <c r="W45" s="4"/>
      <c r="X45" s="4"/>
      <c r="Y45" s="100"/>
      <c r="Z45" s="104"/>
      <c r="AA45" s="101"/>
      <c r="AB45" s="2"/>
      <c r="AC45" s="2"/>
    </row>
    <row r="46" spans="1:29" x14ac:dyDescent="0.25">
      <c r="A46" s="186"/>
      <c r="B46" s="6"/>
      <c r="C46" s="174"/>
      <c r="D46" s="174"/>
      <c r="E46" s="174"/>
      <c r="F46" s="174"/>
      <c r="G46" s="6"/>
      <c r="H46" s="174"/>
      <c r="I46" s="174"/>
      <c r="J46" s="174"/>
      <c r="K46" s="174"/>
      <c r="L46" s="174"/>
      <c r="M46" s="175"/>
      <c r="N46" s="186"/>
      <c r="O46" s="186"/>
      <c r="P46" s="186"/>
      <c r="Q46" s="6"/>
      <c r="R46" s="4"/>
      <c r="S46" s="186"/>
      <c r="T46" s="186"/>
      <c r="U46" s="6"/>
      <c r="V46" s="4"/>
      <c r="W46" s="4"/>
      <c r="X46" s="4"/>
      <c r="Y46" s="100"/>
      <c r="Z46" s="104"/>
      <c r="AA46" s="101"/>
      <c r="AB46" s="2"/>
      <c r="AC46" s="2"/>
    </row>
    <row r="47" spans="1:29" x14ac:dyDescent="0.25">
      <c r="A47" s="186"/>
      <c r="B47" s="6"/>
      <c r="C47" s="174"/>
      <c r="D47" s="174"/>
      <c r="E47" s="174"/>
      <c r="F47" s="174"/>
      <c r="G47" s="6"/>
      <c r="H47" s="174"/>
      <c r="I47" s="174"/>
      <c r="J47" s="174"/>
      <c r="K47" s="174"/>
      <c r="L47" s="174"/>
      <c r="M47" s="175"/>
      <c r="N47" s="186"/>
      <c r="O47" s="186"/>
      <c r="P47" s="186"/>
      <c r="Q47" s="6"/>
      <c r="R47" s="4"/>
      <c r="S47" s="186"/>
      <c r="T47" s="186"/>
      <c r="U47" s="6"/>
      <c r="V47" s="4"/>
      <c r="W47" s="4"/>
      <c r="X47" s="4"/>
      <c r="Y47" s="100"/>
      <c r="Z47" s="104"/>
      <c r="AA47" s="101"/>
    </row>
    <row r="48" spans="1:29" x14ac:dyDescent="0.25">
      <c r="A48" s="186"/>
      <c r="B48" s="6"/>
      <c r="C48" s="174"/>
      <c r="D48" s="174"/>
      <c r="E48" s="174"/>
      <c r="F48" s="174"/>
      <c r="G48" s="6"/>
      <c r="H48" s="174"/>
      <c r="I48" s="174"/>
      <c r="J48" s="174"/>
      <c r="K48" s="174"/>
      <c r="L48" s="174"/>
      <c r="M48" s="175"/>
      <c r="N48" s="186"/>
      <c r="O48" s="186"/>
      <c r="P48" s="186"/>
      <c r="Q48" s="6"/>
      <c r="R48" s="4"/>
      <c r="S48" s="186"/>
      <c r="T48" s="186"/>
      <c r="U48" s="6"/>
      <c r="V48" s="4"/>
      <c r="W48" s="4"/>
      <c r="X48" s="4"/>
      <c r="Y48" s="100"/>
      <c r="Z48" s="104"/>
      <c r="AA48" s="101"/>
    </row>
    <row r="49" spans="1:27" x14ac:dyDescent="0.25">
      <c r="A49" s="186"/>
      <c r="B49" s="6"/>
      <c r="C49" s="174"/>
      <c r="D49" s="174"/>
      <c r="E49" s="174"/>
      <c r="F49" s="174"/>
      <c r="G49" s="6"/>
      <c r="H49" s="174"/>
      <c r="I49" s="174"/>
      <c r="J49" s="174"/>
      <c r="K49" s="174"/>
      <c r="L49" s="174"/>
      <c r="M49" s="175"/>
      <c r="N49" s="186"/>
      <c r="O49" s="186"/>
      <c r="P49" s="186"/>
      <c r="Q49" s="6"/>
      <c r="R49" s="4"/>
      <c r="S49" s="186"/>
      <c r="T49" s="186"/>
      <c r="U49" s="6"/>
      <c r="V49" s="4"/>
      <c r="W49" s="4"/>
      <c r="X49" s="4"/>
      <c r="Y49" s="100"/>
      <c r="Z49" s="104"/>
      <c r="AA49" s="101"/>
    </row>
    <row r="50" spans="1:27" x14ac:dyDescent="0.25">
      <c r="A50" s="186"/>
      <c r="B50" s="6"/>
      <c r="C50" s="174"/>
      <c r="D50" s="174"/>
      <c r="E50" s="174"/>
      <c r="F50" s="174"/>
      <c r="G50" s="6"/>
      <c r="H50" s="174"/>
      <c r="I50" s="174"/>
      <c r="J50" s="174"/>
      <c r="K50" s="174"/>
      <c r="L50" s="174"/>
      <c r="M50" s="175"/>
      <c r="N50" s="186"/>
      <c r="O50" s="186"/>
      <c r="P50" s="186"/>
      <c r="Q50" s="6"/>
      <c r="R50" s="4"/>
      <c r="S50" s="186"/>
      <c r="T50" s="186"/>
      <c r="U50" s="6"/>
      <c r="V50" s="4"/>
      <c r="W50" s="4"/>
      <c r="X50" s="4"/>
      <c r="Y50" s="100"/>
      <c r="Z50" s="104"/>
      <c r="AA50" s="101"/>
    </row>
    <row r="51" spans="1:27" x14ac:dyDescent="0.25">
      <c r="A51" s="186"/>
      <c r="B51" s="6"/>
      <c r="C51" s="174"/>
      <c r="D51" s="174"/>
      <c r="E51" s="174"/>
      <c r="F51" s="174"/>
      <c r="G51" s="6"/>
      <c r="H51" s="174"/>
      <c r="I51" s="174"/>
      <c r="J51" s="174"/>
      <c r="K51" s="174"/>
      <c r="L51" s="174"/>
      <c r="M51" s="175"/>
      <c r="N51" s="186"/>
      <c r="O51" s="186"/>
      <c r="P51" s="186"/>
      <c r="Q51" s="6"/>
      <c r="R51" s="4"/>
      <c r="S51" s="186"/>
      <c r="T51" s="186"/>
      <c r="U51" s="6"/>
      <c r="V51" s="4"/>
      <c r="W51" s="4"/>
      <c r="X51" s="4"/>
      <c r="Y51" s="100"/>
      <c r="Z51" s="104"/>
      <c r="AA51" s="101"/>
    </row>
    <row r="52" spans="1:27" x14ac:dyDescent="0.25">
      <c r="A52" s="186"/>
      <c r="B52" s="6"/>
      <c r="C52" s="174"/>
      <c r="D52" s="174"/>
      <c r="E52" s="174"/>
      <c r="F52" s="174"/>
      <c r="G52" s="6"/>
      <c r="H52" s="174"/>
      <c r="I52" s="174"/>
      <c r="J52" s="174"/>
      <c r="K52" s="174"/>
      <c r="L52" s="174"/>
      <c r="M52" s="175"/>
      <c r="N52" s="186"/>
      <c r="O52" s="186"/>
      <c r="P52" s="186"/>
      <c r="Q52" s="6"/>
      <c r="R52" s="4"/>
      <c r="S52" s="186"/>
      <c r="T52" s="186"/>
      <c r="U52" s="6"/>
      <c r="V52" s="4"/>
      <c r="W52" s="4"/>
      <c r="X52" s="4"/>
      <c r="Y52" s="100"/>
      <c r="Z52" s="104"/>
      <c r="AA52" s="101"/>
    </row>
    <row r="53" spans="1:27" x14ac:dyDescent="0.25">
      <c r="A53" s="186"/>
      <c r="B53" s="6"/>
      <c r="C53" s="174"/>
      <c r="D53" s="174"/>
      <c r="E53" s="174"/>
      <c r="F53" s="174"/>
      <c r="G53" s="6"/>
      <c r="H53" s="174"/>
      <c r="I53" s="174"/>
      <c r="J53" s="174"/>
      <c r="K53" s="174"/>
      <c r="L53" s="174"/>
      <c r="M53" s="175"/>
      <c r="N53" s="186"/>
      <c r="O53" s="186"/>
      <c r="P53" s="186"/>
      <c r="Q53" s="6"/>
      <c r="R53" s="4"/>
      <c r="S53" s="186"/>
      <c r="T53" s="186"/>
      <c r="U53" s="6"/>
      <c r="V53" s="4"/>
      <c r="W53" s="4"/>
      <c r="X53" s="4"/>
      <c r="Y53" s="100"/>
      <c r="Z53" s="104"/>
      <c r="AA53" s="101"/>
    </row>
    <row r="54" spans="1:27" x14ac:dyDescent="0.25">
      <c r="A54" s="186"/>
      <c r="B54" s="6"/>
      <c r="C54" s="174"/>
      <c r="D54" s="174"/>
      <c r="E54" s="174"/>
      <c r="F54" s="174"/>
      <c r="G54" s="6"/>
      <c r="H54" s="174"/>
      <c r="I54" s="174"/>
      <c r="J54" s="174"/>
      <c r="K54" s="174"/>
      <c r="L54" s="174"/>
      <c r="M54" s="175"/>
      <c r="N54" s="186"/>
      <c r="O54" s="186"/>
      <c r="P54" s="186"/>
      <c r="Q54" s="6"/>
      <c r="R54" s="4"/>
      <c r="S54" s="186"/>
      <c r="T54" s="186"/>
      <c r="U54" s="6"/>
      <c r="V54" s="4"/>
      <c r="W54" s="4"/>
      <c r="X54" s="4"/>
      <c r="Y54" s="100"/>
      <c r="Z54" s="104"/>
      <c r="AA54" s="101"/>
    </row>
    <row r="55" spans="1:27" x14ac:dyDescent="0.25">
      <c r="A55" s="186"/>
      <c r="B55" s="6"/>
      <c r="C55" s="186"/>
      <c r="D55" s="186"/>
      <c r="E55" s="186"/>
      <c r="F55" s="186"/>
      <c r="G55" s="6"/>
      <c r="H55" s="186"/>
      <c r="I55" s="186"/>
      <c r="J55" s="186"/>
      <c r="K55" s="186"/>
      <c r="L55" s="186"/>
      <c r="M55" s="186"/>
      <c r="N55" s="186"/>
      <c r="O55" s="186"/>
      <c r="P55" s="186"/>
      <c r="Q55" s="6"/>
      <c r="R55" s="4"/>
      <c r="S55" s="186"/>
      <c r="T55" s="186"/>
      <c r="U55" s="6"/>
      <c r="V55" s="4"/>
      <c r="W55" s="4"/>
      <c r="X55" s="4"/>
      <c r="Y55" s="100"/>
      <c r="Z55" s="104"/>
      <c r="AA55" s="101"/>
    </row>
    <row r="56" spans="1:27" x14ac:dyDescent="0.25">
      <c r="A56" s="186"/>
      <c r="B56" s="6"/>
      <c r="C56" s="186"/>
      <c r="D56" s="186"/>
      <c r="E56" s="186"/>
      <c r="F56" s="186"/>
      <c r="G56" s="6"/>
      <c r="H56" s="186"/>
      <c r="I56" s="186"/>
      <c r="J56" s="186"/>
      <c r="K56" s="186"/>
      <c r="L56" s="186"/>
      <c r="M56" s="186"/>
      <c r="N56" s="186"/>
      <c r="O56" s="186"/>
      <c r="P56" s="186"/>
      <c r="Q56" s="6"/>
      <c r="R56" s="4"/>
      <c r="S56" s="186"/>
      <c r="T56" s="186"/>
      <c r="U56" s="6"/>
      <c r="V56" s="4"/>
      <c r="W56" s="4"/>
      <c r="X56" s="4"/>
      <c r="Y56" s="100"/>
      <c r="Z56" s="104"/>
      <c r="AA56" s="101"/>
    </row>
    <row r="57" spans="1:27" x14ac:dyDescent="0.25">
      <c r="A57" s="186"/>
      <c r="B57" s="6"/>
      <c r="C57" s="186"/>
      <c r="D57" s="186"/>
      <c r="E57" s="186"/>
      <c r="F57" s="186"/>
      <c r="G57" s="6"/>
      <c r="H57" s="186"/>
      <c r="I57" s="186"/>
      <c r="J57" s="186"/>
      <c r="K57" s="186"/>
      <c r="L57" s="186"/>
      <c r="M57" s="186"/>
      <c r="N57" s="186"/>
      <c r="O57" s="186"/>
      <c r="P57" s="186"/>
      <c r="Q57" s="6"/>
      <c r="R57" s="4"/>
      <c r="S57" s="186"/>
      <c r="T57" s="186"/>
      <c r="U57" s="6"/>
      <c r="V57" s="4"/>
      <c r="W57" s="4"/>
      <c r="X57" s="4"/>
      <c r="Y57" s="100"/>
      <c r="Z57" s="104"/>
      <c r="AA57" s="101"/>
    </row>
    <row r="58" spans="1:27" x14ac:dyDescent="0.25">
      <c r="A58" s="186"/>
      <c r="B58" s="6"/>
      <c r="C58" s="186"/>
      <c r="D58" s="186"/>
      <c r="E58" s="186"/>
      <c r="F58" s="186"/>
      <c r="G58" s="6"/>
      <c r="H58" s="186"/>
      <c r="I58" s="186"/>
      <c r="J58" s="186"/>
      <c r="K58" s="186"/>
      <c r="L58" s="186"/>
      <c r="M58" s="186"/>
      <c r="N58" s="186"/>
      <c r="O58" s="186"/>
      <c r="P58" s="186"/>
      <c r="Q58" s="6"/>
      <c r="R58" s="4"/>
      <c r="S58" s="186"/>
      <c r="T58" s="186"/>
      <c r="U58" s="6"/>
      <c r="V58" s="4"/>
      <c r="W58" s="4"/>
      <c r="X58" s="4"/>
      <c r="Y58" s="100"/>
      <c r="Z58" s="104"/>
      <c r="AA58" s="101"/>
    </row>
    <row r="59" spans="1:27" x14ac:dyDescent="0.25">
      <c r="A59" s="186"/>
      <c r="B59" s="6"/>
      <c r="C59" s="186"/>
      <c r="D59" s="186"/>
      <c r="E59" s="186"/>
      <c r="F59" s="186"/>
      <c r="G59" s="6"/>
      <c r="H59" s="186"/>
      <c r="I59" s="186"/>
      <c r="J59" s="186"/>
      <c r="K59" s="186"/>
      <c r="L59" s="186"/>
      <c r="M59" s="186"/>
      <c r="N59" s="186"/>
      <c r="O59" s="186"/>
      <c r="P59" s="186"/>
      <c r="Q59" s="6"/>
      <c r="R59" s="4"/>
      <c r="S59" s="186"/>
      <c r="T59" s="186"/>
      <c r="U59" s="6"/>
      <c r="V59" s="4"/>
      <c r="W59" s="4"/>
      <c r="X59" s="4"/>
      <c r="Y59" s="100"/>
      <c r="Z59" s="104"/>
      <c r="AA59" s="101"/>
    </row>
    <row r="60" spans="1:27" x14ac:dyDescent="0.25">
      <c r="A60" s="186"/>
      <c r="B60" s="6"/>
      <c r="C60" s="186"/>
      <c r="D60" s="186"/>
      <c r="E60" s="186"/>
      <c r="F60" s="186"/>
      <c r="G60" s="6"/>
      <c r="H60" s="186"/>
      <c r="I60" s="186"/>
      <c r="J60" s="186"/>
      <c r="K60" s="186"/>
      <c r="L60" s="186"/>
      <c r="M60" s="186"/>
      <c r="N60" s="186"/>
      <c r="O60" s="186"/>
      <c r="P60" s="186"/>
      <c r="Q60" s="6"/>
      <c r="R60" s="4"/>
      <c r="S60" s="186"/>
      <c r="T60" s="186"/>
      <c r="U60" s="6"/>
      <c r="V60" s="4"/>
      <c r="W60" s="4"/>
      <c r="X60" s="4"/>
      <c r="Y60" s="100"/>
      <c r="Z60" s="104"/>
      <c r="AA60" s="101"/>
    </row>
    <row r="61" spans="1:27" x14ac:dyDescent="0.25">
      <c r="A61" s="186"/>
      <c r="B61" s="6"/>
      <c r="C61" s="186"/>
      <c r="D61" s="186"/>
      <c r="E61" s="186"/>
      <c r="F61" s="186"/>
      <c r="G61" s="6"/>
      <c r="H61" s="186"/>
      <c r="I61" s="186"/>
      <c r="J61" s="186"/>
      <c r="K61" s="186"/>
      <c r="L61" s="186"/>
      <c r="M61" s="186"/>
      <c r="N61" s="186"/>
      <c r="O61" s="186"/>
      <c r="P61" s="186"/>
      <c r="Q61" s="6"/>
      <c r="R61" s="4"/>
      <c r="S61" s="186"/>
      <c r="T61" s="186"/>
      <c r="U61" s="6"/>
      <c r="V61" s="4"/>
      <c r="W61" s="4"/>
      <c r="X61" s="4"/>
      <c r="Y61" s="100"/>
      <c r="Z61" s="104"/>
      <c r="AA61" s="101"/>
    </row>
    <row r="62" spans="1:27" x14ac:dyDescent="0.25">
      <c r="A62" s="186"/>
      <c r="B62" s="6"/>
      <c r="C62" s="186"/>
      <c r="D62" s="186"/>
      <c r="E62" s="186"/>
      <c r="F62" s="186"/>
      <c r="G62" s="6"/>
      <c r="H62" s="186"/>
      <c r="I62" s="186"/>
      <c r="J62" s="186"/>
      <c r="K62" s="186"/>
      <c r="L62" s="186"/>
      <c r="M62" s="186"/>
      <c r="N62" s="186"/>
      <c r="O62" s="186"/>
      <c r="P62" s="186"/>
      <c r="Q62" s="6"/>
      <c r="R62" s="4"/>
      <c r="S62" s="186"/>
      <c r="T62" s="186"/>
      <c r="U62" s="6"/>
      <c r="V62" s="4"/>
      <c r="W62" s="4"/>
      <c r="X62" s="4"/>
      <c r="Y62" s="100"/>
      <c r="Z62" s="104"/>
      <c r="AA62" s="101"/>
    </row>
    <row r="63" spans="1:27" x14ac:dyDescent="0.25">
      <c r="A63" s="186"/>
      <c r="B63" s="6"/>
      <c r="C63" s="186"/>
      <c r="D63" s="186"/>
      <c r="E63" s="186"/>
      <c r="F63" s="186"/>
      <c r="G63" s="6"/>
      <c r="H63" s="186"/>
      <c r="I63" s="186"/>
      <c r="J63" s="186"/>
      <c r="K63" s="186"/>
      <c r="L63" s="186"/>
      <c r="M63" s="186"/>
      <c r="N63" s="186"/>
      <c r="O63" s="186"/>
      <c r="P63" s="186"/>
      <c r="Q63" s="6"/>
      <c r="R63" s="4"/>
      <c r="S63" s="186"/>
      <c r="T63" s="186"/>
      <c r="U63" s="6"/>
      <c r="V63" s="4"/>
      <c r="W63" s="4"/>
      <c r="X63" s="4"/>
      <c r="Y63" s="100"/>
      <c r="Z63" s="104"/>
      <c r="AA63" s="101"/>
    </row>
    <row r="64" spans="1:27" x14ac:dyDescent="0.25">
      <c r="A64" s="186"/>
      <c r="B64" s="6"/>
      <c r="C64" s="186"/>
      <c r="D64" s="186"/>
      <c r="E64" s="186"/>
      <c r="F64" s="186"/>
      <c r="G64" s="6"/>
      <c r="H64" s="186"/>
      <c r="I64" s="186"/>
      <c r="J64" s="186"/>
      <c r="K64" s="186"/>
      <c r="L64" s="186"/>
      <c r="M64" s="186"/>
      <c r="N64" s="186"/>
      <c r="O64" s="186"/>
      <c r="P64" s="186"/>
      <c r="Q64" s="6"/>
      <c r="R64" s="4"/>
      <c r="S64" s="186"/>
      <c r="T64" s="186"/>
      <c r="U64" s="6"/>
      <c r="V64" s="4"/>
      <c r="W64" s="4"/>
      <c r="X64" s="4"/>
      <c r="Y64" s="100"/>
      <c r="Z64" s="104"/>
      <c r="AA64" s="101"/>
    </row>
    <row r="65" spans="1:27" x14ac:dyDescent="0.25">
      <c r="A65" s="186"/>
      <c r="B65" s="6"/>
      <c r="C65" s="186"/>
      <c r="D65" s="186"/>
      <c r="E65" s="186"/>
      <c r="F65" s="186"/>
      <c r="G65" s="6"/>
      <c r="H65" s="186"/>
      <c r="I65" s="186"/>
      <c r="J65" s="186"/>
      <c r="K65" s="186"/>
      <c r="L65" s="186"/>
      <c r="M65" s="186"/>
      <c r="N65" s="186"/>
      <c r="O65" s="186"/>
      <c r="P65" s="186"/>
      <c r="Q65" s="6"/>
      <c r="R65" s="4"/>
      <c r="S65" s="186"/>
      <c r="T65" s="186"/>
      <c r="U65" s="6"/>
      <c r="V65" s="4"/>
      <c r="W65" s="4"/>
      <c r="X65" s="4"/>
      <c r="Y65" s="100"/>
      <c r="Z65" s="104"/>
      <c r="AA65" s="101"/>
    </row>
    <row r="66" spans="1:27" x14ac:dyDescent="0.25">
      <c r="A66" s="186"/>
      <c r="B66" s="6"/>
      <c r="C66" s="186"/>
      <c r="D66" s="186"/>
      <c r="E66" s="186"/>
      <c r="F66" s="186"/>
      <c r="G66" s="6"/>
      <c r="H66" s="186"/>
      <c r="I66" s="186"/>
      <c r="J66" s="186"/>
      <c r="K66" s="186"/>
      <c r="L66" s="186"/>
      <c r="M66" s="186"/>
      <c r="N66" s="186"/>
      <c r="O66" s="186"/>
      <c r="P66" s="186"/>
      <c r="Q66" s="6"/>
      <c r="R66" s="4"/>
      <c r="S66" s="186"/>
      <c r="T66" s="186"/>
      <c r="U66" s="6"/>
      <c r="V66" s="4"/>
      <c r="W66" s="4"/>
      <c r="X66" s="4"/>
      <c r="Y66" s="100"/>
      <c r="Z66" s="104"/>
      <c r="AA66" s="101"/>
    </row>
    <row r="67" spans="1:27" x14ac:dyDescent="0.25">
      <c r="A67" s="186"/>
      <c r="B67" s="6"/>
      <c r="C67" s="186"/>
      <c r="D67" s="186"/>
      <c r="E67" s="186"/>
      <c r="F67" s="186"/>
      <c r="G67" s="6"/>
      <c r="H67" s="186"/>
      <c r="I67" s="186"/>
      <c r="J67" s="186"/>
      <c r="K67" s="186"/>
      <c r="L67" s="186"/>
      <c r="M67" s="186"/>
      <c r="N67" s="186"/>
      <c r="O67" s="186"/>
      <c r="P67" s="186"/>
      <c r="Q67" s="6"/>
      <c r="R67" s="4"/>
      <c r="S67" s="186"/>
      <c r="T67" s="186"/>
      <c r="U67" s="6"/>
      <c r="V67" s="4"/>
      <c r="W67" s="4"/>
      <c r="X67" s="4"/>
      <c r="Y67" s="100"/>
      <c r="Z67" s="104"/>
      <c r="AA67" s="101"/>
    </row>
    <row r="68" spans="1:27" x14ac:dyDescent="0.25">
      <c r="A68" s="186"/>
      <c r="B68" s="6"/>
      <c r="C68" s="186"/>
      <c r="D68" s="186"/>
      <c r="E68" s="186"/>
      <c r="F68" s="186"/>
      <c r="G68" s="6"/>
      <c r="H68" s="186"/>
      <c r="I68" s="186"/>
      <c r="J68" s="186"/>
      <c r="K68" s="186"/>
      <c r="L68" s="186"/>
      <c r="M68" s="186"/>
      <c r="N68" s="186"/>
      <c r="O68" s="186"/>
      <c r="P68" s="186"/>
      <c r="Q68" s="6"/>
      <c r="R68" s="4"/>
      <c r="S68" s="186"/>
      <c r="T68" s="186"/>
      <c r="U68" s="6"/>
      <c r="V68" s="4"/>
      <c r="W68" s="4"/>
      <c r="X68" s="4"/>
      <c r="Y68" s="100"/>
      <c r="Z68" s="104"/>
      <c r="AA68" s="101"/>
    </row>
    <row r="69" spans="1:27" x14ac:dyDescent="0.25">
      <c r="A69" s="186"/>
      <c r="B69" s="6"/>
      <c r="C69" s="186"/>
      <c r="D69" s="186"/>
      <c r="E69" s="186"/>
      <c r="F69" s="186"/>
      <c r="G69" s="6"/>
      <c r="H69" s="186"/>
      <c r="I69" s="186"/>
      <c r="J69" s="186"/>
      <c r="K69" s="186"/>
      <c r="L69" s="186"/>
      <c r="M69" s="186"/>
      <c r="N69" s="186"/>
      <c r="O69" s="186"/>
      <c r="P69" s="186"/>
      <c r="Q69" s="6"/>
      <c r="R69" s="4"/>
      <c r="S69" s="186"/>
      <c r="T69" s="186"/>
      <c r="U69" s="6"/>
      <c r="V69" s="4"/>
      <c r="W69" s="4"/>
      <c r="X69" s="4"/>
      <c r="Y69" s="100"/>
      <c r="Z69" s="104"/>
      <c r="AA69" s="101"/>
    </row>
    <row r="70" spans="1:27" x14ac:dyDescent="0.25">
      <c r="A70" s="186"/>
      <c r="B70" s="6"/>
      <c r="C70" s="186"/>
      <c r="D70" s="186"/>
      <c r="E70" s="186"/>
      <c r="F70" s="186"/>
      <c r="G70" s="6"/>
      <c r="H70" s="186"/>
      <c r="I70" s="186"/>
      <c r="J70" s="186"/>
      <c r="K70" s="186"/>
      <c r="L70" s="186"/>
      <c r="M70" s="186"/>
      <c r="N70" s="186"/>
      <c r="O70" s="186"/>
      <c r="P70" s="186"/>
      <c r="Q70" s="6"/>
      <c r="R70" s="4"/>
      <c r="S70" s="186"/>
      <c r="T70" s="186"/>
      <c r="U70" s="6"/>
      <c r="V70" s="4"/>
      <c r="W70" s="4"/>
      <c r="X70" s="4"/>
      <c r="Y70" s="100"/>
      <c r="Z70" s="104"/>
      <c r="AA70" s="101"/>
    </row>
    <row r="71" spans="1:27" x14ac:dyDescent="0.25">
      <c r="A71" s="186"/>
      <c r="B71" s="6"/>
      <c r="C71" s="186"/>
      <c r="D71" s="186"/>
      <c r="E71" s="186"/>
      <c r="F71" s="186"/>
      <c r="G71" s="6"/>
      <c r="H71" s="186"/>
      <c r="I71" s="186"/>
      <c r="J71" s="186"/>
      <c r="K71" s="186"/>
      <c r="L71" s="186"/>
      <c r="M71" s="186"/>
      <c r="N71" s="186"/>
      <c r="O71" s="186"/>
      <c r="P71" s="186"/>
      <c r="Q71" s="6"/>
      <c r="R71" s="4"/>
      <c r="S71" s="186"/>
      <c r="T71" s="186"/>
      <c r="U71" s="6"/>
      <c r="V71" s="4"/>
      <c r="W71" s="4"/>
      <c r="X71" s="4"/>
      <c r="Y71" s="100"/>
      <c r="Z71" s="104"/>
      <c r="AA71" s="101"/>
    </row>
    <row r="72" spans="1:27" x14ac:dyDescent="0.25">
      <c r="A72" s="186"/>
      <c r="B72" s="6"/>
      <c r="C72" s="186"/>
      <c r="D72" s="186"/>
      <c r="E72" s="186"/>
      <c r="F72" s="186"/>
      <c r="G72" s="6"/>
      <c r="H72" s="186"/>
      <c r="I72" s="186"/>
      <c r="J72" s="186"/>
      <c r="K72" s="186"/>
      <c r="L72" s="186"/>
      <c r="M72" s="186"/>
      <c r="N72" s="186"/>
      <c r="O72" s="186"/>
      <c r="P72" s="186"/>
      <c r="Q72" s="6"/>
      <c r="R72" s="4"/>
      <c r="S72" s="186"/>
      <c r="T72" s="186"/>
      <c r="U72" s="6"/>
      <c r="V72" s="4"/>
      <c r="W72" s="4"/>
      <c r="X72" s="4"/>
      <c r="Y72" s="100"/>
      <c r="Z72" s="104"/>
      <c r="AA72" s="101"/>
    </row>
    <row r="73" spans="1:27" x14ac:dyDescent="0.25">
      <c r="A73" s="186"/>
      <c r="B73" s="6"/>
      <c r="C73" s="186"/>
      <c r="D73" s="186"/>
      <c r="E73" s="186"/>
      <c r="F73" s="186"/>
      <c r="G73" s="6"/>
      <c r="H73" s="186"/>
      <c r="I73" s="186"/>
      <c r="J73" s="186"/>
      <c r="K73" s="186"/>
      <c r="L73" s="186"/>
      <c r="M73" s="186"/>
      <c r="N73" s="186"/>
      <c r="O73" s="186"/>
      <c r="P73" s="186"/>
      <c r="Q73" s="6"/>
      <c r="R73" s="4"/>
      <c r="S73" s="186"/>
      <c r="T73" s="186"/>
      <c r="U73" s="6"/>
      <c r="V73" s="4"/>
      <c r="W73" s="4"/>
      <c r="X73" s="4"/>
      <c r="Y73" s="100"/>
      <c r="Z73" s="104"/>
      <c r="AA73" s="101"/>
    </row>
    <row r="74" spans="1:27" x14ac:dyDescent="0.25">
      <c r="A74" s="186"/>
      <c r="B74" s="6"/>
      <c r="C74" s="186"/>
      <c r="D74" s="186"/>
      <c r="E74" s="186"/>
      <c r="F74" s="186"/>
      <c r="G74" s="6"/>
      <c r="H74" s="186"/>
      <c r="I74" s="186"/>
      <c r="J74" s="186"/>
      <c r="K74" s="186"/>
      <c r="L74" s="186"/>
      <c r="M74" s="186"/>
      <c r="N74" s="186"/>
      <c r="O74" s="186"/>
      <c r="P74" s="186"/>
      <c r="Q74" s="6"/>
      <c r="R74" s="4"/>
      <c r="S74" s="186"/>
      <c r="T74" s="186"/>
      <c r="U74" s="6"/>
      <c r="V74" s="4"/>
      <c r="W74" s="4"/>
      <c r="X74" s="4"/>
      <c r="Y74" s="100"/>
      <c r="Z74" s="104"/>
      <c r="AA74" s="101"/>
    </row>
    <row r="75" spans="1:27" x14ac:dyDescent="0.25">
      <c r="A75" s="186"/>
      <c r="B75" s="6"/>
      <c r="C75" s="186"/>
      <c r="D75" s="186"/>
      <c r="E75" s="186"/>
      <c r="F75" s="186"/>
      <c r="G75" s="6"/>
      <c r="H75" s="186"/>
      <c r="I75" s="186"/>
      <c r="J75" s="186"/>
      <c r="K75" s="186"/>
      <c r="L75" s="186"/>
      <c r="M75" s="186"/>
      <c r="N75" s="186"/>
      <c r="O75" s="186"/>
      <c r="P75" s="186"/>
      <c r="Q75" s="6"/>
      <c r="R75" s="4"/>
      <c r="S75" s="186"/>
      <c r="T75" s="186"/>
      <c r="U75" s="6"/>
      <c r="V75" s="4"/>
      <c r="W75" s="4"/>
      <c r="X75" s="4"/>
      <c r="Y75" s="100"/>
      <c r="Z75" s="104"/>
      <c r="AA75" s="101"/>
    </row>
    <row r="76" spans="1:27" x14ac:dyDescent="0.25">
      <c r="A76" s="186"/>
      <c r="B76" s="6"/>
      <c r="C76" s="186"/>
      <c r="D76" s="186"/>
      <c r="E76" s="186"/>
      <c r="F76" s="186"/>
      <c r="G76" s="6"/>
      <c r="H76" s="186"/>
      <c r="I76" s="186"/>
      <c r="J76" s="186"/>
      <c r="K76" s="186"/>
      <c r="L76" s="186"/>
      <c r="M76" s="186"/>
      <c r="N76" s="186"/>
      <c r="O76" s="186"/>
      <c r="P76" s="186"/>
      <c r="Q76" s="6"/>
      <c r="R76" s="4"/>
      <c r="S76" s="186"/>
      <c r="T76" s="186"/>
      <c r="U76" s="6"/>
      <c r="V76" s="4"/>
      <c r="W76" s="4"/>
      <c r="X76" s="4"/>
      <c r="Y76" s="100"/>
      <c r="Z76" s="104"/>
      <c r="AA76" s="101"/>
    </row>
    <row r="77" spans="1:27" x14ac:dyDescent="0.25">
      <c r="A77" s="186"/>
      <c r="B77" s="6"/>
      <c r="C77" s="186"/>
      <c r="D77" s="186"/>
      <c r="E77" s="186"/>
      <c r="F77" s="186"/>
      <c r="G77" s="6"/>
      <c r="H77" s="186"/>
      <c r="I77" s="186"/>
      <c r="J77" s="186"/>
      <c r="K77" s="186"/>
      <c r="L77" s="186"/>
      <c r="M77" s="186"/>
      <c r="N77" s="186"/>
      <c r="O77" s="186"/>
      <c r="P77" s="186"/>
      <c r="Q77" s="6"/>
      <c r="R77" s="4"/>
      <c r="S77" s="186"/>
      <c r="T77" s="186"/>
      <c r="U77" s="6"/>
      <c r="V77" s="4"/>
      <c r="W77" s="4"/>
      <c r="X77" s="4"/>
      <c r="Y77" s="100"/>
      <c r="Z77" s="104"/>
      <c r="AA77" s="101"/>
    </row>
    <row r="78" spans="1:27" x14ac:dyDescent="0.25">
      <c r="A78" s="186"/>
      <c r="B78" s="6"/>
      <c r="C78" s="186"/>
      <c r="D78" s="186"/>
      <c r="E78" s="186"/>
      <c r="F78" s="186"/>
      <c r="G78" s="6"/>
      <c r="H78" s="186"/>
      <c r="I78" s="186"/>
      <c r="J78" s="186"/>
      <c r="K78" s="186"/>
      <c r="L78" s="186"/>
      <c r="M78" s="186"/>
      <c r="N78" s="186"/>
      <c r="O78" s="186"/>
      <c r="P78" s="186"/>
      <c r="Q78" s="6"/>
      <c r="R78" s="4"/>
      <c r="S78" s="186"/>
      <c r="T78" s="186"/>
      <c r="U78" s="6"/>
      <c r="V78" s="4"/>
      <c r="W78" s="4"/>
      <c r="X78" s="4"/>
      <c r="Y78" s="100"/>
      <c r="Z78" s="104"/>
      <c r="AA78" s="101"/>
    </row>
    <row r="79" spans="1:27" x14ac:dyDescent="0.25">
      <c r="A79" s="186"/>
      <c r="B79" s="6"/>
      <c r="C79" s="186"/>
      <c r="D79" s="186"/>
      <c r="E79" s="186"/>
      <c r="F79" s="186"/>
      <c r="G79" s="6"/>
      <c r="H79" s="186"/>
      <c r="I79" s="186"/>
      <c r="J79" s="186"/>
      <c r="K79" s="186"/>
      <c r="L79" s="186"/>
      <c r="M79" s="186"/>
      <c r="N79" s="186"/>
      <c r="O79" s="186"/>
      <c r="P79" s="186"/>
      <c r="Q79" s="6"/>
      <c r="R79" s="4"/>
      <c r="S79" s="186"/>
      <c r="T79" s="186"/>
      <c r="U79" s="6"/>
      <c r="V79" s="4"/>
      <c r="W79" s="4"/>
      <c r="X79" s="4"/>
      <c r="Y79" s="100"/>
      <c r="Z79" s="104"/>
      <c r="AA79" s="101"/>
    </row>
    <row r="80" spans="1:27" x14ac:dyDescent="0.25">
      <c r="A80" s="186"/>
      <c r="B80" s="6"/>
      <c r="C80" s="186"/>
      <c r="D80" s="186"/>
      <c r="E80" s="186"/>
      <c r="F80" s="186"/>
      <c r="G80" s="6"/>
      <c r="H80" s="186"/>
      <c r="I80" s="186"/>
      <c r="J80" s="186"/>
      <c r="K80" s="186"/>
      <c r="L80" s="186"/>
      <c r="M80" s="186"/>
      <c r="N80" s="186"/>
      <c r="O80" s="186"/>
      <c r="P80" s="186"/>
      <c r="Q80" s="6"/>
      <c r="R80" s="4"/>
      <c r="S80" s="186"/>
      <c r="T80" s="186"/>
      <c r="U80" s="6"/>
      <c r="V80" s="4"/>
      <c r="W80" s="4"/>
      <c r="X80" s="4"/>
      <c r="Y80" s="100"/>
      <c r="Z80" s="104"/>
      <c r="AA80" s="101"/>
    </row>
    <row r="81" spans="1:27" x14ac:dyDescent="0.25">
      <c r="A81" s="186"/>
      <c r="B81" s="6"/>
      <c r="C81" s="186"/>
      <c r="D81" s="186"/>
      <c r="E81" s="186"/>
      <c r="F81" s="186"/>
      <c r="G81" s="6"/>
      <c r="H81" s="186"/>
      <c r="I81" s="186"/>
      <c r="J81" s="186"/>
      <c r="K81" s="186"/>
      <c r="L81" s="186"/>
      <c r="M81" s="186"/>
      <c r="N81" s="186"/>
      <c r="O81" s="186"/>
      <c r="P81" s="186"/>
      <c r="Q81" s="6"/>
      <c r="R81" s="4"/>
      <c r="S81" s="186"/>
      <c r="T81" s="186"/>
      <c r="U81" s="6"/>
      <c r="V81" s="4"/>
      <c r="W81" s="4"/>
      <c r="X81" s="4"/>
      <c r="Y81" s="100"/>
      <c r="Z81" s="104"/>
      <c r="AA81" s="101"/>
    </row>
    <row r="82" spans="1:27" x14ac:dyDescent="0.25">
      <c r="A82" s="186"/>
      <c r="B82" s="6"/>
      <c r="C82" s="186"/>
      <c r="D82" s="186"/>
      <c r="E82" s="186"/>
      <c r="F82" s="186"/>
      <c r="G82" s="6"/>
      <c r="H82" s="186"/>
      <c r="I82" s="186"/>
      <c r="J82" s="186"/>
      <c r="K82" s="186"/>
      <c r="L82" s="186"/>
      <c r="M82" s="186"/>
      <c r="N82" s="186"/>
      <c r="O82" s="186"/>
      <c r="P82" s="186"/>
      <c r="Q82" s="6"/>
      <c r="R82" s="4"/>
      <c r="S82" s="186"/>
      <c r="T82" s="186"/>
      <c r="U82" s="6"/>
      <c r="V82" s="4"/>
      <c r="W82" s="4"/>
      <c r="X82" s="4"/>
      <c r="Y82" s="100"/>
      <c r="Z82" s="104"/>
      <c r="AA82" s="101"/>
    </row>
    <row r="83" spans="1:27" x14ac:dyDescent="0.25">
      <c r="A83" s="186"/>
      <c r="B83" s="6"/>
      <c r="C83" s="186"/>
      <c r="D83" s="186"/>
      <c r="E83" s="186"/>
      <c r="F83" s="186"/>
      <c r="G83" s="6"/>
      <c r="H83" s="186"/>
      <c r="I83" s="186"/>
      <c r="J83" s="186"/>
      <c r="K83" s="186"/>
      <c r="L83" s="186"/>
      <c r="M83" s="186"/>
      <c r="N83" s="186"/>
      <c r="O83" s="186"/>
      <c r="P83" s="186"/>
      <c r="Q83" s="6"/>
      <c r="R83" s="4"/>
      <c r="S83" s="186"/>
      <c r="T83" s="186"/>
      <c r="U83" s="6"/>
      <c r="V83" s="4"/>
      <c r="W83" s="4"/>
      <c r="X83" s="4"/>
      <c r="Y83" s="100"/>
      <c r="Z83" s="104"/>
      <c r="AA83" s="101"/>
    </row>
    <row r="84" spans="1:27" x14ac:dyDescent="0.25">
      <c r="A84" s="186"/>
      <c r="B84" s="6"/>
      <c r="C84" s="186"/>
      <c r="D84" s="186"/>
      <c r="E84" s="186"/>
      <c r="F84" s="186"/>
      <c r="G84" s="6"/>
      <c r="H84" s="186"/>
      <c r="I84" s="186"/>
      <c r="J84" s="186"/>
      <c r="K84" s="186"/>
      <c r="L84" s="186"/>
      <c r="M84" s="186"/>
      <c r="N84" s="186"/>
      <c r="O84" s="186"/>
      <c r="P84" s="186"/>
      <c r="Q84" s="6"/>
      <c r="R84" s="4"/>
      <c r="S84" s="186"/>
      <c r="T84" s="186"/>
      <c r="U84" s="6"/>
      <c r="V84" s="4"/>
      <c r="W84" s="4"/>
      <c r="X84" s="4"/>
      <c r="Y84" s="100"/>
      <c r="Z84" s="104"/>
      <c r="AA84" s="101"/>
    </row>
    <row r="85" spans="1:27" x14ac:dyDescent="0.25">
      <c r="A85" s="186"/>
      <c r="B85" s="6"/>
      <c r="C85" s="186"/>
      <c r="D85" s="186"/>
      <c r="E85" s="186"/>
      <c r="F85" s="186"/>
      <c r="G85" s="6"/>
      <c r="H85" s="186"/>
      <c r="I85" s="186"/>
      <c r="J85" s="186"/>
      <c r="K85" s="186"/>
      <c r="L85" s="186"/>
      <c r="M85" s="186"/>
      <c r="N85" s="186"/>
      <c r="O85" s="186"/>
      <c r="P85" s="186"/>
      <c r="Q85" s="6"/>
      <c r="R85" s="4"/>
      <c r="S85" s="186"/>
      <c r="T85" s="186"/>
      <c r="U85" s="6"/>
      <c r="V85" s="4"/>
      <c r="W85" s="4"/>
      <c r="X85" s="4"/>
      <c r="Y85" s="100"/>
      <c r="Z85" s="104"/>
      <c r="AA85" s="101"/>
    </row>
    <row r="86" spans="1:27" x14ac:dyDescent="0.25">
      <c r="A86" s="186"/>
      <c r="B86" s="6"/>
      <c r="C86" s="186"/>
      <c r="D86" s="186"/>
      <c r="E86" s="186"/>
      <c r="F86" s="186"/>
      <c r="G86" s="6"/>
      <c r="H86" s="186"/>
      <c r="I86" s="186"/>
      <c r="J86" s="186"/>
      <c r="K86" s="186"/>
      <c r="L86" s="186"/>
      <c r="M86" s="186"/>
      <c r="N86" s="186"/>
      <c r="O86" s="186"/>
      <c r="P86" s="186"/>
      <c r="Q86" s="6"/>
      <c r="R86" s="4"/>
      <c r="S86" s="186"/>
      <c r="T86" s="186"/>
      <c r="U86" s="6"/>
      <c r="V86" s="4"/>
      <c r="W86" s="4"/>
      <c r="X86" s="4"/>
      <c r="Y86" s="100"/>
      <c r="Z86" s="104"/>
      <c r="AA86" s="101"/>
    </row>
    <row r="87" spans="1:27" x14ac:dyDescent="0.25">
      <c r="A87" s="186"/>
      <c r="B87" s="6"/>
      <c r="C87" s="186"/>
      <c r="D87" s="186"/>
      <c r="E87" s="186"/>
      <c r="F87" s="186"/>
      <c r="G87" s="6"/>
      <c r="H87" s="186"/>
      <c r="I87" s="186"/>
      <c r="J87" s="186"/>
      <c r="K87" s="186"/>
      <c r="L87" s="186"/>
      <c r="M87" s="186"/>
      <c r="N87" s="186"/>
      <c r="O87" s="186"/>
      <c r="P87" s="186"/>
      <c r="Q87" s="6"/>
      <c r="R87" s="4"/>
      <c r="S87" s="186"/>
      <c r="T87" s="186"/>
      <c r="U87" s="6"/>
      <c r="V87" s="4"/>
      <c r="W87" s="4"/>
      <c r="X87" s="4"/>
      <c r="Y87" s="100"/>
      <c r="Z87" s="104"/>
      <c r="AA87" s="101"/>
    </row>
    <row r="88" spans="1:27" x14ac:dyDescent="0.25">
      <c r="A88" s="186"/>
      <c r="B88" s="6"/>
      <c r="C88" s="186"/>
      <c r="D88" s="186"/>
      <c r="E88" s="186"/>
      <c r="F88" s="186"/>
      <c r="G88" s="6"/>
      <c r="H88" s="186"/>
      <c r="I88" s="186"/>
      <c r="J88" s="186"/>
      <c r="K88" s="186"/>
      <c r="L88" s="186"/>
      <c r="M88" s="186"/>
      <c r="N88" s="186"/>
      <c r="O88" s="186"/>
      <c r="P88" s="186"/>
      <c r="Q88" s="6"/>
      <c r="R88" s="4"/>
      <c r="S88" s="186"/>
      <c r="T88" s="186"/>
      <c r="U88" s="6"/>
      <c r="V88" s="4"/>
      <c r="W88" s="4"/>
      <c r="X88" s="4"/>
      <c r="Y88" s="100"/>
      <c r="Z88" s="104"/>
      <c r="AA88" s="101"/>
    </row>
    <row r="89" spans="1:27" x14ac:dyDescent="0.25">
      <c r="A89" s="186"/>
      <c r="B89" s="6"/>
      <c r="C89" s="186"/>
      <c r="D89" s="186"/>
      <c r="E89" s="186"/>
      <c r="F89" s="186"/>
      <c r="G89" s="6"/>
      <c r="H89" s="186"/>
      <c r="I89" s="186"/>
      <c r="J89" s="186"/>
      <c r="K89" s="186"/>
      <c r="L89" s="186"/>
      <c r="M89" s="186"/>
      <c r="N89" s="186"/>
      <c r="O89" s="186"/>
      <c r="P89" s="186"/>
      <c r="Q89" s="6"/>
      <c r="R89" s="4"/>
      <c r="S89" s="186"/>
      <c r="T89" s="186"/>
      <c r="U89" s="6"/>
      <c r="V89" s="4"/>
      <c r="W89" s="4"/>
      <c r="X89" s="4"/>
      <c r="Y89" s="100"/>
      <c r="Z89" s="104"/>
      <c r="AA89" s="101"/>
    </row>
    <row r="90" spans="1:27" x14ac:dyDescent="0.25">
      <c r="A90" s="186"/>
      <c r="B90" s="6"/>
      <c r="C90" s="186"/>
      <c r="D90" s="186"/>
      <c r="E90" s="186"/>
      <c r="F90" s="186"/>
      <c r="G90" s="6"/>
      <c r="H90" s="186"/>
      <c r="I90" s="186"/>
      <c r="J90" s="186"/>
      <c r="K90" s="186"/>
      <c r="L90" s="186"/>
      <c r="M90" s="186"/>
      <c r="N90" s="186"/>
      <c r="O90" s="186"/>
      <c r="P90" s="186"/>
      <c r="Q90" s="6"/>
      <c r="R90" s="4"/>
      <c r="S90" s="186"/>
      <c r="T90" s="186"/>
      <c r="U90" s="6"/>
      <c r="V90" s="4"/>
      <c r="W90" s="4"/>
      <c r="X90" s="4"/>
      <c r="Y90" s="100"/>
      <c r="Z90" s="104"/>
      <c r="AA90" s="101"/>
    </row>
    <row r="91" spans="1:27" x14ac:dyDescent="0.25">
      <c r="A91" s="186"/>
      <c r="B91" s="6"/>
      <c r="C91" s="186"/>
      <c r="D91" s="186"/>
      <c r="E91" s="186"/>
      <c r="F91" s="186"/>
      <c r="G91" s="6"/>
      <c r="H91" s="186"/>
      <c r="I91" s="186"/>
      <c r="J91" s="186"/>
      <c r="K91" s="186"/>
      <c r="L91" s="186"/>
      <c r="M91" s="186"/>
      <c r="N91" s="186"/>
      <c r="O91" s="186"/>
      <c r="P91" s="186"/>
      <c r="Q91" s="6"/>
      <c r="R91" s="4"/>
      <c r="S91" s="186"/>
      <c r="T91" s="186"/>
      <c r="U91" s="6"/>
      <c r="V91" s="4"/>
      <c r="W91" s="4"/>
      <c r="X91" s="4"/>
      <c r="Y91" s="100"/>
      <c r="Z91" s="104"/>
      <c r="AA91" s="101"/>
    </row>
    <row r="92" spans="1:27" x14ac:dyDescent="0.25">
      <c r="A92" s="186"/>
      <c r="B92" s="6"/>
      <c r="C92" s="186"/>
      <c r="D92" s="186"/>
      <c r="E92" s="186"/>
      <c r="F92" s="186"/>
      <c r="G92" s="6"/>
      <c r="H92" s="186"/>
      <c r="I92" s="186"/>
      <c r="J92" s="186"/>
      <c r="K92" s="186"/>
      <c r="L92" s="186"/>
      <c r="M92" s="186"/>
      <c r="N92" s="186"/>
      <c r="O92" s="186"/>
      <c r="P92" s="186"/>
      <c r="Q92" s="6"/>
      <c r="R92" s="4"/>
      <c r="S92" s="186"/>
      <c r="T92" s="186"/>
      <c r="U92" s="6"/>
      <c r="V92" s="4"/>
      <c r="W92" s="4"/>
      <c r="X92" s="4"/>
      <c r="Y92" s="100"/>
      <c r="Z92" s="104"/>
      <c r="AA92" s="101"/>
    </row>
    <row r="93" spans="1:27" x14ac:dyDescent="0.25">
      <c r="A93" s="186"/>
      <c r="B93" s="6"/>
      <c r="C93" s="186"/>
      <c r="D93" s="186"/>
      <c r="E93" s="186"/>
      <c r="F93" s="186"/>
      <c r="G93" s="6"/>
      <c r="H93" s="186"/>
      <c r="I93" s="186"/>
      <c r="J93" s="186"/>
      <c r="K93" s="186"/>
      <c r="L93" s="186"/>
      <c r="M93" s="186"/>
      <c r="N93" s="186"/>
      <c r="O93" s="186"/>
      <c r="P93" s="186"/>
      <c r="Q93" s="6"/>
      <c r="R93" s="4"/>
      <c r="S93" s="186"/>
      <c r="T93" s="186"/>
      <c r="U93" s="6"/>
      <c r="V93" s="4"/>
      <c r="W93" s="4"/>
      <c r="X93" s="4"/>
      <c r="Y93" s="100"/>
      <c r="Z93" s="104"/>
      <c r="AA93" s="101"/>
    </row>
    <row r="94" spans="1:27" x14ac:dyDescent="0.25">
      <c r="A94" s="186"/>
      <c r="B94" s="6"/>
      <c r="C94" s="186"/>
      <c r="D94" s="186"/>
      <c r="E94" s="186"/>
      <c r="F94" s="186"/>
      <c r="G94" s="6"/>
      <c r="H94" s="186"/>
      <c r="I94" s="186"/>
      <c r="J94" s="186"/>
      <c r="K94" s="186"/>
      <c r="L94" s="186"/>
      <c r="M94" s="186"/>
      <c r="N94" s="186"/>
      <c r="O94" s="186"/>
      <c r="P94" s="186"/>
      <c r="Q94" s="6"/>
      <c r="R94" s="4"/>
      <c r="S94" s="186"/>
      <c r="T94" s="186"/>
      <c r="U94" s="6"/>
      <c r="V94" s="4"/>
      <c r="W94" s="4"/>
      <c r="X94" s="4"/>
      <c r="Y94" s="100"/>
      <c r="Z94" s="104"/>
      <c r="AA94" s="101"/>
    </row>
    <row r="95" spans="1:27" x14ac:dyDescent="0.25">
      <c r="A95" s="186"/>
      <c r="B95" s="6"/>
      <c r="C95" s="186"/>
      <c r="D95" s="186"/>
      <c r="E95" s="186"/>
      <c r="F95" s="186"/>
      <c r="G95" s="6"/>
      <c r="H95" s="186"/>
      <c r="I95" s="186"/>
      <c r="J95" s="186"/>
      <c r="K95" s="186"/>
      <c r="L95" s="186"/>
      <c r="M95" s="186"/>
      <c r="N95" s="186"/>
      <c r="O95" s="186"/>
      <c r="P95" s="186"/>
      <c r="Q95" s="6"/>
      <c r="R95" s="4"/>
      <c r="S95" s="186"/>
      <c r="T95" s="186"/>
      <c r="U95" s="6"/>
      <c r="V95" s="4"/>
      <c r="W95" s="4"/>
      <c r="X95" s="4"/>
      <c r="Y95" s="100"/>
      <c r="Z95" s="104"/>
      <c r="AA95" s="101"/>
    </row>
    <row r="96" spans="1:27" x14ac:dyDescent="0.25">
      <c r="A96" s="186"/>
      <c r="B96" s="6"/>
      <c r="C96" s="186"/>
      <c r="D96" s="186"/>
      <c r="E96" s="186"/>
      <c r="F96" s="186"/>
      <c r="G96" s="6"/>
      <c r="H96" s="186"/>
      <c r="I96" s="186"/>
      <c r="J96" s="186"/>
      <c r="K96" s="186"/>
      <c r="L96" s="186"/>
      <c r="M96" s="186"/>
      <c r="N96" s="186"/>
      <c r="O96" s="186"/>
      <c r="P96" s="186"/>
      <c r="Q96" s="6"/>
      <c r="R96" s="4"/>
      <c r="S96" s="186"/>
      <c r="T96" s="186"/>
      <c r="U96" s="6"/>
      <c r="V96" s="4"/>
      <c r="W96" s="4"/>
      <c r="X96" s="4"/>
      <c r="Y96" s="100"/>
      <c r="Z96" s="104"/>
      <c r="AA96" s="101"/>
    </row>
    <row r="97" spans="1:27" x14ac:dyDescent="0.25">
      <c r="A97" s="186"/>
      <c r="B97" s="6"/>
      <c r="C97" s="186"/>
      <c r="D97" s="186"/>
      <c r="E97" s="186"/>
      <c r="F97" s="186"/>
      <c r="G97" s="6"/>
      <c r="H97" s="186"/>
      <c r="I97" s="186"/>
      <c r="J97" s="186"/>
      <c r="K97" s="186"/>
      <c r="L97" s="186"/>
      <c r="M97" s="186"/>
      <c r="N97" s="186"/>
      <c r="O97" s="186"/>
      <c r="P97" s="186"/>
      <c r="Q97" s="6"/>
      <c r="R97" s="4"/>
      <c r="S97" s="186"/>
      <c r="T97" s="186"/>
      <c r="U97" s="6"/>
      <c r="V97" s="4"/>
      <c r="W97" s="4"/>
      <c r="X97" s="4"/>
      <c r="Y97" s="100"/>
      <c r="Z97" s="104"/>
      <c r="AA97" s="101"/>
    </row>
    <row r="98" spans="1:27" x14ac:dyDescent="0.25">
      <c r="A98" s="186"/>
      <c r="B98" s="6"/>
      <c r="C98" s="186"/>
      <c r="D98" s="186"/>
      <c r="E98" s="186"/>
      <c r="F98" s="186"/>
      <c r="G98" s="6"/>
      <c r="H98" s="186"/>
      <c r="I98" s="186"/>
      <c r="J98" s="186"/>
      <c r="K98" s="186"/>
      <c r="L98" s="186"/>
      <c r="M98" s="186"/>
      <c r="N98" s="186"/>
      <c r="O98" s="186"/>
      <c r="P98" s="186"/>
      <c r="Q98" s="6"/>
      <c r="R98" s="4"/>
      <c r="S98" s="186"/>
      <c r="T98" s="186"/>
      <c r="U98" s="6"/>
      <c r="V98" s="4"/>
      <c r="W98" s="4"/>
      <c r="X98" s="4"/>
      <c r="Y98" s="100"/>
      <c r="Z98" s="104"/>
      <c r="AA98" s="101"/>
    </row>
    <row r="99" spans="1:27" x14ac:dyDescent="0.25">
      <c r="A99" s="186"/>
      <c r="B99" s="6"/>
      <c r="C99" s="186"/>
      <c r="D99" s="186"/>
      <c r="E99" s="186"/>
      <c r="F99" s="186"/>
      <c r="G99" s="6"/>
      <c r="H99" s="186"/>
      <c r="I99" s="186"/>
      <c r="J99" s="186"/>
      <c r="K99" s="186"/>
      <c r="L99" s="186"/>
      <c r="M99" s="186"/>
      <c r="N99" s="186"/>
      <c r="O99" s="186"/>
      <c r="P99" s="186"/>
      <c r="Q99" s="6"/>
      <c r="R99" s="4"/>
      <c r="S99" s="186"/>
      <c r="T99" s="186"/>
      <c r="U99" s="6"/>
      <c r="V99" s="4"/>
      <c r="W99" s="4"/>
      <c r="X99" s="4"/>
      <c r="Y99" s="100"/>
      <c r="Z99" s="104"/>
      <c r="AA99" s="101"/>
    </row>
    <row r="100" spans="1:27" x14ac:dyDescent="0.25">
      <c r="A100" s="186"/>
      <c r="B100" s="6"/>
      <c r="C100" s="186"/>
      <c r="D100" s="186"/>
      <c r="E100" s="186"/>
      <c r="F100" s="186"/>
      <c r="G100" s="6"/>
      <c r="H100" s="186"/>
      <c r="I100" s="186"/>
      <c r="J100" s="186"/>
      <c r="K100" s="186"/>
      <c r="L100" s="186"/>
      <c r="M100" s="186"/>
      <c r="N100" s="186"/>
      <c r="O100" s="186"/>
      <c r="P100" s="186"/>
      <c r="Q100" s="6"/>
      <c r="R100" s="4"/>
      <c r="S100" s="186"/>
      <c r="T100" s="186"/>
      <c r="U100" s="6"/>
      <c r="V100" s="4"/>
      <c r="W100" s="4"/>
      <c r="X100" s="4"/>
      <c r="Y100" s="100"/>
      <c r="Z100" s="104"/>
      <c r="AA100" s="101"/>
    </row>
    <row r="101" spans="1:27" x14ac:dyDescent="0.25">
      <c r="A101" s="186"/>
      <c r="B101" s="6"/>
      <c r="C101" s="186"/>
      <c r="D101" s="186"/>
      <c r="E101" s="186"/>
      <c r="F101" s="186"/>
      <c r="G101" s="6"/>
      <c r="H101" s="186"/>
      <c r="I101" s="186"/>
      <c r="J101" s="186"/>
      <c r="K101" s="186"/>
      <c r="L101" s="186"/>
      <c r="M101" s="186"/>
      <c r="N101" s="186"/>
      <c r="O101" s="186"/>
      <c r="P101" s="186"/>
      <c r="Q101" s="6"/>
      <c r="R101" s="4"/>
      <c r="S101" s="186"/>
      <c r="T101" s="186"/>
      <c r="U101" s="6"/>
      <c r="V101" s="4"/>
      <c r="W101" s="4"/>
      <c r="X101" s="4"/>
      <c r="Y101" s="100"/>
      <c r="Z101" s="104"/>
      <c r="AA101" s="101"/>
    </row>
    <row r="102" spans="1:27" x14ac:dyDescent="0.25">
      <c r="A102" s="186"/>
      <c r="B102" s="6"/>
      <c r="C102" s="186"/>
      <c r="D102" s="186"/>
      <c r="E102" s="186"/>
      <c r="F102" s="186"/>
      <c r="G102" s="6"/>
      <c r="H102" s="186"/>
      <c r="I102" s="186"/>
      <c r="J102" s="186"/>
      <c r="K102" s="186"/>
      <c r="L102" s="186"/>
      <c r="M102" s="186"/>
      <c r="N102" s="186"/>
      <c r="O102" s="186"/>
      <c r="P102" s="186"/>
      <c r="Q102" s="6"/>
      <c r="R102" s="4"/>
      <c r="S102" s="186"/>
      <c r="T102" s="186"/>
      <c r="U102" s="6"/>
      <c r="V102" s="4"/>
      <c r="W102" s="4"/>
      <c r="X102" s="4"/>
      <c r="Y102" s="100"/>
      <c r="Z102" s="104"/>
      <c r="AA102" s="101"/>
    </row>
    <row r="103" spans="1:27" x14ac:dyDescent="0.25">
      <c r="A103" s="186"/>
      <c r="B103" s="6"/>
      <c r="C103" s="186"/>
      <c r="D103" s="186"/>
      <c r="E103" s="186"/>
      <c r="F103" s="186"/>
      <c r="G103" s="6"/>
      <c r="H103" s="186"/>
      <c r="I103" s="186"/>
      <c r="J103" s="186"/>
      <c r="K103" s="186"/>
      <c r="L103" s="186"/>
      <c r="M103" s="186"/>
      <c r="N103" s="186"/>
      <c r="O103" s="186"/>
      <c r="P103" s="186"/>
      <c r="Q103" s="6"/>
      <c r="R103" s="4"/>
      <c r="S103" s="186"/>
      <c r="T103" s="186"/>
      <c r="U103" s="6"/>
      <c r="V103" s="4"/>
      <c r="W103" s="4"/>
      <c r="X103" s="4"/>
      <c r="Y103" s="100"/>
      <c r="Z103" s="104"/>
      <c r="AA103" s="101"/>
    </row>
    <row r="104" spans="1:27" x14ac:dyDescent="0.25">
      <c r="A104" s="186"/>
      <c r="B104" s="6"/>
      <c r="C104" s="186"/>
      <c r="D104" s="186"/>
      <c r="E104" s="186"/>
      <c r="F104" s="186"/>
      <c r="G104" s="6"/>
      <c r="H104" s="186"/>
      <c r="I104" s="186"/>
      <c r="J104" s="186"/>
      <c r="K104" s="186"/>
      <c r="L104" s="186"/>
      <c r="M104" s="186"/>
      <c r="N104" s="186"/>
      <c r="O104" s="186"/>
      <c r="P104" s="186"/>
      <c r="Q104" s="6"/>
      <c r="R104" s="4"/>
      <c r="S104" s="186"/>
      <c r="T104" s="186"/>
      <c r="U104" s="6"/>
      <c r="V104" s="4"/>
      <c r="W104" s="4"/>
      <c r="X104" s="4"/>
      <c r="Y104" s="100"/>
      <c r="Z104" s="104"/>
      <c r="AA104" s="101"/>
    </row>
    <row r="105" spans="1:27" x14ac:dyDescent="0.25">
      <c r="A105" s="186"/>
      <c r="B105" s="6"/>
      <c r="C105" s="186"/>
      <c r="D105" s="186"/>
      <c r="E105" s="186"/>
      <c r="F105" s="186"/>
      <c r="G105" s="6"/>
      <c r="H105" s="186"/>
      <c r="I105" s="186"/>
      <c r="J105" s="186"/>
      <c r="K105" s="186"/>
      <c r="L105" s="186"/>
      <c r="M105" s="186"/>
      <c r="N105" s="186"/>
      <c r="O105" s="186"/>
      <c r="P105" s="186"/>
      <c r="Q105" s="6"/>
      <c r="R105" s="4"/>
      <c r="S105" s="186"/>
      <c r="T105" s="186"/>
      <c r="U105" s="6"/>
      <c r="V105" s="4"/>
      <c r="W105" s="4"/>
      <c r="X105" s="4"/>
      <c r="Y105" s="100"/>
      <c r="Z105" s="104"/>
      <c r="AA105" s="101"/>
    </row>
    <row r="106" spans="1:27" x14ac:dyDescent="0.25">
      <c r="A106" s="186"/>
      <c r="B106" s="6"/>
      <c r="C106" s="186"/>
      <c r="D106" s="186"/>
      <c r="E106" s="186"/>
      <c r="F106" s="186"/>
      <c r="G106" s="6"/>
      <c r="H106" s="186"/>
      <c r="I106" s="186"/>
      <c r="J106" s="186"/>
      <c r="K106" s="186"/>
      <c r="L106" s="186"/>
      <c r="M106" s="186"/>
      <c r="N106" s="186"/>
      <c r="O106" s="186"/>
      <c r="P106" s="186"/>
      <c r="Q106" s="6"/>
      <c r="R106" s="4"/>
      <c r="S106" s="186"/>
      <c r="T106" s="186"/>
      <c r="U106" s="6"/>
      <c r="V106" s="4"/>
      <c r="W106" s="4"/>
      <c r="X106" s="4"/>
      <c r="Y106" s="100"/>
      <c r="Z106" s="104"/>
      <c r="AA106" s="101"/>
    </row>
    <row r="107" spans="1:27" x14ac:dyDescent="0.25">
      <c r="A107" s="186"/>
      <c r="B107" s="6"/>
      <c r="C107" s="186"/>
      <c r="D107" s="186"/>
      <c r="E107" s="186"/>
      <c r="F107" s="186"/>
      <c r="G107" s="6"/>
      <c r="H107" s="186"/>
      <c r="I107" s="186"/>
      <c r="J107" s="186"/>
      <c r="K107" s="186"/>
      <c r="L107" s="186"/>
      <c r="M107" s="186"/>
      <c r="N107" s="186"/>
      <c r="O107" s="186"/>
      <c r="P107" s="186"/>
      <c r="Q107" s="6"/>
      <c r="R107" s="4"/>
      <c r="S107" s="186"/>
      <c r="T107" s="186"/>
      <c r="U107" s="6"/>
      <c r="V107" s="4"/>
      <c r="W107" s="4"/>
      <c r="X107" s="4"/>
      <c r="Y107" s="100"/>
      <c r="Z107" s="104"/>
      <c r="AA107" s="101"/>
    </row>
    <row r="108" spans="1:27" x14ac:dyDescent="0.25">
      <c r="A108" s="186"/>
      <c r="B108" s="6"/>
      <c r="C108" s="186"/>
      <c r="D108" s="186"/>
      <c r="E108" s="186"/>
      <c r="F108" s="186"/>
      <c r="G108" s="6"/>
      <c r="H108" s="186"/>
      <c r="I108" s="186"/>
      <c r="J108" s="186"/>
      <c r="K108" s="186"/>
      <c r="L108" s="186"/>
      <c r="M108" s="186"/>
      <c r="N108" s="186"/>
      <c r="O108" s="186"/>
      <c r="P108" s="186"/>
      <c r="Q108" s="6"/>
      <c r="R108" s="4"/>
      <c r="S108" s="186"/>
      <c r="T108" s="186"/>
      <c r="U108" s="6"/>
      <c r="V108" s="4"/>
      <c r="W108" s="4"/>
      <c r="X108" s="4"/>
      <c r="Y108" s="100"/>
      <c r="Z108" s="104"/>
      <c r="AA108" s="101"/>
    </row>
    <row r="109" spans="1:27" x14ac:dyDescent="0.25">
      <c r="A109" s="186"/>
      <c r="B109" s="6"/>
      <c r="C109" s="186"/>
      <c r="D109" s="186"/>
      <c r="E109" s="186"/>
      <c r="F109" s="186"/>
      <c r="G109" s="6"/>
      <c r="H109" s="186"/>
      <c r="I109" s="186"/>
      <c r="J109" s="186"/>
      <c r="K109" s="186"/>
      <c r="L109" s="186"/>
      <c r="M109" s="186"/>
      <c r="N109" s="186"/>
      <c r="O109" s="186"/>
      <c r="P109" s="186"/>
      <c r="Q109" s="6"/>
      <c r="R109" s="4"/>
      <c r="S109" s="186"/>
      <c r="T109" s="186"/>
      <c r="U109" s="6"/>
      <c r="V109" s="4"/>
      <c r="W109" s="4"/>
      <c r="X109" s="4"/>
      <c r="Y109" s="100"/>
      <c r="Z109" s="104"/>
      <c r="AA109" s="101"/>
    </row>
    <row r="110" spans="1:27" x14ac:dyDescent="0.25">
      <c r="A110" s="186"/>
      <c r="B110" s="6"/>
      <c r="C110" s="186"/>
      <c r="D110" s="186"/>
      <c r="E110" s="186"/>
      <c r="F110" s="186"/>
      <c r="G110" s="6"/>
      <c r="H110" s="186"/>
      <c r="I110" s="186"/>
      <c r="J110" s="186"/>
      <c r="K110" s="186"/>
      <c r="L110" s="186"/>
      <c r="M110" s="186"/>
      <c r="N110" s="186"/>
      <c r="O110" s="186"/>
      <c r="P110" s="186"/>
      <c r="Q110" s="6"/>
      <c r="R110" s="4"/>
      <c r="S110" s="186"/>
      <c r="T110" s="186"/>
      <c r="U110" s="6"/>
      <c r="V110" s="4"/>
      <c r="W110" s="4"/>
      <c r="X110" s="4"/>
      <c r="Y110" s="100"/>
      <c r="Z110" s="104"/>
      <c r="AA110" s="101"/>
    </row>
    <row r="111" spans="1:27" x14ac:dyDescent="0.25">
      <c r="A111" s="186"/>
      <c r="B111" s="6"/>
      <c r="C111" s="186"/>
      <c r="D111" s="186"/>
      <c r="E111" s="186"/>
      <c r="F111" s="186"/>
      <c r="G111" s="6"/>
      <c r="H111" s="186"/>
      <c r="I111" s="186"/>
      <c r="J111" s="186"/>
      <c r="K111" s="186"/>
      <c r="L111" s="186"/>
      <c r="M111" s="186"/>
      <c r="N111" s="186"/>
      <c r="O111" s="186"/>
      <c r="P111" s="186"/>
      <c r="Q111" s="6"/>
      <c r="R111" s="4"/>
      <c r="S111" s="186"/>
      <c r="T111" s="186"/>
      <c r="U111" s="6"/>
      <c r="V111" s="4"/>
      <c r="W111" s="4"/>
      <c r="X111" s="4"/>
      <c r="Y111" s="100"/>
      <c r="Z111" s="104"/>
      <c r="AA111" s="101"/>
    </row>
    <row r="112" spans="1:27" x14ac:dyDescent="0.25">
      <c r="A112" s="186"/>
      <c r="B112" s="6"/>
      <c r="C112" s="186"/>
      <c r="D112" s="186"/>
      <c r="E112" s="186"/>
      <c r="F112" s="186"/>
      <c r="G112" s="6"/>
      <c r="H112" s="186"/>
      <c r="I112" s="186"/>
      <c r="J112" s="186"/>
      <c r="K112" s="186"/>
      <c r="L112" s="186"/>
      <c r="M112" s="186"/>
      <c r="N112" s="186"/>
      <c r="O112" s="186"/>
      <c r="P112" s="186"/>
      <c r="Q112" s="6"/>
      <c r="R112" s="4"/>
      <c r="S112" s="186"/>
      <c r="T112" s="186"/>
      <c r="U112" s="6"/>
      <c r="V112" s="4"/>
      <c r="W112" s="4"/>
      <c r="X112" s="4"/>
      <c r="Y112" s="100"/>
      <c r="Z112" s="104"/>
      <c r="AA112" s="101"/>
    </row>
    <row r="113" spans="1:27" x14ac:dyDescent="0.25">
      <c r="A113" s="186"/>
      <c r="B113" s="6"/>
      <c r="C113" s="186"/>
      <c r="D113" s="186"/>
      <c r="E113" s="186"/>
      <c r="F113" s="186"/>
      <c r="G113" s="6"/>
      <c r="H113" s="186"/>
      <c r="I113" s="186"/>
      <c r="J113" s="186"/>
      <c r="K113" s="186"/>
      <c r="L113" s="186"/>
      <c r="M113" s="186"/>
      <c r="N113" s="186"/>
      <c r="O113" s="186"/>
      <c r="P113" s="186"/>
      <c r="Q113" s="6"/>
      <c r="R113" s="4"/>
      <c r="S113" s="186"/>
      <c r="T113" s="186"/>
      <c r="U113" s="6"/>
      <c r="V113" s="4"/>
      <c r="W113" s="4"/>
      <c r="X113" s="4"/>
      <c r="Y113" s="100"/>
      <c r="Z113" s="104"/>
      <c r="AA113" s="101"/>
    </row>
    <row r="114" spans="1:27" x14ac:dyDescent="0.25">
      <c r="A114" s="186"/>
      <c r="B114" s="6"/>
      <c r="C114" s="186"/>
      <c r="D114" s="186"/>
      <c r="E114" s="186"/>
      <c r="F114" s="186"/>
      <c r="G114" s="6"/>
      <c r="H114" s="186"/>
      <c r="I114" s="186"/>
      <c r="J114" s="186"/>
      <c r="K114" s="186"/>
      <c r="L114" s="186"/>
      <c r="M114" s="186"/>
      <c r="N114" s="186"/>
      <c r="O114" s="186"/>
      <c r="P114" s="186"/>
      <c r="Q114" s="6"/>
      <c r="R114" s="4"/>
      <c r="S114" s="186"/>
      <c r="T114" s="186"/>
      <c r="U114" s="6"/>
      <c r="V114" s="4"/>
      <c r="W114" s="4"/>
      <c r="X114" s="4"/>
      <c r="Y114" s="100"/>
      <c r="Z114" s="104"/>
      <c r="AA114" s="101"/>
    </row>
    <row r="115" spans="1:27" x14ac:dyDescent="0.25">
      <c r="A115" s="186"/>
      <c r="B115" s="6"/>
      <c r="C115" s="186"/>
      <c r="D115" s="186"/>
      <c r="E115" s="186"/>
      <c r="F115" s="186"/>
      <c r="G115" s="6"/>
      <c r="H115" s="186"/>
      <c r="I115" s="186"/>
      <c r="J115" s="186"/>
      <c r="K115" s="186"/>
      <c r="L115" s="186"/>
      <c r="M115" s="186"/>
      <c r="N115" s="186"/>
      <c r="O115" s="186"/>
      <c r="P115" s="186"/>
      <c r="Q115" s="6"/>
      <c r="R115" s="4"/>
      <c r="S115" s="186"/>
      <c r="T115" s="186"/>
      <c r="U115" s="6"/>
      <c r="V115" s="4"/>
      <c r="W115" s="4"/>
      <c r="X115" s="4"/>
      <c r="Y115" s="100"/>
      <c r="Z115" s="104"/>
      <c r="AA115" s="101"/>
    </row>
    <row r="116" spans="1:27" x14ac:dyDescent="0.25">
      <c r="A116" s="186"/>
      <c r="B116" s="6"/>
      <c r="C116" s="186"/>
      <c r="D116" s="186"/>
      <c r="E116" s="186"/>
      <c r="F116" s="186"/>
      <c r="G116" s="6"/>
      <c r="H116" s="186"/>
      <c r="I116" s="186"/>
      <c r="J116" s="186"/>
      <c r="K116" s="186"/>
      <c r="L116" s="186"/>
      <c r="M116" s="186"/>
      <c r="N116" s="186"/>
      <c r="O116" s="186"/>
      <c r="P116" s="186"/>
      <c r="Q116" s="6"/>
      <c r="R116" s="4"/>
      <c r="S116" s="186"/>
      <c r="T116" s="186"/>
      <c r="U116" s="6"/>
      <c r="V116" s="4"/>
      <c r="W116" s="4"/>
      <c r="X116" s="4"/>
      <c r="Y116" s="100"/>
      <c r="Z116" s="104"/>
      <c r="AA116" s="101"/>
    </row>
    <row r="117" spans="1:27" x14ac:dyDescent="0.25">
      <c r="A117" s="186"/>
      <c r="B117" s="6"/>
      <c r="C117" s="186"/>
      <c r="D117" s="186"/>
      <c r="E117" s="186"/>
      <c r="F117" s="186"/>
      <c r="G117" s="6"/>
      <c r="H117" s="186"/>
      <c r="I117" s="186"/>
      <c r="J117" s="186"/>
      <c r="K117" s="186"/>
      <c r="L117" s="186"/>
      <c r="M117" s="186"/>
      <c r="N117" s="186"/>
      <c r="O117" s="186"/>
      <c r="P117" s="186"/>
      <c r="Q117" s="6"/>
      <c r="R117" s="4"/>
      <c r="S117" s="186"/>
      <c r="T117" s="186"/>
      <c r="U117" s="6"/>
      <c r="V117" s="4"/>
      <c r="W117" s="4"/>
      <c r="X117" s="4"/>
      <c r="Y117" s="100"/>
      <c r="Z117" s="104"/>
      <c r="AA117" s="101"/>
    </row>
    <row r="118" spans="1:27" x14ac:dyDescent="0.25">
      <c r="A118" s="186"/>
      <c r="B118" s="6"/>
      <c r="C118" s="186"/>
      <c r="D118" s="186"/>
      <c r="E118" s="186"/>
      <c r="F118" s="186"/>
      <c r="G118" s="6"/>
      <c r="H118" s="186"/>
      <c r="I118" s="186"/>
      <c r="J118" s="186"/>
      <c r="K118" s="186"/>
      <c r="L118" s="186"/>
      <c r="M118" s="186"/>
      <c r="N118" s="186"/>
      <c r="O118" s="186"/>
      <c r="P118" s="186"/>
      <c r="Q118" s="6"/>
      <c r="R118" s="4"/>
      <c r="S118" s="186"/>
      <c r="T118" s="186"/>
      <c r="U118" s="6"/>
      <c r="V118" s="4"/>
      <c r="W118" s="4"/>
      <c r="X118" s="4"/>
      <c r="Y118" s="100"/>
      <c r="Z118" s="104"/>
      <c r="AA118" s="101"/>
    </row>
    <row r="119" spans="1:27" x14ac:dyDescent="0.25">
      <c r="A119" s="186"/>
      <c r="B119" s="6"/>
      <c r="C119" s="186"/>
      <c r="D119" s="186"/>
      <c r="E119" s="186"/>
      <c r="F119" s="186"/>
      <c r="G119" s="6"/>
      <c r="H119" s="186"/>
      <c r="I119" s="186"/>
      <c r="J119" s="186"/>
      <c r="K119" s="186"/>
      <c r="L119" s="186"/>
      <c r="M119" s="186"/>
      <c r="N119" s="186"/>
      <c r="O119" s="186"/>
      <c r="P119" s="186"/>
      <c r="Q119" s="6"/>
      <c r="R119" s="4"/>
      <c r="S119" s="186"/>
      <c r="T119" s="186"/>
      <c r="U119" s="6"/>
      <c r="V119" s="4"/>
      <c r="W119" s="4"/>
      <c r="X119" s="4"/>
      <c r="Y119" s="100"/>
      <c r="Z119" s="104"/>
      <c r="AA119" s="101"/>
    </row>
    <row r="120" spans="1:27" x14ac:dyDescent="0.25">
      <c r="A120" s="186"/>
      <c r="B120" s="6"/>
      <c r="C120" s="186"/>
      <c r="D120" s="186"/>
      <c r="E120" s="186"/>
      <c r="F120" s="186"/>
      <c r="G120" s="6"/>
      <c r="H120" s="186"/>
      <c r="I120" s="186"/>
      <c r="J120" s="186"/>
      <c r="K120" s="186"/>
      <c r="L120" s="186"/>
      <c r="M120" s="186"/>
      <c r="N120" s="186"/>
      <c r="O120" s="186"/>
      <c r="P120" s="186"/>
      <c r="Q120" s="6"/>
      <c r="R120" s="4"/>
      <c r="S120" s="186"/>
      <c r="T120" s="186"/>
      <c r="U120" s="6"/>
      <c r="V120" s="4"/>
      <c r="W120" s="4"/>
      <c r="X120" s="4"/>
      <c r="Y120" s="100"/>
      <c r="Z120" s="104"/>
      <c r="AA120" s="101"/>
    </row>
    <row r="121" spans="1:27" x14ac:dyDescent="0.25">
      <c r="A121" s="186"/>
      <c r="B121" s="6"/>
      <c r="C121" s="186"/>
      <c r="D121" s="186"/>
      <c r="E121" s="186"/>
      <c r="F121" s="186"/>
      <c r="G121" s="6"/>
      <c r="H121" s="186"/>
      <c r="I121" s="186"/>
      <c r="J121" s="186"/>
      <c r="K121" s="186"/>
      <c r="L121" s="186"/>
      <c r="M121" s="186"/>
      <c r="N121" s="186"/>
      <c r="O121" s="186"/>
      <c r="P121" s="186"/>
      <c r="Q121" s="6"/>
      <c r="R121" s="4"/>
      <c r="S121" s="186"/>
      <c r="T121" s="186"/>
      <c r="U121" s="6"/>
      <c r="V121" s="4"/>
      <c r="W121" s="4"/>
      <c r="X121" s="4"/>
      <c r="Y121" s="100"/>
      <c r="Z121" s="104"/>
      <c r="AA121" s="101"/>
    </row>
    <row r="122" spans="1:27" x14ac:dyDescent="0.25">
      <c r="A122" s="186"/>
      <c r="B122" s="6"/>
      <c r="C122" s="186"/>
      <c r="D122" s="186"/>
      <c r="E122" s="186"/>
      <c r="F122" s="186"/>
      <c r="G122" s="6"/>
      <c r="H122" s="186"/>
      <c r="I122" s="186"/>
      <c r="J122" s="186"/>
      <c r="K122" s="186"/>
      <c r="L122" s="186"/>
      <c r="M122" s="186"/>
      <c r="N122" s="186"/>
      <c r="O122" s="186"/>
      <c r="P122" s="186"/>
      <c r="Q122" s="6"/>
      <c r="R122" s="4"/>
      <c r="S122" s="186"/>
      <c r="T122" s="186"/>
      <c r="U122" s="6"/>
      <c r="V122" s="4"/>
      <c r="W122" s="4"/>
      <c r="X122" s="4"/>
      <c r="Y122" s="100"/>
      <c r="Z122" s="104"/>
      <c r="AA122" s="101"/>
    </row>
    <row r="123" spans="1:27" x14ac:dyDescent="0.25">
      <c r="A123" s="186"/>
      <c r="B123" s="6"/>
      <c r="C123" s="186"/>
      <c r="D123" s="186"/>
      <c r="E123" s="186"/>
      <c r="F123" s="186"/>
      <c r="G123" s="6"/>
      <c r="H123" s="186"/>
      <c r="I123" s="186"/>
      <c r="J123" s="186"/>
      <c r="K123" s="186"/>
      <c r="L123" s="186"/>
      <c r="M123" s="186"/>
      <c r="N123" s="186"/>
      <c r="O123" s="186"/>
      <c r="P123" s="186"/>
      <c r="Q123" s="6"/>
      <c r="R123" s="4"/>
      <c r="S123" s="186"/>
      <c r="T123" s="186"/>
      <c r="U123" s="6"/>
      <c r="V123" s="4"/>
      <c r="W123" s="4"/>
      <c r="X123" s="4"/>
      <c r="Y123" s="100"/>
      <c r="Z123" s="104"/>
      <c r="AA123" s="101"/>
    </row>
    <row r="124" spans="1:27" x14ac:dyDescent="0.25">
      <c r="A124" s="186"/>
      <c r="B124" s="6"/>
      <c r="C124" s="186"/>
      <c r="D124" s="186"/>
      <c r="E124" s="186"/>
      <c r="F124" s="186"/>
      <c r="G124" s="6"/>
      <c r="H124" s="186"/>
      <c r="I124" s="186"/>
      <c r="J124" s="186"/>
      <c r="K124" s="186"/>
      <c r="L124" s="186"/>
      <c r="M124" s="186"/>
      <c r="N124" s="186"/>
      <c r="O124" s="186"/>
      <c r="P124" s="186"/>
      <c r="Q124" s="6"/>
      <c r="R124" s="4"/>
      <c r="S124" s="186"/>
      <c r="T124" s="186"/>
      <c r="U124" s="6"/>
      <c r="V124" s="4"/>
      <c r="W124" s="4"/>
      <c r="X124" s="4"/>
      <c r="Y124" s="100"/>
      <c r="Z124" s="104"/>
      <c r="AA124" s="101"/>
    </row>
    <row r="125" spans="1:27" x14ac:dyDescent="0.25">
      <c r="A125" s="186"/>
      <c r="B125" s="6"/>
      <c r="C125" s="186"/>
      <c r="D125" s="186"/>
      <c r="E125" s="186"/>
      <c r="F125" s="186"/>
      <c r="G125" s="6"/>
      <c r="H125" s="186"/>
      <c r="I125" s="186"/>
      <c r="J125" s="186"/>
      <c r="K125" s="186"/>
      <c r="L125" s="186"/>
      <c r="M125" s="186"/>
      <c r="N125" s="186"/>
      <c r="O125" s="186"/>
      <c r="P125" s="186"/>
      <c r="Q125" s="6"/>
      <c r="R125" s="4"/>
      <c r="S125" s="186"/>
      <c r="T125" s="186"/>
      <c r="U125" s="6"/>
      <c r="V125" s="4"/>
      <c r="W125" s="4"/>
      <c r="X125" s="4"/>
      <c r="Y125" s="100"/>
      <c r="Z125" s="104"/>
      <c r="AA125" s="101"/>
    </row>
    <row r="126" spans="1:27" x14ac:dyDescent="0.25">
      <c r="A126" s="186"/>
      <c r="B126" s="6"/>
      <c r="C126" s="186"/>
      <c r="D126" s="186"/>
      <c r="E126" s="186"/>
      <c r="F126" s="186"/>
      <c r="G126" s="6"/>
      <c r="H126" s="186"/>
      <c r="I126" s="186"/>
      <c r="J126" s="186"/>
      <c r="K126" s="186"/>
      <c r="L126" s="186"/>
      <c r="M126" s="186"/>
      <c r="N126" s="186"/>
      <c r="O126" s="186"/>
      <c r="P126" s="186"/>
      <c r="Q126" s="6"/>
      <c r="R126" s="4"/>
      <c r="S126" s="186"/>
      <c r="T126" s="186"/>
      <c r="U126" s="6"/>
      <c r="V126" s="4"/>
      <c r="W126" s="4"/>
      <c r="X126" s="4"/>
      <c r="Y126" s="100"/>
      <c r="Z126" s="104"/>
      <c r="AA126" s="101"/>
    </row>
    <row r="127" spans="1:27" x14ac:dyDescent="0.25">
      <c r="A127" s="186"/>
      <c r="B127" s="6"/>
      <c r="C127" s="186"/>
      <c r="D127" s="186"/>
      <c r="E127" s="186"/>
      <c r="F127" s="186"/>
      <c r="G127" s="6"/>
      <c r="H127" s="186"/>
      <c r="I127" s="186"/>
      <c r="J127" s="186"/>
      <c r="K127" s="186"/>
      <c r="L127" s="186"/>
      <c r="M127" s="186"/>
      <c r="N127" s="186"/>
      <c r="O127" s="186"/>
      <c r="P127" s="186"/>
      <c r="Q127" s="6"/>
      <c r="R127" s="4"/>
      <c r="S127" s="186"/>
      <c r="T127" s="186"/>
      <c r="U127" s="6"/>
      <c r="V127" s="4"/>
      <c r="W127" s="4"/>
      <c r="X127" s="4"/>
      <c r="Y127" s="100"/>
      <c r="Z127" s="104"/>
      <c r="AA127" s="101"/>
    </row>
    <row r="128" spans="1:27" x14ac:dyDescent="0.25">
      <c r="A128" s="186"/>
      <c r="B128" s="6"/>
      <c r="C128" s="186"/>
      <c r="D128" s="186"/>
      <c r="E128" s="186"/>
      <c r="F128" s="186"/>
      <c r="G128" s="6"/>
      <c r="H128" s="186"/>
      <c r="I128" s="186"/>
      <c r="J128" s="186"/>
      <c r="K128" s="186"/>
      <c r="L128" s="186"/>
      <c r="M128" s="186"/>
      <c r="N128" s="186"/>
      <c r="O128" s="186"/>
      <c r="P128" s="186"/>
      <c r="Q128" s="6"/>
      <c r="R128" s="4"/>
      <c r="S128" s="186"/>
      <c r="T128" s="186"/>
      <c r="U128" s="6"/>
      <c r="V128" s="4"/>
      <c r="W128" s="4"/>
      <c r="X128" s="4"/>
      <c r="Y128" s="100"/>
      <c r="Z128" s="104"/>
      <c r="AA128" s="101"/>
    </row>
    <row r="129" spans="1:27" x14ac:dyDescent="0.25">
      <c r="A129" s="186"/>
      <c r="B129" s="6"/>
      <c r="C129" s="186"/>
      <c r="D129" s="186"/>
      <c r="E129" s="186"/>
      <c r="F129" s="186"/>
      <c r="G129" s="6"/>
      <c r="H129" s="186"/>
      <c r="I129" s="186"/>
      <c r="J129" s="186"/>
      <c r="K129" s="186"/>
      <c r="L129" s="186"/>
      <c r="M129" s="186"/>
      <c r="N129" s="186"/>
      <c r="O129" s="186"/>
      <c r="P129" s="186"/>
      <c r="Q129" s="6"/>
      <c r="R129" s="4"/>
      <c r="S129" s="186"/>
      <c r="T129" s="186"/>
      <c r="U129" s="6"/>
      <c r="V129" s="4"/>
      <c r="W129" s="4"/>
      <c r="X129" s="4"/>
      <c r="Y129" s="100"/>
      <c r="Z129" s="104"/>
      <c r="AA129" s="101"/>
    </row>
    <row r="130" spans="1:27" x14ac:dyDescent="0.25">
      <c r="A130" s="186"/>
      <c r="B130" s="6"/>
      <c r="C130" s="186"/>
      <c r="D130" s="186"/>
      <c r="E130" s="186"/>
      <c r="F130" s="186"/>
      <c r="G130" s="6"/>
      <c r="H130" s="186"/>
      <c r="I130" s="186"/>
      <c r="J130" s="186"/>
      <c r="K130" s="186"/>
      <c r="L130" s="186"/>
      <c r="M130" s="186"/>
      <c r="N130" s="186"/>
      <c r="O130" s="186"/>
      <c r="P130" s="186"/>
      <c r="Q130" s="6"/>
      <c r="R130" s="4"/>
      <c r="S130" s="186"/>
      <c r="T130" s="186"/>
      <c r="U130" s="6"/>
      <c r="V130" s="4"/>
      <c r="W130" s="4"/>
      <c r="X130" s="4"/>
      <c r="Y130" s="100"/>
      <c r="Z130" s="104"/>
      <c r="AA130" s="101"/>
    </row>
    <row r="131" spans="1:27" x14ac:dyDescent="0.25">
      <c r="A131" s="186"/>
      <c r="B131" s="6"/>
      <c r="C131" s="186"/>
      <c r="D131" s="186"/>
      <c r="E131" s="186"/>
      <c r="F131" s="186"/>
      <c r="G131" s="6"/>
      <c r="H131" s="186"/>
      <c r="I131" s="186"/>
      <c r="J131" s="186"/>
      <c r="K131" s="186"/>
      <c r="L131" s="186"/>
      <c r="M131" s="186"/>
      <c r="N131" s="186"/>
      <c r="O131" s="186"/>
      <c r="P131" s="186"/>
      <c r="Q131" s="6"/>
      <c r="R131" s="4"/>
      <c r="S131" s="186"/>
      <c r="T131" s="186"/>
      <c r="U131" s="6"/>
      <c r="V131" s="4"/>
      <c r="W131" s="4"/>
      <c r="X131" s="4"/>
      <c r="Y131" s="100"/>
      <c r="Z131" s="104"/>
      <c r="AA131" s="101"/>
    </row>
    <row r="132" spans="1:27" x14ac:dyDescent="0.25">
      <c r="A132" s="186"/>
      <c r="B132" s="6"/>
      <c r="C132" s="186"/>
      <c r="D132" s="186"/>
      <c r="E132" s="186"/>
      <c r="F132" s="186"/>
      <c r="G132" s="6"/>
      <c r="H132" s="186"/>
      <c r="I132" s="186"/>
      <c r="J132" s="186"/>
      <c r="K132" s="186"/>
      <c r="L132" s="186"/>
      <c r="M132" s="186"/>
      <c r="N132" s="186"/>
      <c r="O132" s="186"/>
      <c r="P132" s="186"/>
      <c r="Q132" s="6"/>
      <c r="R132" s="4"/>
      <c r="S132" s="186"/>
      <c r="T132" s="186"/>
      <c r="U132" s="6"/>
      <c r="V132" s="4"/>
      <c r="W132" s="4"/>
      <c r="X132" s="4"/>
      <c r="Y132" s="100"/>
      <c r="Z132" s="104"/>
      <c r="AA132" s="101"/>
    </row>
    <row r="133" spans="1:27" x14ac:dyDescent="0.25">
      <c r="A133" s="186"/>
      <c r="B133" s="6"/>
      <c r="C133" s="186"/>
      <c r="D133" s="186"/>
      <c r="E133" s="186"/>
      <c r="F133" s="186"/>
      <c r="G133" s="6"/>
      <c r="H133" s="186"/>
      <c r="I133" s="186"/>
      <c r="J133" s="186"/>
      <c r="K133" s="186"/>
      <c r="L133" s="186"/>
      <c r="M133" s="186"/>
      <c r="N133" s="186"/>
      <c r="O133" s="186"/>
      <c r="P133" s="186"/>
      <c r="Q133" s="6"/>
      <c r="R133" s="4"/>
      <c r="S133" s="186"/>
      <c r="T133" s="186"/>
      <c r="U133" s="6"/>
      <c r="V133" s="4"/>
      <c r="W133" s="4"/>
      <c r="X133" s="4"/>
      <c r="Y133" s="100"/>
      <c r="Z133" s="104"/>
      <c r="AA133" s="101"/>
    </row>
    <row r="134" spans="1:27" x14ac:dyDescent="0.25">
      <c r="A134" s="186"/>
      <c r="B134" s="6"/>
      <c r="C134" s="186"/>
      <c r="D134" s="186"/>
      <c r="E134" s="186"/>
      <c r="F134" s="186"/>
      <c r="G134" s="6"/>
      <c r="H134" s="186"/>
      <c r="I134" s="186"/>
      <c r="J134" s="186"/>
      <c r="K134" s="186"/>
      <c r="L134" s="186"/>
      <c r="M134" s="186"/>
      <c r="N134" s="186"/>
      <c r="O134" s="186"/>
      <c r="P134" s="186"/>
      <c r="Q134" s="6"/>
      <c r="R134" s="4"/>
      <c r="S134" s="186"/>
      <c r="T134" s="186"/>
      <c r="U134" s="6"/>
      <c r="V134" s="4"/>
      <c r="W134" s="4"/>
      <c r="X134" s="4"/>
      <c r="Y134" s="100"/>
      <c r="Z134" s="104"/>
      <c r="AA134" s="101"/>
    </row>
    <row r="135" spans="1:27" x14ac:dyDescent="0.25">
      <c r="A135" s="186"/>
      <c r="B135" s="6"/>
      <c r="C135" s="186"/>
      <c r="D135" s="186"/>
      <c r="E135" s="186"/>
      <c r="F135" s="186"/>
      <c r="G135" s="6"/>
      <c r="H135" s="186"/>
      <c r="I135" s="186"/>
      <c r="J135" s="186"/>
      <c r="K135" s="186"/>
      <c r="L135" s="186"/>
      <c r="M135" s="186"/>
      <c r="N135" s="186"/>
      <c r="O135" s="186"/>
      <c r="P135" s="186"/>
      <c r="Q135" s="6"/>
      <c r="R135" s="4"/>
      <c r="S135" s="186"/>
      <c r="T135" s="186"/>
      <c r="U135" s="6"/>
      <c r="V135" s="4"/>
      <c r="W135" s="4"/>
      <c r="X135" s="4"/>
      <c r="Y135" s="100"/>
      <c r="Z135" s="104"/>
      <c r="AA135" s="101"/>
    </row>
    <row r="136" spans="1:27" x14ac:dyDescent="0.25">
      <c r="A136" s="186"/>
      <c r="B136" s="6"/>
      <c r="C136" s="186"/>
      <c r="D136" s="186"/>
      <c r="E136" s="186"/>
      <c r="F136" s="186"/>
      <c r="G136" s="6"/>
      <c r="H136" s="186"/>
      <c r="I136" s="186"/>
      <c r="J136" s="186"/>
      <c r="K136" s="186"/>
      <c r="L136" s="186"/>
      <c r="M136" s="186"/>
      <c r="N136" s="186"/>
      <c r="O136" s="186"/>
      <c r="P136" s="186"/>
      <c r="Q136" s="6"/>
      <c r="R136" s="4"/>
      <c r="S136" s="186"/>
      <c r="T136" s="186"/>
      <c r="U136" s="6"/>
      <c r="V136" s="4"/>
      <c r="W136" s="4"/>
      <c r="X136" s="4"/>
      <c r="Y136" s="100"/>
      <c r="Z136" s="104"/>
      <c r="AA136" s="101"/>
    </row>
    <row r="137" spans="1:27" x14ac:dyDescent="0.25">
      <c r="A137" s="186"/>
      <c r="B137" s="6"/>
      <c r="C137" s="186"/>
      <c r="D137" s="186"/>
      <c r="E137" s="186"/>
      <c r="F137" s="186"/>
      <c r="G137" s="6"/>
      <c r="H137" s="186"/>
      <c r="I137" s="186"/>
      <c r="J137" s="186"/>
      <c r="K137" s="186"/>
      <c r="L137" s="186"/>
      <c r="M137" s="186"/>
      <c r="N137" s="186"/>
      <c r="O137" s="186"/>
      <c r="P137" s="186"/>
      <c r="Q137" s="6"/>
      <c r="R137" s="4"/>
      <c r="S137" s="186"/>
      <c r="T137" s="186"/>
      <c r="U137" s="6"/>
      <c r="V137" s="4"/>
      <c r="W137" s="4"/>
      <c r="X137" s="4"/>
      <c r="Y137" s="100"/>
      <c r="Z137" s="104"/>
      <c r="AA137" s="101"/>
    </row>
    <row r="138" spans="1:27" x14ac:dyDescent="0.25">
      <c r="A138" s="186"/>
      <c r="B138" s="6"/>
      <c r="C138" s="186"/>
      <c r="D138" s="186"/>
      <c r="E138" s="186"/>
      <c r="F138" s="186"/>
      <c r="G138" s="6"/>
      <c r="H138" s="186"/>
      <c r="I138" s="186"/>
      <c r="J138" s="186"/>
      <c r="K138" s="186"/>
      <c r="L138" s="186"/>
      <c r="M138" s="186"/>
      <c r="N138" s="186"/>
      <c r="O138" s="186"/>
      <c r="P138" s="186"/>
      <c r="Q138" s="6"/>
      <c r="R138" s="4"/>
      <c r="S138" s="186"/>
      <c r="T138" s="186"/>
      <c r="U138" s="6"/>
      <c r="V138" s="4"/>
      <c r="W138" s="4"/>
      <c r="X138" s="4"/>
      <c r="Y138" s="100"/>
      <c r="Z138" s="104"/>
      <c r="AA138" s="101"/>
    </row>
    <row r="139" spans="1:27" x14ac:dyDescent="0.25">
      <c r="A139" s="186"/>
      <c r="B139" s="6"/>
      <c r="C139" s="186"/>
      <c r="D139" s="186"/>
      <c r="E139" s="186"/>
      <c r="F139" s="186"/>
      <c r="G139" s="6"/>
      <c r="H139" s="186"/>
      <c r="I139" s="186"/>
      <c r="J139" s="186"/>
      <c r="K139" s="186"/>
      <c r="L139" s="186"/>
      <c r="M139" s="186"/>
      <c r="N139" s="186"/>
      <c r="O139" s="186"/>
      <c r="P139" s="186"/>
      <c r="Q139" s="6"/>
      <c r="R139" s="4"/>
      <c r="S139" s="186"/>
      <c r="T139" s="186"/>
      <c r="U139" s="6"/>
      <c r="V139" s="4"/>
      <c r="W139" s="4"/>
      <c r="X139" s="4"/>
      <c r="Y139" s="100"/>
      <c r="Z139" s="104"/>
      <c r="AA139" s="101"/>
    </row>
    <row r="140" spans="1:27" x14ac:dyDescent="0.25">
      <c r="A140" s="186"/>
      <c r="B140" s="6"/>
      <c r="C140" s="186"/>
      <c r="D140" s="186"/>
      <c r="E140" s="186"/>
      <c r="F140" s="186"/>
      <c r="G140" s="6"/>
      <c r="H140" s="186"/>
      <c r="I140" s="186"/>
      <c r="J140" s="186"/>
      <c r="K140" s="186"/>
      <c r="L140" s="186"/>
      <c r="M140" s="186"/>
      <c r="N140" s="186"/>
      <c r="O140" s="186"/>
      <c r="P140" s="186"/>
      <c r="Q140" s="6"/>
      <c r="R140" s="4"/>
      <c r="S140" s="186"/>
      <c r="T140" s="186"/>
      <c r="U140" s="6"/>
      <c r="V140" s="4"/>
      <c r="W140" s="4"/>
      <c r="X140" s="4"/>
      <c r="Y140" s="100"/>
      <c r="Z140" s="104"/>
      <c r="AA140" s="101"/>
    </row>
    <row r="141" spans="1:27" x14ac:dyDescent="0.25">
      <c r="A141" s="186"/>
      <c r="B141" s="6"/>
      <c r="C141" s="186"/>
      <c r="D141" s="186"/>
      <c r="E141" s="186"/>
      <c r="F141" s="186"/>
      <c r="G141" s="6"/>
      <c r="H141" s="186"/>
      <c r="I141" s="186"/>
      <c r="J141" s="186"/>
      <c r="K141" s="186"/>
      <c r="L141" s="186"/>
      <c r="M141" s="186"/>
      <c r="N141" s="186"/>
      <c r="O141" s="186"/>
      <c r="P141" s="186"/>
      <c r="Q141" s="6"/>
      <c r="R141" s="4"/>
      <c r="S141" s="186"/>
      <c r="T141" s="186"/>
      <c r="U141" s="6"/>
      <c r="V141" s="4"/>
      <c r="W141" s="4"/>
      <c r="X141" s="4"/>
      <c r="Y141" s="100"/>
      <c r="Z141" s="104"/>
      <c r="AA141" s="101"/>
    </row>
    <row r="142" spans="1:27" x14ac:dyDescent="0.25">
      <c r="A142" s="186"/>
      <c r="B142" s="6"/>
      <c r="C142" s="186"/>
      <c r="D142" s="186"/>
      <c r="E142" s="186"/>
      <c r="F142" s="186"/>
      <c r="G142" s="6"/>
      <c r="H142" s="186"/>
      <c r="I142" s="186"/>
      <c r="J142" s="186"/>
      <c r="K142" s="186"/>
      <c r="L142" s="186"/>
      <c r="M142" s="186"/>
      <c r="N142" s="186"/>
      <c r="O142" s="186"/>
      <c r="P142" s="186"/>
      <c r="Q142" s="6"/>
      <c r="R142" s="4"/>
      <c r="S142" s="186"/>
      <c r="T142" s="186"/>
      <c r="U142" s="6"/>
      <c r="V142" s="4"/>
      <c r="W142" s="4"/>
      <c r="X142" s="4"/>
      <c r="Y142" s="100"/>
      <c r="Z142" s="104"/>
      <c r="AA142" s="101"/>
    </row>
    <row r="143" spans="1:27" x14ac:dyDescent="0.25">
      <c r="A143" s="186"/>
      <c r="B143" s="6"/>
      <c r="C143" s="186"/>
      <c r="D143" s="186"/>
      <c r="E143" s="186"/>
      <c r="F143" s="186"/>
      <c r="G143" s="6"/>
      <c r="H143" s="186"/>
      <c r="I143" s="186"/>
      <c r="J143" s="186"/>
      <c r="K143" s="186"/>
      <c r="L143" s="186"/>
      <c r="M143" s="186"/>
      <c r="N143" s="186"/>
      <c r="O143" s="186"/>
      <c r="P143" s="186"/>
      <c r="Q143" s="6"/>
      <c r="R143" s="4"/>
      <c r="S143" s="186"/>
      <c r="T143" s="186"/>
      <c r="U143" s="6"/>
      <c r="V143" s="4"/>
      <c r="W143" s="4"/>
      <c r="X143" s="4"/>
      <c r="Y143" s="100"/>
      <c r="Z143" s="104"/>
      <c r="AA143" s="101"/>
    </row>
    <row r="144" spans="1:27" x14ac:dyDescent="0.25">
      <c r="A144" s="186"/>
      <c r="B144" s="6"/>
      <c r="C144" s="186"/>
      <c r="D144" s="186"/>
      <c r="E144" s="186"/>
      <c r="F144" s="186"/>
      <c r="G144" s="6"/>
      <c r="H144" s="186"/>
      <c r="I144" s="186"/>
      <c r="J144" s="186"/>
      <c r="K144" s="186"/>
      <c r="L144" s="186"/>
      <c r="M144" s="186"/>
      <c r="N144" s="186"/>
      <c r="O144" s="186"/>
      <c r="P144" s="186"/>
      <c r="Q144" s="6"/>
      <c r="R144" s="4"/>
      <c r="S144" s="186"/>
      <c r="T144" s="186"/>
      <c r="U144" s="6"/>
      <c r="V144" s="4"/>
      <c r="W144" s="4"/>
      <c r="X144" s="4"/>
      <c r="Y144" s="100"/>
      <c r="Z144" s="104"/>
      <c r="AA144" s="101"/>
    </row>
    <row r="145" spans="1:27" x14ac:dyDescent="0.25">
      <c r="A145" s="186"/>
      <c r="B145" s="6"/>
      <c r="C145" s="186"/>
      <c r="D145" s="186"/>
      <c r="E145" s="186"/>
      <c r="F145" s="186"/>
      <c r="G145" s="6"/>
      <c r="H145" s="186"/>
      <c r="I145" s="186"/>
      <c r="J145" s="186"/>
      <c r="K145" s="186"/>
      <c r="L145" s="186"/>
      <c r="M145" s="186"/>
      <c r="N145" s="186"/>
      <c r="O145" s="186"/>
      <c r="P145" s="186"/>
      <c r="Q145" s="6"/>
      <c r="R145" s="4"/>
      <c r="S145" s="186"/>
      <c r="T145" s="186"/>
      <c r="U145" s="6"/>
      <c r="V145" s="4"/>
      <c r="W145" s="4"/>
      <c r="X145" s="4"/>
      <c r="Y145" s="100"/>
      <c r="Z145" s="104"/>
      <c r="AA145" s="101"/>
    </row>
    <row r="146" spans="1:27" x14ac:dyDescent="0.25">
      <c r="A146" s="186"/>
      <c r="B146" s="6"/>
      <c r="C146" s="186"/>
      <c r="D146" s="186"/>
      <c r="E146" s="186"/>
      <c r="F146" s="186"/>
      <c r="G146" s="6"/>
      <c r="H146" s="186"/>
      <c r="I146" s="186"/>
      <c r="J146" s="186"/>
      <c r="K146" s="186"/>
      <c r="L146" s="186"/>
      <c r="M146" s="186"/>
      <c r="N146" s="186"/>
      <c r="O146" s="186"/>
      <c r="P146" s="186"/>
      <c r="Q146" s="6"/>
      <c r="R146" s="4"/>
      <c r="S146" s="186"/>
      <c r="T146" s="186"/>
      <c r="U146" s="6"/>
      <c r="V146" s="4"/>
      <c r="W146" s="4"/>
      <c r="X146" s="4"/>
      <c r="Y146" s="100"/>
      <c r="Z146" s="104"/>
      <c r="AA146" s="101"/>
    </row>
    <row r="147" spans="1:27" x14ac:dyDescent="0.25">
      <c r="A147" s="186"/>
      <c r="B147" s="6"/>
      <c r="C147" s="186"/>
      <c r="D147" s="186"/>
      <c r="E147" s="186"/>
      <c r="F147" s="186"/>
      <c r="G147" s="6"/>
      <c r="H147" s="186"/>
      <c r="I147" s="186"/>
      <c r="J147" s="186"/>
      <c r="K147" s="186"/>
      <c r="L147" s="186"/>
      <c r="M147" s="186"/>
      <c r="N147" s="186"/>
      <c r="O147" s="186"/>
      <c r="P147" s="186"/>
      <c r="Q147" s="6"/>
      <c r="R147" s="4"/>
      <c r="S147" s="186"/>
      <c r="T147" s="186"/>
      <c r="U147" s="6"/>
      <c r="V147" s="4"/>
      <c r="W147" s="4"/>
      <c r="X147" s="4"/>
      <c r="Y147" s="100"/>
      <c r="Z147" s="104"/>
      <c r="AA147" s="101"/>
    </row>
    <row r="148" spans="1:27" x14ac:dyDescent="0.25">
      <c r="A148" s="186"/>
      <c r="B148" s="6"/>
      <c r="C148" s="186"/>
      <c r="D148" s="186"/>
      <c r="E148" s="186"/>
      <c r="F148" s="186"/>
      <c r="G148" s="6"/>
      <c r="H148" s="186"/>
      <c r="I148" s="186"/>
      <c r="J148" s="186"/>
      <c r="K148" s="186"/>
      <c r="L148" s="186"/>
      <c r="M148" s="186"/>
      <c r="N148" s="186"/>
      <c r="O148" s="186"/>
      <c r="P148" s="186"/>
      <c r="Q148" s="6"/>
      <c r="R148" s="4"/>
      <c r="S148" s="186"/>
      <c r="T148" s="186"/>
      <c r="U148" s="6"/>
      <c r="V148" s="4"/>
      <c r="W148" s="4"/>
      <c r="X148" s="4"/>
      <c r="Y148" s="100"/>
      <c r="Z148" s="104"/>
      <c r="AA148" s="101"/>
    </row>
    <row r="149" spans="1:27" x14ac:dyDescent="0.25">
      <c r="A149" s="186"/>
      <c r="B149" s="6"/>
      <c r="C149" s="186"/>
      <c r="D149" s="186"/>
      <c r="E149" s="186"/>
      <c r="F149" s="186"/>
      <c r="G149" s="6"/>
      <c r="H149" s="186"/>
      <c r="I149" s="186"/>
      <c r="J149" s="186"/>
      <c r="K149" s="186"/>
      <c r="L149" s="186"/>
      <c r="M149" s="186"/>
      <c r="N149" s="186"/>
      <c r="O149" s="186"/>
      <c r="P149" s="186"/>
      <c r="Q149" s="6"/>
      <c r="R149" s="4"/>
      <c r="S149" s="186"/>
      <c r="T149" s="186"/>
      <c r="U149" s="6"/>
      <c r="V149" s="4"/>
      <c r="W149" s="4"/>
      <c r="X149" s="4"/>
      <c r="Y149" s="100"/>
      <c r="Z149" s="104"/>
      <c r="AA149" s="101"/>
    </row>
    <row r="150" spans="1:27" x14ac:dyDescent="0.25">
      <c r="A150" s="186"/>
      <c r="B150" s="6"/>
      <c r="C150" s="186"/>
      <c r="D150" s="186"/>
      <c r="E150" s="186"/>
      <c r="F150" s="186"/>
      <c r="G150" s="6"/>
      <c r="H150" s="186"/>
      <c r="I150" s="186"/>
      <c r="J150" s="186"/>
      <c r="K150" s="186"/>
      <c r="L150" s="186"/>
      <c r="M150" s="186"/>
      <c r="N150" s="186"/>
      <c r="O150" s="186"/>
      <c r="P150" s="186"/>
      <c r="Q150" s="6"/>
      <c r="R150" s="4"/>
      <c r="S150" s="186"/>
      <c r="T150" s="186"/>
      <c r="U150" s="6"/>
      <c r="V150" s="4"/>
      <c r="W150" s="4"/>
      <c r="X150" s="4"/>
      <c r="Y150" s="100"/>
      <c r="Z150" s="104"/>
      <c r="AA150" s="101"/>
    </row>
    <row r="151" spans="1:27" x14ac:dyDescent="0.25">
      <c r="A151" s="186"/>
      <c r="B151" s="6"/>
      <c r="C151" s="186"/>
      <c r="D151" s="186"/>
      <c r="E151" s="186"/>
      <c r="F151" s="186"/>
      <c r="G151" s="6"/>
      <c r="H151" s="186"/>
      <c r="I151" s="186"/>
      <c r="J151" s="186"/>
      <c r="K151" s="186"/>
      <c r="L151" s="186"/>
      <c r="M151" s="186"/>
      <c r="N151" s="186"/>
      <c r="O151" s="186"/>
      <c r="P151" s="186"/>
      <c r="Q151" s="6"/>
      <c r="R151" s="4"/>
      <c r="S151" s="186"/>
      <c r="T151" s="186"/>
      <c r="U151" s="6"/>
      <c r="V151" s="4"/>
      <c r="W151" s="4"/>
      <c r="X151" s="4"/>
      <c r="Y151" s="100"/>
      <c r="Z151" s="104"/>
      <c r="AA151" s="101"/>
    </row>
    <row r="152" spans="1:27" x14ac:dyDescent="0.25">
      <c r="A152" s="186"/>
      <c r="B152" s="6"/>
      <c r="C152" s="186"/>
      <c r="D152" s="186"/>
      <c r="E152" s="186"/>
      <c r="F152" s="186"/>
      <c r="G152" s="6"/>
      <c r="H152" s="186"/>
      <c r="I152" s="186"/>
      <c r="J152" s="186"/>
      <c r="K152" s="186"/>
      <c r="L152" s="186"/>
      <c r="M152" s="186"/>
      <c r="N152" s="186"/>
      <c r="O152" s="186"/>
      <c r="P152" s="186"/>
      <c r="Q152" s="6"/>
      <c r="R152" s="4"/>
      <c r="S152" s="186"/>
      <c r="T152" s="186"/>
      <c r="U152" s="6"/>
      <c r="V152" s="4"/>
      <c r="W152" s="4"/>
      <c r="X152" s="4"/>
      <c r="Y152" s="100"/>
      <c r="Z152" s="104"/>
      <c r="AA152" s="101"/>
    </row>
    <row r="153" spans="1:27" x14ac:dyDescent="0.25">
      <c r="A153" s="186"/>
      <c r="B153" s="6"/>
      <c r="C153" s="186"/>
      <c r="D153" s="186"/>
      <c r="E153" s="186"/>
      <c r="F153" s="186"/>
      <c r="G153" s="6"/>
      <c r="H153" s="186"/>
      <c r="I153" s="186"/>
      <c r="J153" s="186"/>
      <c r="K153" s="186"/>
      <c r="L153" s="186"/>
      <c r="M153" s="186"/>
      <c r="N153" s="186"/>
      <c r="O153" s="186"/>
      <c r="P153" s="186"/>
      <c r="Q153" s="6"/>
      <c r="R153" s="4"/>
      <c r="S153" s="186"/>
      <c r="T153" s="186"/>
      <c r="U153" s="6"/>
      <c r="V153" s="4"/>
      <c r="W153" s="4"/>
      <c r="X153" s="4"/>
      <c r="Y153" s="100"/>
      <c r="Z153" s="104"/>
      <c r="AA153" s="101"/>
    </row>
    <row r="154" spans="1:27" x14ac:dyDescent="0.25">
      <c r="A154" s="186"/>
      <c r="B154" s="6"/>
      <c r="C154" s="186"/>
      <c r="D154" s="186"/>
      <c r="E154" s="186"/>
      <c r="F154" s="186"/>
      <c r="G154" s="6"/>
      <c r="H154" s="186"/>
      <c r="I154" s="186"/>
      <c r="J154" s="186"/>
      <c r="K154" s="186"/>
      <c r="L154" s="186"/>
      <c r="M154" s="186"/>
      <c r="N154" s="186"/>
      <c r="O154" s="186"/>
      <c r="P154" s="186"/>
      <c r="Q154" s="6"/>
      <c r="R154" s="4"/>
      <c r="S154" s="186"/>
      <c r="T154" s="186"/>
      <c r="U154" s="6"/>
      <c r="V154" s="4"/>
      <c r="W154" s="4"/>
      <c r="X154" s="4"/>
      <c r="Y154" s="100"/>
      <c r="Z154" s="104"/>
      <c r="AA154" s="101"/>
    </row>
    <row r="155" spans="1:27" x14ac:dyDescent="0.25">
      <c r="A155" s="186"/>
      <c r="B155" s="6"/>
      <c r="C155" s="186"/>
      <c r="D155" s="186"/>
      <c r="E155" s="186"/>
      <c r="F155" s="186"/>
      <c r="G155" s="6"/>
      <c r="H155" s="186"/>
      <c r="I155" s="186"/>
      <c r="J155" s="186"/>
      <c r="K155" s="186"/>
      <c r="L155" s="186"/>
      <c r="M155" s="186"/>
      <c r="N155" s="186"/>
      <c r="O155" s="186"/>
      <c r="P155" s="186"/>
      <c r="Q155" s="6"/>
      <c r="R155" s="4"/>
      <c r="S155" s="186"/>
      <c r="T155" s="186"/>
      <c r="U155" s="6"/>
      <c r="V155" s="4"/>
      <c r="W155" s="4"/>
      <c r="X155" s="4"/>
      <c r="Y155" s="100"/>
      <c r="Z155" s="104"/>
      <c r="AA155" s="101"/>
    </row>
    <row r="156" spans="1:27" x14ac:dyDescent="0.25">
      <c r="A156" s="186"/>
      <c r="B156" s="6"/>
      <c r="C156" s="186"/>
      <c r="D156" s="186"/>
      <c r="E156" s="186"/>
      <c r="F156" s="186"/>
      <c r="G156" s="6"/>
      <c r="H156" s="186"/>
      <c r="I156" s="186"/>
      <c r="J156" s="186"/>
      <c r="K156" s="186"/>
      <c r="L156" s="186"/>
      <c r="M156" s="186"/>
      <c r="N156" s="186"/>
      <c r="O156" s="186"/>
      <c r="P156" s="186"/>
      <c r="Q156" s="6"/>
      <c r="R156" s="4"/>
      <c r="S156" s="186"/>
      <c r="T156" s="186"/>
      <c r="U156" s="6"/>
      <c r="V156" s="4"/>
      <c r="W156" s="4"/>
      <c r="X156" s="4"/>
      <c r="Y156" s="100"/>
      <c r="Z156" s="104"/>
      <c r="AA156" s="101"/>
    </row>
    <row r="157" spans="1:27" x14ac:dyDescent="0.25">
      <c r="A157" s="186"/>
      <c r="B157" s="6"/>
      <c r="C157" s="186"/>
      <c r="D157" s="186"/>
      <c r="E157" s="186"/>
      <c r="F157" s="186"/>
      <c r="G157" s="6"/>
      <c r="H157" s="186"/>
      <c r="I157" s="186"/>
      <c r="J157" s="186"/>
      <c r="K157" s="186"/>
      <c r="L157" s="186"/>
      <c r="M157" s="186"/>
      <c r="N157" s="186"/>
      <c r="O157" s="186"/>
      <c r="P157" s="186"/>
      <c r="Q157" s="6"/>
      <c r="R157" s="4"/>
      <c r="S157" s="186"/>
      <c r="T157" s="186"/>
      <c r="U157" s="6"/>
      <c r="V157" s="4"/>
      <c r="W157" s="4"/>
      <c r="X157" s="4"/>
      <c r="Y157" s="100"/>
      <c r="Z157" s="104"/>
      <c r="AA157" s="101"/>
    </row>
    <row r="158" spans="1:27" x14ac:dyDescent="0.25">
      <c r="A158" s="186"/>
      <c r="B158" s="6"/>
      <c r="C158" s="186"/>
      <c r="D158" s="186"/>
      <c r="E158" s="186"/>
      <c r="F158" s="186"/>
      <c r="G158" s="6"/>
      <c r="H158" s="186"/>
      <c r="I158" s="186"/>
      <c r="J158" s="186"/>
      <c r="K158" s="186"/>
      <c r="L158" s="186"/>
      <c r="M158" s="186"/>
      <c r="N158" s="186"/>
      <c r="O158" s="186"/>
      <c r="P158" s="186"/>
      <c r="Q158" s="6"/>
      <c r="R158" s="4"/>
      <c r="S158" s="186"/>
      <c r="T158" s="186"/>
      <c r="U158" s="6"/>
      <c r="V158" s="4"/>
      <c r="W158" s="4"/>
      <c r="X158" s="4"/>
      <c r="Y158" s="100"/>
      <c r="Z158" s="104"/>
      <c r="AA158" s="101"/>
    </row>
    <row r="159" spans="1:27" x14ac:dyDescent="0.25">
      <c r="A159" s="186"/>
      <c r="B159" s="6"/>
      <c r="C159" s="186"/>
      <c r="D159" s="186"/>
      <c r="E159" s="186"/>
      <c r="F159" s="186"/>
      <c r="G159" s="6"/>
      <c r="H159" s="186"/>
      <c r="I159" s="186"/>
      <c r="J159" s="186"/>
      <c r="K159" s="186"/>
      <c r="L159" s="186"/>
      <c r="M159" s="186"/>
      <c r="N159" s="186"/>
      <c r="O159" s="186"/>
      <c r="P159" s="186"/>
      <c r="Q159" s="6"/>
      <c r="R159" s="4"/>
      <c r="S159" s="186"/>
      <c r="T159" s="186"/>
      <c r="U159" s="6"/>
      <c r="V159" s="4"/>
      <c r="W159" s="4"/>
      <c r="X159" s="4"/>
      <c r="Y159" s="100"/>
      <c r="Z159" s="104"/>
      <c r="AA159" s="101"/>
    </row>
    <row r="160" spans="1:27" x14ac:dyDescent="0.25">
      <c r="A160" s="186"/>
      <c r="B160" s="6"/>
      <c r="C160" s="186"/>
      <c r="D160" s="186"/>
      <c r="E160" s="186"/>
      <c r="F160" s="186"/>
      <c r="G160" s="6"/>
      <c r="H160" s="186"/>
      <c r="I160" s="186"/>
      <c r="J160" s="186"/>
      <c r="K160" s="186"/>
      <c r="L160" s="186"/>
      <c r="M160" s="186"/>
      <c r="N160" s="186"/>
      <c r="O160" s="186"/>
      <c r="P160" s="186"/>
      <c r="Q160" s="6"/>
      <c r="R160" s="4"/>
      <c r="S160" s="186"/>
      <c r="T160" s="186"/>
      <c r="U160" s="6"/>
      <c r="V160" s="4"/>
      <c r="W160" s="4"/>
      <c r="X160" s="4"/>
      <c r="Y160" s="100"/>
      <c r="Z160" s="104"/>
      <c r="AA160" s="101"/>
    </row>
    <row r="161" spans="1:27" x14ac:dyDescent="0.25">
      <c r="A161" s="186"/>
      <c r="B161" s="6"/>
      <c r="C161" s="186"/>
      <c r="D161" s="186"/>
      <c r="E161" s="186"/>
      <c r="F161" s="186"/>
      <c r="G161" s="6"/>
      <c r="H161" s="186"/>
      <c r="I161" s="186"/>
      <c r="J161" s="186"/>
      <c r="K161" s="186"/>
      <c r="L161" s="186"/>
      <c r="M161" s="186"/>
      <c r="N161" s="186"/>
      <c r="O161" s="186"/>
      <c r="P161" s="186"/>
      <c r="Q161" s="6"/>
      <c r="R161" s="4"/>
      <c r="S161" s="186"/>
      <c r="T161" s="186"/>
      <c r="U161" s="6"/>
      <c r="V161" s="4"/>
      <c r="W161" s="4"/>
      <c r="X161" s="4"/>
      <c r="Y161" s="100"/>
      <c r="Z161" s="104"/>
      <c r="AA161" s="101"/>
    </row>
    <row r="162" spans="1:27" x14ac:dyDescent="0.25">
      <c r="A162" s="186"/>
      <c r="B162" s="6"/>
      <c r="C162" s="186"/>
      <c r="D162" s="186"/>
      <c r="E162" s="186"/>
      <c r="F162" s="186"/>
      <c r="G162" s="6"/>
      <c r="H162" s="186"/>
      <c r="I162" s="186"/>
      <c r="J162" s="186"/>
      <c r="K162" s="186"/>
      <c r="L162" s="186"/>
      <c r="M162" s="186"/>
      <c r="N162" s="186"/>
      <c r="O162" s="186"/>
      <c r="P162" s="186"/>
      <c r="Q162" s="6"/>
      <c r="R162" s="4"/>
      <c r="S162" s="186"/>
      <c r="T162" s="186"/>
      <c r="U162" s="6"/>
      <c r="V162" s="4"/>
      <c r="W162" s="4"/>
      <c r="X162" s="4"/>
      <c r="Y162" s="100"/>
      <c r="Z162" s="104"/>
      <c r="AA162" s="101"/>
    </row>
    <row r="163" spans="1:27" x14ac:dyDescent="0.25">
      <c r="A163" s="186"/>
      <c r="B163" s="6"/>
      <c r="C163" s="186"/>
      <c r="D163" s="186"/>
      <c r="E163" s="186"/>
      <c r="F163" s="186"/>
      <c r="G163" s="6"/>
      <c r="H163" s="186"/>
      <c r="I163" s="186"/>
      <c r="J163" s="186"/>
      <c r="K163" s="186"/>
      <c r="L163" s="186"/>
      <c r="M163" s="186"/>
      <c r="N163" s="186"/>
      <c r="O163" s="186"/>
      <c r="P163" s="186"/>
      <c r="Q163" s="6"/>
      <c r="R163" s="4"/>
      <c r="S163" s="186"/>
      <c r="T163" s="186"/>
      <c r="U163" s="6"/>
      <c r="V163" s="4"/>
      <c r="W163" s="4"/>
      <c r="X163" s="4"/>
      <c r="Y163" s="100"/>
      <c r="Z163" s="104"/>
      <c r="AA163" s="101"/>
    </row>
    <row r="164" spans="1:27" x14ac:dyDescent="0.25">
      <c r="A164" s="186"/>
      <c r="B164" s="6"/>
      <c r="C164" s="186"/>
      <c r="D164" s="186"/>
      <c r="E164" s="186"/>
      <c r="F164" s="186"/>
      <c r="G164" s="6"/>
      <c r="H164" s="186"/>
      <c r="I164" s="186"/>
      <c r="J164" s="186"/>
      <c r="K164" s="186"/>
      <c r="L164" s="186"/>
      <c r="M164" s="186"/>
      <c r="N164" s="186"/>
      <c r="O164" s="186"/>
      <c r="P164" s="186"/>
      <c r="Q164" s="6"/>
      <c r="R164" s="4"/>
      <c r="S164" s="186"/>
      <c r="T164" s="186"/>
      <c r="U164" s="6"/>
      <c r="V164" s="4"/>
      <c r="W164" s="4"/>
      <c r="X164" s="4"/>
      <c r="Y164" s="100"/>
      <c r="Z164" s="104"/>
      <c r="AA164" s="101"/>
    </row>
    <row r="165" spans="1:27" x14ac:dyDescent="0.25">
      <c r="A165" s="186"/>
      <c r="B165" s="6"/>
      <c r="C165" s="186"/>
      <c r="D165" s="186"/>
      <c r="E165" s="186"/>
      <c r="F165" s="186"/>
      <c r="G165" s="6"/>
      <c r="H165" s="186"/>
      <c r="I165" s="186"/>
      <c r="J165" s="186"/>
      <c r="K165" s="186"/>
      <c r="L165" s="186"/>
      <c r="M165" s="186"/>
      <c r="N165" s="186"/>
      <c r="O165" s="186"/>
      <c r="P165" s="186"/>
      <c r="Q165" s="6"/>
      <c r="R165" s="4"/>
      <c r="S165" s="186"/>
      <c r="T165" s="186"/>
      <c r="U165" s="6"/>
      <c r="V165" s="4"/>
      <c r="W165" s="4"/>
      <c r="X165" s="4"/>
      <c r="Y165" s="100"/>
      <c r="Z165" s="104"/>
      <c r="AA165" s="101"/>
    </row>
    <row r="166" spans="1:27" x14ac:dyDescent="0.25">
      <c r="A166" s="186"/>
      <c r="B166" s="6"/>
      <c r="C166" s="186"/>
      <c r="D166" s="186"/>
      <c r="E166" s="186"/>
      <c r="F166" s="186"/>
      <c r="G166" s="6"/>
      <c r="H166" s="186"/>
      <c r="I166" s="186"/>
      <c r="J166" s="186"/>
      <c r="K166" s="186"/>
      <c r="L166" s="186"/>
      <c r="M166" s="186"/>
      <c r="N166" s="186"/>
      <c r="O166" s="186"/>
      <c r="P166" s="186"/>
      <c r="Q166" s="6"/>
      <c r="R166" s="4"/>
      <c r="S166" s="186"/>
      <c r="T166" s="186"/>
      <c r="U166" s="6"/>
      <c r="V166" s="4"/>
      <c r="W166" s="4"/>
      <c r="X166" s="4"/>
      <c r="Y166" s="100"/>
      <c r="Z166" s="104"/>
      <c r="AA166" s="101"/>
    </row>
    <row r="167" spans="1:27" x14ac:dyDescent="0.25">
      <c r="A167" s="186"/>
      <c r="B167" s="6"/>
      <c r="C167" s="186"/>
      <c r="D167" s="186"/>
      <c r="E167" s="186"/>
      <c r="F167" s="186"/>
      <c r="G167" s="6"/>
      <c r="H167" s="186"/>
      <c r="I167" s="186"/>
      <c r="J167" s="186"/>
      <c r="K167" s="186"/>
      <c r="L167" s="186"/>
      <c r="M167" s="186"/>
      <c r="N167" s="186"/>
      <c r="O167" s="186"/>
      <c r="P167" s="186"/>
      <c r="Q167" s="6"/>
      <c r="R167" s="4"/>
      <c r="S167" s="186"/>
      <c r="T167" s="186"/>
      <c r="U167" s="6"/>
      <c r="V167" s="4"/>
      <c r="W167" s="4"/>
      <c r="X167" s="4"/>
      <c r="Y167" s="100"/>
      <c r="Z167" s="104"/>
      <c r="AA167" s="101"/>
    </row>
    <row r="168" spans="1:27" x14ac:dyDescent="0.25">
      <c r="A168" s="186"/>
      <c r="B168" s="6"/>
      <c r="C168" s="186"/>
      <c r="D168" s="186"/>
      <c r="E168" s="186"/>
      <c r="F168" s="186"/>
      <c r="G168" s="6"/>
      <c r="H168" s="186"/>
      <c r="I168" s="186"/>
      <c r="J168" s="186"/>
      <c r="K168" s="186"/>
      <c r="L168" s="186"/>
      <c r="M168" s="186"/>
      <c r="N168" s="186"/>
      <c r="O168" s="186"/>
      <c r="P168" s="186"/>
      <c r="Q168" s="6"/>
      <c r="R168" s="4"/>
      <c r="S168" s="186"/>
      <c r="T168" s="186"/>
      <c r="U168" s="6"/>
      <c r="V168" s="4"/>
      <c r="W168" s="4"/>
      <c r="X168" s="4"/>
      <c r="Y168" s="100"/>
      <c r="Z168" s="104"/>
      <c r="AA168" s="101"/>
    </row>
    <row r="169" spans="1:27" x14ac:dyDescent="0.25">
      <c r="A169" s="186"/>
      <c r="B169" s="6"/>
      <c r="C169" s="186"/>
      <c r="D169" s="186"/>
      <c r="E169" s="186"/>
      <c r="F169" s="186"/>
      <c r="G169" s="6"/>
      <c r="H169" s="186"/>
      <c r="I169" s="186"/>
      <c r="J169" s="186"/>
      <c r="K169" s="186"/>
      <c r="L169" s="186"/>
      <c r="M169" s="186"/>
      <c r="N169" s="186"/>
      <c r="O169" s="186"/>
      <c r="P169" s="186"/>
      <c r="Q169" s="6"/>
      <c r="R169" s="4"/>
      <c r="S169" s="186"/>
      <c r="T169" s="186"/>
      <c r="U169" s="6"/>
      <c r="V169" s="4"/>
      <c r="W169" s="4"/>
      <c r="X169" s="4"/>
      <c r="Y169" s="100"/>
      <c r="Z169" s="104"/>
      <c r="AA169" s="101"/>
    </row>
    <row r="170" spans="1:27" x14ac:dyDescent="0.25">
      <c r="A170" s="186"/>
      <c r="B170" s="6"/>
      <c r="C170" s="186"/>
      <c r="D170" s="186"/>
      <c r="E170" s="186"/>
      <c r="F170" s="186"/>
      <c r="G170" s="6"/>
      <c r="H170" s="186"/>
      <c r="I170" s="186"/>
      <c r="J170" s="186"/>
      <c r="K170" s="186"/>
      <c r="L170" s="186"/>
      <c r="M170" s="186"/>
      <c r="N170" s="186"/>
      <c r="O170" s="186"/>
      <c r="P170" s="186"/>
      <c r="Q170" s="6"/>
      <c r="R170" s="4"/>
      <c r="S170" s="186"/>
      <c r="T170" s="186"/>
      <c r="U170" s="6"/>
      <c r="V170" s="4"/>
      <c r="W170" s="4"/>
      <c r="X170" s="4"/>
      <c r="Y170" s="100"/>
      <c r="Z170" s="104"/>
      <c r="AA170" s="101"/>
    </row>
    <row r="171" spans="1:27" x14ac:dyDescent="0.25">
      <c r="A171" s="186"/>
      <c r="B171" s="6"/>
      <c r="C171" s="186"/>
      <c r="D171" s="186"/>
      <c r="E171" s="186"/>
      <c r="F171" s="186"/>
      <c r="G171" s="6"/>
      <c r="H171" s="186"/>
      <c r="I171" s="186"/>
      <c r="J171" s="186"/>
      <c r="K171" s="186"/>
      <c r="L171" s="186"/>
      <c r="M171" s="186"/>
      <c r="N171" s="186"/>
      <c r="O171" s="186"/>
      <c r="P171" s="186"/>
      <c r="Q171" s="6"/>
      <c r="R171" s="4"/>
      <c r="S171" s="186"/>
      <c r="T171" s="186"/>
      <c r="U171" s="6"/>
      <c r="V171" s="4"/>
      <c r="W171" s="4"/>
      <c r="X171" s="4"/>
      <c r="Y171" s="100"/>
      <c r="Z171" s="104"/>
      <c r="AA171" s="101"/>
    </row>
    <row r="172" spans="1:27" x14ac:dyDescent="0.25">
      <c r="A172" s="186"/>
      <c r="B172" s="6"/>
      <c r="C172" s="186"/>
      <c r="D172" s="186"/>
      <c r="E172" s="186"/>
      <c r="F172" s="186"/>
      <c r="G172" s="6"/>
      <c r="H172" s="186"/>
      <c r="I172" s="186"/>
      <c r="J172" s="186"/>
      <c r="K172" s="186"/>
      <c r="L172" s="186"/>
      <c r="M172" s="186"/>
      <c r="N172" s="186"/>
      <c r="O172" s="186"/>
      <c r="P172" s="186"/>
      <c r="Q172" s="6"/>
      <c r="R172" s="4"/>
      <c r="S172" s="186"/>
      <c r="T172" s="186"/>
      <c r="U172" s="6"/>
      <c r="V172" s="4"/>
      <c r="W172" s="4"/>
      <c r="X172" s="4"/>
      <c r="Y172" s="100"/>
      <c r="Z172" s="104"/>
      <c r="AA172" s="101"/>
    </row>
    <row r="173" spans="1:27" x14ac:dyDescent="0.25">
      <c r="A173" s="186"/>
      <c r="B173" s="6"/>
      <c r="C173" s="186"/>
      <c r="D173" s="186"/>
      <c r="E173" s="186"/>
      <c r="F173" s="186"/>
      <c r="G173" s="6"/>
      <c r="H173" s="186"/>
      <c r="I173" s="186"/>
      <c r="J173" s="186"/>
      <c r="K173" s="186"/>
      <c r="L173" s="186"/>
      <c r="M173" s="186"/>
      <c r="N173" s="186"/>
      <c r="O173" s="186"/>
      <c r="P173" s="186"/>
      <c r="Q173" s="6"/>
      <c r="R173" s="4"/>
      <c r="S173" s="186"/>
      <c r="T173" s="186"/>
      <c r="U173" s="6"/>
      <c r="V173" s="4"/>
      <c r="W173" s="4"/>
      <c r="X173" s="4"/>
      <c r="Y173" s="100"/>
      <c r="Z173" s="104"/>
      <c r="AA173" s="101"/>
    </row>
    <row r="174" spans="1:27" x14ac:dyDescent="0.25">
      <c r="A174" s="186"/>
      <c r="B174" s="6"/>
      <c r="C174" s="186"/>
      <c r="D174" s="186"/>
      <c r="E174" s="186"/>
      <c r="F174" s="186"/>
      <c r="G174" s="6"/>
      <c r="H174" s="186"/>
      <c r="I174" s="186"/>
      <c r="J174" s="186"/>
      <c r="K174" s="186"/>
      <c r="L174" s="186"/>
      <c r="M174" s="186"/>
      <c r="N174" s="186"/>
      <c r="O174" s="186"/>
      <c r="P174" s="186"/>
      <c r="Q174" s="6"/>
      <c r="R174" s="4"/>
      <c r="S174" s="186"/>
      <c r="T174" s="186"/>
      <c r="U174" s="6"/>
      <c r="V174" s="4"/>
      <c r="W174" s="4"/>
      <c r="X174" s="4"/>
      <c r="Y174" s="100"/>
      <c r="Z174" s="104"/>
      <c r="AA174" s="101"/>
    </row>
    <row r="175" spans="1:27" x14ac:dyDescent="0.25">
      <c r="A175" s="186"/>
      <c r="B175" s="6"/>
      <c r="C175" s="186"/>
      <c r="D175" s="186"/>
      <c r="E175" s="186"/>
      <c r="F175" s="186"/>
      <c r="G175" s="6"/>
      <c r="H175" s="186"/>
      <c r="I175" s="186"/>
      <c r="J175" s="186"/>
      <c r="K175" s="186"/>
      <c r="L175" s="186"/>
      <c r="M175" s="186"/>
      <c r="N175" s="186"/>
      <c r="O175" s="186"/>
      <c r="P175" s="186"/>
      <c r="Q175" s="6"/>
      <c r="R175" s="4"/>
      <c r="S175" s="186"/>
      <c r="T175" s="186"/>
      <c r="U175" s="6"/>
      <c r="V175" s="4"/>
      <c r="W175" s="4"/>
      <c r="X175" s="4"/>
      <c r="Y175" s="100"/>
      <c r="Z175" s="104"/>
      <c r="AA175" s="101"/>
    </row>
    <row r="176" spans="1:27" x14ac:dyDescent="0.25">
      <c r="K176" s="2"/>
      <c r="Z176" s="105"/>
      <c r="AA176" s="101"/>
    </row>
    <row r="177" spans="11:27" x14ac:dyDescent="0.25">
      <c r="K177" s="2"/>
      <c r="Y177" s="53"/>
      <c r="Z177" s="101"/>
      <c r="AA177" s="101"/>
    </row>
    <row r="178" spans="11:27" x14ac:dyDescent="0.25">
      <c r="K178" s="2"/>
      <c r="Y178" s="53"/>
      <c r="Z178" s="101"/>
      <c r="AA178" s="101"/>
    </row>
    <row r="179" spans="11:27" x14ac:dyDescent="0.25">
      <c r="K179" s="2"/>
      <c r="Y179" s="53"/>
      <c r="Z179" s="101"/>
      <c r="AA179" s="101"/>
    </row>
    <row r="180" spans="11:27" x14ac:dyDescent="0.25">
      <c r="K180" s="2"/>
      <c r="Y180" s="53"/>
      <c r="Z180" s="101"/>
      <c r="AA180" s="101"/>
    </row>
    <row r="181" spans="11:27" x14ac:dyDescent="0.25">
      <c r="K181" s="2"/>
      <c r="Y181" s="53"/>
      <c r="Z181" s="101"/>
      <c r="AA181" s="101"/>
    </row>
    <row r="182" spans="11:27" x14ac:dyDescent="0.25">
      <c r="K182" s="2"/>
      <c r="Y182" s="53"/>
      <c r="Z182" s="101"/>
      <c r="AA182" s="101"/>
    </row>
    <row r="183" spans="11:27" x14ac:dyDescent="0.25">
      <c r="K183" s="2"/>
      <c r="Y183" s="53"/>
      <c r="Z183" s="101"/>
      <c r="AA183" s="101"/>
    </row>
    <row r="184" spans="11:27" x14ac:dyDescent="0.25">
      <c r="K184" s="2"/>
      <c r="Y184" s="53"/>
      <c r="Z184" s="101"/>
      <c r="AA184" s="101"/>
    </row>
    <row r="185" spans="11:27" x14ac:dyDescent="0.25">
      <c r="K185" s="2"/>
      <c r="Y185" s="53"/>
      <c r="Z185" s="101"/>
      <c r="AA185" s="101"/>
    </row>
    <row r="186" spans="11:27" x14ac:dyDescent="0.25">
      <c r="K186" s="2"/>
      <c r="Y186" s="53"/>
      <c r="Z186" s="101"/>
      <c r="AA186" s="101"/>
    </row>
    <row r="187" spans="11:27" x14ac:dyDescent="0.25">
      <c r="K187" s="2"/>
      <c r="Y187" s="53"/>
      <c r="Z187" s="101"/>
      <c r="AA187" s="101"/>
    </row>
    <row r="188" spans="11:27" x14ac:dyDescent="0.25">
      <c r="K188" s="2"/>
      <c r="Y188" s="53"/>
      <c r="Z188" s="101"/>
      <c r="AA188" s="101"/>
    </row>
    <row r="189" spans="11:27" x14ac:dyDescent="0.25">
      <c r="K189" s="2"/>
      <c r="Y189" s="53"/>
      <c r="Z189" s="101"/>
      <c r="AA189" s="101"/>
    </row>
    <row r="190" spans="11:27" x14ac:dyDescent="0.25">
      <c r="K190" s="2"/>
      <c r="Y190" s="53"/>
      <c r="Z190" s="101"/>
      <c r="AA190" s="101"/>
    </row>
    <row r="191" spans="11:27" x14ac:dyDescent="0.25">
      <c r="K191" s="2"/>
      <c r="Y191" s="53"/>
      <c r="Z191" s="101"/>
      <c r="AA191" s="101"/>
    </row>
    <row r="192" spans="11:27" x14ac:dyDescent="0.25">
      <c r="K192" s="2"/>
      <c r="Y192" s="53"/>
      <c r="Z192" s="101"/>
      <c r="AA192" s="101"/>
    </row>
    <row r="193" spans="11:11" x14ac:dyDescent="0.25">
      <c r="K193" s="2"/>
    </row>
    <row r="194" spans="11:11" x14ac:dyDescent="0.25">
      <c r="K194" s="2"/>
    </row>
    <row r="195" spans="11:11" x14ac:dyDescent="0.25">
      <c r="K195" s="2"/>
    </row>
    <row r="196" spans="11:11" x14ac:dyDescent="0.25">
      <c r="K196" s="2"/>
    </row>
    <row r="197" spans="11:11" x14ac:dyDescent="0.25">
      <c r="K197" s="2"/>
    </row>
    <row r="198" spans="11:11" x14ac:dyDescent="0.25">
      <c r="K198" s="2"/>
    </row>
    <row r="199" spans="11:11" x14ac:dyDescent="0.25">
      <c r="K199" s="2"/>
    </row>
    <row r="200" spans="11:11" x14ac:dyDescent="0.25">
      <c r="K200" s="2"/>
    </row>
    <row r="201" spans="11:11" x14ac:dyDescent="0.25">
      <c r="K201" s="2"/>
    </row>
    <row r="202" spans="11:11" x14ac:dyDescent="0.25">
      <c r="K202" s="2"/>
    </row>
    <row r="203" spans="11:11" x14ac:dyDescent="0.25">
      <c r="K203" s="2"/>
    </row>
    <row r="204" spans="11:11" x14ac:dyDescent="0.25">
      <c r="K204" s="2"/>
    </row>
    <row r="205" spans="11:11" x14ac:dyDescent="0.25">
      <c r="K205" s="2"/>
    </row>
    <row r="206" spans="11:11" x14ac:dyDescent="0.25">
      <c r="K206" s="2"/>
    </row>
    <row r="207" spans="11:11" x14ac:dyDescent="0.25">
      <c r="K207" s="2"/>
    </row>
    <row r="208" spans="11:11" x14ac:dyDescent="0.25">
      <c r="K208" s="2"/>
    </row>
    <row r="209" spans="11:11" x14ac:dyDescent="0.25">
      <c r="K209" s="2"/>
    </row>
    <row r="210" spans="11:11" x14ac:dyDescent="0.25">
      <c r="K210" s="2"/>
    </row>
    <row r="211" spans="11:11" x14ac:dyDescent="0.25">
      <c r="K211" s="2"/>
    </row>
    <row r="212" spans="11:11" x14ac:dyDescent="0.25">
      <c r="K212" s="2"/>
    </row>
    <row r="213" spans="11:11" x14ac:dyDescent="0.25">
      <c r="K213" s="2"/>
    </row>
    <row r="214" spans="11:11" x14ac:dyDescent="0.25">
      <c r="K214" s="2"/>
    </row>
    <row r="215" spans="11:11" x14ac:dyDescent="0.25">
      <c r="K215" s="2"/>
    </row>
    <row r="216" spans="11:11" x14ac:dyDescent="0.25">
      <c r="K216" s="2"/>
    </row>
    <row r="217" spans="11:11" x14ac:dyDescent="0.25">
      <c r="K217" s="2"/>
    </row>
    <row r="218" spans="11:11" x14ac:dyDescent="0.25">
      <c r="K218" s="2"/>
    </row>
    <row r="219" spans="11:11" x14ac:dyDescent="0.25">
      <c r="K219" s="2"/>
    </row>
    <row r="220" spans="11:11" x14ac:dyDescent="0.25">
      <c r="K220" s="2"/>
    </row>
    <row r="221" spans="11:11" x14ac:dyDescent="0.25">
      <c r="K221" s="2"/>
    </row>
    <row r="222" spans="11:11" x14ac:dyDescent="0.25">
      <c r="K222" s="2"/>
    </row>
    <row r="223" spans="11:11" x14ac:dyDescent="0.25">
      <c r="K223" s="2"/>
    </row>
    <row r="224" spans="11:11" x14ac:dyDescent="0.25">
      <c r="K224" s="2"/>
    </row>
    <row r="225" spans="11:11" x14ac:dyDescent="0.25">
      <c r="K225" s="2"/>
    </row>
    <row r="226" spans="11:11" x14ac:dyDescent="0.25">
      <c r="K226" s="2"/>
    </row>
  </sheetData>
  <mergeCells count="20">
    <mergeCell ref="Q11:Q12"/>
    <mergeCell ref="AE12:AE17"/>
    <mergeCell ref="A13:A24"/>
    <mergeCell ref="AG19:AK19"/>
    <mergeCell ref="O6:S6"/>
    <mergeCell ref="T6:W9"/>
    <mergeCell ref="O7:S7"/>
    <mergeCell ref="O8:S8"/>
    <mergeCell ref="O9:S9"/>
    <mergeCell ref="A10:Y10"/>
    <mergeCell ref="A6:A9"/>
    <mergeCell ref="B6:I9"/>
    <mergeCell ref="J6:J9"/>
    <mergeCell ref="K6:L9"/>
    <mergeCell ref="M6:N9"/>
    <mergeCell ref="A3:Y3"/>
    <mergeCell ref="B4:I4"/>
    <mergeCell ref="K4:N4"/>
    <mergeCell ref="O4:U4"/>
    <mergeCell ref="A5:Y5"/>
  </mergeCells>
  <conditionalFormatting sqref="Q13:Q24">
    <cfRule type="containsText" dxfId="7" priority="5" stopIfTrue="1" operator="containsText" text="V">
      <formula>NOT(ISERROR(SEARCH("V",Q13)))</formula>
    </cfRule>
    <cfRule type="containsText" dxfId="6" priority="6" stopIfTrue="1" operator="containsText" text="III">
      <formula>NOT(ISERROR(SEARCH("III",Q13)))</formula>
    </cfRule>
    <cfRule type="containsText" dxfId="5" priority="7" stopIfTrue="1" operator="containsText" text="II">
      <formula>NOT(ISERROR(SEARCH("II",Q13)))</formula>
    </cfRule>
    <cfRule type="containsText" dxfId="4" priority="8" stopIfTrue="1" operator="containsText" text="I">
      <formula>NOT(ISERROR(SEARCH("I",Q13)))</formula>
    </cfRule>
  </conditionalFormatting>
  <conditionalFormatting sqref="Q25">
    <cfRule type="containsText" dxfId="3" priority="1" stopIfTrue="1" operator="containsText" text="V">
      <formula>NOT(ISERROR(SEARCH("V",Q25)))</formula>
    </cfRule>
    <cfRule type="containsText" dxfId="2" priority="2" stopIfTrue="1" operator="containsText" text="III">
      <formula>NOT(ISERROR(SEARCH("III",Q25)))</formula>
    </cfRule>
    <cfRule type="containsText" dxfId="1" priority="3" stopIfTrue="1" operator="containsText" text="II">
      <formula>NOT(ISERROR(SEARCH("II",Q25)))</formula>
    </cfRule>
    <cfRule type="containsText" dxfId="0" priority="4" stopIfTrue="1" operator="containsText" text="I">
      <formula>NOT(ISERROR(SEARCH("I",Q25)))</formula>
    </cfRule>
  </conditionalFormatting>
  <dataValidations count="11">
    <dataValidation type="list" allowBlank="1" showErrorMessage="1" promptTitle="Risk control effectiveness" prompt="_x000a_" sqref="R13:R175">
      <formula1>$AR$6:$AR$9</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Q26:Q175">
      <formula1>$AS$6:$AS$9</formula1>
    </dataValidation>
    <dataValidation type="list" allowBlank="1" showInputMessage="1" showErrorMessage="1" promptTitle="Likelihood criteria" prompt="Please use criteria attached in th Likelihood criteria tab of this workbook" sqref="P26:P175 O13:O175">
      <formula1>$AQ$6:$AQ$10</formula1>
    </dataValidation>
    <dataValidation type="list" allowBlank="1" showInputMessage="1" showErrorMessage="1" promptTitle="Consequence criteria" prompt="Please use the criteia attached on the consequence criteria tab in this Workbook" sqref="N13:N175">
      <formula1>$AP$6:$AP$11</formula1>
    </dataValidation>
    <dataValidation type="list" allowBlank="1" showInputMessage="1" showErrorMessage="1" promptTitle="Risk type" prompt="Select the risk catergory whether the risk has Safety or Health effects " sqref="G13:G175">
      <formula1>$AO$6:$AO$7</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U26:U175">
      <formula1>$AS$6:$AS$8</formula1>
    </dataValidation>
    <dataValidation type="list" allowBlank="1" showInputMessage="1" showErrorMessage="1" promptTitle="Risk control effectiveness" prompt="F= Fully effective_x000a_P=Partially effective_x000a_I=Ineffective_x000a_Ti=Totally ineffectve_x000a_N=None_x000a_" sqref="V26:X175">
      <formula1>$AR$6:$AR$9</formula1>
    </dataValidation>
    <dataValidation type="list" allowBlank="1" showInputMessage="1" showErrorMessage="1" promptTitle="Likelihood criteria" prompt="Please use criteria attached in th Likelihood criteria tab of this workbook" sqref="T26:T175">
      <formula1>$AQ$6:$AQ$9</formula1>
    </dataValidation>
    <dataValidation type="list" allowBlank="1" showInputMessage="1" showErrorMessage="1" promptTitle="Consequence criteria" prompt="Please use the criteia attached on the consequence criteria tab in this Workbook" sqref="S26:S175">
      <formula1>$AP$6:$AP$10</formula1>
    </dataValidation>
    <dataValidation type="list" allowBlank="1" showInputMessage="1" showErrorMessage="1" sqref="B13:B175">
      <formula1>$AN$6:$AN$7</formula1>
    </dataValidation>
    <dataValidation type="list" allowBlank="1" showInputMessage="1" showErrorMessage="1" promptTitle="Risk type" prompt="Select the risk catergory whether the risk has Safety or Health effects " sqref="M26:M54">
      <formula1>"Safety"</formula1>
    </dataValidation>
  </dataValidations>
  <pageMargins left="0.7" right="0.7" top="0.75" bottom="0.75" header="0.3" footer="0.3"/>
  <pageSetup paperSize="9" orientation="portrait"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R221"/>
  <sheetViews>
    <sheetView zoomScaleNormal="100" workbookViewId="0">
      <selection activeCell="A2" sqref="A2"/>
    </sheetView>
  </sheetViews>
  <sheetFormatPr defaultRowHeight="15" x14ac:dyDescent="0.25"/>
  <cols>
    <col min="1" max="1" width="29.7109375" customWidth="1"/>
    <col min="2" max="2" width="26.7109375" customWidth="1"/>
    <col min="3" max="3" width="8.28515625" customWidth="1"/>
    <col min="4" max="4" width="32" customWidth="1"/>
    <col min="5" max="5" width="7.42578125" customWidth="1"/>
    <col min="6" max="6" width="32.5703125" customWidth="1"/>
    <col min="7" max="7" width="9.140625" customWidth="1"/>
    <col min="8" max="8" width="31.42578125" customWidth="1"/>
    <col min="9" max="9" width="21.5703125" customWidth="1"/>
    <col min="10" max="10" width="22.7109375" customWidth="1"/>
    <col min="11" max="11" width="28.28515625" style="1" customWidth="1"/>
    <col min="12" max="12" width="26" style="2" customWidth="1"/>
    <col min="13" max="13" width="41" style="2" customWidth="1"/>
    <col min="14" max="14" width="9.42578125" customWidth="1"/>
    <col min="15" max="15" width="8.28515625" customWidth="1"/>
    <col min="16" max="16" width="8.7109375" customWidth="1"/>
    <col min="17" max="17" width="12.42578125" customWidth="1"/>
    <col min="18" max="18" width="41.42578125" customWidth="1"/>
    <col min="19" max="19" width="22.140625" customWidth="1"/>
    <col min="20" max="20" width="21.7109375" customWidth="1"/>
    <col min="21" max="21" width="17" bestFit="1" customWidth="1"/>
    <col min="22" max="23" width="17" customWidth="1"/>
    <col min="24" max="24" width="25.7109375" customWidth="1"/>
    <col min="25" max="25" width="15" customWidth="1"/>
    <col min="43" max="43" width="17.140625" customWidth="1"/>
  </cols>
  <sheetData>
    <row r="1" spans="1:44" ht="15.75" customHeight="1" x14ac:dyDescent="0.25">
      <c r="K1" s="2"/>
    </row>
    <row r="2" spans="1:44" ht="15.75" customHeight="1" x14ac:dyDescent="0.25">
      <c r="K2" s="2"/>
    </row>
    <row r="3" spans="1:44" ht="18" x14ac:dyDescent="0.35">
      <c r="A3" s="189" t="s">
        <v>50</v>
      </c>
      <c r="B3" s="190"/>
      <c r="C3" s="190"/>
      <c r="D3" s="190"/>
      <c r="E3" s="190"/>
      <c r="F3" s="190"/>
      <c r="G3" s="190"/>
      <c r="H3" s="190"/>
      <c r="I3" s="190"/>
      <c r="J3" s="190"/>
      <c r="K3" s="190"/>
      <c r="L3" s="190"/>
      <c r="M3" s="190"/>
      <c r="N3" s="190"/>
      <c r="O3" s="190"/>
      <c r="P3" s="190"/>
      <c r="Q3" s="190"/>
      <c r="R3" s="190"/>
      <c r="S3" s="190"/>
      <c r="T3" s="190"/>
      <c r="U3" s="190"/>
      <c r="V3" s="190"/>
      <c r="W3" s="190"/>
      <c r="X3" s="191"/>
    </row>
    <row r="4" spans="1:44" ht="63.75" customHeight="1" x14ac:dyDescent="0.25">
      <c r="A4" s="87" t="s">
        <v>59</v>
      </c>
      <c r="B4" s="249" t="s">
        <v>134</v>
      </c>
      <c r="C4" s="250"/>
      <c r="D4" s="250"/>
      <c r="E4" s="250"/>
      <c r="F4" s="250"/>
      <c r="G4" s="250"/>
      <c r="H4" s="250"/>
      <c r="I4" s="251"/>
      <c r="J4" s="85" t="s">
        <v>60</v>
      </c>
      <c r="K4" s="195" t="s">
        <v>1089</v>
      </c>
      <c r="L4" s="196"/>
      <c r="M4" s="196"/>
      <c r="N4" s="197"/>
      <c r="O4" s="198"/>
      <c r="P4" s="198"/>
      <c r="Q4" s="198"/>
      <c r="R4" s="198"/>
      <c r="S4" s="198"/>
      <c r="T4" s="198"/>
      <c r="U4" s="88" t="s">
        <v>66</v>
      </c>
      <c r="V4" s="158">
        <v>44562</v>
      </c>
      <c r="W4" s="89" t="s">
        <v>114</v>
      </c>
      <c r="X4" s="107" t="s">
        <v>113</v>
      </c>
      <c r="Z4" s="2"/>
      <c r="AA4" s="2"/>
      <c r="AB4" s="2"/>
    </row>
    <row r="5" spans="1:44" ht="9.75" customHeight="1" x14ac:dyDescent="0.3">
      <c r="A5" s="199"/>
      <c r="B5" s="199"/>
      <c r="C5" s="199"/>
      <c r="D5" s="199"/>
      <c r="E5" s="199"/>
      <c r="F5" s="199"/>
      <c r="G5" s="199"/>
      <c r="H5" s="199"/>
      <c r="I5" s="199"/>
      <c r="J5" s="199"/>
      <c r="K5" s="199"/>
      <c r="L5" s="199"/>
      <c r="M5" s="199"/>
      <c r="N5" s="199"/>
      <c r="O5" s="199"/>
      <c r="P5" s="199"/>
      <c r="Q5" s="199"/>
      <c r="R5" s="199"/>
      <c r="S5" s="199"/>
      <c r="T5" s="199"/>
      <c r="U5" s="199"/>
      <c r="V5" s="199"/>
      <c r="W5" s="199"/>
      <c r="X5" s="199"/>
      <c r="Z5" s="2"/>
      <c r="AA5" s="2"/>
      <c r="AB5" s="2"/>
    </row>
    <row r="6" spans="1:44" ht="30" customHeight="1" thickBot="1" x14ac:dyDescent="0.3">
      <c r="A6" s="223" t="s">
        <v>1</v>
      </c>
      <c r="B6" s="248" t="s">
        <v>1202</v>
      </c>
      <c r="C6" s="227"/>
      <c r="D6" s="227"/>
      <c r="E6" s="227"/>
      <c r="F6" s="227"/>
      <c r="G6" s="227"/>
      <c r="H6" s="227"/>
      <c r="I6" s="228"/>
      <c r="J6" s="235" t="s">
        <v>2</v>
      </c>
      <c r="K6" s="238" t="s">
        <v>1090</v>
      </c>
      <c r="L6" s="238"/>
      <c r="M6" s="239" t="s">
        <v>51</v>
      </c>
      <c r="N6" s="240"/>
      <c r="O6" s="211" t="s">
        <v>1091</v>
      </c>
      <c r="P6" s="211"/>
      <c r="Q6" s="211"/>
      <c r="R6" s="211"/>
      <c r="S6" s="212"/>
      <c r="T6" s="213"/>
      <c r="U6" s="213"/>
      <c r="V6" s="214"/>
      <c r="W6" s="86" t="s">
        <v>61</v>
      </c>
      <c r="X6" s="108"/>
      <c r="Z6" s="2"/>
      <c r="AA6" s="2"/>
      <c r="AB6" s="2"/>
      <c r="AM6" s="92" t="s">
        <v>110</v>
      </c>
      <c r="AN6" s="92" t="s">
        <v>48</v>
      </c>
      <c r="AO6" s="92">
        <v>1</v>
      </c>
      <c r="AP6" s="92" t="s">
        <v>74</v>
      </c>
      <c r="AQ6" s="92" t="s">
        <v>42</v>
      </c>
      <c r="AR6" s="31" t="s">
        <v>13</v>
      </c>
    </row>
    <row r="7" spans="1:44" ht="30.75" customHeight="1" thickBot="1" x14ac:dyDescent="0.3">
      <c r="A7" s="224"/>
      <c r="B7" s="229"/>
      <c r="C7" s="230"/>
      <c r="D7" s="230"/>
      <c r="E7" s="230"/>
      <c r="F7" s="230"/>
      <c r="G7" s="230"/>
      <c r="H7" s="230"/>
      <c r="I7" s="231"/>
      <c r="J7" s="236"/>
      <c r="K7" s="238"/>
      <c r="L7" s="238"/>
      <c r="M7" s="241"/>
      <c r="N7" s="242"/>
      <c r="O7" s="211" t="s">
        <v>1092</v>
      </c>
      <c r="P7" s="211"/>
      <c r="Q7" s="211"/>
      <c r="R7" s="211"/>
      <c r="S7" s="215"/>
      <c r="T7" s="216"/>
      <c r="U7" s="216"/>
      <c r="V7" s="217"/>
      <c r="W7" s="86" t="s">
        <v>115</v>
      </c>
      <c r="X7" s="108">
        <v>1</v>
      </c>
      <c r="Z7" s="2"/>
      <c r="AA7" s="2"/>
      <c r="AB7" s="2"/>
      <c r="AM7" s="92" t="s">
        <v>18</v>
      </c>
      <c r="AN7" s="92" t="s">
        <v>49</v>
      </c>
      <c r="AO7" s="92">
        <v>2</v>
      </c>
      <c r="AP7" s="92" t="s">
        <v>75</v>
      </c>
      <c r="AQ7" s="92" t="s">
        <v>69</v>
      </c>
      <c r="AR7" s="29" t="s">
        <v>15</v>
      </c>
    </row>
    <row r="8" spans="1:44" ht="30.75" customHeight="1" thickBot="1" x14ac:dyDescent="0.3">
      <c r="A8" s="224"/>
      <c r="B8" s="229"/>
      <c r="C8" s="230"/>
      <c r="D8" s="230"/>
      <c r="E8" s="230"/>
      <c r="F8" s="230"/>
      <c r="G8" s="230"/>
      <c r="H8" s="230"/>
      <c r="I8" s="231"/>
      <c r="J8" s="236"/>
      <c r="K8" s="238"/>
      <c r="L8" s="238"/>
      <c r="M8" s="241"/>
      <c r="N8" s="242"/>
      <c r="O8" s="211" t="s">
        <v>118</v>
      </c>
      <c r="P8" s="211"/>
      <c r="Q8" s="211"/>
      <c r="R8" s="211"/>
      <c r="S8" s="215"/>
      <c r="T8" s="216"/>
      <c r="U8" s="216"/>
      <c r="V8" s="217"/>
      <c r="W8" s="86" t="s">
        <v>116</v>
      </c>
      <c r="X8" s="109">
        <v>43878</v>
      </c>
      <c r="Z8" s="2"/>
      <c r="AA8" s="2"/>
      <c r="AB8" s="2"/>
      <c r="AM8" s="93"/>
      <c r="AN8" s="93"/>
      <c r="AO8" s="93">
        <v>3</v>
      </c>
      <c r="AP8" s="93" t="s">
        <v>76</v>
      </c>
      <c r="AQ8" s="92" t="s">
        <v>71</v>
      </c>
      <c r="AR8" s="8" t="s">
        <v>16</v>
      </c>
    </row>
    <row r="9" spans="1:44" ht="27.75" customHeight="1" x14ac:dyDescent="0.25">
      <c r="A9" s="225"/>
      <c r="B9" s="232"/>
      <c r="C9" s="233"/>
      <c r="D9" s="233"/>
      <c r="E9" s="233"/>
      <c r="F9" s="233"/>
      <c r="G9" s="233"/>
      <c r="H9" s="233"/>
      <c r="I9" s="234"/>
      <c r="J9" s="237"/>
      <c r="K9" s="238"/>
      <c r="L9" s="238"/>
      <c r="M9" s="243"/>
      <c r="N9" s="244"/>
      <c r="O9" s="211" t="s">
        <v>119</v>
      </c>
      <c r="P9" s="211"/>
      <c r="Q9" s="211"/>
      <c r="R9" s="211"/>
      <c r="S9" s="218"/>
      <c r="T9" s="219"/>
      <c r="U9" s="219"/>
      <c r="V9" s="220"/>
      <c r="W9" s="86"/>
      <c r="X9" s="90"/>
      <c r="Z9" s="2"/>
      <c r="AA9" s="2"/>
      <c r="AB9" s="2"/>
      <c r="AM9" s="96"/>
      <c r="AN9" s="96"/>
      <c r="AO9" s="96">
        <v>4</v>
      </c>
      <c r="AP9" s="96" t="s">
        <v>77</v>
      </c>
      <c r="AQ9" s="96" t="s">
        <v>43</v>
      </c>
      <c r="AR9" s="97" t="s">
        <v>17</v>
      </c>
    </row>
    <row r="10" spans="1:44" ht="15.75" customHeight="1" thickBot="1" x14ac:dyDescent="0.3">
      <c r="A10" s="221" t="s">
        <v>47</v>
      </c>
      <c r="B10" s="222"/>
      <c r="C10" s="222"/>
      <c r="D10" s="222"/>
      <c r="E10" s="222"/>
      <c r="F10" s="222"/>
      <c r="G10" s="222"/>
      <c r="H10" s="222"/>
      <c r="I10" s="222"/>
      <c r="J10" s="222"/>
      <c r="K10" s="222"/>
      <c r="L10" s="222"/>
      <c r="M10" s="222"/>
      <c r="N10" s="222"/>
      <c r="O10" s="222"/>
      <c r="P10" s="222"/>
      <c r="Q10" s="222"/>
      <c r="R10" s="222"/>
      <c r="S10" s="222"/>
      <c r="T10" s="222"/>
      <c r="U10" s="222"/>
      <c r="V10" s="222"/>
      <c r="W10" s="222"/>
      <c r="X10" s="222"/>
      <c r="Z10" s="2"/>
      <c r="AA10" s="2"/>
      <c r="AB10" s="2"/>
      <c r="AM10" s="92"/>
      <c r="AN10" s="92"/>
      <c r="AO10" s="92">
        <v>5</v>
      </c>
      <c r="AP10" s="92" t="s">
        <v>78</v>
      </c>
      <c r="AQ10" s="92"/>
      <c r="AR10" s="92"/>
    </row>
    <row r="11" spans="1:44" ht="78" customHeight="1" x14ac:dyDescent="0.25">
      <c r="A11" s="43" t="s">
        <v>121</v>
      </c>
      <c r="B11" s="45" t="s">
        <v>122</v>
      </c>
      <c r="C11" s="45" t="s">
        <v>123</v>
      </c>
      <c r="D11" s="45" t="s">
        <v>131</v>
      </c>
      <c r="E11" s="45" t="s">
        <v>124</v>
      </c>
      <c r="F11" s="45" t="s">
        <v>132</v>
      </c>
      <c r="G11" s="45" t="s">
        <v>125</v>
      </c>
      <c r="H11" s="47" t="s">
        <v>126</v>
      </c>
      <c r="I11" s="44" t="s">
        <v>127</v>
      </c>
      <c r="J11" s="46" t="s">
        <v>11</v>
      </c>
      <c r="K11" s="46" t="s">
        <v>128</v>
      </c>
      <c r="L11" s="46" t="s">
        <v>129</v>
      </c>
      <c r="M11" s="54" t="s">
        <v>3</v>
      </c>
      <c r="N11" s="55" t="s">
        <v>0</v>
      </c>
      <c r="O11" s="56"/>
      <c r="P11" s="112" t="s">
        <v>4</v>
      </c>
      <c r="Q11" s="48"/>
      <c r="R11" s="91" t="s">
        <v>120</v>
      </c>
      <c r="S11" s="49" t="s">
        <v>5</v>
      </c>
      <c r="T11" s="50" t="s">
        <v>6</v>
      </c>
      <c r="U11" s="51" t="s">
        <v>7</v>
      </c>
      <c r="V11" s="52" t="s">
        <v>65</v>
      </c>
      <c r="W11" s="52" t="s">
        <v>8</v>
      </c>
      <c r="X11" s="51" t="s">
        <v>111</v>
      </c>
      <c r="Z11" s="2"/>
      <c r="AA11" s="2"/>
      <c r="AB11" s="2"/>
      <c r="AM11" s="32"/>
      <c r="AN11" s="32"/>
      <c r="AO11" s="98">
        <v>6</v>
      </c>
      <c r="AP11" s="32"/>
      <c r="AQ11" s="32"/>
      <c r="AR11" s="32"/>
    </row>
    <row r="12" spans="1:44" ht="56.45" customHeight="1" thickBot="1" x14ac:dyDescent="0.3">
      <c r="A12" s="263" t="s">
        <v>1045</v>
      </c>
      <c r="B12" s="6" t="s">
        <v>110</v>
      </c>
      <c r="C12" s="6">
        <v>1</v>
      </c>
      <c r="D12" s="113" t="s">
        <v>135</v>
      </c>
      <c r="E12" s="114" t="s">
        <v>136</v>
      </c>
      <c r="F12" s="114" t="s">
        <v>137</v>
      </c>
      <c r="G12" s="114" t="s">
        <v>138</v>
      </c>
      <c r="H12" s="114" t="s">
        <v>141</v>
      </c>
      <c r="I12" s="114" t="s">
        <v>139</v>
      </c>
      <c r="J12" s="115" t="s">
        <v>142</v>
      </c>
      <c r="K12" s="114" t="s">
        <v>140</v>
      </c>
      <c r="L12" s="115" t="s">
        <v>143</v>
      </c>
      <c r="M12" s="115" t="s">
        <v>144</v>
      </c>
      <c r="N12" s="147">
        <v>5</v>
      </c>
      <c r="O12" s="147">
        <v>3</v>
      </c>
      <c r="P12" s="6" t="s">
        <v>15</v>
      </c>
      <c r="Q12" s="148" t="s">
        <v>752</v>
      </c>
      <c r="R12" s="142" t="s">
        <v>753</v>
      </c>
      <c r="S12" s="142" t="s">
        <v>849</v>
      </c>
      <c r="T12" s="142" t="s">
        <v>911</v>
      </c>
      <c r="U12" s="142" t="s">
        <v>912</v>
      </c>
      <c r="V12" s="6"/>
      <c r="W12" s="6"/>
      <c r="X12" s="99"/>
      <c r="Y12" s="102"/>
      <c r="Z12" s="101"/>
      <c r="AA12" s="2"/>
      <c r="AB12" s="2"/>
      <c r="AD12" s="203"/>
      <c r="AE12" s="7">
        <v>5</v>
      </c>
      <c r="AF12" s="8" t="s">
        <v>16</v>
      </c>
      <c r="AG12" s="9" t="s">
        <v>15</v>
      </c>
      <c r="AH12" s="9" t="s">
        <v>15</v>
      </c>
      <c r="AI12" s="10" t="s">
        <v>13</v>
      </c>
      <c r="AJ12" s="10" t="s">
        <v>13</v>
      </c>
    </row>
    <row r="13" spans="1:44" ht="56.45" customHeight="1" thickBot="1" x14ac:dyDescent="0.3">
      <c r="A13" s="264"/>
      <c r="B13" s="6" t="s">
        <v>110</v>
      </c>
      <c r="C13" s="6">
        <v>2</v>
      </c>
      <c r="D13" s="6" t="s">
        <v>145</v>
      </c>
      <c r="E13" s="115">
        <v>2</v>
      </c>
      <c r="F13" s="115" t="s">
        <v>146</v>
      </c>
      <c r="G13" s="115" t="s">
        <v>48</v>
      </c>
      <c r="H13" s="115" t="s">
        <v>148</v>
      </c>
      <c r="I13" s="115" t="s">
        <v>147</v>
      </c>
      <c r="J13" s="115" t="s">
        <v>142</v>
      </c>
      <c r="K13" s="115" t="s">
        <v>140</v>
      </c>
      <c r="L13" s="115" t="s">
        <v>143</v>
      </c>
      <c r="M13" s="115" t="s">
        <v>149</v>
      </c>
      <c r="N13" s="147">
        <v>4</v>
      </c>
      <c r="O13" s="147">
        <v>3</v>
      </c>
      <c r="P13" s="6" t="s">
        <v>15</v>
      </c>
      <c r="Q13" s="148" t="s">
        <v>752</v>
      </c>
      <c r="R13" s="142" t="s">
        <v>753</v>
      </c>
      <c r="S13" s="142" t="s">
        <v>850</v>
      </c>
      <c r="T13" s="142" t="s">
        <v>911</v>
      </c>
      <c r="U13" s="142" t="s">
        <v>913</v>
      </c>
      <c r="V13" s="6"/>
      <c r="W13" s="6"/>
      <c r="X13" s="99"/>
      <c r="Y13" s="102"/>
      <c r="Z13" s="101"/>
      <c r="AA13" s="2"/>
      <c r="AB13" s="2"/>
      <c r="AD13" s="203"/>
      <c r="AE13" s="7">
        <v>4</v>
      </c>
      <c r="AF13" s="11" t="s">
        <v>17</v>
      </c>
      <c r="AG13" s="8" t="s">
        <v>16</v>
      </c>
      <c r="AH13" s="9" t="s">
        <v>15</v>
      </c>
      <c r="AI13" s="10" t="s">
        <v>13</v>
      </c>
      <c r="AJ13" s="10" t="s">
        <v>13</v>
      </c>
    </row>
    <row r="14" spans="1:44" ht="56.45" customHeight="1" thickBot="1" x14ac:dyDescent="0.3">
      <c r="A14" s="264"/>
      <c r="B14" s="6" t="s">
        <v>18</v>
      </c>
      <c r="C14" s="6">
        <v>3</v>
      </c>
      <c r="D14" s="6" t="s">
        <v>150</v>
      </c>
      <c r="E14" s="114" t="s">
        <v>151</v>
      </c>
      <c r="F14" s="114" t="s">
        <v>152</v>
      </c>
      <c r="G14" s="114" t="s">
        <v>48</v>
      </c>
      <c r="H14" s="114" t="s">
        <v>154</v>
      </c>
      <c r="I14" s="114" t="s">
        <v>153</v>
      </c>
      <c r="J14" s="115" t="s">
        <v>142</v>
      </c>
      <c r="K14" s="114" t="s">
        <v>140</v>
      </c>
      <c r="L14" s="115" t="s">
        <v>143</v>
      </c>
      <c r="M14" s="115" t="s">
        <v>155</v>
      </c>
      <c r="N14" s="147">
        <v>4</v>
      </c>
      <c r="O14" s="147">
        <v>3</v>
      </c>
      <c r="P14" s="6" t="s">
        <v>15</v>
      </c>
      <c r="Q14" s="148" t="s">
        <v>752</v>
      </c>
      <c r="R14" s="142" t="s">
        <v>753</v>
      </c>
      <c r="S14" s="142" t="s">
        <v>851</v>
      </c>
      <c r="T14" s="142" t="s">
        <v>911</v>
      </c>
      <c r="U14" s="142" t="s">
        <v>914</v>
      </c>
      <c r="V14" s="6"/>
      <c r="W14" s="6"/>
      <c r="X14" s="99"/>
      <c r="Y14" s="102"/>
      <c r="Z14" s="101"/>
      <c r="AA14" s="2"/>
      <c r="AB14" s="2"/>
      <c r="AD14" s="203"/>
      <c r="AE14" s="7">
        <v>3</v>
      </c>
      <c r="AF14" s="11" t="s">
        <v>17</v>
      </c>
      <c r="AG14" s="8" t="s">
        <v>16</v>
      </c>
      <c r="AH14" s="9" t="s">
        <v>15</v>
      </c>
      <c r="AI14" s="9" t="s">
        <v>15</v>
      </c>
      <c r="AJ14" s="10" t="s">
        <v>13</v>
      </c>
    </row>
    <row r="15" spans="1:44" ht="56.45" customHeight="1" thickBot="1" x14ac:dyDescent="0.3">
      <c r="A15" s="264"/>
      <c r="B15" s="6" t="s">
        <v>18</v>
      </c>
      <c r="C15" s="6">
        <v>4</v>
      </c>
      <c r="D15" s="6" t="s">
        <v>156</v>
      </c>
      <c r="E15" s="114" t="s">
        <v>157</v>
      </c>
      <c r="F15" s="114" t="s">
        <v>158</v>
      </c>
      <c r="G15" s="114" t="s">
        <v>48</v>
      </c>
      <c r="H15" s="114" t="s">
        <v>160</v>
      </c>
      <c r="I15" s="114" t="s">
        <v>159</v>
      </c>
      <c r="J15" s="115" t="s">
        <v>142</v>
      </c>
      <c r="K15" s="114" t="s">
        <v>140</v>
      </c>
      <c r="L15" s="115" t="s">
        <v>143</v>
      </c>
      <c r="M15" s="115" t="s">
        <v>161</v>
      </c>
      <c r="N15" s="147">
        <v>5</v>
      </c>
      <c r="O15" s="147">
        <v>4</v>
      </c>
      <c r="P15" s="6" t="s">
        <v>13</v>
      </c>
      <c r="Q15" s="148" t="s">
        <v>752</v>
      </c>
      <c r="R15" s="142" t="s">
        <v>753</v>
      </c>
      <c r="S15" s="142" t="s">
        <v>852</v>
      </c>
      <c r="T15" s="142" t="s">
        <v>911</v>
      </c>
      <c r="U15" s="142" t="s">
        <v>915</v>
      </c>
      <c r="V15" s="6"/>
      <c r="W15" s="6"/>
      <c r="X15" s="99"/>
      <c r="Y15" s="102"/>
      <c r="Z15" s="101"/>
      <c r="AA15" s="2"/>
      <c r="AB15" s="2"/>
      <c r="AD15" s="203"/>
      <c r="AE15" s="7">
        <v>2</v>
      </c>
      <c r="AF15" s="11" t="s">
        <v>17</v>
      </c>
      <c r="AG15" s="11" t="s">
        <v>17</v>
      </c>
      <c r="AH15" s="8" t="s">
        <v>16</v>
      </c>
      <c r="AI15" s="9" t="s">
        <v>15</v>
      </c>
      <c r="AJ15" s="9" t="s">
        <v>15</v>
      </c>
    </row>
    <row r="16" spans="1:44" ht="56.45" customHeight="1" thickBot="1" x14ac:dyDescent="0.3">
      <c r="A16" s="264"/>
      <c r="B16" s="6" t="s">
        <v>18</v>
      </c>
      <c r="C16" s="6">
        <v>5</v>
      </c>
      <c r="D16" s="6" t="s">
        <v>162</v>
      </c>
      <c r="E16" s="114" t="s">
        <v>163</v>
      </c>
      <c r="F16" s="114" t="s">
        <v>164</v>
      </c>
      <c r="G16" s="114" t="s">
        <v>48</v>
      </c>
      <c r="H16" s="114" t="s">
        <v>166</v>
      </c>
      <c r="I16" s="114" t="s">
        <v>165</v>
      </c>
      <c r="J16" s="115" t="s">
        <v>142</v>
      </c>
      <c r="K16" s="114" t="s">
        <v>140</v>
      </c>
      <c r="L16" s="115" t="s">
        <v>167</v>
      </c>
      <c r="M16" s="115" t="s">
        <v>168</v>
      </c>
      <c r="N16" s="147">
        <v>5</v>
      </c>
      <c r="O16" s="147">
        <v>4</v>
      </c>
      <c r="P16" s="6" t="s">
        <v>13</v>
      </c>
      <c r="Q16" s="148" t="s">
        <v>752</v>
      </c>
      <c r="R16" s="142" t="s">
        <v>754</v>
      </c>
      <c r="S16" s="142" t="s">
        <v>853</v>
      </c>
      <c r="T16" s="142" t="s">
        <v>911</v>
      </c>
      <c r="U16" s="142" t="s">
        <v>916</v>
      </c>
      <c r="V16" s="6"/>
      <c r="W16" s="6"/>
      <c r="X16" s="99"/>
      <c r="Y16" s="102"/>
      <c r="Z16" s="101"/>
      <c r="AA16" s="2"/>
      <c r="AB16" s="2"/>
      <c r="AD16" s="204"/>
      <c r="AE16" s="7">
        <v>1</v>
      </c>
      <c r="AF16" s="11" t="s">
        <v>17</v>
      </c>
      <c r="AG16" s="11" t="s">
        <v>17</v>
      </c>
      <c r="AH16" s="8" t="s">
        <v>16</v>
      </c>
      <c r="AI16" s="8" t="s">
        <v>16</v>
      </c>
      <c r="AJ16" s="8" t="s">
        <v>16</v>
      </c>
    </row>
    <row r="17" spans="1:36" ht="56.45" customHeight="1" thickBot="1" x14ac:dyDescent="0.3">
      <c r="A17" s="264"/>
      <c r="B17" s="6" t="s">
        <v>18</v>
      </c>
      <c r="C17" s="6">
        <v>6</v>
      </c>
      <c r="D17" s="6" t="s">
        <v>169</v>
      </c>
      <c r="E17" s="114" t="s">
        <v>170</v>
      </c>
      <c r="F17" s="114" t="s">
        <v>171</v>
      </c>
      <c r="G17" s="114" t="s">
        <v>48</v>
      </c>
      <c r="H17" s="114" t="s">
        <v>172</v>
      </c>
      <c r="I17" s="114" t="s">
        <v>159</v>
      </c>
      <c r="J17" s="115" t="s">
        <v>142</v>
      </c>
      <c r="K17" s="114" t="s">
        <v>140</v>
      </c>
      <c r="L17" s="115" t="s">
        <v>143</v>
      </c>
      <c r="M17" s="115" t="s">
        <v>173</v>
      </c>
      <c r="N17" s="147">
        <v>4</v>
      </c>
      <c r="O17" s="147">
        <v>4</v>
      </c>
      <c r="P17" s="6" t="s">
        <v>13</v>
      </c>
      <c r="Q17" s="148" t="s">
        <v>752</v>
      </c>
      <c r="R17" s="142" t="s">
        <v>753</v>
      </c>
      <c r="S17" s="142" t="s">
        <v>854</v>
      </c>
      <c r="T17" s="142" t="s">
        <v>911</v>
      </c>
      <c r="U17" s="142" t="s">
        <v>917</v>
      </c>
      <c r="V17" s="4"/>
      <c r="W17" s="4"/>
      <c r="X17" s="99"/>
      <c r="Y17" s="103"/>
      <c r="Z17" s="101"/>
      <c r="AA17" s="2"/>
      <c r="AB17" s="2"/>
      <c r="AD17" s="12"/>
      <c r="AE17" s="13"/>
      <c r="AF17" s="14" t="s">
        <v>74</v>
      </c>
      <c r="AG17" s="14" t="s">
        <v>75</v>
      </c>
      <c r="AH17" s="14" t="s">
        <v>76</v>
      </c>
      <c r="AI17" s="14" t="s">
        <v>77</v>
      </c>
      <c r="AJ17" s="14" t="s">
        <v>78</v>
      </c>
    </row>
    <row r="18" spans="1:36" ht="56.45" customHeight="1" thickBot="1" x14ac:dyDescent="0.3">
      <c r="A18" s="264"/>
      <c r="B18" s="6" t="s">
        <v>18</v>
      </c>
      <c r="C18" s="6">
        <v>7</v>
      </c>
      <c r="D18" s="6" t="s">
        <v>174</v>
      </c>
      <c r="E18" s="114" t="s">
        <v>175</v>
      </c>
      <c r="F18" s="114" t="s">
        <v>176</v>
      </c>
      <c r="G18" s="114" t="s">
        <v>48</v>
      </c>
      <c r="H18" s="114" t="s">
        <v>178</v>
      </c>
      <c r="I18" s="114" t="s">
        <v>177</v>
      </c>
      <c r="J18" s="115" t="s">
        <v>142</v>
      </c>
      <c r="K18" s="114" t="s">
        <v>140</v>
      </c>
      <c r="L18" s="115" t="s">
        <v>143</v>
      </c>
      <c r="M18" s="115" t="s">
        <v>179</v>
      </c>
      <c r="N18" s="147">
        <v>4</v>
      </c>
      <c r="O18" s="147">
        <v>4</v>
      </c>
      <c r="P18" s="6" t="s">
        <v>13</v>
      </c>
      <c r="Q18" s="148" t="s">
        <v>752</v>
      </c>
      <c r="R18" s="142" t="s">
        <v>753</v>
      </c>
      <c r="S18" s="142" t="s">
        <v>855</v>
      </c>
      <c r="T18" s="142" t="s">
        <v>911</v>
      </c>
      <c r="U18" s="142" t="s">
        <v>918</v>
      </c>
      <c r="V18" s="4"/>
      <c r="W18" s="4"/>
      <c r="X18" s="99"/>
      <c r="Y18" s="103"/>
      <c r="Z18" s="101"/>
      <c r="AA18" s="2"/>
      <c r="AB18" s="2"/>
      <c r="AD18" s="12"/>
      <c r="AE18" s="13"/>
      <c r="AF18" s="208" t="s">
        <v>9</v>
      </c>
      <c r="AG18" s="209"/>
      <c r="AH18" s="209"/>
      <c r="AI18" s="209"/>
      <c r="AJ18" s="210"/>
    </row>
    <row r="19" spans="1:36" ht="56.45" customHeight="1" x14ac:dyDescent="0.25">
      <c r="A19" s="264"/>
      <c r="B19" s="6" t="s">
        <v>110</v>
      </c>
      <c r="C19" s="6">
        <v>8</v>
      </c>
      <c r="D19" s="6" t="s">
        <v>180</v>
      </c>
      <c r="E19" s="114" t="s">
        <v>181</v>
      </c>
      <c r="F19" s="114" t="s">
        <v>182</v>
      </c>
      <c r="G19" s="114" t="s">
        <v>183</v>
      </c>
      <c r="H19" s="114" t="s">
        <v>185</v>
      </c>
      <c r="I19" s="114" t="s">
        <v>184</v>
      </c>
      <c r="J19" s="115" t="s">
        <v>142</v>
      </c>
      <c r="K19" s="114" t="s">
        <v>140</v>
      </c>
      <c r="L19" s="115" t="s">
        <v>143</v>
      </c>
      <c r="M19" s="115" t="s">
        <v>186</v>
      </c>
      <c r="N19" s="147">
        <v>5</v>
      </c>
      <c r="O19" s="147">
        <v>3</v>
      </c>
      <c r="P19" s="6" t="s">
        <v>15</v>
      </c>
      <c r="Q19" s="148" t="s">
        <v>752</v>
      </c>
      <c r="R19" s="142" t="s">
        <v>753</v>
      </c>
      <c r="S19" s="142" t="s">
        <v>856</v>
      </c>
      <c r="T19" s="142" t="s">
        <v>911</v>
      </c>
      <c r="U19" s="142" t="s">
        <v>919</v>
      </c>
      <c r="V19" s="4"/>
      <c r="W19" s="4"/>
      <c r="X19" s="99"/>
      <c r="Y19" s="103"/>
      <c r="Z19" s="101"/>
      <c r="AA19" s="2"/>
      <c r="AB19" s="2"/>
    </row>
    <row r="20" spans="1:36" ht="56.45" customHeight="1" x14ac:dyDescent="0.25">
      <c r="A20" s="264"/>
      <c r="B20" s="6" t="s">
        <v>18</v>
      </c>
      <c r="C20" s="6">
        <v>9</v>
      </c>
      <c r="D20" s="6" t="s">
        <v>187</v>
      </c>
      <c r="E20" s="114" t="s">
        <v>188</v>
      </c>
      <c r="F20" s="114" t="s">
        <v>189</v>
      </c>
      <c r="G20" s="114" t="s">
        <v>138</v>
      </c>
      <c r="H20" s="114" t="s">
        <v>190</v>
      </c>
      <c r="I20" s="114" t="s">
        <v>153</v>
      </c>
      <c r="J20" s="115" t="s">
        <v>142</v>
      </c>
      <c r="K20" s="114" t="s">
        <v>140</v>
      </c>
      <c r="L20" s="115" t="s">
        <v>143</v>
      </c>
      <c r="M20" s="115" t="s">
        <v>191</v>
      </c>
      <c r="N20" s="147">
        <v>5</v>
      </c>
      <c r="O20" s="147">
        <v>3</v>
      </c>
      <c r="P20" s="6" t="s">
        <v>15</v>
      </c>
      <c r="Q20" s="148" t="s">
        <v>752</v>
      </c>
      <c r="R20" s="142" t="s">
        <v>753</v>
      </c>
      <c r="S20" s="142" t="s">
        <v>856</v>
      </c>
      <c r="T20" s="142" t="s">
        <v>911</v>
      </c>
      <c r="U20" s="142" t="s">
        <v>920</v>
      </c>
      <c r="V20" s="4"/>
      <c r="W20" s="4"/>
      <c r="X20" s="99"/>
      <c r="Y20" s="103"/>
      <c r="Z20" s="101"/>
      <c r="AA20" s="2"/>
      <c r="AB20" s="2"/>
    </row>
    <row r="21" spans="1:36" ht="56.45" customHeight="1" x14ac:dyDescent="0.25">
      <c r="A21" s="264"/>
      <c r="B21" s="6" t="s">
        <v>18</v>
      </c>
      <c r="C21" s="6">
        <v>10</v>
      </c>
      <c r="D21" s="116" t="s">
        <v>192</v>
      </c>
      <c r="E21" s="117">
        <v>10</v>
      </c>
      <c r="F21" s="117" t="s">
        <v>152</v>
      </c>
      <c r="G21" s="117" t="s">
        <v>48</v>
      </c>
      <c r="H21" s="117" t="s">
        <v>193</v>
      </c>
      <c r="I21" s="117" t="s">
        <v>159</v>
      </c>
      <c r="J21" s="115" t="s">
        <v>142</v>
      </c>
      <c r="K21" s="117" t="s">
        <v>140</v>
      </c>
      <c r="L21" s="115" t="s">
        <v>194</v>
      </c>
      <c r="M21" s="117" t="s">
        <v>195</v>
      </c>
      <c r="N21" s="142">
        <v>4</v>
      </c>
      <c r="O21" s="142">
        <v>3</v>
      </c>
      <c r="P21" s="6" t="s">
        <v>15</v>
      </c>
      <c r="Q21" s="149" t="s">
        <v>752</v>
      </c>
      <c r="R21" s="142" t="s">
        <v>753</v>
      </c>
      <c r="S21" s="142" t="s">
        <v>856</v>
      </c>
      <c r="T21" s="142" t="s">
        <v>911</v>
      </c>
      <c r="U21" s="142" t="s">
        <v>921</v>
      </c>
      <c r="V21" s="4"/>
      <c r="W21" s="4"/>
      <c r="X21" s="99"/>
      <c r="Y21" s="103"/>
      <c r="Z21" s="101"/>
      <c r="AA21" s="2"/>
      <c r="AB21" s="2"/>
    </row>
    <row r="22" spans="1:36" ht="56.45" customHeight="1" x14ac:dyDescent="0.25">
      <c r="A22" s="264"/>
      <c r="B22" s="6" t="s">
        <v>110</v>
      </c>
      <c r="C22" s="6">
        <v>11</v>
      </c>
      <c r="D22" s="116" t="s">
        <v>196</v>
      </c>
      <c r="E22" s="117">
        <v>11</v>
      </c>
      <c r="F22" s="117" t="s">
        <v>197</v>
      </c>
      <c r="G22" s="117" t="s">
        <v>48</v>
      </c>
      <c r="H22" s="117" t="s">
        <v>198</v>
      </c>
      <c r="I22" s="117" t="s">
        <v>159</v>
      </c>
      <c r="J22" s="115" t="s">
        <v>142</v>
      </c>
      <c r="K22" s="117" t="s">
        <v>140</v>
      </c>
      <c r="L22" s="115" t="s">
        <v>199</v>
      </c>
      <c r="M22" s="117" t="s">
        <v>200</v>
      </c>
      <c r="N22" s="142">
        <v>5</v>
      </c>
      <c r="O22" s="142">
        <v>4</v>
      </c>
      <c r="P22" s="6" t="s">
        <v>13</v>
      </c>
      <c r="Q22" s="149" t="s">
        <v>752</v>
      </c>
      <c r="R22" s="142" t="s">
        <v>753</v>
      </c>
      <c r="S22" s="142" t="s">
        <v>856</v>
      </c>
      <c r="T22" s="142" t="s">
        <v>911</v>
      </c>
      <c r="U22" s="137" t="s">
        <v>922</v>
      </c>
      <c r="V22" s="4"/>
      <c r="W22" s="4"/>
      <c r="X22" s="100"/>
      <c r="Y22" s="104"/>
      <c r="Z22" s="101"/>
      <c r="AA22" s="2"/>
      <c r="AB22" s="2"/>
    </row>
    <row r="23" spans="1:36" ht="56.45" customHeight="1" x14ac:dyDescent="0.25">
      <c r="A23" s="264"/>
      <c r="B23" s="6" t="s">
        <v>18</v>
      </c>
      <c r="C23" s="6">
        <v>12</v>
      </c>
      <c r="D23" s="116" t="s">
        <v>201</v>
      </c>
      <c r="E23" s="117">
        <v>12</v>
      </c>
      <c r="F23" s="117" t="s">
        <v>202</v>
      </c>
      <c r="G23" s="117" t="s">
        <v>48</v>
      </c>
      <c r="H23" s="117" t="s">
        <v>203</v>
      </c>
      <c r="I23" s="117" t="s">
        <v>159</v>
      </c>
      <c r="J23" s="115" t="s">
        <v>142</v>
      </c>
      <c r="K23" s="117" t="s">
        <v>140</v>
      </c>
      <c r="L23" s="115" t="s">
        <v>199</v>
      </c>
      <c r="M23" s="117" t="s">
        <v>204</v>
      </c>
      <c r="N23" s="142">
        <v>5</v>
      </c>
      <c r="O23" s="142">
        <v>3</v>
      </c>
      <c r="P23" s="6" t="s">
        <v>15</v>
      </c>
      <c r="Q23" s="149" t="s">
        <v>755</v>
      </c>
      <c r="R23" s="142" t="s">
        <v>753</v>
      </c>
      <c r="S23" s="142" t="s">
        <v>856</v>
      </c>
      <c r="T23" s="142" t="s">
        <v>911</v>
      </c>
      <c r="U23" s="137" t="s">
        <v>923</v>
      </c>
      <c r="V23" s="4"/>
      <c r="W23" s="4"/>
      <c r="X23" s="100"/>
      <c r="Y23" s="104"/>
      <c r="Z23" s="101"/>
      <c r="AA23" s="2"/>
      <c r="AB23" s="2"/>
    </row>
    <row r="24" spans="1:36" ht="56.45" customHeight="1" x14ac:dyDescent="0.25">
      <c r="A24" s="264"/>
      <c r="B24" s="6" t="s">
        <v>110</v>
      </c>
      <c r="C24" s="6">
        <v>13</v>
      </c>
      <c r="D24" s="116" t="s">
        <v>205</v>
      </c>
      <c r="E24" s="117">
        <v>13</v>
      </c>
      <c r="F24" s="117" t="s">
        <v>206</v>
      </c>
      <c r="G24" s="117" t="s">
        <v>48</v>
      </c>
      <c r="H24" s="117" t="s">
        <v>207</v>
      </c>
      <c r="I24" s="117" t="s">
        <v>159</v>
      </c>
      <c r="J24" s="115" t="s">
        <v>142</v>
      </c>
      <c r="K24" s="117" t="s">
        <v>140</v>
      </c>
      <c r="L24" s="117" t="s">
        <v>194</v>
      </c>
      <c r="M24" s="117" t="s">
        <v>208</v>
      </c>
      <c r="N24" s="142">
        <v>5</v>
      </c>
      <c r="O24" s="142">
        <v>3</v>
      </c>
      <c r="P24" s="6" t="s">
        <v>15</v>
      </c>
      <c r="Q24" s="149" t="s">
        <v>755</v>
      </c>
      <c r="R24" s="142" t="s">
        <v>753</v>
      </c>
      <c r="S24" s="142" t="s">
        <v>856</v>
      </c>
      <c r="T24" s="142" t="s">
        <v>911</v>
      </c>
      <c r="U24" s="137" t="s">
        <v>924</v>
      </c>
      <c r="V24" s="4"/>
      <c r="W24" s="4"/>
      <c r="X24" s="100"/>
      <c r="Y24" s="104"/>
      <c r="Z24" s="101"/>
      <c r="AA24" s="2"/>
      <c r="AB24" s="2"/>
    </row>
    <row r="25" spans="1:36" ht="56.45" customHeight="1" x14ac:dyDescent="0.25">
      <c r="A25" s="264"/>
      <c r="B25" s="6" t="s">
        <v>18</v>
      </c>
      <c r="C25" s="6">
        <v>14</v>
      </c>
      <c r="D25" s="116" t="s">
        <v>209</v>
      </c>
      <c r="E25" s="117">
        <v>14</v>
      </c>
      <c r="F25" s="117" t="s">
        <v>210</v>
      </c>
      <c r="G25" s="117" t="s">
        <v>48</v>
      </c>
      <c r="H25" s="117" t="s">
        <v>212</v>
      </c>
      <c r="I25" s="117" t="s">
        <v>211</v>
      </c>
      <c r="J25" s="115" t="s">
        <v>142</v>
      </c>
      <c r="K25" s="117" t="s">
        <v>140</v>
      </c>
      <c r="L25" s="117" t="s">
        <v>194</v>
      </c>
      <c r="M25" s="117" t="s">
        <v>213</v>
      </c>
      <c r="N25" s="142">
        <v>5</v>
      </c>
      <c r="O25" s="142">
        <v>3</v>
      </c>
      <c r="P25" s="6" t="s">
        <v>15</v>
      </c>
      <c r="Q25" s="149" t="s">
        <v>752</v>
      </c>
      <c r="R25" s="142" t="s">
        <v>753</v>
      </c>
      <c r="S25" s="142" t="s">
        <v>856</v>
      </c>
      <c r="T25" s="142" t="s">
        <v>911</v>
      </c>
      <c r="U25" s="137" t="s">
        <v>925</v>
      </c>
      <c r="V25" s="4"/>
      <c r="W25" s="4"/>
      <c r="X25" s="100"/>
      <c r="Y25" s="104"/>
      <c r="Z25" s="101"/>
      <c r="AA25" s="2"/>
      <c r="AB25" s="2"/>
    </row>
    <row r="26" spans="1:36" ht="56.45" customHeight="1" x14ac:dyDescent="0.25">
      <c r="A26" s="264"/>
      <c r="B26" s="6" t="s">
        <v>110</v>
      </c>
      <c r="C26" s="6">
        <v>15</v>
      </c>
      <c r="D26" s="116" t="s">
        <v>214</v>
      </c>
      <c r="E26" s="117">
        <v>15</v>
      </c>
      <c r="F26" s="117" t="s">
        <v>215</v>
      </c>
      <c r="G26" s="117" t="s">
        <v>48</v>
      </c>
      <c r="H26" s="117" t="s">
        <v>216</v>
      </c>
      <c r="I26" s="117" t="s">
        <v>153</v>
      </c>
      <c r="J26" s="115" t="s">
        <v>142</v>
      </c>
      <c r="K26" s="117" t="s">
        <v>140</v>
      </c>
      <c r="L26" s="117" t="s">
        <v>194</v>
      </c>
      <c r="M26" s="117" t="s">
        <v>217</v>
      </c>
      <c r="N26" s="142">
        <v>4</v>
      </c>
      <c r="O26" s="142">
        <v>3</v>
      </c>
      <c r="P26" s="6" t="s">
        <v>15</v>
      </c>
      <c r="Q26" s="149" t="s">
        <v>755</v>
      </c>
      <c r="R26" s="142" t="s">
        <v>753</v>
      </c>
      <c r="S26" s="142" t="s">
        <v>856</v>
      </c>
      <c r="T26" s="142" t="s">
        <v>911</v>
      </c>
      <c r="U26" s="137" t="s">
        <v>926</v>
      </c>
      <c r="V26" s="4"/>
      <c r="W26" s="4"/>
      <c r="X26" s="100"/>
      <c r="Y26" s="104"/>
      <c r="Z26" s="101"/>
      <c r="AA26" s="2"/>
      <c r="AB26" s="2"/>
    </row>
    <row r="27" spans="1:36" ht="56.45" customHeight="1" x14ac:dyDescent="0.25">
      <c r="A27" s="264"/>
      <c r="B27" s="6" t="s">
        <v>110</v>
      </c>
      <c r="C27" s="6">
        <v>16</v>
      </c>
      <c r="D27" s="6" t="s">
        <v>218</v>
      </c>
      <c r="E27" s="115">
        <v>16</v>
      </c>
      <c r="F27" s="115" t="s">
        <v>219</v>
      </c>
      <c r="G27" s="115" t="s">
        <v>48</v>
      </c>
      <c r="H27" s="115" t="s">
        <v>221</v>
      </c>
      <c r="I27" s="115" t="s">
        <v>220</v>
      </c>
      <c r="J27" s="115" t="s">
        <v>142</v>
      </c>
      <c r="K27" s="115" t="s">
        <v>140</v>
      </c>
      <c r="L27" s="117" t="s">
        <v>222</v>
      </c>
      <c r="M27" s="117" t="s">
        <v>223</v>
      </c>
      <c r="N27" s="142">
        <v>4</v>
      </c>
      <c r="O27" s="142">
        <v>3</v>
      </c>
      <c r="P27" s="6" t="s">
        <v>15</v>
      </c>
      <c r="Q27" s="149" t="s">
        <v>756</v>
      </c>
      <c r="R27" s="142" t="s">
        <v>753</v>
      </c>
      <c r="S27" s="142" t="s">
        <v>857</v>
      </c>
      <c r="T27" s="142" t="s">
        <v>927</v>
      </c>
      <c r="U27" s="137" t="s">
        <v>928</v>
      </c>
      <c r="V27" s="4"/>
      <c r="W27" s="4"/>
      <c r="X27" s="100"/>
      <c r="Y27" s="104"/>
      <c r="Z27" s="101"/>
      <c r="AA27" s="2"/>
      <c r="AB27" s="2"/>
    </row>
    <row r="28" spans="1:36" ht="56.45" customHeight="1" x14ac:dyDescent="0.25">
      <c r="A28" s="264"/>
      <c r="B28" s="6" t="s">
        <v>18</v>
      </c>
      <c r="C28" s="6">
        <v>17</v>
      </c>
      <c r="D28" s="38" t="s">
        <v>224</v>
      </c>
      <c r="E28" s="115">
        <v>17</v>
      </c>
      <c r="F28" s="115" t="s">
        <v>225</v>
      </c>
      <c r="G28" s="115" t="s">
        <v>48</v>
      </c>
      <c r="H28" s="115" t="s">
        <v>227</v>
      </c>
      <c r="I28" s="115" t="s">
        <v>184</v>
      </c>
      <c r="J28" s="115" t="s">
        <v>142</v>
      </c>
      <c r="K28" s="115" t="s">
        <v>226</v>
      </c>
      <c r="L28" s="117" t="s">
        <v>228</v>
      </c>
      <c r="M28" s="117" t="s">
        <v>229</v>
      </c>
      <c r="N28" s="142">
        <v>4</v>
      </c>
      <c r="O28" s="142">
        <v>4</v>
      </c>
      <c r="P28" s="6" t="s">
        <v>13</v>
      </c>
      <c r="Q28" s="149" t="s">
        <v>752</v>
      </c>
      <c r="R28" s="142" t="s">
        <v>753</v>
      </c>
      <c r="S28" s="142" t="s">
        <v>857</v>
      </c>
      <c r="T28" s="142" t="s">
        <v>927</v>
      </c>
      <c r="U28" s="137" t="s">
        <v>928</v>
      </c>
      <c r="V28" s="4"/>
      <c r="W28" s="4"/>
      <c r="X28" s="100"/>
      <c r="Y28" s="104"/>
      <c r="Z28" s="101"/>
      <c r="AA28" s="2"/>
      <c r="AB28" s="2"/>
    </row>
    <row r="29" spans="1:36" ht="56.45" customHeight="1" x14ac:dyDescent="0.25">
      <c r="A29" s="264"/>
      <c r="B29" s="6" t="s">
        <v>18</v>
      </c>
      <c r="C29" s="6">
        <v>18</v>
      </c>
      <c r="D29" s="38" t="s">
        <v>230</v>
      </c>
      <c r="E29" s="115">
        <v>18</v>
      </c>
      <c r="F29" s="115" t="s">
        <v>225</v>
      </c>
      <c r="G29" s="115" t="s">
        <v>48</v>
      </c>
      <c r="H29" s="115" t="s">
        <v>231</v>
      </c>
      <c r="I29" s="115" t="s">
        <v>184</v>
      </c>
      <c r="J29" s="115" t="s">
        <v>142</v>
      </c>
      <c r="K29" s="115" t="s">
        <v>140</v>
      </c>
      <c r="L29" s="117" t="s">
        <v>228</v>
      </c>
      <c r="M29" s="117" t="s">
        <v>232</v>
      </c>
      <c r="N29" s="142">
        <v>5</v>
      </c>
      <c r="O29" s="142">
        <v>5</v>
      </c>
      <c r="P29" s="6" t="s">
        <v>13</v>
      </c>
      <c r="Q29" s="149" t="s">
        <v>752</v>
      </c>
      <c r="R29" s="142" t="s">
        <v>753</v>
      </c>
      <c r="S29" s="142" t="s">
        <v>857</v>
      </c>
      <c r="T29" s="142" t="s">
        <v>927</v>
      </c>
      <c r="U29" s="137" t="s">
        <v>929</v>
      </c>
      <c r="V29" s="4"/>
      <c r="W29" s="4"/>
      <c r="X29" s="100"/>
      <c r="Y29" s="104"/>
      <c r="Z29" s="101"/>
      <c r="AA29" s="2"/>
      <c r="AB29" s="2"/>
    </row>
    <row r="30" spans="1:36" ht="56.45" customHeight="1" x14ac:dyDescent="0.25">
      <c r="A30" s="264"/>
      <c r="B30" s="6" t="s">
        <v>18</v>
      </c>
      <c r="C30" s="6">
        <v>19</v>
      </c>
      <c r="D30" s="38" t="s">
        <v>233</v>
      </c>
      <c r="E30" s="115">
        <v>19</v>
      </c>
      <c r="F30" s="115" t="s">
        <v>234</v>
      </c>
      <c r="G30" s="115" t="s">
        <v>48</v>
      </c>
      <c r="H30" s="115" t="s">
        <v>236</v>
      </c>
      <c r="I30" s="115" t="s">
        <v>184</v>
      </c>
      <c r="J30" s="115" t="s">
        <v>142</v>
      </c>
      <c r="K30" s="115" t="s">
        <v>235</v>
      </c>
      <c r="L30" s="117" t="s">
        <v>237</v>
      </c>
      <c r="M30" s="117" t="s">
        <v>238</v>
      </c>
      <c r="N30" s="142">
        <v>6</v>
      </c>
      <c r="O30" s="142">
        <v>3</v>
      </c>
      <c r="P30" s="6" t="s">
        <v>13</v>
      </c>
      <c r="Q30" s="149" t="s">
        <v>752</v>
      </c>
      <c r="R30" s="137" t="s">
        <v>757</v>
      </c>
      <c r="S30" s="142" t="s">
        <v>858</v>
      </c>
      <c r="T30" s="142" t="s">
        <v>927</v>
      </c>
      <c r="U30" s="137" t="s">
        <v>930</v>
      </c>
      <c r="V30" s="4"/>
      <c r="W30" s="4"/>
      <c r="X30" s="100"/>
      <c r="Y30" s="104"/>
      <c r="Z30" s="101"/>
      <c r="AA30" s="2"/>
      <c r="AB30" s="2"/>
    </row>
    <row r="31" spans="1:36" ht="56.45" customHeight="1" x14ac:dyDescent="0.25">
      <c r="A31" s="265"/>
      <c r="B31" s="6" t="s">
        <v>110</v>
      </c>
      <c r="C31" s="6">
        <v>20</v>
      </c>
      <c r="D31" s="113" t="s">
        <v>239</v>
      </c>
      <c r="E31" s="117">
        <v>20</v>
      </c>
      <c r="F31" s="118" t="s">
        <v>240</v>
      </c>
      <c r="G31" s="114" t="s">
        <v>48</v>
      </c>
      <c r="H31" s="118" t="s">
        <v>243</v>
      </c>
      <c r="I31" s="114" t="s">
        <v>241</v>
      </c>
      <c r="J31" s="117" t="s">
        <v>244</v>
      </c>
      <c r="K31" s="114" t="s">
        <v>242</v>
      </c>
      <c r="L31" s="118" t="s">
        <v>245</v>
      </c>
      <c r="M31" s="119" t="s">
        <v>246</v>
      </c>
      <c r="N31" s="142">
        <v>4</v>
      </c>
      <c r="O31" s="142">
        <v>4</v>
      </c>
      <c r="P31" s="6" t="s">
        <v>13</v>
      </c>
      <c r="Q31" s="149" t="s">
        <v>752</v>
      </c>
      <c r="R31" s="139" t="s">
        <v>758</v>
      </c>
      <c r="S31" s="139" t="s">
        <v>859</v>
      </c>
      <c r="T31" s="139" t="s">
        <v>927</v>
      </c>
      <c r="U31" s="139" t="s">
        <v>928</v>
      </c>
      <c r="V31" s="4"/>
      <c r="W31" s="4"/>
      <c r="X31" s="100"/>
      <c r="Y31" s="104"/>
      <c r="Z31" s="101"/>
      <c r="AA31" s="2"/>
      <c r="AB31" s="2"/>
    </row>
    <row r="32" spans="1:36" ht="56.45" customHeight="1" x14ac:dyDescent="0.25">
      <c r="A32" s="267" t="s">
        <v>1046</v>
      </c>
      <c r="B32" s="6" t="s">
        <v>18</v>
      </c>
      <c r="C32" s="6">
        <v>1</v>
      </c>
      <c r="D32" s="6" t="s">
        <v>247</v>
      </c>
      <c r="E32" s="115">
        <v>1</v>
      </c>
      <c r="F32" s="120" t="s">
        <v>248</v>
      </c>
      <c r="G32" s="121" t="s">
        <v>48</v>
      </c>
      <c r="H32" s="120" t="s">
        <v>250</v>
      </c>
      <c r="I32" s="115" t="s">
        <v>165</v>
      </c>
      <c r="J32" s="115" t="s">
        <v>142</v>
      </c>
      <c r="K32" s="115" t="s">
        <v>249</v>
      </c>
      <c r="L32" s="120" t="s">
        <v>251</v>
      </c>
      <c r="M32" s="117" t="s">
        <v>252</v>
      </c>
      <c r="N32" s="142">
        <v>5</v>
      </c>
      <c r="O32" s="142">
        <v>5</v>
      </c>
      <c r="P32" s="6" t="s">
        <v>13</v>
      </c>
      <c r="Q32" s="150" t="s">
        <v>752</v>
      </c>
      <c r="R32" s="137" t="s">
        <v>759</v>
      </c>
      <c r="S32" s="142" t="s">
        <v>860</v>
      </c>
      <c r="T32" s="142" t="s">
        <v>927</v>
      </c>
      <c r="U32" s="151" t="s">
        <v>931</v>
      </c>
      <c r="V32" s="4"/>
      <c r="W32" s="4"/>
      <c r="X32" s="100"/>
      <c r="Y32" s="104"/>
      <c r="Z32" s="101"/>
      <c r="AA32" s="2"/>
      <c r="AB32" s="2"/>
    </row>
    <row r="33" spans="1:28" ht="56.45" customHeight="1" x14ac:dyDescent="0.25">
      <c r="A33" s="265"/>
      <c r="B33" s="6" t="s">
        <v>18</v>
      </c>
      <c r="C33" s="6">
        <v>2</v>
      </c>
      <c r="D33" s="6" t="s">
        <v>253</v>
      </c>
      <c r="E33" s="115">
        <v>2</v>
      </c>
      <c r="F33" s="122" t="s">
        <v>254</v>
      </c>
      <c r="G33" s="121" t="s">
        <v>48</v>
      </c>
      <c r="H33" s="120" t="s">
        <v>256</v>
      </c>
      <c r="I33" s="115" t="s">
        <v>165</v>
      </c>
      <c r="J33" s="115" t="s">
        <v>142</v>
      </c>
      <c r="K33" s="115" t="s">
        <v>255</v>
      </c>
      <c r="L33" s="120" t="s">
        <v>251</v>
      </c>
      <c r="M33" s="117" t="s">
        <v>252</v>
      </c>
      <c r="N33" s="142">
        <v>5</v>
      </c>
      <c r="O33" s="142">
        <v>5</v>
      </c>
      <c r="P33" s="6" t="s">
        <v>13</v>
      </c>
      <c r="Q33" s="150" t="s">
        <v>755</v>
      </c>
      <c r="R33" s="137" t="s">
        <v>759</v>
      </c>
      <c r="S33" s="142" t="s">
        <v>860</v>
      </c>
      <c r="T33" s="142" t="s">
        <v>927</v>
      </c>
      <c r="U33" s="151" t="s">
        <v>931</v>
      </c>
      <c r="V33" s="4"/>
      <c r="W33" s="4"/>
      <c r="X33" s="100"/>
      <c r="Y33" s="104"/>
      <c r="Z33" s="101"/>
      <c r="AA33" s="2"/>
      <c r="AB33" s="2"/>
    </row>
    <row r="34" spans="1:28" ht="56.45" customHeight="1" x14ac:dyDescent="0.25">
      <c r="A34" s="267" t="s">
        <v>1047</v>
      </c>
      <c r="B34" s="6" t="s">
        <v>18</v>
      </c>
      <c r="C34" s="258">
        <v>1</v>
      </c>
      <c r="D34" s="260" t="s">
        <v>257</v>
      </c>
      <c r="E34" s="117">
        <v>1.1000000000000001</v>
      </c>
      <c r="F34" s="117" t="s">
        <v>258</v>
      </c>
      <c r="G34" s="117" t="s">
        <v>48</v>
      </c>
      <c r="H34" s="117" t="s">
        <v>259</v>
      </c>
      <c r="I34" s="117" t="s">
        <v>184</v>
      </c>
      <c r="J34" s="6" t="s">
        <v>142</v>
      </c>
      <c r="K34" s="117" t="s">
        <v>226</v>
      </c>
      <c r="L34" s="117" t="s">
        <v>260</v>
      </c>
      <c r="M34" s="117" t="s">
        <v>261</v>
      </c>
      <c r="N34" s="135">
        <v>5</v>
      </c>
      <c r="O34" s="135">
        <v>3</v>
      </c>
      <c r="P34" s="6" t="s">
        <v>15</v>
      </c>
      <c r="Q34" s="138" t="s">
        <v>752</v>
      </c>
      <c r="R34" s="137" t="s">
        <v>760</v>
      </c>
      <c r="S34" s="135" t="s">
        <v>861</v>
      </c>
      <c r="T34" s="135" t="s">
        <v>927</v>
      </c>
      <c r="U34" s="136" t="s">
        <v>932</v>
      </c>
      <c r="V34" s="4"/>
      <c r="W34" s="4"/>
      <c r="X34" s="100"/>
      <c r="Y34" s="104"/>
      <c r="Z34" s="101"/>
      <c r="AA34" s="2"/>
      <c r="AB34" s="2"/>
    </row>
    <row r="35" spans="1:28" ht="56.45" customHeight="1" x14ac:dyDescent="0.25">
      <c r="A35" s="268"/>
      <c r="B35" s="6" t="s">
        <v>18</v>
      </c>
      <c r="C35" s="259"/>
      <c r="D35" s="261"/>
      <c r="E35" s="117">
        <v>1.2</v>
      </c>
      <c r="F35" s="117" t="s">
        <v>262</v>
      </c>
      <c r="G35" s="117" t="s">
        <v>48</v>
      </c>
      <c r="H35" s="117" t="s">
        <v>264</v>
      </c>
      <c r="I35" s="117" t="s">
        <v>263</v>
      </c>
      <c r="J35" s="6" t="s">
        <v>142</v>
      </c>
      <c r="K35" s="117" t="s">
        <v>226</v>
      </c>
      <c r="L35" s="117" t="s">
        <v>260</v>
      </c>
      <c r="M35" s="117" t="s">
        <v>265</v>
      </c>
      <c r="N35" s="135">
        <v>5</v>
      </c>
      <c r="O35" s="135">
        <v>3</v>
      </c>
      <c r="P35" s="6" t="s">
        <v>15</v>
      </c>
      <c r="Q35" s="138" t="s">
        <v>756</v>
      </c>
      <c r="R35" s="137" t="s">
        <v>761</v>
      </c>
      <c r="S35" s="135" t="s">
        <v>862</v>
      </c>
      <c r="T35" s="135" t="s">
        <v>927</v>
      </c>
      <c r="U35" s="136" t="s">
        <v>933</v>
      </c>
      <c r="V35" s="4"/>
      <c r="W35" s="4"/>
      <c r="X35" s="100"/>
      <c r="Y35" s="104"/>
      <c r="Z35" s="101"/>
      <c r="AA35" s="2"/>
      <c r="AB35" s="2"/>
    </row>
    <row r="36" spans="1:28" ht="56.45" customHeight="1" x14ac:dyDescent="0.25">
      <c r="A36" s="269"/>
      <c r="B36" s="6" t="s">
        <v>18</v>
      </c>
      <c r="C36" s="123">
        <v>2</v>
      </c>
      <c r="D36" s="116" t="s">
        <v>266</v>
      </c>
      <c r="E36" s="117">
        <v>2</v>
      </c>
      <c r="F36" s="117" t="s">
        <v>267</v>
      </c>
      <c r="G36" s="117" t="s">
        <v>48</v>
      </c>
      <c r="H36" s="117" t="s">
        <v>268</v>
      </c>
      <c r="I36" s="117" t="s">
        <v>184</v>
      </c>
      <c r="J36" s="6" t="s">
        <v>142</v>
      </c>
      <c r="K36" s="117" t="s">
        <v>226</v>
      </c>
      <c r="L36" s="117" t="s">
        <v>260</v>
      </c>
      <c r="M36" s="117" t="s">
        <v>269</v>
      </c>
      <c r="N36" s="135">
        <v>5</v>
      </c>
      <c r="O36" s="135">
        <v>3</v>
      </c>
      <c r="P36" s="6" t="s">
        <v>15</v>
      </c>
      <c r="Q36" s="138" t="s">
        <v>756</v>
      </c>
      <c r="R36" s="137" t="s">
        <v>762</v>
      </c>
      <c r="S36" s="135" t="s">
        <v>857</v>
      </c>
      <c r="T36" s="135" t="s">
        <v>927</v>
      </c>
      <c r="U36" s="136" t="s">
        <v>933</v>
      </c>
      <c r="V36" s="4"/>
      <c r="W36" s="4"/>
      <c r="X36" s="100"/>
      <c r="Y36" s="104"/>
      <c r="Z36" s="101"/>
      <c r="AA36" s="2"/>
      <c r="AB36" s="2"/>
    </row>
    <row r="37" spans="1:28" ht="56.45" customHeight="1" x14ac:dyDescent="0.25">
      <c r="A37" s="270" t="s">
        <v>1048</v>
      </c>
      <c r="B37" s="6" t="s">
        <v>110</v>
      </c>
      <c r="C37" s="116">
        <v>1</v>
      </c>
      <c r="D37" s="116" t="s">
        <v>270</v>
      </c>
      <c r="E37" s="117">
        <v>1</v>
      </c>
      <c r="F37" s="117" t="s">
        <v>271</v>
      </c>
      <c r="G37" s="117" t="s">
        <v>48</v>
      </c>
      <c r="H37" s="117" t="s">
        <v>272</v>
      </c>
      <c r="I37" s="117" t="s">
        <v>263</v>
      </c>
      <c r="J37" s="6" t="s">
        <v>142</v>
      </c>
      <c r="K37" s="117" t="s">
        <v>140</v>
      </c>
      <c r="L37" s="117" t="s">
        <v>273</v>
      </c>
      <c r="M37" s="117" t="s">
        <v>274</v>
      </c>
      <c r="N37" s="135">
        <v>5</v>
      </c>
      <c r="O37" s="135">
        <v>4</v>
      </c>
      <c r="P37" s="6" t="s">
        <v>13</v>
      </c>
      <c r="Q37" s="138" t="s">
        <v>756</v>
      </c>
      <c r="R37" s="137" t="s">
        <v>763</v>
      </c>
      <c r="S37" s="135" t="s">
        <v>863</v>
      </c>
      <c r="T37" s="135" t="s">
        <v>911</v>
      </c>
      <c r="U37" s="136" t="s">
        <v>934</v>
      </c>
      <c r="V37" s="4"/>
      <c r="W37" s="4"/>
      <c r="X37" s="100"/>
      <c r="Y37" s="104"/>
      <c r="Z37" s="101"/>
      <c r="AA37" s="2"/>
      <c r="AB37" s="2"/>
    </row>
    <row r="38" spans="1:28" ht="56.45" customHeight="1" x14ac:dyDescent="0.25">
      <c r="A38" s="271"/>
      <c r="B38" s="6" t="s">
        <v>18</v>
      </c>
      <c r="C38" s="116">
        <v>2</v>
      </c>
      <c r="D38" s="116" t="s">
        <v>275</v>
      </c>
      <c r="E38" s="117">
        <v>2</v>
      </c>
      <c r="F38" s="117" t="s">
        <v>271</v>
      </c>
      <c r="G38" s="117" t="s">
        <v>48</v>
      </c>
      <c r="H38" s="117" t="s">
        <v>276</v>
      </c>
      <c r="I38" s="117" t="s">
        <v>165</v>
      </c>
      <c r="J38" s="6" t="s">
        <v>142</v>
      </c>
      <c r="K38" s="117" t="s">
        <v>140</v>
      </c>
      <c r="L38" s="117" t="s">
        <v>277</v>
      </c>
      <c r="M38" s="117" t="s">
        <v>278</v>
      </c>
      <c r="N38" s="135">
        <v>5</v>
      </c>
      <c r="O38" s="135">
        <v>3</v>
      </c>
      <c r="P38" s="6" t="s">
        <v>15</v>
      </c>
      <c r="Q38" s="138" t="s">
        <v>756</v>
      </c>
      <c r="R38" s="137" t="s">
        <v>759</v>
      </c>
      <c r="S38" s="135" t="s">
        <v>863</v>
      </c>
      <c r="T38" s="135" t="s">
        <v>911</v>
      </c>
      <c r="U38" s="136" t="s">
        <v>935</v>
      </c>
      <c r="V38" s="4"/>
      <c r="W38" s="4"/>
      <c r="X38" s="100"/>
      <c r="Y38" s="104"/>
      <c r="Z38" s="101"/>
      <c r="AA38" s="2"/>
      <c r="AB38" s="2"/>
    </row>
    <row r="39" spans="1:28" ht="56.45" customHeight="1" x14ac:dyDescent="0.25">
      <c r="A39" s="271"/>
      <c r="B39" s="6" t="s">
        <v>18</v>
      </c>
      <c r="C39" s="116">
        <v>3</v>
      </c>
      <c r="D39" s="116" t="s">
        <v>279</v>
      </c>
      <c r="E39" s="117">
        <v>3</v>
      </c>
      <c r="F39" s="117" t="s">
        <v>280</v>
      </c>
      <c r="G39" s="117" t="s">
        <v>48</v>
      </c>
      <c r="H39" s="117" t="s">
        <v>281</v>
      </c>
      <c r="I39" s="117" t="s">
        <v>165</v>
      </c>
      <c r="J39" s="6" t="s">
        <v>142</v>
      </c>
      <c r="K39" s="117" t="s">
        <v>140</v>
      </c>
      <c r="L39" s="117" t="s">
        <v>277</v>
      </c>
      <c r="M39" s="117" t="s">
        <v>282</v>
      </c>
      <c r="N39" s="135">
        <v>5</v>
      </c>
      <c r="O39" s="135">
        <v>3</v>
      </c>
      <c r="P39" s="6" t="s">
        <v>15</v>
      </c>
      <c r="Q39" s="138" t="s">
        <v>756</v>
      </c>
      <c r="R39" s="137" t="s">
        <v>764</v>
      </c>
      <c r="S39" s="135" t="s">
        <v>863</v>
      </c>
      <c r="T39" s="135" t="s">
        <v>911</v>
      </c>
      <c r="U39" s="136" t="s">
        <v>936</v>
      </c>
      <c r="V39" s="4"/>
      <c r="W39" s="4"/>
      <c r="X39" s="100"/>
      <c r="Y39" s="104"/>
      <c r="Z39" s="101"/>
      <c r="AA39" s="2"/>
      <c r="AB39" s="2"/>
    </row>
    <row r="40" spans="1:28" ht="56.45" customHeight="1" x14ac:dyDescent="0.25">
      <c r="A40" s="271"/>
      <c r="B40" s="6" t="s">
        <v>18</v>
      </c>
      <c r="C40" s="116">
        <v>4</v>
      </c>
      <c r="D40" s="116" t="s">
        <v>283</v>
      </c>
      <c r="E40" s="117">
        <v>4</v>
      </c>
      <c r="F40" s="117" t="s">
        <v>284</v>
      </c>
      <c r="G40" s="117" t="s">
        <v>48</v>
      </c>
      <c r="H40" s="117" t="s">
        <v>285</v>
      </c>
      <c r="I40" s="117" t="s">
        <v>165</v>
      </c>
      <c r="J40" s="6" t="s">
        <v>142</v>
      </c>
      <c r="K40" s="117" t="s">
        <v>140</v>
      </c>
      <c r="L40" s="117" t="s">
        <v>277</v>
      </c>
      <c r="M40" s="117" t="s">
        <v>286</v>
      </c>
      <c r="N40" s="135">
        <v>5</v>
      </c>
      <c r="O40" s="135">
        <v>2</v>
      </c>
      <c r="P40" s="6" t="s">
        <v>15</v>
      </c>
      <c r="Q40" s="138" t="s">
        <v>756</v>
      </c>
      <c r="R40" s="137" t="s">
        <v>765</v>
      </c>
      <c r="S40" s="135" t="s">
        <v>863</v>
      </c>
      <c r="T40" s="135" t="s">
        <v>911</v>
      </c>
      <c r="U40" s="137" t="s">
        <v>937</v>
      </c>
      <c r="V40" s="4"/>
      <c r="W40" s="4"/>
      <c r="X40" s="100"/>
      <c r="Y40" s="104"/>
      <c r="Z40" s="101"/>
      <c r="AA40" s="2"/>
      <c r="AB40" s="2"/>
    </row>
    <row r="41" spans="1:28" ht="56.45" customHeight="1" x14ac:dyDescent="0.25">
      <c r="A41" s="271"/>
      <c r="B41" s="6" t="s">
        <v>18</v>
      </c>
      <c r="C41" s="116">
        <v>5</v>
      </c>
      <c r="D41" s="116" t="s">
        <v>287</v>
      </c>
      <c r="E41" s="117">
        <v>5</v>
      </c>
      <c r="F41" s="117" t="s">
        <v>288</v>
      </c>
      <c r="G41" s="117" t="s">
        <v>48</v>
      </c>
      <c r="H41" s="117" t="s">
        <v>289</v>
      </c>
      <c r="I41" s="117" t="s">
        <v>165</v>
      </c>
      <c r="J41" s="6" t="s">
        <v>142</v>
      </c>
      <c r="K41" s="117" t="s">
        <v>140</v>
      </c>
      <c r="L41" s="117" t="s">
        <v>277</v>
      </c>
      <c r="M41" s="117" t="s">
        <v>290</v>
      </c>
      <c r="N41" s="135">
        <v>4</v>
      </c>
      <c r="O41" s="135">
        <v>2</v>
      </c>
      <c r="P41" s="6" t="s">
        <v>16</v>
      </c>
      <c r="Q41" s="138" t="s">
        <v>756</v>
      </c>
      <c r="R41" s="137" t="s">
        <v>766</v>
      </c>
      <c r="S41" s="137" t="s">
        <v>864</v>
      </c>
      <c r="T41" s="135" t="s">
        <v>911</v>
      </c>
      <c r="U41" s="137" t="s">
        <v>938</v>
      </c>
      <c r="V41" s="4"/>
      <c r="W41" s="4"/>
      <c r="X41" s="100"/>
      <c r="Y41" s="104"/>
      <c r="Z41" s="101"/>
      <c r="AA41" s="2"/>
      <c r="AB41" s="2"/>
    </row>
    <row r="42" spans="1:28" ht="56.45" customHeight="1" x14ac:dyDescent="0.25">
      <c r="A42" s="271"/>
      <c r="B42" s="6" t="s">
        <v>18</v>
      </c>
      <c r="C42" s="116">
        <v>6</v>
      </c>
      <c r="D42" s="116" t="s">
        <v>291</v>
      </c>
      <c r="E42" s="117">
        <v>6</v>
      </c>
      <c r="F42" s="117" t="s">
        <v>292</v>
      </c>
      <c r="G42" s="117" t="s">
        <v>48</v>
      </c>
      <c r="H42" s="117" t="s">
        <v>294</v>
      </c>
      <c r="I42" s="117" t="s">
        <v>293</v>
      </c>
      <c r="J42" s="6" t="s">
        <v>142</v>
      </c>
      <c r="K42" s="117" t="s">
        <v>140</v>
      </c>
      <c r="L42" s="117" t="s">
        <v>295</v>
      </c>
      <c r="M42" s="117" t="s">
        <v>296</v>
      </c>
      <c r="N42" s="135">
        <v>5</v>
      </c>
      <c r="O42" s="135">
        <v>3</v>
      </c>
      <c r="P42" s="6" t="s">
        <v>15</v>
      </c>
      <c r="Q42" s="138" t="s">
        <v>756</v>
      </c>
      <c r="R42" s="137" t="s">
        <v>767</v>
      </c>
      <c r="S42" s="137" t="s">
        <v>865</v>
      </c>
      <c r="T42" s="135" t="s">
        <v>911</v>
      </c>
      <c r="U42" s="137" t="s">
        <v>939</v>
      </c>
      <c r="V42" s="4"/>
      <c r="W42" s="4"/>
      <c r="X42" s="100"/>
      <c r="Y42" s="104"/>
      <c r="Z42" s="101"/>
      <c r="AA42" s="2"/>
      <c r="AB42" s="2"/>
    </row>
    <row r="43" spans="1:28" ht="56.45" customHeight="1" x14ac:dyDescent="0.25">
      <c r="A43" s="271"/>
      <c r="B43" s="6" t="s">
        <v>110</v>
      </c>
      <c r="C43" s="116">
        <v>7</v>
      </c>
      <c r="D43" s="116" t="s">
        <v>297</v>
      </c>
      <c r="E43" s="117">
        <v>7</v>
      </c>
      <c r="F43" s="117" t="s">
        <v>298</v>
      </c>
      <c r="G43" s="117" t="s">
        <v>49</v>
      </c>
      <c r="H43" s="117" t="s">
        <v>299</v>
      </c>
      <c r="I43" s="117" t="s">
        <v>165</v>
      </c>
      <c r="J43" s="6" t="s">
        <v>142</v>
      </c>
      <c r="K43" s="117" t="s">
        <v>140</v>
      </c>
      <c r="L43" s="117" t="s">
        <v>300</v>
      </c>
      <c r="M43" s="117" t="s">
        <v>301</v>
      </c>
      <c r="N43" s="135">
        <v>3</v>
      </c>
      <c r="O43" s="135">
        <v>2</v>
      </c>
      <c r="P43" s="6" t="s">
        <v>16</v>
      </c>
      <c r="Q43" s="138" t="s">
        <v>756</v>
      </c>
      <c r="R43" s="137" t="s">
        <v>768</v>
      </c>
      <c r="S43" s="137" t="s">
        <v>866</v>
      </c>
      <c r="T43" s="135" t="s">
        <v>911</v>
      </c>
      <c r="U43" s="137" t="s">
        <v>940</v>
      </c>
      <c r="V43" s="4"/>
      <c r="W43" s="4"/>
      <c r="X43" s="100"/>
      <c r="Y43" s="104"/>
      <c r="Z43" s="101"/>
      <c r="AA43" s="2"/>
      <c r="AB43" s="2"/>
    </row>
    <row r="44" spans="1:28" ht="56.45" customHeight="1" x14ac:dyDescent="0.25">
      <c r="A44" s="271"/>
      <c r="B44" s="6" t="s">
        <v>18</v>
      </c>
      <c r="C44" s="116">
        <v>8</v>
      </c>
      <c r="D44" s="116" t="s">
        <v>302</v>
      </c>
      <c r="E44" s="117">
        <v>8</v>
      </c>
      <c r="F44" s="117" t="s">
        <v>303</v>
      </c>
      <c r="G44" s="117" t="s">
        <v>48</v>
      </c>
      <c r="H44" s="117" t="s">
        <v>305</v>
      </c>
      <c r="I44" s="117" t="s">
        <v>304</v>
      </c>
      <c r="J44" s="6" t="s">
        <v>142</v>
      </c>
      <c r="K44" s="117" t="s">
        <v>140</v>
      </c>
      <c r="L44" s="117" t="s">
        <v>277</v>
      </c>
      <c r="M44" s="117" t="s">
        <v>306</v>
      </c>
      <c r="N44" s="135">
        <v>5</v>
      </c>
      <c r="O44" s="135">
        <v>3</v>
      </c>
      <c r="P44" s="6" t="s">
        <v>15</v>
      </c>
      <c r="Q44" s="138" t="s">
        <v>752</v>
      </c>
      <c r="R44" s="137" t="s">
        <v>769</v>
      </c>
      <c r="S44" s="137" t="s">
        <v>867</v>
      </c>
      <c r="T44" s="135" t="s">
        <v>911</v>
      </c>
      <c r="U44" s="137" t="s">
        <v>941</v>
      </c>
      <c r="V44" s="4"/>
      <c r="W44" s="4"/>
      <c r="X44" s="100"/>
      <c r="Y44" s="104"/>
      <c r="Z44" s="101"/>
      <c r="AA44" s="2"/>
      <c r="AB44" s="2"/>
    </row>
    <row r="45" spans="1:28" ht="56.45" customHeight="1" x14ac:dyDescent="0.25">
      <c r="A45" s="271"/>
      <c r="B45" s="6" t="s">
        <v>18</v>
      </c>
      <c r="C45" s="116">
        <v>9</v>
      </c>
      <c r="D45" s="116" t="s">
        <v>307</v>
      </c>
      <c r="E45" s="117">
        <v>9</v>
      </c>
      <c r="F45" s="117" t="s">
        <v>308</v>
      </c>
      <c r="G45" s="117" t="s">
        <v>48</v>
      </c>
      <c r="H45" s="117" t="s">
        <v>309</v>
      </c>
      <c r="I45" s="117" t="s">
        <v>304</v>
      </c>
      <c r="J45" s="6" t="s">
        <v>142</v>
      </c>
      <c r="K45" s="117" t="s">
        <v>140</v>
      </c>
      <c r="L45" s="117" t="s">
        <v>277</v>
      </c>
      <c r="M45" s="117" t="s">
        <v>310</v>
      </c>
      <c r="N45" s="135">
        <v>5</v>
      </c>
      <c r="O45" s="135">
        <v>2</v>
      </c>
      <c r="P45" s="6" t="s">
        <v>15</v>
      </c>
      <c r="Q45" s="138" t="s">
        <v>756</v>
      </c>
      <c r="R45" s="137" t="s">
        <v>770</v>
      </c>
      <c r="S45" s="137" t="s">
        <v>868</v>
      </c>
      <c r="T45" s="135" t="s">
        <v>911</v>
      </c>
      <c r="U45" s="137" t="s">
        <v>942</v>
      </c>
      <c r="V45" s="4"/>
      <c r="W45" s="4"/>
      <c r="X45" s="100"/>
      <c r="Y45" s="104"/>
      <c r="Z45" s="101"/>
      <c r="AA45" s="2"/>
      <c r="AB45" s="2"/>
    </row>
    <row r="46" spans="1:28" ht="56.45" customHeight="1" x14ac:dyDescent="0.25">
      <c r="A46" s="271"/>
      <c r="B46" s="6" t="s">
        <v>18</v>
      </c>
      <c r="C46" s="116">
        <v>10</v>
      </c>
      <c r="D46" s="116" t="s">
        <v>311</v>
      </c>
      <c r="E46" s="117">
        <v>10</v>
      </c>
      <c r="F46" s="117" t="s">
        <v>312</v>
      </c>
      <c r="G46" s="117" t="s">
        <v>48</v>
      </c>
      <c r="H46" s="117" t="s">
        <v>314</v>
      </c>
      <c r="I46" s="117" t="s">
        <v>313</v>
      </c>
      <c r="J46" s="6" t="s">
        <v>142</v>
      </c>
      <c r="K46" s="117" t="s">
        <v>140</v>
      </c>
      <c r="L46" s="117" t="s">
        <v>315</v>
      </c>
      <c r="M46" s="117" t="s">
        <v>316</v>
      </c>
      <c r="N46" s="135">
        <v>5</v>
      </c>
      <c r="O46" s="135">
        <v>3</v>
      </c>
      <c r="P46" s="6" t="s">
        <v>15</v>
      </c>
      <c r="Q46" s="138" t="s">
        <v>752</v>
      </c>
      <c r="R46" s="137" t="s">
        <v>771</v>
      </c>
      <c r="S46" s="137" t="s">
        <v>869</v>
      </c>
      <c r="T46" s="135" t="s">
        <v>911</v>
      </c>
      <c r="U46" s="137" t="s">
        <v>943</v>
      </c>
      <c r="V46" s="4"/>
      <c r="W46" s="4"/>
      <c r="X46" s="100"/>
      <c r="Y46" s="104"/>
      <c r="Z46" s="101"/>
    </row>
    <row r="47" spans="1:28" ht="56.45" customHeight="1" x14ac:dyDescent="0.25">
      <c r="A47" s="271"/>
      <c r="B47" s="6" t="s">
        <v>18</v>
      </c>
      <c r="C47" s="116">
        <v>11</v>
      </c>
      <c r="D47" s="116" t="s">
        <v>317</v>
      </c>
      <c r="E47" s="117">
        <v>11</v>
      </c>
      <c r="F47" s="117" t="s">
        <v>318</v>
      </c>
      <c r="G47" s="117" t="s">
        <v>48</v>
      </c>
      <c r="H47" s="117" t="s">
        <v>319</v>
      </c>
      <c r="I47" s="117" t="s">
        <v>184</v>
      </c>
      <c r="J47" s="6" t="s">
        <v>142</v>
      </c>
      <c r="K47" s="117" t="s">
        <v>140</v>
      </c>
      <c r="L47" s="117" t="s">
        <v>315</v>
      </c>
      <c r="M47" s="117" t="s">
        <v>320</v>
      </c>
      <c r="N47" s="135">
        <v>5</v>
      </c>
      <c r="O47" s="135">
        <v>2</v>
      </c>
      <c r="P47" s="6" t="s">
        <v>15</v>
      </c>
      <c r="Q47" s="138" t="s">
        <v>752</v>
      </c>
      <c r="R47" s="137" t="s">
        <v>772</v>
      </c>
      <c r="S47" s="137" t="s">
        <v>870</v>
      </c>
      <c r="T47" s="135" t="s">
        <v>911</v>
      </c>
      <c r="U47" s="137" t="s">
        <v>944</v>
      </c>
      <c r="V47" s="4"/>
      <c r="W47" s="4"/>
      <c r="X47" s="100"/>
      <c r="Y47" s="104"/>
      <c r="Z47" s="101"/>
    </row>
    <row r="48" spans="1:28" ht="56.45" customHeight="1" x14ac:dyDescent="0.25">
      <c r="A48" s="271"/>
      <c r="B48" s="6" t="s">
        <v>110</v>
      </c>
      <c r="C48" s="116">
        <v>12</v>
      </c>
      <c r="D48" s="116" t="s">
        <v>321</v>
      </c>
      <c r="E48" s="117">
        <v>12</v>
      </c>
      <c r="F48" s="117" t="s">
        <v>322</v>
      </c>
      <c r="G48" s="117" t="s">
        <v>49</v>
      </c>
      <c r="H48" s="117" t="s">
        <v>323</v>
      </c>
      <c r="I48" s="117" t="s">
        <v>165</v>
      </c>
      <c r="J48" s="6" t="s">
        <v>142</v>
      </c>
      <c r="K48" s="117" t="s">
        <v>140</v>
      </c>
      <c r="L48" s="117" t="s">
        <v>300</v>
      </c>
      <c r="M48" s="117" t="s">
        <v>324</v>
      </c>
      <c r="N48" s="135">
        <v>3</v>
      </c>
      <c r="O48" s="135">
        <v>3</v>
      </c>
      <c r="P48" s="6" t="s">
        <v>15</v>
      </c>
      <c r="Q48" s="138" t="s">
        <v>756</v>
      </c>
      <c r="R48" s="137" t="s">
        <v>773</v>
      </c>
      <c r="S48" s="137" t="s">
        <v>871</v>
      </c>
      <c r="T48" s="135" t="s">
        <v>911</v>
      </c>
      <c r="U48" s="137" t="s">
        <v>945</v>
      </c>
      <c r="V48" s="4"/>
      <c r="W48" s="4"/>
      <c r="X48" s="100"/>
      <c r="Y48" s="104"/>
      <c r="Z48" s="101"/>
    </row>
    <row r="49" spans="1:26" ht="56.45" customHeight="1" x14ac:dyDescent="0.25">
      <c r="A49" s="271"/>
      <c r="B49" s="6" t="s">
        <v>18</v>
      </c>
      <c r="C49" s="116">
        <v>13</v>
      </c>
      <c r="D49" s="116" t="s">
        <v>325</v>
      </c>
      <c r="E49" s="117">
        <v>13</v>
      </c>
      <c r="F49" s="117" t="s">
        <v>326</v>
      </c>
      <c r="G49" s="117" t="s">
        <v>48</v>
      </c>
      <c r="H49" s="117" t="s">
        <v>327</v>
      </c>
      <c r="I49" s="117" t="s">
        <v>165</v>
      </c>
      <c r="J49" s="6" t="s">
        <v>142</v>
      </c>
      <c r="K49" s="117" t="s">
        <v>140</v>
      </c>
      <c r="L49" s="117" t="s">
        <v>328</v>
      </c>
      <c r="M49" s="117" t="s">
        <v>329</v>
      </c>
      <c r="N49" s="135">
        <v>5</v>
      </c>
      <c r="O49" s="135">
        <v>3</v>
      </c>
      <c r="P49" s="6" t="s">
        <v>15</v>
      </c>
      <c r="Q49" s="138" t="s">
        <v>756</v>
      </c>
      <c r="R49" s="137" t="s">
        <v>774</v>
      </c>
      <c r="S49" s="137" t="s">
        <v>872</v>
      </c>
      <c r="T49" s="135" t="s">
        <v>911</v>
      </c>
      <c r="U49" s="137" t="s">
        <v>946</v>
      </c>
      <c r="V49" s="4"/>
      <c r="W49" s="4"/>
      <c r="X49" s="100"/>
      <c r="Y49" s="104"/>
      <c r="Z49" s="101"/>
    </row>
    <row r="50" spans="1:26" ht="56.25" x14ac:dyDescent="0.25">
      <c r="A50" s="272" t="s">
        <v>1049</v>
      </c>
      <c r="B50" s="6" t="s">
        <v>110</v>
      </c>
      <c r="C50" s="116">
        <v>1</v>
      </c>
      <c r="D50" s="116" t="s">
        <v>270</v>
      </c>
      <c r="E50" s="117">
        <v>1</v>
      </c>
      <c r="F50" s="117" t="s">
        <v>330</v>
      </c>
      <c r="G50" s="117" t="s">
        <v>48</v>
      </c>
      <c r="H50" s="117" t="s">
        <v>332</v>
      </c>
      <c r="I50" s="117" t="s">
        <v>293</v>
      </c>
      <c r="J50" s="6" t="s">
        <v>142</v>
      </c>
      <c r="K50" s="117" t="s">
        <v>331</v>
      </c>
      <c r="L50" s="117" t="s">
        <v>333</v>
      </c>
      <c r="M50" s="117" t="s">
        <v>334</v>
      </c>
      <c r="N50" s="142">
        <v>4</v>
      </c>
      <c r="O50" s="142">
        <v>3</v>
      </c>
      <c r="P50" s="6" t="s">
        <v>15</v>
      </c>
      <c r="Q50" s="149" t="s">
        <v>756</v>
      </c>
      <c r="R50" s="137" t="s">
        <v>775</v>
      </c>
      <c r="S50" s="142" t="s">
        <v>863</v>
      </c>
      <c r="T50" s="142" t="s">
        <v>947</v>
      </c>
      <c r="U50" s="137" t="s">
        <v>948</v>
      </c>
      <c r="V50" s="4"/>
      <c r="W50" s="4"/>
      <c r="X50" s="100"/>
      <c r="Y50" s="104"/>
      <c r="Z50" s="101"/>
    </row>
    <row r="51" spans="1:26" ht="56.25" x14ac:dyDescent="0.25">
      <c r="A51" s="272"/>
      <c r="B51" s="6" t="s">
        <v>18</v>
      </c>
      <c r="C51" s="116">
        <v>2</v>
      </c>
      <c r="D51" s="116" t="s">
        <v>335</v>
      </c>
      <c r="E51" s="117">
        <v>2</v>
      </c>
      <c r="F51" s="117" t="s">
        <v>336</v>
      </c>
      <c r="G51" s="117" t="s">
        <v>48</v>
      </c>
      <c r="H51" s="117" t="s">
        <v>337</v>
      </c>
      <c r="I51" s="117" t="s">
        <v>293</v>
      </c>
      <c r="J51" s="6" t="s">
        <v>142</v>
      </c>
      <c r="K51" s="117" t="s">
        <v>331</v>
      </c>
      <c r="L51" s="117" t="s">
        <v>338</v>
      </c>
      <c r="M51" s="117" t="s">
        <v>339</v>
      </c>
      <c r="N51" s="142">
        <v>5</v>
      </c>
      <c r="O51" s="142">
        <v>3</v>
      </c>
      <c r="P51" s="6" t="s">
        <v>15</v>
      </c>
      <c r="Q51" s="149" t="s">
        <v>756</v>
      </c>
      <c r="R51" s="137" t="s">
        <v>776</v>
      </c>
      <c r="S51" s="142" t="s">
        <v>863</v>
      </c>
      <c r="T51" s="142" t="s">
        <v>947</v>
      </c>
      <c r="U51" s="137" t="s">
        <v>949</v>
      </c>
      <c r="V51" s="4"/>
      <c r="W51" s="4"/>
      <c r="X51" s="100"/>
      <c r="Y51" s="104"/>
      <c r="Z51" s="101"/>
    </row>
    <row r="52" spans="1:26" ht="78.75" x14ac:dyDescent="0.25">
      <c r="A52" s="272"/>
      <c r="B52" s="6" t="s">
        <v>18</v>
      </c>
      <c r="C52" s="116">
        <v>3</v>
      </c>
      <c r="D52" s="116" t="s">
        <v>283</v>
      </c>
      <c r="E52" s="117">
        <v>3</v>
      </c>
      <c r="F52" s="117" t="s">
        <v>340</v>
      </c>
      <c r="G52" s="117" t="s">
        <v>48</v>
      </c>
      <c r="H52" s="117" t="s">
        <v>341</v>
      </c>
      <c r="I52" s="117" t="s">
        <v>293</v>
      </c>
      <c r="J52" s="6" t="s">
        <v>142</v>
      </c>
      <c r="K52" s="117" t="s">
        <v>331</v>
      </c>
      <c r="L52" s="117" t="s">
        <v>342</v>
      </c>
      <c r="M52" s="117" t="s">
        <v>343</v>
      </c>
      <c r="N52" s="142">
        <v>5</v>
      </c>
      <c r="O52" s="142">
        <v>2</v>
      </c>
      <c r="P52" s="6" t="s">
        <v>15</v>
      </c>
      <c r="Q52" s="149" t="s">
        <v>756</v>
      </c>
      <c r="R52" s="137" t="s">
        <v>777</v>
      </c>
      <c r="S52" s="142" t="s">
        <v>863</v>
      </c>
      <c r="T52" s="142" t="s">
        <v>947</v>
      </c>
      <c r="U52" s="137" t="s">
        <v>950</v>
      </c>
      <c r="V52" s="4"/>
      <c r="W52" s="4"/>
      <c r="X52" s="100"/>
      <c r="Y52" s="104"/>
      <c r="Z52" s="101"/>
    </row>
    <row r="53" spans="1:26" ht="78.75" x14ac:dyDescent="0.25">
      <c r="A53" s="272"/>
      <c r="B53" s="6" t="s">
        <v>18</v>
      </c>
      <c r="C53" s="116">
        <v>4</v>
      </c>
      <c r="D53" s="116" t="s">
        <v>287</v>
      </c>
      <c r="E53" s="117">
        <v>4</v>
      </c>
      <c r="F53" s="117" t="s">
        <v>344</v>
      </c>
      <c r="G53" s="117" t="s">
        <v>48</v>
      </c>
      <c r="H53" s="117" t="s">
        <v>345</v>
      </c>
      <c r="I53" s="117" t="s">
        <v>293</v>
      </c>
      <c r="J53" s="6" t="s">
        <v>142</v>
      </c>
      <c r="K53" s="117" t="s">
        <v>331</v>
      </c>
      <c r="L53" s="117" t="s">
        <v>346</v>
      </c>
      <c r="M53" s="117" t="s">
        <v>290</v>
      </c>
      <c r="N53" s="142">
        <v>4</v>
      </c>
      <c r="O53" s="142">
        <v>2</v>
      </c>
      <c r="P53" s="6" t="s">
        <v>16</v>
      </c>
      <c r="Q53" s="149" t="s">
        <v>756</v>
      </c>
      <c r="R53" s="137" t="s">
        <v>766</v>
      </c>
      <c r="S53" s="137" t="s">
        <v>864</v>
      </c>
      <c r="T53" s="142" t="s">
        <v>947</v>
      </c>
      <c r="U53" s="137" t="s">
        <v>938</v>
      </c>
      <c r="V53" s="4"/>
      <c r="W53" s="4"/>
      <c r="X53" s="100"/>
      <c r="Y53" s="104"/>
      <c r="Z53" s="101"/>
    </row>
    <row r="54" spans="1:26" ht="45" x14ac:dyDescent="0.25">
      <c r="A54" s="272"/>
      <c r="B54" s="6" t="s">
        <v>18</v>
      </c>
      <c r="C54" s="116">
        <v>5</v>
      </c>
      <c r="D54" s="116" t="s">
        <v>297</v>
      </c>
      <c r="E54" s="117">
        <v>5</v>
      </c>
      <c r="F54" s="117" t="s">
        <v>298</v>
      </c>
      <c r="G54" s="117" t="s">
        <v>49</v>
      </c>
      <c r="H54" s="117" t="s">
        <v>299</v>
      </c>
      <c r="I54" s="117" t="s">
        <v>347</v>
      </c>
      <c r="J54" s="6" t="s">
        <v>142</v>
      </c>
      <c r="K54" s="117" t="s">
        <v>140</v>
      </c>
      <c r="L54" s="117" t="s">
        <v>300</v>
      </c>
      <c r="M54" s="117" t="s">
        <v>301</v>
      </c>
      <c r="N54" s="142">
        <v>2</v>
      </c>
      <c r="O54" s="142">
        <v>2</v>
      </c>
      <c r="P54" s="6" t="s">
        <v>17</v>
      </c>
      <c r="Q54" s="149" t="s">
        <v>756</v>
      </c>
      <c r="R54" s="137" t="s">
        <v>768</v>
      </c>
      <c r="S54" s="137" t="s">
        <v>866</v>
      </c>
      <c r="T54" s="142" t="s">
        <v>947</v>
      </c>
      <c r="U54" s="137" t="s">
        <v>940</v>
      </c>
      <c r="V54" s="4"/>
      <c r="W54" s="4"/>
      <c r="X54" s="100"/>
      <c r="Y54" s="104"/>
      <c r="Z54" s="101"/>
    </row>
    <row r="55" spans="1:26" ht="67.5" x14ac:dyDescent="0.25">
      <c r="A55" s="272"/>
      <c r="B55" s="6" t="s">
        <v>18</v>
      </c>
      <c r="C55" s="116">
        <v>6</v>
      </c>
      <c r="D55" s="116" t="s">
        <v>302</v>
      </c>
      <c r="E55" s="117">
        <v>6</v>
      </c>
      <c r="F55" s="117" t="s">
        <v>303</v>
      </c>
      <c r="G55" s="117" t="s">
        <v>48</v>
      </c>
      <c r="H55" s="117" t="s">
        <v>305</v>
      </c>
      <c r="I55" s="117" t="s">
        <v>313</v>
      </c>
      <c r="J55" s="6" t="s">
        <v>142</v>
      </c>
      <c r="K55" s="117" t="s">
        <v>140</v>
      </c>
      <c r="L55" s="117" t="s">
        <v>277</v>
      </c>
      <c r="M55" s="117" t="s">
        <v>306</v>
      </c>
      <c r="N55" s="142">
        <v>5</v>
      </c>
      <c r="O55" s="142">
        <v>3</v>
      </c>
      <c r="P55" s="6" t="s">
        <v>15</v>
      </c>
      <c r="Q55" s="149" t="s">
        <v>752</v>
      </c>
      <c r="R55" s="137" t="s">
        <v>778</v>
      </c>
      <c r="S55" s="137" t="s">
        <v>867</v>
      </c>
      <c r="T55" s="142" t="s">
        <v>947</v>
      </c>
      <c r="U55" s="137" t="s">
        <v>941</v>
      </c>
      <c r="V55" s="4"/>
      <c r="W55" s="4"/>
      <c r="X55" s="100"/>
      <c r="Y55" s="104"/>
      <c r="Z55" s="101"/>
    </row>
    <row r="56" spans="1:26" ht="35.450000000000003" customHeight="1" x14ac:dyDescent="0.25">
      <c r="A56" s="272"/>
      <c r="B56" s="6" t="s">
        <v>110</v>
      </c>
      <c r="C56" s="116">
        <v>7</v>
      </c>
      <c r="D56" s="116" t="s">
        <v>321</v>
      </c>
      <c r="E56" s="117">
        <v>7</v>
      </c>
      <c r="F56" s="117" t="s">
        <v>322</v>
      </c>
      <c r="G56" s="117" t="s">
        <v>49</v>
      </c>
      <c r="H56" s="117" t="s">
        <v>348</v>
      </c>
      <c r="I56" s="117" t="s">
        <v>165</v>
      </c>
      <c r="J56" s="6" t="s">
        <v>142</v>
      </c>
      <c r="K56" s="117" t="s">
        <v>140</v>
      </c>
      <c r="L56" s="117" t="s">
        <v>300</v>
      </c>
      <c r="M56" s="117" t="s">
        <v>349</v>
      </c>
      <c r="N56" s="142">
        <v>3</v>
      </c>
      <c r="O56" s="142">
        <v>3</v>
      </c>
      <c r="P56" s="6" t="s">
        <v>15</v>
      </c>
      <c r="Q56" s="149" t="s">
        <v>756</v>
      </c>
      <c r="R56" s="137" t="s">
        <v>773</v>
      </c>
      <c r="S56" s="137" t="s">
        <v>871</v>
      </c>
      <c r="T56" s="142" t="s">
        <v>947</v>
      </c>
      <c r="U56" s="137" t="s">
        <v>945</v>
      </c>
      <c r="V56" s="4"/>
      <c r="W56" s="4"/>
      <c r="X56" s="100"/>
      <c r="Y56" s="104"/>
      <c r="Z56" s="101"/>
    </row>
    <row r="57" spans="1:26" ht="35.450000000000003" customHeight="1" x14ac:dyDescent="0.25">
      <c r="A57" s="271"/>
      <c r="B57" s="6" t="s">
        <v>18</v>
      </c>
      <c r="C57" s="116">
        <v>8</v>
      </c>
      <c r="D57" s="116" t="s">
        <v>350</v>
      </c>
      <c r="E57" s="117">
        <v>8</v>
      </c>
      <c r="F57" s="117" t="s">
        <v>351</v>
      </c>
      <c r="G57" s="117" t="s">
        <v>48</v>
      </c>
      <c r="H57" s="117" t="s">
        <v>352</v>
      </c>
      <c r="I57" s="117" t="s">
        <v>165</v>
      </c>
      <c r="J57" s="6" t="s">
        <v>142</v>
      </c>
      <c r="K57" s="117" t="s">
        <v>140</v>
      </c>
      <c r="L57" s="117" t="s">
        <v>277</v>
      </c>
      <c r="M57" s="117" t="s">
        <v>353</v>
      </c>
      <c r="N57" s="135">
        <v>5</v>
      </c>
      <c r="O57" s="135">
        <v>3</v>
      </c>
      <c r="P57" s="6" t="s">
        <v>15</v>
      </c>
      <c r="Q57" s="138" t="s">
        <v>756</v>
      </c>
      <c r="R57" s="137" t="s">
        <v>779</v>
      </c>
      <c r="S57" s="137" t="s">
        <v>873</v>
      </c>
      <c r="T57" s="135" t="s">
        <v>947</v>
      </c>
      <c r="U57" s="137" t="s">
        <v>951</v>
      </c>
      <c r="V57" s="4"/>
      <c r="W57" s="4"/>
      <c r="X57" s="100"/>
      <c r="Y57" s="104"/>
      <c r="Z57" s="101"/>
    </row>
    <row r="58" spans="1:26" ht="35.450000000000003" customHeight="1" x14ac:dyDescent="0.25">
      <c r="A58" s="270" t="s">
        <v>1050</v>
      </c>
      <c r="B58" s="6" t="s">
        <v>18</v>
      </c>
      <c r="C58" s="116">
        <v>1</v>
      </c>
      <c r="D58" s="116" t="s">
        <v>354</v>
      </c>
      <c r="E58" s="117">
        <v>1</v>
      </c>
      <c r="F58" s="117" t="s">
        <v>164</v>
      </c>
      <c r="G58" s="117" t="s">
        <v>48</v>
      </c>
      <c r="H58" s="117" t="s">
        <v>355</v>
      </c>
      <c r="I58" s="117" t="s">
        <v>165</v>
      </c>
      <c r="J58" s="6" t="s">
        <v>142</v>
      </c>
      <c r="K58" s="117" t="s">
        <v>140</v>
      </c>
      <c r="L58" s="117" t="s">
        <v>356</v>
      </c>
      <c r="M58" s="117" t="s">
        <v>357</v>
      </c>
      <c r="N58" s="135">
        <v>5</v>
      </c>
      <c r="O58" s="135">
        <v>4</v>
      </c>
      <c r="P58" s="6" t="s">
        <v>13</v>
      </c>
      <c r="Q58" s="138" t="s">
        <v>752</v>
      </c>
      <c r="R58" s="137" t="s">
        <v>780</v>
      </c>
      <c r="S58" s="137" t="s">
        <v>874</v>
      </c>
      <c r="T58" s="135" t="s">
        <v>911</v>
      </c>
      <c r="U58" s="137" t="s">
        <v>952</v>
      </c>
      <c r="V58" s="4"/>
      <c r="W58" s="4"/>
      <c r="X58" s="100"/>
      <c r="Y58" s="104"/>
      <c r="Z58" s="101"/>
    </row>
    <row r="59" spans="1:26" ht="45" x14ac:dyDescent="0.25">
      <c r="A59" s="270"/>
      <c r="B59" s="6" t="s">
        <v>18</v>
      </c>
      <c r="C59" s="116">
        <v>2</v>
      </c>
      <c r="D59" s="116" t="s">
        <v>358</v>
      </c>
      <c r="E59" s="117">
        <v>2</v>
      </c>
      <c r="F59" s="117" t="s">
        <v>359</v>
      </c>
      <c r="G59" s="117" t="s">
        <v>48</v>
      </c>
      <c r="H59" s="117" t="s">
        <v>360</v>
      </c>
      <c r="I59" s="117" t="s">
        <v>165</v>
      </c>
      <c r="J59" s="6" t="s">
        <v>142</v>
      </c>
      <c r="K59" s="117" t="s">
        <v>140</v>
      </c>
      <c r="L59" s="117" t="s">
        <v>361</v>
      </c>
      <c r="M59" s="117" t="s">
        <v>362</v>
      </c>
      <c r="N59" s="135">
        <v>4</v>
      </c>
      <c r="O59" s="135">
        <v>3</v>
      </c>
      <c r="P59" s="6" t="s">
        <v>15</v>
      </c>
      <c r="Q59" s="138" t="s">
        <v>752</v>
      </c>
      <c r="R59" s="137" t="s">
        <v>781</v>
      </c>
      <c r="S59" s="137" t="s">
        <v>875</v>
      </c>
      <c r="T59" s="135" t="s">
        <v>911</v>
      </c>
      <c r="U59" s="137" t="s">
        <v>953</v>
      </c>
      <c r="V59" s="4"/>
      <c r="W59" s="4"/>
      <c r="X59" s="100"/>
      <c r="Y59" s="104"/>
      <c r="Z59" s="101"/>
    </row>
    <row r="60" spans="1:26" ht="56.25" x14ac:dyDescent="0.25">
      <c r="A60" s="270"/>
      <c r="B60" s="6" t="s">
        <v>18</v>
      </c>
      <c r="C60" s="116">
        <v>3</v>
      </c>
      <c r="D60" s="116" t="s">
        <v>363</v>
      </c>
      <c r="E60" s="117">
        <v>3</v>
      </c>
      <c r="F60" s="117" t="s">
        <v>364</v>
      </c>
      <c r="G60" s="117" t="s">
        <v>48</v>
      </c>
      <c r="H60" s="117" t="s">
        <v>365</v>
      </c>
      <c r="I60" s="117" t="s">
        <v>165</v>
      </c>
      <c r="J60" s="6" t="s">
        <v>142</v>
      </c>
      <c r="K60" s="117" t="s">
        <v>140</v>
      </c>
      <c r="L60" s="117" t="s">
        <v>366</v>
      </c>
      <c r="M60" s="117" t="s">
        <v>367</v>
      </c>
      <c r="N60" s="135">
        <v>5</v>
      </c>
      <c r="O60" s="135">
        <v>4</v>
      </c>
      <c r="P60" s="6" t="s">
        <v>13</v>
      </c>
      <c r="Q60" s="138" t="s">
        <v>752</v>
      </c>
      <c r="R60" s="137" t="s">
        <v>782</v>
      </c>
      <c r="S60" s="137" t="s">
        <v>876</v>
      </c>
      <c r="T60" s="135" t="s">
        <v>911</v>
      </c>
      <c r="U60" s="137" t="s">
        <v>954</v>
      </c>
      <c r="V60" s="4"/>
      <c r="W60" s="4"/>
      <c r="X60" s="100"/>
      <c r="Y60" s="104"/>
      <c r="Z60" s="101"/>
    </row>
    <row r="61" spans="1:26" ht="56.25" x14ac:dyDescent="0.25">
      <c r="A61" s="270"/>
      <c r="B61" s="6" t="s">
        <v>18</v>
      </c>
      <c r="C61" s="116">
        <v>4</v>
      </c>
      <c r="D61" s="116" t="s">
        <v>368</v>
      </c>
      <c r="E61" s="117">
        <v>4</v>
      </c>
      <c r="F61" s="117" t="s">
        <v>369</v>
      </c>
      <c r="G61" s="117" t="s">
        <v>49</v>
      </c>
      <c r="H61" s="117" t="s">
        <v>370</v>
      </c>
      <c r="I61" s="117" t="s">
        <v>165</v>
      </c>
      <c r="J61" s="6" t="s">
        <v>142</v>
      </c>
      <c r="K61" s="117" t="s">
        <v>140</v>
      </c>
      <c r="L61" s="117" t="s">
        <v>356</v>
      </c>
      <c r="M61" s="117" t="s">
        <v>371</v>
      </c>
      <c r="N61" s="135">
        <v>5</v>
      </c>
      <c r="O61" s="135">
        <v>4</v>
      </c>
      <c r="P61" s="6" t="s">
        <v>13</v>
      </c>
      <c r="Q61" s="138" t="s">
        <v>755</v>
      </c>
      <c r="R61" s="137" t="s">
        <v>783</v>
      </c>
      <c r="S61" s="137" t="s">
        <v>877</v>
      </c>
      <c r="T61" s="135" t="s">
        <v>911</v>
      </c>
      <c r="U61" s="137" t="s">
        <v>955</v>
      </c>
      <c r="V61" s="4"/>
      <c r="W61" s="4"/>
      <c r="X61" s="100"/>
      <c r="Y61" s="104"/>
      <c r="Z61" s="101"/>
    </row>
    <row r="62" spans="1:26" ht="45" x14ac:dyDescent="0.25">
      <c r="A62" s="270"/>
      <c r="B62" s="6" t="s">
        <v>18</v>
      </c>
      <c r="C62" s="116">
        <v>5</v>
      </c>
      <c r="D62" s="116" t="s">
        <v>372</v>
      </c>
      <c r="E62" s="117">
        <v>5</v>
      </c>
      <c r="F62" s="117" t="s">
        <v>373</v>
      </c>
      <c r="G62" s="117" t="s">
        <v>48</v>
      </c>
      <c r="H62" s="117" t="s">
        <v>374</v>
      </c>
      <c r="I62" s="117" t="s">
        <v>165</v>
      </c>
      <c r="J62" s="6" t="s">
        <v>142</v>
      </c>
      <c r="K62" s="117" t="s">
        <v>140</v>
      </c>
      <c r="L62" s="117" t="s">
        <v>375</v>
      </c>
      <c r="M62" s="117" t="s">
        <v>376</v>
      </c>
      <c r="N62" s="135">
        <v>3</v>
      </c>
      <c r="O62" s="135">
        <v>2</v>
      </c>
      <c r="P62" s="6" t="s">
        <v>16</v>
      </c>
      <c r="Q62" s="138" t="s">
        <v>752</v>
      </c>
      <c r="R62" s="137" t="s">
        <v>784</v>
      </c>
      <c r="S62" s="137" t="s">
        <v>878</v>
      </c>
      <c r="T62" s="135" t="s">
        <v>911</v>
      </c>
      <c r="U62" s="137" t="s">
        <v>956</v>
      </c>
      <c r="V62" s="4"/>
      <c r="W62" s="4"/>
      <c r="X62" s="100"/>
      <c r="Y62" s="104"/>
      <c r="Z62" s="101"/>
    </row>
    <row r="63" spans="1:26" ht="45" x14ac:dyDescent="0.25">
      <c r="A63" s="270"/>
      <c r="B63" s="6" t="s">
        <v>18</v>
      </c>
      <c r="C63" s="124">
        <v>6</v>
      </c>
      <c r="D63" s="113" t="s">
        <v>377</v>
      </c>
      <c r="E63" s="117">
        <v>6</v>
      </c>
      <c r="F63" s="118" t="s">
        <v>378</v>
      </c>
      <c r="G63" s="114" t="s">
        <v>48</v>
      </c>
      <c r="H63" s="118" t="s">
        <v>380</v>
      </c>
      <c r="I63" s="117" t="s">
        <v>379</v>
      </c>
      <c r="J63" s="117" t="s">
        <v>244</v>
      </c>
      <c r="K63" s="117" t="s">
        <v>140</v>
      </c>
      <c r="L63" s="118" t="s">
        <v>381</v>
      </c>
      <c r="M63" s="119" t="s">
        <v>382</v>
      </c>
      <c r="N63" s="142">
        <v>3</v>
      </c>
      <c r="O63" s="142">
        <v>3</v>
      </c>
      <c r="P63" s="6" t="s">
        <v>15</v>
      </c>
      <c r="Q63" s="149" t="s">
        <v>752</v>
      </c>
      <c r="R63" s="137" t="s">
        <v>784</v>
      </c>
      <c r="S63" s="137" t="s">
        <v>879</v>
      </c>
      <c r="T63" s="137" t="s">
        <v>911</v>
      </c>
      <c r="U63" s="137" t="s">
        <v>956</v>
      </c>
      <c r="V63" s="4"/>
      <c r="W63" s="4"/>
      <c r="X63" s="100"/>
      <c r="Y63" s="104"/>
      <c r="Z63" s="101"/>
    </row>
    <row r="64" spans="1:26" ht="45" x14ac:dyDescent="0.25">
      <c r="A64" s="272" t="s">
        <v>1051</v>
      </c>
      <c r="B64" s="6" t="s">
        <v>18</v>
      </c>
      <c r="C64" s="116">
        <v>1</v>
      </c>
      <c r="D64" s="116" t="s">
        <v>383</v>
      </c>
      <c r="E64" s="117">
        <v>1</v>
      </c>
      <c r="F64" s="117" t="s">
        <v>384</v>
      </c>
      <c r="G64" s="117" t="s">
        <v>48</v>
      </c>
      <c r="H64" s="117" t="s">
        <v>385</v>
      </c>
      <c r="I64" s="117" t="s">
        <v>165</v>
      </c>
      <c r="J64" s="6" t="s">
        <v>142</v>
      </c>
      <c r="K64" s="117" t="s">
        <v>140</v>
      </c>
      <c r="L64" s="117" t="s">
        <v>386</v>
      </c>
      <c r="M64" s="117" t="s">
        <v>387</v>
      </c>
      <c r="N64" s="135">
        <v>3</v>
      </c>
      <c r="O64" s="135">
        <v>2</v>
      </c>
      <c r="P64" s="6" t="s">
        <v>16</v>
      </c>
      <c r="Q64" s="138" t="s">
        <v>756</v>
      </c>
      <c r="R64" s="137" t="s">
        <v>785</v>
      </c>
      <c r="S64" s="137" t="s">
        <v>880</v>
      </c>
      <c r="T64" s="135" t="s">
        <v>911</v>
      </c>
      <c r="U64" s="137" t="s">
        <v>957</v>
      </c>
      <c r="V64" s="4"/>
      <c r="W64" s="4"/>
      <c r="X64" s="100"/>
      <c r="Y64" s="104"/>
      <c r="Z64" s="101"/>
    </row>
    <row r="65" spans="1:26" ht="123.75" x14ac:dyDescent="0.25">
      <c r="A65" s="271"/>
      <c r="B65" s="6" t="s">
        <v>110</v>
      </c>
      <c r="C65" s="116">
        <v>2</v>
      </c>
      <c r="D65" s="116" t="s">
        <v>388</v>
      </c>
      <c r="E65" s="117">
        <v>2</v>
      </c>
      <c r="F65" s="117" t="s">
        <v>389</v>
      </c>
      <c r="G65" s="117" t="s">
        <v>49</v>
      </c>
      <c r="H65" s="117" t="s">
        <v>390</v>
      </c>
      <c r="I65" s="117" t="s">
        <v>165</v>
      </c>
      <c r="J65" s="6" t="s">
        <v>142</v>
      </c>
      <c r="K65" s="117" t="s">
        <v>140</v>
      </c>
      <c r="L65" s="117" t="s">
        <v>300</v>
      </c>
      <c r="M65" s="117" t="s">
        <v>391</v>
      </c>
      <c r="N65" s="135">
        <v>3</v>
      </c>
      <c r="O65" s="135">
        <v>3</v>
      </c>
      <c r="P65" s="6" t="s">
        <v>15</v>
      </c>
      <c r="Q65" s="138" t="s">
        <v>752</v>
      </c>
      <c r="R65" s="137" t="s">
        <v>786</v>
      </c>
      <c r="S65" s="137" t="s">
        <v>845</v>
      </c>
      <c r="T65" s="135" t="s">
        <v>911</v>
      </c>
      <c r="U65" s="137" t="s">
        <v>958</v>
      </c>
      <c r="V65" s="4"/>
      <c r="W65" s="4"/>
      <c r="X65" s="100"/>
      <c r="Y65" s="104"/>
      <c r="Z65" s="101"/>
    </row>
    <row r="66" spans="1:26" ht="56.25" x14ac:dyDescent="0.25">
      <c r="A66" s="271"/>
      <c r="B66" s="6" t="s">
        <v>18</v>
      </c>
      <c r="C66" s="116">
        <v>3</v>
      </c>
      <c r="D66" s="116" t="s">
        <v>363</v>
      </c>
      <c r="E66" s="117">
        <v>3</v>
      </c>
      <c r="F66" s="117" t="s">
        <v>364</v>
      </c>
      <c r="G66" s="117" t="s">
        <v>48</v>
      </c>
      <c r="H66" s="117" t="s">
        <v>392</v>
      </c>
      <c r="I66" s="117" t="s">
        <v>165</v>
      </c>
      <c r="J66" s="6" t="s">
        <v>142</v>
      </c>
      <c r="K66" s="117" t="s">
        <v>140</v>
      </c>
      <c r="L66" s="117" t="s">
        <v>366</v>
      </c>
      <c r="M66" s="117" t="s">
        <v>393</v>
      </c>
      <c r="N66" s="135">
        <v>5</v>
      </c>
      <c r="O66" s="135">
        <v>4</v>
      </c>
      <c r="P66" s="6" t="s">
        <v>13</v>
      </c>
      <c r="Q66" s="138" t="s">
        <v>756</v>
      </c>
      <c r="R66" s="137" t="s">
        <v>787</v>
      </c>
      <c r="S66" s="137" t="s">
        <v>876</v>
      </c>
      <c r="T66" s="135" t="s">
        <v>911</v>
      </c>
      <c r="U66" s="137" t="s">
        <v>959</v>
      </c>
      <c r="V66" s="4"/>
      <c r="W66" s="4"/>
      <c r="X66" s="100"/>
      <c r="Y66" s="104"/>
      <c r="Z66" s="101"/>
    </row>
    <row r="67" spans="1:26" ht="67.5" x14ac:dyDescent="0.25">
      <c r="A67" s="147" t="s">
        <v>1052</v>
      </c>
      <c r="B67" s="6" t="s">
        <v>18</v>
      </c>
      <c r="C67" s="116">
        <v>1</v>
      </c>
      <c r="D67" s="116" t="s">
        <v>394</v>
      </c>
      <c r="E67" s="117">
        <v>1</v>
      </c>
      <c r="F67" s="117" t="s">
        <v>395</v>
      </c>
      <c r="G67" s="117" t="s">
        <v>48</v>
      </c>
      <c r="H67" s="117" t="s">
        <v>396</v>
      </c>
      <c r="I67" s="117" t="s">
        <v>159</v>
      </c>
      <c r="J67" s="6" t="s">
        <v>142</v>
      </c>
      <c r="K67" s="117" t="s">
        <v>140</v>
      </c>
      <c r="L67" s="117" t="s">
        <v>397</v>
      </c>
      <c r="M67" s="117" t="s">
        <v>398</v>
      </c>
      <c r="N67" s="135">
        <v>3</v>
      </c>
      <c r="O67" s="135">
        <v>3</v>
      </c>
      <c r="P67" s="6" t="s">
        <v>15</v>
      </c>
      <c r="Q67" s="138" t="s">
        <v>756</v>
      </c>
      <c r="R67" s="137" t="s">
        <v>788</v>
      </c>
      <c r="S67" s="137" t="s">
        <v>881</v>
      </c>
      <c r="T67" s="135" t="s">
        <v>911</v>
      </c>
      <c r="U67" s="137" t="s">
        <v>960</v>
      </c>
      <c r="V67" s="4"/>
      <c r="W67" s="4"/>
      <c r="X67" s="100"/>
      <c r="Y67" s="104"/>
      <c r="Z67" s="101"/>
    </row>
    <row r="68" spans="1:26" ht="45" x14ac:dyDescent="0.25">
      <c r="A68" s="147" t="s">
        <v>1053</v>
      </c>
      <c r="B68" s="6" t="s">
        <v>18</v>
      </c>
      <c r="C68" s="116">
        <v>1</v>
      </c>
      <c r="D68" s="116" t="s">
        <v>399</v>
      </c>
      <c r="E68" s="117">
        <v>1</v>
      </c>
      <c r="F68" s="117" t="s">
        <v>400</v>
      </c>
      <c r="G68" s="117" t="s">
        <v>49</v>
      </c>
      <c r="H68" s="117" t="s">
        <v>401</v>
      </c>
      <c r="I68" s="117" t="s">
        <v>165</v>
      </c>
      <c r="J68" s="6" t="s">
        <v>142</v>
      </c>
      <c r="K68" s="117" t="s">
        <v>140</v>
      </c>
      <c r="L68" s="117" t="s">
        <v>402</v>
      </c>
      <c r="M68" s="117" t="s">
        <v>403</v>
      </c>
      <c r="N68" s="135">
        <v>4</v>
      </c>
      <c r="O68" s="135">
        <v>3</v>
      </c>
      <c r="P68" s="6" t="s">
        <v>15</v>
      </c>
      <c r="Q68" s="138" t="s">
        <v>752</v>
      </c>
      <c r="R68" s="137" t="s">
        <v>789</v>
      </c>
      <c r="S68" s="137" t="s">
        <v>882</v>
      </c>
      <c r="T68" s="135" t="s">
        <v>911</v>
      </c>
      <c r="U68" s="137" t="s">
        <v>961</v>
      </c>
      <c r="V68" s="4"/>
      <c r="W68" s="4"/>
      <c r="X68" s="100"/>
      <c r="Y68" s="104"/>
      <c r="Z68" s="101"/>
    </row>
    <row r="69" spans="1:26" ht="56.25" x14ac:dyDescent="0.25">
      <c r="A69" s="273" t="s">
        <v>1054</v>
      </c>
      <c r="B69" s="6" t="s">
        <v>18</v>
      </c>
      <c r="C69" s="116">
        <v>1</v>
      </c>
      <c r="D69" s="116" t="s">
        <v>404</v>
      </c>
      <c r="E69" s="117">
        <v>1</v>
      </c>
      <c r="F69" s="117" t="s">
        <v>405</v>
      </c>
      <c r="G69" s="117" t="s">
        <v>48</v>
      </c>
      <c r="H69" s="117" t="s">
        <v>406</v>
      </c>
      <c r="I69" s="117" t="s">
        <v>165</v>
      </c>
      <c r="J69" s="6" t="s">
        <v>142</v>
      </c>
      <c r="K69" s="117" t="s">
        <v>140</v>
      </c>
      <c r="L69" s="117" t="s">
        <v>407</v>
      </c>
      <c r="M69" s="117" t="s">
        <v>408</v>
      </c>
      <c r="N69" s="135">
        <v>3</v>
      </c>
      <c r="O69" s="135">
        <v>3</v>
      </c>
      <c r="P69" s="6" t="s">
        <v>15</v>
      </c>
      <c r="Q69" s="138" t="s">
        <v>756</v>
      </c>
      <c r="R69" s="137" t="s">
        <v>790</v>
      </c>
      <c r="S69" s="137" t="s">
        <v>883</v>
      </c>
      <c r="T69" s="135" t="s">
        <v>911</v>
      </c>
      <c r="U69" s="137" t="s">
        <v>962</v>
      </c>
      <c r="V69" s="4"/>
      <c r="W69" s="4"/>
      <c r="X69" s="100"/>
      <c r="Y69" s="104"/>
      <c r="Z69" s="101"/>
    </row>
    <row r="70" spans="1:26" ht="45" x14ac:dyDescent="0.25">
      <c r="A70" s="271"/>
      <c r="B70" s="6" t="s">
        <v>110</v>
      </c>
      <c r="C70" s="116">
        <v>2</v>
      </c>
      <c r="D70" s="116" t="s">
        <v>321</v>
      </c>
      <c r="E70" s="117">
        <v>2</v>
      </c>
      <c r="F70" s="117" t="s">
        <v>405</v>
      </c>
      <c r="G70" s="117" t="s">
        <v>49</v>
      </c>
      <c r="H70" s="117" t="s">
        <v>409</v>
      </c>
      <c r="I70" s="117" t="s">
        <v>165</v>
      </c>
      <c r="J70" s="6" t="s">
        <v>142</v>
      </c>
      <c r="K70" s="117" t="s">
        <v>140</v>
      </c>
      <c r="L70" s="117" t="s">
        <v>410</v>
      </c>
      <c r="M70" s="117" t="s">
        <v>411</v>
      </c>
      <c r="N70" s="135">
        <v>3</v>
      </c>
      <c r="O70" s="135">
        <v>3</v>
      </c>
      <c r="P70" s="6" t="s">
        <v>15</v>
      </c>
      <c r="Q70" s="138" t="s">
        <v>756</v>
      </c>
      <c r="R70" s="137" t="s">
        <v>791</v>
      </c>
      <c r="S70" s="137" t="s">
        <v>883</v>
      </c>
      <c r="T70" s="135" t="s">
        <v>911</v>
      </c>
      <c r="U70" s="137" t="s">
        <v>963</v>
      </c>
      <c r="V70" s="4"/>
      <c r="W70" s="4"/>
      <c r="X70" s="100"/>
      <c r="Y70" s="104"/>
      <c r="Z70" s="101"/>
    </row>
    <row r="71" spans="1:26" ht="56.25" x14ac:dyDescent="0.25">
      <c r="A71" s="271"/>
      <c r="B71" s="6" t="s">
        <v>18</v>
      </c>
      <c r="C71" s="6">
        <v>3</v>
      </c>
      <c r="D71" s="6" t="s">
        <v>412</v>
      </c>
      <c r="E71" s="115">
        <v>3</v>
      </c>
      <c r="F71" s="115" t="s">
        <v>413</v>
      </c>
      <c r="G71" s="115" t="s">
        <v>48</v>
      </c>
      <c r="H71" s="115" t="s">
        <v>414</v>
      </c>
      <c r="I71" s="115" t="s">
        <v>165</v>
      </c>
      <c r="J71" s="6" t="s">
        <v>142</v>
      </c>
      <c r="K71" s="115" t="s">
        <v>140</v>
      </c>
      <c r="L71" s="117" t="s">
        <v>415</v>
      </c>
      <c r="M71" s="117" t="s">
        <v>416</v>
      </c>
      <c r="N71" s="135">
        <v>4</v>
      </c>
      <c r="O71" s="135">
        <v>3</v>
      </c>
      <c r="P71" s="6" t="s">
        <v>15</v>
      </c>
      <c r="Q71" s="138" t="s">
        <v>756</v>
      </c>
      <c r="R71" s="137" t="s">
        <v>792</v>
      </c>
      <c r="S71" s="137" t="s">
        <v>884</v>
      </c>
      <c r="T71" s="135" t="s">
        <v>911</v>
      </c>
      <c r="U71" s="137" t="s">
        <v>964</v>
      </c>
      <c r="V71" s="4"/>
      <c r="W71" s="4"/>
      <c r="X71" s="100"/>
      <c r="Y71" s="104"/>
      <c r="Z71" s="101"/>
    </row>
    <row r="72" spans="1:26" ht="45" x14ac:dyDescent="0.25">
      <c r="A72" s="271"/>
      <c r="B72" s="6" t="s">
        <v>18</v>
      </c>
      <c r="C72" s="6">
        <v>4</v>
      </c>
      <c r="D72" s="6" t="s">
        <v>417</v>
      </c>
      <c r="E72" s="115">
        <v>4</v>
      </c>
      <c r="F72" s="115" t="s">
        <v>418</v>
      </c>
      <c r="G72" s="115" t="s">
        <v>48</v>
      </c>
      <c r="H72" s="115" t="s">
        <v>419</v>
      </c>
      <c r="I72" s="115" t="s">
        <v>165</v>
      </c>
      <c r="J72" s="6" t="s">
        <v>142</v>
      </c>
      <c r="K72" s="115" t="s">
        <v>140</v>
      </c>
      <c r="L72" s="117" t="s">
        <v>415</v>
      </c>
      <c r="M72" s="117" t="s">
        <v>420</v>
      </c>
      <c r="N72" s="135">
        <v>3</v>
      </c>
      <c r="O72" s="135">
        <v>3</v>
      </c>
      <c r="P72" s="6" t="s">
        <v>15</v>
      </c>
      <c r="Q72" s="138" t="s">
        <v>756</v>
      </c>
      <c r="R72" s="137" t="s">
        <v>793</v>
      </c>
      <c r="S72" s="137" t="s">
        <v>885</v>
      </c>
      <c r="T72" s="135" t="s">
        <v>911</v>
      </c>
      <c r="U72" s="137" t="s">
        <v>965</v>
      </c>
      <c r="V72" s="4"/>
      <c r="W72" s="4"/>
      <c r="X72" s="100"/>
      <c r="Y72" s="104"/>
      <c r="Z72" s="101"/>
    </row>
    <row r="73" spans="1:26" ht="45" x14ac:dyDescent="0.25">
      <c r="A73" s="272" t="s">
        <v>1055</v>
      </c>
      <c r="B73" s="6" t="s">
        <v>110</v>
      </c>
      <c r="C73" s="6">
        <v>1</v>
      </c>
      <c r="D73" s="6" t="s">
        <v>421</v>
      </c>
      <c r="E73" s="115">
        <v>1</v>
      </c>
      <c r="F73" s="115" t="s">
        <v>422</v>
      </c>
      <c r="G73" s="115" t="s">
        <v>48</v>
      </c>
      <c r="H73" s="115" t="s">
        <v>423</v>
      </c>
      <c r="I73" s="115" t="s">
        <v>165</v>
      </c>
      <c r="J73" s="6" t="s">
        <v>142</v>
      </c>
      <c r="K73" s="115" t="s">
        <v>140</v>
      </c>
      <c r="L73" s="117" t="s">
        <v>424</v>
      </c>
      <c r="M73" s="117" t="s">
        <v>425</v>
      </c>
      <c r="N73" s="135">
        <v>5</v>
      </c>
      <c r="O73" s="135">
        <v>3</v>
      </c>
      <c r="P73" s="6" t="s">
        <v>15</v>
      </c>
      <c r="Q73" s="138" t="s">
        <v>756</v>
      </c>
      <c r="R73" s="137" t="s">
        <v>794</v>
      </c>
      <c r="S73" s="137" t="s">
        <v>886</v>
      </c>
      <c r="T73" s="135" t="s">
        <v>911</v>
      </c>
      <c r="U73" s="137" t="s">
        <v>966</v>
      </c>
      <c r="V73" s="4"/>
      <c r="W73" s="4"/>
      <c r="X73" s="100"/>
      <c r="Y73" s="104"/>
      <c r="Z73" s="101"/>
    </row>
    <row r="74" spans="1:26" ht="45" x14ac:dyDescent="0.25">
      <c r="A74" s="272"/>
      <c r="B74" s="6" t="s">
        <v>18</v>
      </c>
      <c r="C74" s="6">
        <v>2</v>
      </c>
      <c r="D74" s="6" t="s">
        <v>426</v>
      </c>
      <c r="E74" s="115">
        <v>2</v>
      </c>
      <c r="F74" s="115" t="s">
        <v>427</v>
      </c>
      <c r="G74" s="115" t="s">
        <v>48</v>
      </c>
      <c r="H74" s="115" t="s">
        <v>428</v>
      </c>
      <c r="I74" s="115" t="s">
        <v>165</v>
      </c>
      <c r="J74" s="6" t="s">
        <v>142</v>
      </c>
      <c r="K74" s="115" t="s">
        <v>140</v>
      </c>
      <c r="L74" s="117" t="s">
        <v>424</v>
      </c>
      <c r="M74" s="117" t="s">
        <v>429</v>
      </c>
      <c r="N74" s="135">
        <v>5</v>
      </c>
      <c r="O74" s="135">
        <v>3</v>
      </c>
      <c r="P74" s="6" t="s">
        <v>15</v>
      </c>
      <c r="Q74" s="138" t="s">
        <v>756</v>
      </c>
      <c r="R74" s="137" t="s">
        <v>795</v>
      </c>
      <c r="S74" s="137" t="s">
        <v>794</v>
      </c>
      <c r="T74" s="135" t="s">
        <v>911</v>
      </c>
      <c r="U74" s="137" t="s">
        <v>967</v>
      </c>
      <c r="V74" s="4"/>
      <c r="W74" s="4"/>
      <c r="X74" s="100"/>
      <c r="Y74" s="104"/>
      <c r="Z74" s="101"/>
    </row>
    <row r="75" spans="1:26" ht="45" x14ac:dyDescent="0.25">
      <c r="A75" s="272"/>
      <c r="B75" s="6" t="s">
        <v>18</v>
      </c>
      <c r="C75" s="6">
        <v>3</v>
      </c>
      <c r="D75" s="6" t="s">
        <v>430</v>
      </c>
      <c r="E75" s="115">
        <v>3</v>
      </c>
      <c r="F75" s="115" t="s">
        <v>431</v>
      </c>
      <c r="G75" s="115" t="s">
        <v>48</v>
      </c>
      <c r="H75" s="115" t="s">
        <v>428</v>
      </c>
      <c r="I75" s="115" t="s">
        <v>165</v>
      </c>
      <c r="J75" s="6" t="s">
        <v>142</v>
      </c>
      <c r="K75" s="115" t="s">
        <v>140</v>
      </c>
      <c r="L75" s="117" t="s">
        <v>424</v>
      </c>
      <c r="M75" s="117" t="s">
        <v>429</v>
      </c>
      <c r="N75" s="135">
        <v>5</v>
      </c>
      <c r="O75" s="135">
        <v>4</v>
      </c>
      <c r="P75" s="6" t="s">
        <v>13</v>
      </c>
      <c r="Q75" s="138" t="s">
        <v>756</v>
      </c>
      <c r="R75" s="137" t="s">
        <v>795</v>
      </c>
      <c r="S75" s="137" t="s">
        <v>794</v>
      </c>
      <c r="T75" s="135" t="s">
        <v>911</v>
      </c>
      <c r="U75" s="137" t="s">
        <v>968</v>
      </c>
      <c r="V75" s="4"/>
      <c r="W75" s="4"/>
      <c r="X75" s="100"/>
      <c r="Y75" s="104"/>
      <c r="Z75" s="101"/>
    </row>
    <row r="76" spans="1:26" ht="67.5" x14ac:dyDescent="0.25">
      <c r="A76" s="272"/>
      <c r="B76" s="6" t="s">
        <v>18</v>
      </c>
      <c r="C76" s="6">
        <v>4</v>
      </c>
      <c r="D76" s="6" t="s">
        <v>432</v>
      </c>
      <c r="E76" s="115">
        <v>4</v>
      </c>
      <c r="F76" s="115" t="s">
        <v>433</v>
      </c>
      <c r="G76" s="115" t="s">
        <v>183</v>
      </c>
      <c r="H76" s="115" t="s">
        <v>434</v>
      </c>
      <c r="I76" s="115" t="s">
        <v>165</v>
      </c>
      <c r="J76" s="6" t="s">
        <v>142</v>
      </c>
      <c r="K76" s="115" t="s">
        <v>140</v>
      </c>
      <c r="L76" s="117" t="s">
        <v>435</v>
      </c>
      <c r="M76" s="117" t="s">
        <v>436</v>
      </c>
      <c r="N76" s="135">
        <v>5</v>
      </c>
      <c r="O76" s="135">
        <v>4</v>
      </c>
      <c r="P76" s="6" t="s">
        <v>13</v>
      </c>
      <c r="Q76" s="138" t="s">
        <v>756</v>
      </c>
      <c r="R76" s="137" t="s">
        <v>796</v>
      </c>
      <c r="S76" s="137" t="s">
        <v>887</v>
      </c>
      <c r="T76" s="135" t="s">
        <v>911</v>
      </c>
      <c r="U76" s="137" t="s">
        <v>969</v>
      </c>
      <c r="V76" s="4"/>
      <c r="W76" s="4"/>
      <c r="X76" s="100"/>
      <c r="Y76" s="104"/>
      <c r="Z76" s="101"/>
    </row>
    <row r="77" spans="1:26" ht="56.25" x14ac:dyDescent="0.25">
      <c r="A77" s="267" t="s">
        <v>1056</v>
      </c>
      <c r="B77" s="6" t="s">
        <v>110</v>
      </c>
      <c r="C77" s="6">
        <v>1</v>
      </c>
      <c r="D77" s="6" t="s">
        <v>421</v>
      </c>
      <c r="E77" s="115">
        <v>1</v>
      </c>
      <c r="F77" s="115" t="s">
        <v>422</v>
      </c>
      <c r="G77" s="115" t="s">
        <v>48</v>
      </c>
      <c r="H77" s="115" t="s">
        <v>437</v>
      </c>
      <c r="I77" s="115" t="s">
        <v>293</v>
      </c>
      <c r="J77" s="6" t="s">
        <v>142</v>
      </c>
      <c r="K77" s="115" t="s">
        <v>140</v>
      </c>
      <c r="L77" s="117" t="s">
        <v>438</v>
      </c>
      <c r="M77" s="117" t="s">
        <v>425</v>
      </c>
      <c r="N77" s="135">
        <v>5</v>
      </c>
      <c r="O77" s="135">
        <v>3</v>
      </c>
      <c r="P77" s="6" t="s">
        <v>15</v>
      </c>
      <c r="Q77" s="138" t="s">
        <v>756</v>
      </c>
      <c r="R77" s="137" t="s">
        <v>794</v>
      </c>
      <c r="S77" s="137" t="s">
        <v>886</v>
      </c>
      <c r="T77" s="135" t="s">
        <v>970</v>
      </c>
      <c r="U77" s="137" t="s">
        <v>966</v>
      </c>
      <c r="V77" s="4"/>
      <c r="W77" s="4"/>
      <c r="X77" s="100"/>
      <c r="Y77" s="104"/>
      <c r="Z77" s="101"/>
    </row>
    <row r="78" spans="1:26" ht="67.5" x14ac:dyDescent="0.25">
      <c r="A78" s="264"/>
      <c r="B78" s="6" t="s">
        <v>18</v>
      </c>
      <c r="C78" s="6">
        <v>2</v>
      </c>
      <c r="D78" s="6" t="s">
        <v>439</v>
      </c>
      <c r="E78" s="115">
        <v>2</v>
      </c>
      <c r="F78" s="115" t="s">
        <v>440</v>
      </c>
      <c r="G78" s="115" t="s">
        <v>48</v>
      </c>
      <c r="H78" s="115" t="s">
        <v>428</v>
      </c>
      <c r="I78" s="115" t="s">
        <v>293</v>
      </c>
      <c r="J78" s="6" t="s">
        <v>142</v>
      </c>
      <c r="K78" s="115" t="s">
        <v>140</v>
      </c>
      <c r="L78" s="117" t="s">
        <v>424</v>
      </c>
      <c r="M78" s="117" t="s">
        <v>429</v>
      </c>
      <c r="N78" s="135">
        <v>5</v>
      </c>
      <c r="O78" s="135">
        <v>3</v>
      </c>
      <c r="P78" s="6" t="s">
        <v>15</v>
      </c>
      <c r="Q78" s="138" t="s">
        <v>756</v>
      </c>
      <c r="R78" s="137" t="s">
        <v>795</v>
      </c>
      <c r="S78" s="137" t="s">
        <v>794</v>
      </c>
      <c r="T78" s="135" t="s">
        <v>971</v>
      </c>
      <c r="U78" s="137" t="s">
        <v>972</v>
      </c>
      <c r="V78" s="4"/>
      <c r="W78" s="4"/>
      <c r="X78" s="100"/>
      <c r="Y78" s="104"/>
      <c r="Z78" s="101"/>
    </row>
    <row r="79" spans="1:26" ht="67.5" x14ac:dyDescent="0.25">
      <c r="A79" s="265"/>
      <c r="B79" s="6" t="s">
        <v>18</v>
      </c>
      <c r="C79" s="6">
        <v>3</v>
      </c>
      <c r="D79" s="6" t="s">
        <v>432</v>
      </c>
      <c r="E79" s="115">
        <v>3</v>
      </c>
      <c r="F79" s="115" t="s">
        <v>433</v>
      </c>
      <c r="G79" s="115" t="s">
        <v>183</v>
      </c>
      <c r="H79" s="115" t="s">
        <v>434</v>
      </c>
      <c r="I79" s="115" t="s">
        <v>293</v>
      </c>
      <c r="J79" s="6" t="s">
        <v>142</v>
      </c>
      <c r="K79" s="115" t="s">
        <v>140</v>
      </c>
      <c r="L79" s="117" t="s">
        <v>435</v>
      </c>
      <c r="M79" s="117" t="s">
        <v>436</v>
      </c>
      <c r="N79" s="135">
        <v>5</v>
      </c>
      <c r="O79" s="135">
        <v>4</v>
      </c>
      <c r="P79" s="6" t="s">
        <v>13</v>
      </c>
      <c r="Q79" s="138" t="s">
        <v>756</v>
      </c>
      <c r="R79" s="137" t="s">
        <v>796</v>
      </c>
      <c r="S79" s="137" t="s">
        <v>887</v>
      </c>
      <c r="T79" s="135" t="s">
        <v>973</v>
      </c>
      <c r="U79" s="137" t="s">
        <v>969</v>
      </c>
      <c r="V79" s="4"/>
      <c r="W79" s="4"/>
      <c r="X79" s="100"/>
      <c r="Y79" s="104"/>
      <c r="Z79" s="101"/>
    </row>
    <row r="80" spans="1:26" ht="56.25" x14ac:dyDescent="0.25">
      <c r="A80" s="272" t="s">
        <v>1057</v>
      </c>
      <c r="B80" s="6" t="s">
        <v>110</v>
      </c>
      <c r="C80" s="6">
        <v>1</v>
      </c>
      <c r="D80" s="6" t="s">
        <v>441</v>
      </c>
      <c r="E80" s="115">
        <v>1</v>
      </c>
      <c r="F80" s="115" t="s">
        <v>442</v>
      </c>
      <c r="G80" s="115" t="s">
        <v>48</v>
      </c>
      <c r="H80" s="115" t="s">
        <v>443</v>
      </c>
      <c r="I80" s="115" t="s">
        <v>165</v>
      </c>
      <c r="J80" s="6" t="s">
        <v>142</v>
      </c>
      <c r="K80" s="115" t="s">
        <v>140</v>
      </c>
      <c r="L80" s="117" t="s">
        <v>415</v>
      </c>
      <c r="M80" s="117" t="s">
        <v>444</v>
      </c>
      <c r="N80" s="135">
        <v>3</v>
      </c>
      <c r="O80" s="135">
        <v>3</v>
      </c>
      <c r="P80" s="6" t="s">
        <v>15</v>
      </c>
      <c r="Q80" s="138" t="s">
        <v>756</v>
      </c>
      <c r="R80" s="137" t="s">
        <v>797</v>
      </c>
      <c r="S80" s="137" t="s">
        <v>888</v>
      </c>
      <c r="T80" s="135" t="s">
        <v>911</v>
      </c>
      <c r="U80" s="137" t="s">
        <v>974</v>
      </c>
      <c r="V80" s="4"/>
      <c r="W80" s="4"/>
      <c r="X80" s="100"/>
      <c r="Y80" s="104"/>
      <c r="Z80" s="101"/>
    </row>
    <row r="81" spans="1:26" ht="78.75" x14ac:dyDescent="0.25">
      <c r="A81" s="271"/>
      <c r="B81" s="6" t="s">
        <v>18</v>
      </c>
      <c r="C81" s="6">
        <v>2</v>
      </c>
      <c r="D81" s="6" t="s">
        <v>445</v>
      </c>
      <c r="E81" s="115">
        <v>2</v>
      </c>
      <c r="F81" s="115" t="s">
        <v>446</v>
      </c>
      <c r="G81" s="115" t="s">
        <v>48</v>
      </c>
      <c r="H81" s="115" t="s">
        <v>447</v>
      </c>
      <c r="I81" s="115" t="s">
        <v>165</v>
      </c>
      <c r="J81" s="6" t="s">
        <v>142</v>
      </c>
      <c r="K81" s="115" t="s">
        <v>140</v>
      </c>
      <c r="L81" s="117" t="s">
        <v>415</v>
      </c>
      <c r="M81" s="117" t="s">
        <v>448</v>
      </c>
      <c r="N81" s="135">
        <v>3</v>
      </c>
      <c r="O81" s="135">
        <v>3</v>
      </c>
      <c r="P81" s="6" t="s">
        <v>15</v>
      </c>
      <c r="Q81" s="138" t="s">
        <v>756</v>
      </c>
      <c r="R81" s="137" t="s">
        <v>798</v>
      </c>
      <c r="S81" s="137" t="s">
        <v>845</v>
      </c>
      <c r="T81" s="135" t="s">
        <v>911</v>
      </c>
      <c r="U81" s="137" t="s">
        <v>975</v>
      </c>
      <c r="V81" s="4"/>
      <c r="W81" s="4"/>
      <c r="X81" s="100"/>
      <c r="Y81" s="104"/>
      <c r="Z81" s="101"/>
    </row>
    <row r="82" spans="1:26" ht="45" x14ac:dyDescent="0.25">
      <c r="A82" s="271"/>
      <c r="B82" s="6" t="s">
        <v>18</v>
      </c>
      <c r="C82" s="6">
        <v>3</v>
      </c>
      <c r="D82" s="6" t="s">
        <v>449</v>
      </c>
      <c r="E82" s="115">
        <v>3</v>
      </c>
      <c r="F82" s="115" t="s">
        <v>450</v>
      </c>
      <c r="G82" s="115" t="s">
        <v>48</v>
      </c>
      <c r="H82" s="115" t="s">
        <v>451</v>
      </c>
      <c r="I82" s="115" t="s">
        <v>165</v>
      </c>
      <c r="J82" s="6" t="s">
        <v>142</v>
      </c>
      <c r="K82" s="115" t="s">
        <v>140</v>
      </c>
      <c r="L82" s="117" t="s">
        <v>452</v>
      </c>
      <c r="M82" s="117" t="s">
        <v>453</v>
      </c>
      <c r="N82" s="135">
        <v>3</v>
      </c>
      <c r="O82" s="135">
        <v>2</v>
      </c>
      <c r="P82" s="6" t="s">
        <v>16</v>
      </c>
      <c r="Q82" s="138" t="s">
        <v>756</v>
      </c>
      <c r="R82" s="137" t="s">
        <v>799</v>
      </c>
      <c r="S82" s="137" t="s">
        <v>889</v>
      </c>
      <c r="T82" s="135" t="s">
        <v>911</v>
      </c>
      <c r="U82" s="137" t="s">
        <v>976</v>
      </c>
      <c r="V82" s="4"/>
      <c r="W82" s="4"/>
      <c r="X82" s="100"/>
      <c r="Y82" s="104"/>
      <c r="Z82" s="101"/>
    </row>
    <row r="83" spans="1:26" ht="39.6" customHeight="1" x14ac:dyDescent="0.25">
      <c r="A83" s="271"/>
      <c r="B83" s="6" t="s">
        <v>18</v>
      </c>
      <c r="C83" s="6">
        <v>4</v>
      </c>
      <c r="D83" s="6" t="s">
        <v>454</v>
      </c>
      <c r="E83" s="115">
        <v>4</v>
      </c>
      <c r="F83" s="115" t="s">
        <v>455</v>
      </c>
      <c r="G83" s="115" t="s">
        <v>48</v>
      </c>
      <c r="H83" s="115" t="s">
        <v>456</v>
      </c>
      <c r="I83" s="115" t="s">
        <v>165</v>
      </c>
      <c r="J83" s="6" t="s">
        <v>142</v>
      </c>
      <c r="K83" s="115" t="s">
        <v>140</v>
      </c>
      <c r="L83" s="117" t="s">
        <v>356</v>
      </c>
      <c r="M83" s="117" t="s">
        <v>457</v>
      </c>
      <c r="N83" s="135">
        <v>3</v>
      </c>
      <c r="O83" s="135">
        <v>3</v>
      </c>
      <c r="P83" s="6" t="s">
        <v>15</v>
      </c>
      <c r="Q83" s="138" t="s">
        <v>756</v>
      </c>
      <c r="R83" s="137" t="s">
        <v>800</v>
      </c>
      <c r="S83" s="137" t="s">
        <v>890</v>
      </c>
      <c r="T83" s="135" t="s">
        <v>911</v>
      </c>
      <c r="U83" s="137" t="s">
        <v>977</v>
      </c>
      <c r="V83" s="4"/>
      <c r="W83" s="4"/>
      <c r="X83" s="100"/>
      <c r="Y83" s="104"/>
      <c r="Z83" s="101"/>
    </row>
    <row r="84" spans="1:26" ht="39.6" customHeight="1" x14ac:dyDescent="0.25">
      <c r="A84" s="271"/>
      <c r="B84" s="6" t="s">
        <v>110</v>
      </c>
      <c r="C84" s="6">
        <v>5</v>
      </c>
      <c r="D84" s="6" t="s">
        <v>458</v>
      </c>
      <c r="E84" s="115">
        <v>5</v>
      </c>
      <c r="F84" s="115" t="s">
        <v>459</v>
      </c>
      <c r="G84" s="115" t="s">
        <v>49</v>
      </c>
      <c r="H84" s="115" t="s">
        <v>460</v>
      </c>
      <c r="I84" s="115" t="s">
        <v>165</v>
      </c>
      <c r="J84" s="6" t="s">
        <v>142</v>
      </c>
      <c r="K84" s="115" t="s">
        <v>140</v>
      </c>
      <c r="L84" s="117" t="s">
        <v>386</v>
      </c>
      <c r="M84" s="117" t="s">
        <v>461</v>
      </c>
      <c r="N84" s="135">
        <v>3</v>
      </c>
      <c r="O84" s="135">
        <v>3</v>
      </c>
      <c r="P84" s="6" t="s">
        <v>15</v>
      </c>
      <c r="Q84" s="138" t="s">
        <v>756</v>
      </c>
      <c r="R84" s="137" t="s">
        <v>801</v>
      </c>
      <c r="S84" s="137" t="s">
        <v>891</v>
      </c>
      <c r="T84" s="135" t="s">
        <v>911</v>
      </c>
      <c r="U84" s="137" t="s">
        <v>978</v>
      </c>
      <c r="V84" s="4"/>
      <c r="W84" s="4"/>
      <c r="X84" s="100"/>
      <c r="Y84" s="104"/>
      <c r="Z84" s="101"/>
    </row>
    <row r="85" spans="1:26" ht="39.6" customHeight="1" x14ac:dyDescent="0.25">
      <c r="A85" s="152" t="s">
        <v>1058</v>
      </c>
      <c r="B85" s="6" t="s">
        <v>110</v>
      </c>
      <c r="C85" s="6">
        <v>1</v>
      </c>
      <c r="D85" s="6" t="s">
        <v>458</v>
      </c>
      <c r="E85" s="115">
        <v>1</v>
      </c>
      <c r="F85" s="115" t="s">
        <v>459</v>
      </c>
      <c r="G85" s="115" t="s">
        <v>462</v>
      </c>
      <c r="H85" s="115" t="s">
        <v>460</v>
      </c>
      <c r="I85" s="114" t="s">
        <v>293</v>
      </c>
      <c r="J85" s="6" t="s">
        <v>142</v>
      </c>
      <c r="K85" s="115" t="s">
        <v>331</v>
      </c>
      <c r="L85" s="117" t="s">
        <v>463</v>
      </c>
      <c r="M85" s="117" t="s">
        <v>464</v>
      </c>
      <c r="N85" s="135">
        <v>3</v>
      </c>
      <c r="O85" s="135">
        <v>3</v>
      </c>
      <c r="P85" s="6" t="s">
        <v>15</v>
      </c>
      <c r="Q85" s="138" t="s">
        <v>756</v>
      </c>
      <c r="R85" s="137" t="s">
        <v>802</v>
      </c>
      <c r="S85" s="137" t="s">
        <v>891</v>
      </c>
      <c r="T85" s="135" t="s">
        <v>979</v>
      </c>
      <c r="U85" s="137" t="s">
        <v>978</v>
      </c>
      <c r="V85" s="4"/>
      <c r="W85" s="4"/>
      <c r="X85" s="100"/>
      <c r="Y85" s="104"/>
      <c r="Z85" s="101"/>
    </row>
    <row r="86" spans="1:26" ht="39.6" customHeight="1" x14ac:dyDescent="0.25">
      <c r="A86" s="272" t="s">
        <v>1059</v>
      </c>
      <c r="B86" s="6" t="s">
        <v>110</v>
      </c>
      <c r="C86" s="6">
        <v>1</v>
      </c>
      <c r="D86" s="6" t="s">
        <v>465</v>
      </c>
      <c r="E86" s="115">
        <v>1</v>
      </c>
      <c r="F86" s="115" t="s">
        <v>466</v>
      </c>
      <c r="G86" s="115" t="s">
        <v>48</v>
      </c>
      <c r="H86" s="115" t="s">
        <v>467</v>
      </c>
      <c r="I86" s="115" t="s">
        <v>165</v>
      </c>
      <c r="J86" s="6" t="s">
        <v>142</v>
      </c>
      <c r="K86" s="115" t="s">
        <v>140</v>
      </c>
      <c r="L86" s="117" t="s">
        <v>424</v>
      </c>
      <c r="M86" s="117" t="s">
        <v>468</v>
      </c>
      <c r="N86" s="135">
        <v>4</v>
      </c>
      <c r="O86" s="135">
        <v>3</v>
      </c>
      <c r="P86" s="6" t="s">
        <v>15</v>
      </c>
      <c r="Q86" s="138" t="s">
        <v>756</v>
      </c>
      <c r="R86" s="137" t="s">
        <v>803</v>
      </c>
      <c r="S86" s="137" t="s">
        <v>892</v>
      </c>
      <c r="T86" s="135" t="s">
        <v>980</v>
      </c>
      <c r="U86" s="137" t="s">
        <v>981</v>
      </c>
      <c r="V86" s="4"/>
      <c r="W86" s="4"/>
      <c r="X86" s="100"/>
      <c r="Y86" s="104"/>
      <c r="Z86" s="101"/>
    </row>
    <row r="87" spans="1:26" ht="39.6" customHeight="1" x14ac:dyDescent="0.25">
      <c r="A87" s="271"/>
      <c r="B87" s="6" t="s">
        <v>18</v>
      </c>
      <c r="C87" s="6">
        <v>2</v>
      </c>
      <c r="D87" s="6" t="s">
        <v>469</v>
      </c>
      <c r="E87" s="115">
        <v>2</v>
      </c>
      <c r="F87" s="115" t="s">
        <v>470</v>
      </c>
      <c r="G87" s="115" t="s">
        <v>48</v>
      </c>
      <c r="H87" s="115" t="s">
        <v>471</v>
      </c>
      <c r="I87" s="115" t="s">
        <v>165</v>
      </c>
      <c r="J87" s="6" t="s">
        <v>142</v>
      </c>
      <c r="K87" s="115" t="s">
        <v>140</v>
      </c>
      <c r="L87" s="117" t="s">
        <v>424</v>
      </c>
      <c r="M87" s="117" t="s">
        <v>468</v>
      </c>
      <c r="N87" s="135">
        <v>4</v>
      </c>
      <c r="O87" s="135">
        <v>3</v>
      </c>
      <c r="P87" s="6" t="s">
        <v>15</v>
      </c>
      <c r="Q87" s="138" t="s">
        <v>756</v>
      </c>
      <c r="R87" s="137" t="s">
        <v>804</v>
      </c>
      <c r="S87" s="137" t="s">
        <v>892</v>
      </c>
      <c r="T87" s="135" t="s">
        <v>980</v>
      </c>
      <c r="U87" s="137" t="s">
        <v>982</v>
      </c>
      <c r="V87" s="4"/>
      <c r="W87" s="4"/>
      <c r="X87" s="100"/>
      <c r="Y87" s="104"/>
      <c r="Z87" s="101"/>
    </row>
    <row r="88" spans="1:26" ht="39.6" customHeight="1" x14ac:dyDescent="0.25">
      <c r="A88" s="271"/>
      <c r="B88" s="6" t="s">
        <v>18</v>
      </c>
      <c r="C88" s="6">
        <v>3</v>
      </c>
      <c r="D88" s="6" t="s">
        <v>472</v>
      </c>
      <c r="E88" s="115">
        <v>3</v>
      </c>
      <c r="F88" s="115" t="s">
        <v>473</v>
      </c>
      <c r="G88" s="115" t="s">
        <v>48</v>
      </c>
      <c r="H88" s="115" t="s">
        <v>474</v>
      </c>
      <c r="I88" s="115" t="s">
        <v>165</v>
      </c>
      <c r="J88" s="6" t="s">
        <v>142</v>
      </c>
      <c r="K88" s="115" t="s">
        <v>140</v>
      </c>
      <c r="L88" s="117" t="s">
        <v>424</v>
      </c>
      <c r="M88" s="117" t="s">
        <v>468</v>
      </c>
      <c r="N88" s="135">
        <v>4</v>
      </c>
      <c r="O88" s="135">
        <v>3</v>
      </c>
      <c r="P88" s="6" t="s">
        <v>15</v>
      </c>
      <c r="Q88" s="138" t="s">
        <v>752</v>
      </c>
      <c r="R88" s="137" t="s">
        <v>805</v>
      </c>
      <c r="S88" s="137" t="s">
        <v>892</v>
      </c>
      <c r="T88" s="135" t="s">
        <v>980</v>
      </c>
      <c r="U88" s="137" t="s">
        <v>983</v>
      </c>
      <c r="V88" s="4"/>
      <c r="W88" s="4"/>
      <c r="X88" s="100"/>
      <c r="Y88" s="104"/>
      <c r="Z88" s="101"/>
    </row>
    <row r="89" spans="1:26" ht="39.6" customHeight="1" x14ac:dyDescent="0.25">
      <c r="A89" s="263" t="s">
        <v>1060</v>
      </c>
      <c r="B89" s="6" t="s">
        <v>110</v>
      </c>
      <c r="C89" s="6">
        <v>1</v>
      </c>
      <c r="D89" s="6" t="s">
        <v>475</v>
      </c>
      <c r="E89" s="115">
        <v>1</v>
      </c>
      <c r="F89" s="115" t="s">
        <v>466</v>
      </c>
      <c r="G89" s="115" t="s">
        <v>48</v>
      </c>
      <c r="H89" s="115" t="s">
        <v>467</v>
      </c>
      <c r="I89" s="115" t="s">
        <v>293</v>
      </c>
      <c r="J89" s="6" t="s">
        <v>476</v>
      </c>
      <c r="K89" s="115" t="s">
        <v>235</v>
      </c>
      <c r="L89" s="117" t="s">
        <v>424</v>
      </c>
      <c r="M89" s="117" t="s">
        <v>477</v>
      </c>
      <c r="N89" s="135">
        <v>3</v>
      </c>
      <c r="O89" s="135">
        <v>3</v>
      </c>
      <c r="P89" s="6" t="s">
        <v>15</v>
      </c>
      <c r="Q89" s="138" t="s">
        <v>756</v>
      </c>
      <c r="R89" s="137" t="s">
        <v>806</v>
      </c>
      <c r="S89" s="137" t="s">
        <v>891</v>
      </c>
      <c r="T89" s="135" t="s">
        <v>984</v>
      </c>
      <c r="U89" s="137" t="s">
        <v>981</v>
      </c>
      <c r="V89" s="4"/>
      <c r="W89" s="4"/>
      <c r="X89" s="100"/>
      <c r="Y89" s="104"/>
      <c r="Z89" s="101"/>
    </row>
    <row r="90" spans="1:26" ht="39.6" customHeight="1" x14ac:dyDescent="0.25">
      <c r="A90" s="265"/>
      <c r="B90" s="6" t="s">
        <v>18</v>
      </c>
      <c r="C90" s="6">
        <v>2</v>
      </c>
      <c r="D90" s="6" t="s">
        <v>478</v>
      </c>
      <c r="E90" s="115">
        <v>2</v>
      </c>
      <c r="F90" s="115" t="s">
        <v>473</v>
      </c>
      <c r="G90" s="115" t="s">
        <v>48</v>
      </c>
      <c r="H90" s="115" t="s">
        <v>479</v>
      </c>
      <c r="I90" s="115" t="s">
        <v>293</v>
      </c>
      <c r="J90" s="6" t="s">
        <v>476</v>
      </c>
      <c r="K90" s="115" t="s">
        <v>140</v>
      </c>
      <c r="L90" s="117" t="s">
        <v>424</v>
      </c>
      <c r="M90" s="117" t="s">
        <v>480</v>
      </c>
      <c r="N90" s="135">
        <v>3</v>
      </c>
      <c r="O90" s="135">
        <v>2</v>
      </c>
      <c r="P90" s="6" t="s">
        <v>16</v>
      </c>
      <c r="Q90" s="138" t="s">
        <v>756</v>
      </c>
      <c r="R90" s="137" t="s">
        <v>806</v>
      </c>
      <c r="S90" s="137" t="s">
        <v>891</v>
      </c>
      <c r="T90" s="135" t="s">
        <v>973</v>
      </c>
      <c r="U90" s="137" t="s">
        <v>983</v>
      </c>
      <c r="V90" s="4"/>
      <c r="W90" s="4"/>
      <c r="X90" s="100"/>
      <c r="Y90" s="104"/>
      <c r="Z90" s="101"/>
    </row>
    <row r="91" spans="1:26" ht="39.6" customHeight="1" x14ac:dyDescent="0.25">
      <c r="A91" s="140" t="s">
        <v>1061</v>
      </c>
      <c r="B91" s="6" t="s">
        <v>110</v>
      </c>
      <c r="C91" s="6">
        <v>1</v>
      </c>
      <c r="D91" s="6" t="s">
        <v>481</v>
      </c>
      <c r="E91" s="115">
        <v>1</v>
      </c>
      <c r="F91" s="115" t="s">
        <v>482</v>
      </c>
      <c r="G91" s="115" t="s">
        <v>48</v>
      </c>
      <c r="H91" s="115" t="s">
        <v>483</v>
      </c>
      <c r="I91" s="115" t="s">
        <v>165</v>
      </c>
      <c r="J91" s="6" t="s">
        <v>142</v>
      </c>
      <c r="K91" s="115" t="s">
        <v>226</v>
      </c>
      <c r="L91" s="117" t="s">
        <v>424</v>
      </c>
      <c r="M91" s="117" t="s">
        <v>468</v>
      </c>
      <c r="N91" s="135">
        <v>4</v>
      </c>
      <c r="O91" s="135">
        <v>3</v>
      </c>
      <c r="P91" s="6" t="s">
        <v>15</v>
      </c>
      <c r="Q91" s="138" t="s">
        <v>752</v>
      </c>
      <c r="R91" s="137" t="s">
        <v>805</v>
      </c>
      <c r="S91" s="137" t="s">
        <v>892</v>
      </c>
      <c r="T91" s="135" t="s">
        <v>980</v>
      </c>
      <c r="U91" s="137" t="s">
        <v>985</v>
      </c>
      <c r="V91" s="4"/>
      <c r="W91" s="4"/>
      <c r="X91" s="100"/>
      <c r="Y91" s="104"/>
      <c r="Z91" s="101"/>
    </row>
    <row r="92" spans="1:26" ht="39.6" customHeight="1" x14ac:dyDescent="0.25">
      <c r="A92" s="140" t="s">
        <v>1062</v>
      </c>
      <c r="B92" s="6" t="s">
        <v>110</v>
      </c>
      <c r="C92" s="6">
        <v>1</v>
      </c>
      <c r="D92" s="6" t="s">
        <v>484</v>
      </c>
      <c r="E92" s="115">
        <v>1</v>
      </c>
      <c r="F92" s="115" t="s">
        <v>482</v>
      </c>
      <c r="G92" s="115" t="s">
        <v>48</v>
      </c>
      <c r="H92" s="115" t="s">
        <v>485</v>
      </c>
      <c r="I92" s="115" t="s">
        <v>165</v>
      </c>
      <c r="J92" s="6" t="s">
        <v>142</v>
      </c>
      <c r="K92" s="115" t="s">
        <v>226</v>
      </c>
      <c r="L92" s="117" t="s">
        <v>424</v>
      </c>
      <c r="M92" s="117" t="s">
        <v>468</v>
      </c>
      <c r="N92" s="135">
        <v>4</v>
      </c>
      <c r="O92" s="135">
        <v>3</v>
      </c>
      <c r="P92" s="6" t="s">
        <v>15</v>
      </c>
      <c r="Q92" s="138" t="s">
        <v>752</v>
      </c>
      <c r="R92" s="137" t="s">
        <v>805</v>
      </c>
      <c r="S92" s="137" t="s">
        <v>892</v>
      </c>
      <c r="T92" s="135" t="s">
        <v>980</v>
      </c>
      <c r="U92" s="137" t="s">
        <v>985</v>
      </c>
      <c r="V92" s="4"/>
      <c r="W92" s="4"/>
      <c r="X92" s="100"/>
      <c r="Y92" s="104"/>
      <c r="Z92" s="101"/>
    </row>
    <row r="93" spans="1:26" ht="39.6" customHeight="1" x14ac:dyDescent="0.25">
      <c r="A93" s="153" t="s">
        <v>1063</v>
      </c>
      <c r="B93" s="6" t="s">
        <v>110</v>
      </c>
      <c r="C93" s="6">
        <v>1</v>
      </c>
      <c r="D93" s="6" t="s">
        <v>486</v>
      </c>
      <c r="E93" s="115">
        <v>1</v>
      </c>
      <c r="F93" s="115" t="s">
        <v>482</v>
      </c>
      <c r="G93" s="115" t="s">
        <v>48</v>
      </c>
      <c r="H93" s="115" t="s">
        <v>487</v>
      </c>
      <c r="I93" s="115" t="s">
        <v>165</v>
      </c>
      <c r="J93" s="6" t="s">
        <v>142</v>
      </c>
      <c r="K93" s="115" t="s">
        <v>226</v>
      </c>
      <c r="L93" s="117" t="s">
        <v>424</v>
      </c>
      <c r="M93" s="117" t="s">
        <v>468</v>
      </c>
      <c r="N93" s="135">
        <v>4</v>
      </c>
      <c r="O93" s="135">
        <v>3</v>
      </c>
      <c r="P93" s="6" t="s">
        <v>15</v>
      </c>
      <c r="Q93" s="138" t="s">
        <v>752</v>
      </c>
      <c r="R93" s="137" t="s">
        <v>807</v>
      </c>
      <c r="S93" s="137" t="s">
        <v>892</v>
      </c>
      <c r="T93" s="135" t="s">
        <v>980</v>
      </c>
      <c r="U93" s="137" t="s">
        <v>985</v>
      </c>
      <c r="V93" s="4"/>
      <c r="W93" s="4"/>
      <c r="X93" s="100"/>
      <c r="Y93" s="104"/>
      <c r="Z93" s="101"/>
    </row>
    <row r="94" spans="1:26" ht="39.6" customHeight="1" x14ac:dyDescent="0.25">
      <c r="A94" s="272" t="s">
        <v>1064</v>
      </c>
      <c r="B94" s="6" t="s">
        <v>18</v>
      </c>
      <c r="C94" s="6">
        <v>1</v>
      </c>
      <c r="D94" s="6" t="s">
        <v>488</v>
      </c>
      <c r="E94" s="115">
        <v>1</v>
      </c>
      <c r="F94" s="115" t="s">
        <v>489</v>
      </c>
      <c r="G94" s="115" t="s">
        <v>48</v>
      </c>
      <c r="H94" s="115" t="s">
        <v>490</v>
      </c>
      <c r="I94" s="115" t="s">
        <v>165</v>
      </c>
      <c r="J94" s="6" t="s">
        <v>142</v>
      </c>
      <c r="K94" s="115" t="s">
        <v>140</v>
      </c>
      <c r="L94" s="117" t="s">
        <v>328</v>
      </c>
      <c r="M94" s="117" t="s">
        <v>491</v>
      </c>
      <c r="N94" s="135">
        <v>5</v>
      </c>
      <c r="O94" s="135">
        <v>3</v>
      </c>
      <c r="P94" s="6" t="s">
        <v>15</v>
      </c>
      <c r="Q94" s="138" t="s">
        <v>756</v>
      </c>
      <c r="R94" s="137" t="s">
        <v>759</v>
      </c>
      <c r="S94" s="137" t="s">
        <v>893</v>
      </c>
      <c r="T94" s="135" t="s">
        <v>980</v>
      </c>
      <c r="U94" s="137" t="s">
        <v>986</v>
      </c>
      <c r="V94" s="4"/>
      <c r="W94" s="4"/>
      <c r="X94" s="100"/>
      <c r="Y94" s="104"/>
      <c r="Z94" s="101"/>
    </row>
    <row r="95" spans="1:26" ht="39.6" customHeight="1" x14ac:dyDescent="0.25">
      <c r="A95" s="271"/>
      <c r="B95" s="6" t="s">
        <v>110</v>
      </c>
      <c r="C95" s="6">
        <v>2</v>
      </c>
      <c r="D95" s="6" t="s">
        <v>350</v>
      </c>
      <c r="E95" s="115">
        <v>2</v>
      </c>
      <c r="F95" s="115" t="s">
        <v>492</v>
      </c>
      <c r="G95" s="115" t="s">
        <v>48</v>
      </c>
      <c r="H95" s="115" t="s">
        <v>493</v>
      </c>
      <c r="I95" s="115" t="s">
        <v>153</v>
      </c>
      <c r="J95" s="6" t="s">
        <v>142</v>
      </c>
      <c r="K95" s="115" t="s">
        <v>140</v>
      </c>
      <c r="L95" s="117" t="s">
        <v>328</v>
      </c>
      <c r="M95" s="117" t="s">
        <v>494</v>
      </c>
      <c r="N95" s="135">
        <v>5</v>
      </c>
      <c r="O95" s="135">
        <v>3</v>
      </c>
      <c r="P95" s="6" t="s">
        <v>15</v>
      </c>
      <c r="Q95" s="138" t="s">
        <v>756</v>
      </c>
      <c r="R95" s="137" t="s">
        <v>759</v>
      </c>
      <c r="S95" s="137" t="s">
        <v>893</v>
      </c>
      <c r="T95" s="135" t="s">
        <v>980</v>
      </c>
      <c r="U95" s="137" t="s">
        <v>987</v>
      </c>
      <c r="V95" s="4"/>
      <c r="W95" s="4"/>
      <c r="X95" s="100"/>
      <c r="Y95" s="104"/>
      <c r="Z95" s="101"/>
    </row>
    <row r="96" spans="1:26" ht="39.6" customHeight="1" x14ac:dyDescent="0.25">
      <c r="A96" s="271"/>
      <c r="B96" s="6" t="s">
        <v>110</v>
      </c>
      <c r="C96" s="6">
        <v>3</v>
      </c>
      <c r="D96" s="6" t="s">
        <v>383</v>
      </c>
      <c r="E96" s="115">
        <v>3</v>
      </c>
      <c r="F96" s="115" t="s">
        <v>495</v>
      </c>
      <c r="G96" s="115" t="s">
        <v>48</v>
      </c>
      <c r="H96" s="115" t="s">
        <v>447</v>
      </c>
      <c r="I96" s="115" t="s">
        <v>165</v>
      </c>
      <c r="J96" s="6" t="s">
        <v>142</v>
      </c>
      <c r="K96" s="115" t="s">
        <v>140</v>
      </c>
      <c r="L96" s="117" t="s">
        <v>496</v>
      </c>
      <c r="M96" s="117" t="s">
        <v>497</v>
      </c>
      <c r="N96" s="135">
        <v>5</v>
      </c>
      <c r="O96" s="135">
        <v>3</v>
      </c>
      <c r="P96" s="6" t="s">
        <v>15</v>
      </c>
      <c r="Q96" s="138" t="s">
        <v>756</v>
      </c>
      <c r="R96" s="137" t="s">
        <v>759</v>
      </c>
      <c r="S96" s="137" t="s">
        <v>893</v>
      </c>
      <c r="T96" s="135" t="s">
        <v>980</v>
      </c>
      <c r="U96" s="137" t="s">
        <v>988</v>
      </c>
      <c r="V96" s="4"/>
      <c r="W96" s="4"/>
      <c r="X96" s="100"/>
      <c r="Y96" s="104"/>
      <c r="Z96" s="101"/>
    </row>
    <row r="97" spans="1:26" ht="39.6" customHeight="1" x14ac:dyDescent="0.25">
      <c r="A97" s="271"/>
      <c r="B97" s="6" t="s">
        <v>18</v>
      </c>
      <c r="C97" s="6">
        <v>4</v>
      </c>
      <c r="D97" s="6" t="s">
        <v>498</v>
      </c>
      <c r="E97" s="115">
        <v>4</v>
      </c>
      <c r="F97" s="115" t="s">
        <v>499</v>
      </c>
      <c r="G97" s="115" t="s">
        <v>48</v>
      </c>
      <c r="H97" s="115" t="s">
        <v>500</v>
      </c>
      <c r="I97" s="115" t="s">
        <v>165</v>
      </c>
      <c r="J97" s="6" t="s">
        <v>142</v>
      </c>
      <c r="K97" s="115" t="s">
        <v>140</v>
      </c>
      <c r="L97" s="117" t="s">
        <v>501</v>
      </c>
      <c r="M97" s="117" t="s">
        <v>502</v>
      </c>
      <c r="N97" s="135">
        <v>5</v>
      </c>
      <c r="O97" s="135">
        <v>3</v>
      </c>
      <c r="P97" s="6" t="s">
        <v>15</v>
      </c>
      <c r="Q97" s="138" t="s">
        <v>756</v>
      </c>
      <c r="R97" s="137" t="s">
        <v>806</v>
      </c>
      <c r="S97" s="137" t="s">
        <v>893</v>
      </c>
      <c r="T97" s="135" t="s">
        <v>989</v>
      </c>
      <c r="U97" s="137" t="s">
        <v>990</v>
      </c>
      <c r="V97" s="4"/>
      <c r="W97" s="4"/>
      <c r="X97" s="100"/>
      <c r="Y97" s="104"/>
      <c r="Z97" s="101"/>
    </row>
    <row r="98" spans="1:26" ht="39.6" customHeight="1" x14ac:dyDescent="0.25">
      <c r="A98" s="153" t="s">
        <v>1065</v>
      </c>
      <c r="B98" s="6" t="s">
        <v>110</v>
      </c>
      <c r="C98" s="115">
        <v>1</v>
      </c>
      <c r="D98" s="6" t="s">
        <v>350</v>
      </c>
      <c r="E98" s="115">
        <v>1</v>
      </c>
      <c r="F98" s="115" t="s">
        <v>492</v>
      </c>
      <c r="G98" s="115" t="s">
        <v>48</v>
      </c>
      <c r="H98" s="115" t="s">
        <v>504</v>
      </c>
      <c r="I98" s="115" t="s">
        <v>293</v>
      </c>
      <c r="J98" s="6" t="s">
        <v>476</v>
      </c>
      <c r="K98" s="115" t="s">
        <v>503</v>
      </c>
      <c r="L98" s="116" t="s">
        <v>505</v>
      </c>
      <c r="M98" s="116" t="s">
        <v>506</v>
      </c>
      <c r="N98" s="135">
        <v>5</v>
      </c>
      <c r="O98" s="135">
        <v>3</v>
      </c>
      <c r="P98" s="6" t="s">
        <v>15</v>
      </c>
      <c r="Q98" s="138" t="s">
        <v>756</v>
      </c>
      <c r="R98" s="136" t="s">
        <v>808</v>
      </c>
      <c r="S98" s="136" t="s">
        <v>891</v>
      </c>
      <c r="T98" s="135" t="s">
        <v>979</v>
      </c>
      <c r="U98" s="136" t="s">
        <v>987</v>
      </c>
      <c r="V98" s="4"/>
      <c r="W98" s="4"/>
      <c r="X98" s="100"/>
      <c r="Y98" s="104"/>
      <c r="Z98" s="101"/>
    </row>
    <row r="99" spans="1:26" ht="39.6" customHeight="1" x14ac:dyDescent="0.25">
      <c r="A99" s="272" t="s">
        <v>1066</v>
      </c>
      <c r="B99" s="6" t="s">
        <v>18</v>
      </c>
      <c r="C99" s="6">
        <v>1</v>
      </c>
      <c r="D99" s="6" t="s">
        <v>507</v>
      </c>
      <c r="E99" s="115">
        <v>1</v>
      </c>
      <c r="F99" s="115" t="s">
        <v>508</v>
      </c>
      <c r="G99" s="115" t="s">
        <v>48</v>
      </c>
      <c r="H99" s="115" t="s">
        <v>509</v>
      </c>
      <c r="I99" s="115" t="s">
        <v>165</v>
      </c>
      <c r="J99" s="6" t="s">
        <v>142</v>
      </c>
      <c r="K99" s="115" t="s">
        <v>140</v>
      </c>
      <c r="L99" s="117" t="s">
        <v>415</v>
      </c>
      <c r="M99" s="117" t="s">
        <v>510</v>
      </c>
      <c r="N99" s="135">
        <v>3</v>
      </c>
      <c r="O99" s="135">
        <v>3</v>
      </c>
      <c r="P99" s="6" t="s">
        <v>15</v>
      </c>
      <c r="Q99" s="138" t="s">
        <v>756</v>
      </c>
      <c r="R99" s="137" t="s">
        <v>809</v>
      </c>
      <c r="S99" s="137" t="s">
        <v>894</v>
      </c>
      <c r="T99" s="135" t="s">
        <v>980</v>
      </c>
      <c r="U99" s="137" t="s">
        <v>991</v>
      </c>
      <c r="V99" s="4"/>
      <c r="W99" s="4"/>
      <c r="X99" s="100"/>
      <c r="Y99" s="104"/>
      <c r="Z99" s="101"/>
    </row>
    <row r="100" spans="1:26" ht="39.6" customHeight="1" x14ac:dyDescent="0.25">
      <c r="A100" s="271"/>
      <c r="B100" s="6" t="s">
        <v>110</v>
      </c>
      <c r="C100" s="6">
        <v>2</v>
      </c>
      <c r="D100" s="6" t="s">
        <v>511</v>
      </c>
      <c r="E100" s="115">
        <v>2</v>
      </c>
      <c r="F100" s="115" t="s">
        <v>512</v>
      </c>
      <c r="G100" s="115" t="s">
        <v>48</v>
      </c>
      <c r="H100" s="115" t="s">
        <v>513</v>
      </c>
      <c r="I100" s="115" t="s">
        <v>165</v>
      </c>
      <c r="J100" s="6" t="s">
        <v>142</v>
      </c>
      <c r="K100" s="115" t="s">
        <v>140</v>
      </c>
      <c r="L100" s="117" t="s">
        <v>415</v>
      </c>
      <c r="M100" s="6" t="s">
        <v>514</v>
      </c>
      <c r="N100" s="135">
        <v>3</v>
      </c>
      <c r="O100" s="135">
        <v>3</v>
      </c>
      <c r="P100" s="6" t="s">
        <v>15</v>
      </c>
      <c r="Q100" s="138" t="s">
        <v>756</v>
      </c>
      <c r="R100" s="135" t="s">
        <v>810</v>
      </c>
      <c r="S100" s="137" t="s">
        <v>894</v>
      </c>
      <c r="T100" s="135" t="s">
        <v>980</v>
      </c>
      <c r="U100" s="137" t="s">
        <v>992</v>
      </c>
      <c r="V100" s="4"/>
      <c r="W100" s="4"/>
      <c r="X100" s="100"/>
      <c r="Y100" s="104"/>
      <c r="Z100" s="101"/>
    </row>
    <row r="101" spans="1:26" ht="39.6" customHeight="1" x14ac:dyDescent="0.25">
      <c r="A101" s="271"/>
      <c r="B101" s="6"/>
      <c r="C101" s="6">
        <v>3</v>
      </c>
      <c r="D101" s="6" t="s">
        <v>515</v>
      </c>
      <c r="E101" s="115">
        <v>3</v>
      </c>
      <c r="F101" s="115" t="s">
        <v>516</v>
      </c>
      <c r="G101" s="115" t="s">
        <v>48</v>
      </c>
      <c r="H101" s="115" t="s">
        <v>517</v>
      </c>
      <c r="I101" s="115" t="s">
        <v>165</v>
      </c>
      <c r="J101" s="6" t="s">
        <v>142</v>
      </c>
      <c r="K101" s="115" t="s">
        <v>140</v>
      </c>
      <c r="L101" s="117" t="s">
        <v>518</v>
      </c>
      <c r="M101" s="117" t="s">
        <v>519</v>
      </c>
      <c r="N101" s="135">
        <v>4</v>
      </c>
      <c r="O101" s="135">
        <v>2</v>
      </c>
      <c r="P101" s="6" t="s">
        <v>16</v>
      </c>
      <c r="Q101" s="138" t="s">
        <v>752</v>
      </c>
      <c r="R101" s="137" t="s">
        <v>811</v>
      </c>
      <c r="S101" s="137" t="s">
        <v>895</v>
      </c>
      <c r="T101" s="135" t="s">
        <v>980</v>
      </c>
      <c r="U101" s="137" t="s">
        <v>993</v>
      </c>
      <c r="V101" s="4"/>
      <c r="W101" s="4"/>
      <c r="X101" s="100"/>
      <c r="Y101" s="104"/>
      <c r="Z101" s="101"/>
    </row>
    <row r="102" spans="1:26" ht="39.6" customHeight="1" x14ac:dyDescent="0.25">
      <c r="A102" s="263" t="s">
        <v>1067</v>
      </c>
      <c r="B102" s="6"/>
      <c r="C102" s="6">
        <v>1</v>
      </c>
      <c r="D102" s="6" t="s">
        <v>520</v>
      </c>
      <c r="E102" s="115">
        <v>1</v>
      </c>
      <c r="F102" s="115" t="s">
        <v>521</v>
      </c>
      <c r="G102" s="115" t="s">
        <v>48</v>
      </c>
      <c r="H102" s="115" t="s">
        <v>522</v>
      </c>
      <c r="I102" s="115" t="s">
        <v>293</v>
      </c>
      <c r="J102" s="6" t="s">
        <v>142</v>
      </c>
      <c r="K102" s="115" t="s">
        <v>140</v>
      </c>
      <c r="L102" s="117" t="s">
        <v>523</v>
      </c>
      <c r="M102" s="117" t="s">
        <v>524</v>
      </c>
      <c r="N102" s="135">
        <v>4</v>
      </c>
      <c r="O102" s="135">
        <v>3</v>
      </c>
      <c r="P102" s="6" t="s">
        <v>15</v>
      </c>
      <c r="Q102" s="138" t="s">
        <v>752</v>
      </c>
      <c r="R102" s="137" t="s">
        <v>812</v>
      </c>
      <c r="S102" s="137" t="s">
        <v>896</v>
      </c>
      <c r="T102" s="135" t="s">
        <v>994</v>
      </c>
      <c r="U102" s="137" t="s">
        <v>995</v>
      </c>
      <c r="V102" s="4"/>
      <c r="W102" s="4"/>
      <c r="X102" s="100"/>
      <c r="Y102" s="104"/>
      <c r="Z102" s="101"/>
    </row>
    <row r="103" spans="1:26" ht="39.6" customHeight="1" x14ac:dyDescent="0.25">
      <c r="A103" s="265"/>
      <c r="B103" s="6"/>
      <c r="C103" s="6">
        <v>2</v>
      </c>
      <c r="D103" s="6" t="s">
        <v>525</v>
      </c>
      <c r="E103" s="115">
        <v>2</v>
      </c>
      <c r="F103" s="115" t="s">
        <v>526</v>
      </c>
      <c r="G103" s="115" t="s">
        <v>48</v>
      </c>
      <c r="H103" s="115" t="s">
        <v>527</v>
      </c>
      <c r="I103" s="115" t="s">
        <v>293</v>
      </c>
      <c r="J103" s="6" t="s">
        <v>142</v>
      </c>
      <c r="K103" s="115" t="s">
        <v>140</v>
      </c>
      <c r="L103" s="117" t="s">
        <v>528</v>
      </c>
      <c r="M103" s="117" t="s">
        <v>529</v>
      </c>
      <c r="N103" s="135">
        <v>4</v>
      </c>
      <c r="O103" s="135">
        <v>2</v>
      </c>
      <c r="P103" s="6" t="s">
        <v>16</v>
      </c>
      <c r="Q103" s="138" t="s">
        <v>752</v>
      </c>
      <c r="R103" s="137" t="s">
        <v>813</v>
      </c>
      <c r="S103" s="137" t="s">
        <v>896</v>
      </c>
      <c r="T103" s="135" t="s">
        <v>996</v>
      </c>
      <c r="U103" s="137" t="s">
        <v>995</v>
      </c>
      <c r="V103" s="4"/>
      <c r="W103" s="4"/>
      <c r="X103" s="100"/>
      <c r="Y103" s="104"/>
      <c r="Z103" s="101"/>
    </row>
    <row r="104" spans="1:26" ht="39.6" customHeight="1" x14ac:dyDescent="0.25">
      <c r="A104" s="263" t="s">
        <v>1068</v>
      </c>
      <c r="B104" s="6"/>
      <c r="C104" s="6">
        <v>1</v>
      </c>
      <c r="D104" s="6" t="s">
        <v>530</v>
      </c>
      <c r="E104" s="115">
        <v>1</v>
      </c>
      <c r="F104" s="115" t="s">
        <v>508</v>
      </c>
      <c r="G104" s="115" t="s">
        <v>48</v>
      </c>
      <c r="H104" s="115" t="s">
        <v>509</v>
      </c>
      <c r="I104" s="114" t="s">
        <v>293</v>
      </c>
      <c r="J104" s="6" t="s">
        <v>476</v>
      </c>
      <c r="K104" s="115" t="s">
        <v>235</v>
      </c>
      <c r="L104" s="117" t="s">
        <v>415</v>
      </c>
      <c r="M104" s="117" t="s">
        <v>510</v>
      </c>
      <c r="N104" s="135">
        <v>3</v>
      </c>
      <c r="O104" s="135">
        <v>3</v>
      </c>
      <c r="P104" s="6" t="s">
        <v>15</v>
      </c>
      <c r="Q104" s="138" t="s">
        <v>756</v>
      </c>
      <c r="R104" s="137" t="s">
        <v>809</v>
      </c>
      <c r="S104" s="137" t="s">
        <v>894</v>
      </c>
      <c r="T104" s="135" t="s">
        <v>973</v>
      </c>
      <c r="U104" s="137" t="s">
        <v>991</v>
      </c>
      <c r="V104" s="4"/>
      <c r="W104" s="4"/>
      <c r="X104" s="100"/>
      <c r="Y104" s="104"/>
      <c r="Z104" s="101"/>
    </row>
    <row r="105" spans="1:26" ht="39.6" customHeight="1" x14ac:dyDescent="0.25">
      <c r="A105" s="265"/>
      <c r="B105" s="6"/>
      <c r="C105" s="6">
        <v>2</v>
      </c>
      <c r="D105" s="6" t="s">
        <v>531</v>
      </c>
      <c r="E105" s="115">
        <v>2</v>
      </c>
      <c r="F105" s="115" t="s">
        <v>532</v>
      </c>
      <c r="G105" s="115" t="s">
        <v>49</v>
      </c>
      <c r="H105" s="115" t="s">
        <v>533</v>
      </c>
      <c r="I105" s="115" t="s">
        <v>165</v>
      </c>
      <c r="J105" s="6" t="s">
        <v>142</v>
      </c>
      <c r="K105" s="115" t="s">
        <v>140</v>
      </c>
      <c r="L105" s="117" t="s">
        <v>300</v>
      </c>
      <c r="M105" s="117" t="s">
        <v>534</v>
      </c>
      <c r="N105" s="135">
        <v>3</v>
      </c>
      <c r="O105" s="135">
        <v>2</v>
      </c>
      <c r="P105" s="6" t="s">
        <v>16</v>
      </c>
      <c r="Q105" s="138" t="s">
        <v>756</v>
      </c>
      <c r="R105" s="137" t="s">
        <v>806</v>
      </c>
      <c r="S105" s="137" t="s">
        <v>894</v>
      </c>
      <c r="T105" s="135" t="s">
        <v>980</v>
      </c>
      <c r="U105" s="137" t="s">
        <v>997</v>
      </c>
      <c r="V105" s="4"/>
      <c r="W105" s="4"/>
      <c r="X105" s="100"/>
      <c r="Y105" s="104"/>
      <c r="Z105" s="101"/>
    </row>
    <row r="106" spans="1:26" ht="52.9" customHeight="1" x14ac:dyDescent="0.25">
      <c r="A106" s="272" t="s">
        <v>1069</v>
      </c>
      <c r="B106" s="6"/>
      <c r="C106" s="125">
        <v>1</v>
      </c>
      <c r="D106" s="6" t="s">
        <v>321</v>
      </c>
      <c r="E106" s="115">
        <v>1</v>
      </c>
      <c r="F106" s="115" t="s">
        <v>405</v>
      </c>
      <c r="G106" s="115" t="s">
        <v>48</v>
      </c>
      <c r="H106" s="115" t="s">
        <v>536</v>
      </c>
      <c r="I106" s="115" t="s">
        <v>535</v>
      </c>
      <c r="J106" s="6" t="s">
        <v>244</v>
      </c>
      <c r="K106" s="115" t="s">
        <v>140</v>
      </c>
      <c r="L106" s="116" t="s">
        <v>415</v>
      </c>
      <c r="M106" s="116" t="s">
        <v>537</v>
      </c>
      <c r="N106" s="135">
        <v>4</v>
      </c>
      <c r="O106" s="135">
        <v>3</v>
      </c>
      <c r="P106" s="6" t="s">
        <v>15</v>
      </c>
      <c r="Q106" s="138" t="s">
        <v>756</v>
      </c>
      <c r="R106" s="136" t="s">
        <v>814</v>
      </c>
      <c r="S106" s="136" t="s">
        <v>894</v>
      </c>
      <c r="T106" s="135" t="s">
        <v>980</v>
      </c>
      <c r="U106" s="136" t="s">
        <v>998</v>
      </c>
      <c r="V106" s="4"/>
      <c r="W106" s="4"/>
      <c r="X106" s="100"/>
      <c r="Y106" s="104"/>
      <c r="Z106" s="101"/>
    </row>
    <row r="107" spans="1:26" ht="52.9" customHeight="1" x14ac:dyDescent="0.25">
      <c r="A107" s="271"/>
      <c r="B107" s="6"/>
      <c r="C107" s="125">
        <v>2</v>
      </c>
      <c r="D107" s="6" t="s">
        <v>531</v>
      </c>
      <c r="E107" s="115">
        <v>2</v>
      </c>
      <c r="F107" s="115" t="s">
        <v>532</v>
      </c>
      <c r="G107" s="115" t="s">
        <v>49</v>
      </c>
      <c r="H107" s="115" t="s">
        <v>533</v>
      </c>
      <c r="I107" s="115" t="s">
        <v>535</v>
      </c>
      <c r="J107" s="6" t="s">
        <v>244</v>
      </c>
      <c r="K107" s="115" t="s">
        <v>140</v>
      </c>
      <c r="L107" s="116" t="s">
        <v>300</v>
      </c>
      <c r="M107" s="116" t="s">
        <v>538</v>
      </c>
      <c r="N107" s="135">
        <v>2</v>
      </c>
      <c r="O107" s="135">
        <v>2</v>
      </c>
      <c r="P107" s="6" t="s">
        <v>17</v>
      </c>
      <c r="Q107" s="138" t="s">
        <v>756</v>
      </c>
      <c r="R107" s="136" t="s">
        <v>806</v>
      </c>
      <c r="S107" s="136" t="s">
        <v>894</v>
      </c>
      <c r="T107" s="135" t="s">
        <v>980</v>
      </c>
      <c r="U107" s="136" t="s">
        <v>997</v>
      </c>
      <c r="V107" s="4"/>
      <c r="W107" s="4"/>
      <c r="X107" s="100"/>
      <c r="Y107" s="104"/>
      <c r="Z107" s="101"/>
    </row>
    <row r="108" spans="1:26" ht="52.9" customHeight="1" x14ac:dyDescent="0.25">
      <c r="A108" s="271"/>
      <c r="B108" s="6"/>
      <c r="C108" s="125">
        <v>3</v>
      </c>
      <c r="D108" s="6" t="s">
        <v>539</v>
      </c>
      <c r="E108" s="115">
        <v>3</v>
      </c>
      <c r="F108" s="115" t="s">
        <v>508</v>
      </c>
      <c r="G108" s="115" t="s">
        <v>48</v>
      </c>
      <c r="H108" s="115" t="s">
        <v>540</v>
      </c>
      <c r="I108" s="115" t="s">
        <v>535</v>
      </c>
      <c r="J108" s="6" t="s">
        <v>244</v>
      </c>
      <c r="K108" s="115" t="s">
        <v>140</v>
      </c>
      <c r="L108" s="116" t="s">
        <v>415</v>
      </c>
      <c r="M108" s="116" t="s">
        <v>541</v>
      </c>
      <c r="N108" s="135">
        <v>3</v>
      </c>
      <c r="O108" s="135">
        <v>3</v>
      </c>
      <c r="P108" s="6" t="s">
        <v>15</v>
      </c>
      <c r="Q108" s="138" t="s">
        <v>756</v>
      </c>
      <c r="R108" s="136" t="s">
        <v>815</v>
      </c>
      <c r="S108" s="136" t="s">
        <v>894</v>
      </c>
      <c r="T108" s="135" t="s">
        <v>980</v>
      </c>
      <c r="U108" s="136" t="s">
        <v>999</v>
      </c>
      <c r="V108" s="4"/>
      <c r="W108" s="4"/>
      <c r="X108" s="100"/>
      <c r="Y108" s="104"/>
      <c r="Z108" s="101"/>
    </row>
    <row r="109" spans="1:26" ht="52.9" customHeight="1" x14ac:dyDescent="0.25">
      <c r="A109" s="147" t="s">
        <v>1070</v>
      </c>
      <c r="B109" s="6"/>
      <c r="C109" s="6">
        <v>1</v>
      </c>
      <c r="D109" s="6" t="s">
        <v>542</v>
      </c>
      <c r="E109" s="115">
        <v>1</v>
      </c>
      <c r="F109" s="115" t="s">
        <v>543</v>
      </c>
      <c r="G109" s="115" t="s">
        <v>48</v>
      </c>
      <c r="H109" s="115" t="s">
        <v>544</v>
      </c>
      <c r="I109" s="115" t="s">
        <v>535</v>
      </c>
      <c r="J109" s="6" t="s">
        <v>244</v>
      </c>
      <c r="K109" s="115" t="s">
        <v>140</v>
      </c>
      <c r="L109" s="117" t="s">
        <v>415</v>
      </c>
      <c r="M109" s="117" t="s">
        <v>545</v>
      </c>
      <c r="N109" s="135">
        <v>3</v>
      </c>
      <c r="O109" s="135">
        <v>3</v>
      </c>
      <c r="P109" s="6" t="s">
        <v>15</v>
      </c>
      <c r="Q109" s="138" t="s">
        <v>756</v>
      </c>
      <c r="R109" s="137" t="s">
        <v>816</v>
      </c>
      <c r="S109" s="137" t="s">
        <v>894</v>
      </c>
      <c r="T109" s="135" t="s">
        <v>980</v>
      </c>
      <c r="U109" s="137" t="s">
        <v>1000</v>
      </c>
      <c r="V109" s="4"/>
      <c r="W109" s="4"/>
      <c r="X109" s="100"/>
      <c r="Y109" s="104"/>
      <c r="Z109" s="101"/>
    </row>
    <row r="110" spans="1:26" ht="52.9" customHeight="1" x14ac:dyDescent="0.25">
      <c r="A110" s="147" t="s">
        <v>1071</v>
      </c>
      <c r="B110" s="6"/>
      <c r="C110" s="6">
        <v>2</v>
      </c>
      <c r="D110" s="6" t="s">
        <v>546</v>
      </c>
      <c r="E110" s="115">
        <v>2</v>
      </c>
      <c r="F110" s="115" t="s">
        <v>547</v>
      </c>
      <c r="G110" s="115" t="s">
        <v>48</v>
      </c>
      <c r="H110" s="115" t="s">
        <v>549</v>
      </c>
      <c r="I110" s="115" t="s">
        <v>548</v>
      </c>
      <c r="J110" s="6" t="s">
        <v>244</v>
      </c>
      <c r="K110" s="115" t="s">
        <v>140</v>
      </c>
      <c r="L110" s="117" t="s">
        <v>415</v>
      </c>
      <c r="M110" s="117" t="s">
        <v>550</v>
      </c>
      <c r="N110" s="135">
        <v>3</v>
      </c>
      <c r="O110" s="135">
        <v>2</v>
      </c>
      <c r="P110" s="6" t="s">
        <v>16</v>
      </c>
      <c r="Q110" s="138" t="s">
        <v>752</v>
      </c>
      <c r="R110" s="137" t="s">
        <v>817</v>
      </c>
      <c r="S110" s="137" t="s">
        <v>897</v>
      </c>
      <c r="T110" s="139" t="s">
        <v>911</v>
      </c>
      <c r="U110" s="137" t="s">
        <v>1001</v>
      </c>
      <c r="V110" s="4"/>
      <c r="W110" s="4"/>
      <c r="X110" s="100"/>
      <c r="Y110" s="104"/>
      <c r="Z110" s="101"/>
    </row>
    <row r="111" spans="1:26" ht="52.9" customHeight="1" x14ac:dyDescent="0.25">
      <c r="A111" s="147" t="s">
        <v>1072</v>
      </c>
      <c r="B111" s="6"/>
      <c r="C111" s="6">
        <v>3</v>
      </c>
      <c r="D111" s="6" t="s">
        <v>551</v>
      </c>
      <c r="E111" s="115">
        <v>3</v>
      </c>
      <c r="F111" s="115" t="s">
        <v>543</v>
      </c>
      <c r="G111" s="115" t="s">
        <v>48</v>
      </c>
      <c r="H111" s="115" t="s">
        <v>552</v>
      </c>
      <c r="I111" s="115" t="s">
        <v>293</v>
      </c>
      <c r="J111" s="6" t="s">
        <v>244</v>
      </c>
      <c r="K111" s="115" t="s">
        <v>140</v>
      </c>
      <c r="L111" s="117" t="s">
        <v>424</v>
      </c>
      <c r="M111" s="117" t="s">
        <v>553</v>
      </c>
      <c r="N111" s="135">
        <v>3</v>
      </c>
      <c r="O111" s="135">
        <v>3</v>
      </c>
      <c r="P111" s="6" t="s">
        <v>15</v>
      </c>
      <c r="Q111" s="138" t="s">
        <v>756</v>
      </c>
      <c r="R111" s="137" t="s">
        <v>818</v>
      </c>
      <c r="S111" s="137" t="s">
        <v>897</v>
      </c>
      <c r="T111" s="139" t="s">
        <v>911</v>
      </c>
      <c r="U111" s="137" t="s">
        <v>1002</v>
      </c>
      <c r="V111" s="4"/>
      <c r="W111" s="4"/>
      <c r="X111" s="100"/>
      <c r="Y111" s="104"/>
      <c r="Z111" s="101"/>
    </row>
    <row r="112" spans="1:26" ht="52.9" customHeight="1" x14ac:dyDescent="0.25">
      <c r="A112" s="272" t="s">
        <v>1073</v>
      </c>
      <c r="B112" s="6"/>
      <c r="C112" s="6">
        <v>1</v>
      </c>
      <c r="D112" s="6" t="s">
        <v>554</v>
      </c>
      <c r="E112" s="115">
        <v>1</v>
      </c>
      <c r="F112" s="115" t="s">
        <v>555</v>
      </c>
      <c r="G112" s="115" t="s">
        <v>49</v>
      </c>
      <c r="H112" s="115" t="s">
        <v>556</v>
      </c>
      <c r="I112" s="115" t="s">
        <v>293</v>
      </c>
      <c r="J112" s="6" t="s">
        <v>244</v>
      </c>
      <c r="K112" s="115" t="s">
        <v>140</v>
      </c>
      <c r="L112" s="117" t="s">
        <v>557</v>
      </c>
      <c r="M112" s="117" t="s">
        <v>558</v>
      </c>
      <c r="N112" s="135">
        <v>3</v>
      </c>
      <c r="O112" s="135">
        <v>3</v>
      </c>
      <c r="P112" s="6" t="s">
        <v>15</v>
      </c>
      <c r="Q112" s="138" t="s">
        <v>752</v>
      </c>
      <c r="R112" s="137" t="s">
        <v>819</v>
      </c>
      <c r="S112" s="137" t="s">
        <v>845</v>
      </c>
      <c r="T112" s="135" t="s">
        <v>911</v>
      </c>
      <c r="U112" s="137" t="s">
        <v>1003</v>
      </c>
      <c r="V112" s="4"/>
      <c r="W112" s="4"/>
      <c r="X112" s="100"/>
      <c r="Y112" s="104"/>
      <c r="Z112" s="101"/>
    </row>
    <row r="113" spans="1:26" ht="52.9" customHeight="1" x14ac:dyDescent="0.25">
      <c r="A113" s="272"/>
      <c r="B113" s="6"/>
      <c r="C113" s="6">
        <v>2</v>
      </c>
      <c r="D113" s="6" t="s">
        <v>559</v>
      </c>
      <c r="E113" s="115">
        <v>2</v>
      </c>
      <c r="F113" s="115" t="s">
        <v>560</v>
      </c>
      <c r="G113" s="115" t="s">
        <v>48</v>
      </c>
      <c r="H113" s="115" t="s">
        <v>561</v>
      </c>
      <c r="I113" s="115" t="s">
        <v>293</v>
      </c>
      <c r="J113" s="6" t="s">
        <v>244</v>
      </c>
      <c r="K113" s="115" t="s">
        <v>140</v>
      </c>
      <c r="L113" s="117" t="s">
        <v>356</v>
      </c>
      <c r="M113" s="117" t="s">
        <v>562</v>
      </c>
      <c r="N113" s="135">
        <v>2</v>
      </c>
      <c r="O113" s="135">
        <v>3</v>
      </c>
      <c r="P113" s="6" t="s">
        <v>16</v>
      </c>
      <c r="Q113" s="138" t="s">
        <v>752</v>
      </c>
      <c r="R113" s="137" t="s">
        <v>819</v>
      </c>
      <c r="S113" s="137" t="s">
        <v>845</v>
      </c>
      <c r="T113" s="135" t="s">
        <v>911</v>
      </c>
      <c r="U113" s="137" t="s">
        <v>1004</v>
      </c>
      <c r="V113" s="4"/>
      <c r="W113" s="4"/>
      <c r="X113" s="100"/>
      <c r="Y113" s="104"/>
      <c r="Z113" s="101"/>
    </row>
    <row r="114" spans="1:26" ht="52.9" customHeight="1" x14ac:dyDescent="0.25">
      <c r="A114" s="272"/>
      <c r="B114" s="6"/>
      <c r="C114" s="6">
        <v>3</v>
      </c>
      <c r="D114" s="6" t="s">
        <v>563</v>
      </c>
      <c r="E114" s="115">
        <v>3</v>
      </c>
      <c r="F114" s="115" t="s">
        <v>564</v>
      </c>
      <c r="G114" s="115" t="s">
        <v>49</v>
      </c>
      <c r="H114" s="115" t="s">
        <v>565</v>
      </c>
      <c r="I114" s="115" t="s">
        <v>293</v>
      </c>
      <c r="J114" s="6" t="s">
        <v>244</v>
      </c>
      <c r="K114" s="115" t="s">
        <v>140</v>
      </c>
      <c r="L114" s="117" t="s">
        <v>566</v>
      </c>
      <c r="M114" s="117" t="s">
        <v>567</v>
      </c>
      <c r="N114" s="135">
        <v>2</v>
      </c>
      <c r="O114" s="135">
        <v>3</v>
      </c>
      <c r="P114" s="6" t="s">
        <v>16</v>
      </c>
      <c r="Q114" s="138" t="s">
        <v>752</v>
      </c>
      <c r="R114" s="137" t="s">
        <v>820</v>
      </c>
      <c r="S114" s="137" t="s">
        <v>845</v>
      </c>
      <c r="T114" s="135" t="s">
        <v>911</v>
      </c>
      <c r="U114" s="137" t="s">
        <v>1005</v>
      </c>
      <c r="V114" s="4"/>
      <c r="W114" s="4"/>
      <c r="X114" s="100"/>
      <c r="Y114" s="104"/>
      <c r="Z114" s="101"/>
    </row>
    <row r="115" spans="1:26" ht="52.9" customHeight="1" x14ac:dyDescent="0.25">
      <c r="A115" s="272"/>
      <c r="B115" s="6"/>
      <c r="C115" s="6">
        <v>4</v>
      </c>
      <c r="D115" s="6" t="s">
        <v>568</v>
      </c>
      <c r="E115" s="115">
        <v>4</v>
      </c>
      <c r="F115" s="115" t="s">
        <v>569</v>
      </c>
      <c r="G115" s="115" t="s">
        <v>48</v>
      </c>
      <c r="H115" s="115" t="s">
        <v>570</v>
      </c>
      <c r="I115" s="115" t="s">
        <v>293</v>
      </c>
      <c r="J115" s="6" t="s">
        <v>244</v>
      </c>
      <c r="K115" s="115" t="s">
        <v>140</v>
      </c>
      <c r="L115" s="117" t="s">
        <v>415</v>
      </c>
      <c r="M115" s="117" t="s">
        <v>571</v>
      </c>
      <c r="N115" s="135">
        <v>3</v>
      </c>
      <c r="O115" s="135">
        <v>3</v>
      </c>
      <c r="P115" s="6" t="s">
        <v>15</v>
      </c>
      <c r="Q115" s="138" t="s">
        <v>756</v>
      </c>
      <c r="R115" s="137" t="s">
        <v>821</v>
      </c>
      <c r="S115" s="137" t="s">
        <v>845</v>
      </c>
      <c r="T115" s="135" t="s">
        <v>911</v>
      </c>
      <c r="U115" s="137" t="s">
        <v>1006</v>
      </c>
      <c r="V115" s="4"/>
      <c r="W115" s="4"/>
      <c r="X115" s="100"/>
      <c r="Y115" s="104"/>
      <c r="Z115" s="101"/>
    </row>
    <row r="116" spans="1:26" ht="52.9" customHeight="1" x14ac:dyDescent="0.25">
      <c r="A116" s="153" t="s">
        <v>1074</v>
      </c>
      <c r="B116" s="6"/>
      <c r="C116" s="6">
        <v>1</v>
      </c>
      <c r="D116" s="6" t="s">
        <v>563</v>
      </c>
      <c r="E116" s="115">
        <v>1</v>
      </c>
      <c r="F116" s="115" t="s">
        <v>564</v>
      </c>
      <c r="G116" s="115" t="s">
        <v>49</v>
      </c>
      <c r="H116" s="115" t="s">
        <v>565</v>
      </c>
      <c r="I116" s="115" t="s">
        <v>293</v>
      </c>
      <c r="J116" s="6" t="s">
        <v>476</v>
      </c>
      <c r="K116" s="115" t="s">
        <v>503</v>
      </c>
      <c r="L116" s="117" t="s">
        <v>572</v>
      </c>
      <c r="M116" s="118" t="s">
        <v>573</v>
      </c>
      <c r="N116" s="135">
        <v>2</v>
      </c>
      <c r="O116" s="135">
        <v>3</v>
      </c>
      <c r="P116" s="6" t="s">
        <v>16</v>
      </c>
      <c r="Q116" s="138" t="s">
        <v>752</v>
      </c>
      <c r="R116" s="137" t="s">
        <v>820</v>
      </c>
      <c r="S116" s="137" t="s">
        <v>898</v>
      </c>
      <c r="T116" s="135" t="s">
        <v>979</v>
      </c>
      <c r="U116" s="137" t="s">
        <v>1005</v>
      </c>
      <c r="V116" s="4"/>
      <c r="W116" s="4"/>
      <c r="X116" s="100"/>
      <c r="Y116" s="104"/>
      <c r="Z116" s="101"/>
    </row>
    <row r="117" spans="1:26" ht="52.9" customHeight="1" x14ac:dyDescent="0.25">
      <c r="A117" s="263" t="s">
        <v>1075</v>
      </c>
      <c r="B117" s="6"/>
      <c r="C117" s="6">
        <v>1</v>
      </c>
      <c r="D117" s="6" t="s">
        <v>574</v>
      </c>
      <c r="E117" s="115">
        <v>1</v>
      </c>
      <c r="F117" s="115" t="s">
        <v>575</v>
      </c>
      <c r="G117" s="115" t="s">
        <v>48</v>
      </c>
      <c r="H117" s="115" t="s">
        <v>576</v>
      </c>
      <c r="I117" s="115" t="s">
        <v>535</v>
      </c>
      <c r="J117" s="6" t="s">
        <v>244</v>
      </c>
      <c r="K117" s="115" t="s">
        <v>140</v>
      </c>
      <c r="L117" s="117" t="s">
        <v>415</v>
      </c>
      <c r="M117" s="117" t="s">
        <v>577</v>
      </c>
      <c r="N117" s="135">
        <v>3</v>
      </c>
      <c r="O117" s="135">
        <v>3</v>
      </c>
      <c r="P117" s="6" t="s">
        <v>15</v>
      </c>
      <c r="Q117" s="138" t="s">
        <v>756</v>
      </c>
      <c r="R117" s="137" t="s">
        <v>822</v>
      </c>
      <c r="S117" s="137" t="s">
        <v>899</v>
      </c>
      <c r="T117" s="135" t="s">
        <v>980</v>
      </c>
      <c r="U117" s="137" t="s">
        <v>1007</v>
      </c>
      <c r="V117" s="4"/>
      <c r="W117" s="4"/>
      <c r="X117" s="100"/>
      <c r="Y117" s="104"/>
      <c r="Z117" s="101"/>
    </row>
    <row r="118" spans="1:26" ht="52.9" customHeight="1" x14ac:dyDescent="0.25">
      <c r="A118" s="264"/>
      <c r="B118" s="6"/>
      <c r="C118" s="6">
        <v>2</v>
      </c>
      <c r="D118" s="6" t="s">
        <v>527</v>
      </c>
      <c r="E118" s="115">
        <v>2</v>
      </c>
      <c r="F118" s="115" t="s">
        <v>578</v>
      </c>
      <c r="G118" s="115" t="s">
        <v>48</v>
      </c>
      <c r="H118" s="115" t="s">
        <v>579</v>
      </c>
      <c r="I118" s="115" t="s">
        <v>535</v>
      </c>
      <c r="J118" s="6" t="s">
        <v>244</v>
      </c>
      <c r="K118" s="115" t="s">
        <v>140</v>
      </c>
      <c r="L118" s="117" t="s">
        <v>415</v>
      </c>
      <c r="M118" s="117" t="s">
        <v>580</v>
      </c>
      <c r="N118" s="135">
        <v>3</v>
      </c>
      <c r="O118" s="135">
        <v>3</v>
      </c>
      <c r="P118" s="6" t="s">
        <v>15</v>
      </c>
      <c r="Q118" s="138" t="s">
        <v>756</v>
      </c>
      <c r="R118" s="137" t="s">
        <v>822</v>
      </c>
      <c r="S118" s="137" t="s">
        <v>899</v>
      </c>
      <c r="T118" s="135" t="s">
        <v>980</v>
      </c>
      <c r="U118" s="137" t="s">
        <v>1008</v>
      </c>
      <c r="V118" s="4"/>
      <c r="W118" s="4"/>
      <c r="X118" s="100"/>
      <c r="Y118" s="104"/>
      <c r="Z118" s="101"/>
    </row>
    <row r="119" spans="1:26" ht="52.9" customHeight="1" x14ac:dyDescent="0.25">
      <c r="A119" s="264"/>
      <c r="B119" s="6"/>
      <c r="C119" s="6">
        <v>3</v>
      </c>
      <c r="D119" s="6" t="s">
        <v>581</v>
      </c>
      <c r="E119" s="115">
        <v>3</v>
      </c>
      <c r="F119" s="115" t="s">
        <v>582</v>
      </c>
      <c r="G119" s="115" t="s">
        <v>49</v>
      </c>
      <c r="H119" s="115" t="s">
        <v>583</v>
      </c>
      <c r="I119" s="115" t="s">
        <v>535</v>
      </c>
      <c r="J119" s="6" t="s">
        <v>244</v>
      </c>
      <c r="K119" s="115" t="s">
        <v>140</v>
      </c>
      <c r="L119" s="117" t="s">
        <v>300</v>
      </c>
      <c r="M119" s="117" t="s">
        <v>584</v>
      </c>
      <c r="N119" s="135">
        <v>2</v>
      </c>
      <c r="O119" s="135">
        <v>3</v>
      </c>
      <c r="P119" s="6" t="s">
        <v>16</v>
      </c>
      <c r="Q119" s="138" t="s">
        <v>756</v>
      </c>
      <c r="R119" s="137" t="s">
        <v>823</v>
      </c>
      <c r="S119" s="137" t="s">
        <v>900</v>
      </c>
      <c r="T119" s="135" t="s">
        <v>911</v>
      </c>
      <c r="U119" s="137" t="s">
        <v>1009</v>
      </c>
      <c r="V119" s="4"/>
      <c r="W119" s="4"/>
      <c r="X119" s="100"/>
      <c r="Y119" s="104"/>
      <c r="Z119" s="101"/>
    </row>
    <row r="120" spans="1:26" ht="52.9" customHeight="1" x14ac:dyDescent="0.25">
      <c r="A120" s="264"/>
      <c r="B120" s="6"/>
      <c r="C120" s="6">
        <v>4</v>
      </c>
      <c r="D120" s="6" t="s">
        <v>585</v>
      </c>
      <c r="E120" s="115">
        <v>4</v>
      </c>
      <c r="F120" s="115" t="s">
        <v>586</v>
      </c>
      <c r="G120" s="115" t="s">
        <v>48</v>
      </c>
      <c r="H120" s="115" t="s">
        <v>587</v>
      </c>
      <c r="I120" s="115" t="s">
        <v>535</v>
      </c>
      <c r="J120" s="6" t="s">
        <v>244</v>
      </c>
      <c r="K120" s="115" t="s">
        <v>140</v>
      </c>
      <c r="L120" s="117" t="s">
        <v>386</v>
      </c>
      <c r="M120" s="117" t="s">
        <v>584</v>
      </c>
      <c r="N120" s="135">
        <v>4</v>
      </c>
      <c r="O120" s="135">
        <v>3</v>
      </c>
      <c r="P120" s="6" t="s">
        <v>15</v>
      </c>
      <c r="Q120" s="138" t="s">
        <v>756</v>
      </c>
      <c r="R120" s="137" t="s">
        <v>821</v>
      </c>
      <c r="S120" s="137" t="s">
        <v>900</v>
      </c>
      <c r="T120" s="135" t="s">
        <v>911</v>
      </c>
      <c r="U120" s="137" t="s">
        <v>1010</v>
      </c>
      <c r="V120" s="4"/>
      <c r="W120" s="4"/>
      <c r="X120" s="100"/>
      <c r="Y120" s="104"/>
      <c r="Z120" s="101"/>
    </row>
    <row r="121" spans="1:26" ht="52.9" customHeight="1" x14ac:dyDescent="0.25">
      <c r="A121" s="264"/>
      <c r="B121" s="6"/>
      <c r="C121" s="6">
        <v>5</v>
      </c>
      <c r="D121" s="6" t="s">
        <v>588</v>
      </c>
      <c r="E121" s="115">
        <v>5</v>
      </c>
      <c r="F121" s="115" t="s">
        <v>589</v>
      </c>
      <c r="G121" s="115" t="s">
        <v>48</v>
      </c>
      <c r="H121" s="115" t="s">
        <v>590</v>
      </c>
      <c r="I121" s="115" t="s">
        <v>535</v>
      </c>
      <c r="J121" s="6" t="s">
        <v>244</v>
      </c>
      <c r="K121" s="115" t="s">
        <v>140</v>
      </c>
      <c r="L121" s="117" t="s">
        <v>386</v>
      </c>
      <c r="M121" s="117" t="s">
        <v>591</v>
      </c>
      <c r="N121" s="135">
        <v>2</v>
      </c>
      <c r="O121" s="135">
        <v>2</v>
      </c>
      <c r="P121" s="6" t="s">
        <v>17</v>
      </c>
      <c r="Q121" s="138" t="s">
        <v>756</v>
      </c>
      <c r="R121" s="137" t="s">
        <v>824</v>
      </c>
      <c r="S121" s="137" t="s">
        <v>901</v>
      </c>
      <c r="T121" s="135" t="s">
        <v>911</v>
      </c>
      <c r="U121" s="137" t="s">
        <v>1011</v>
      </c>
      <c r="V121" s="4"/>
      <c r="W121" s="4"/>
      <c r="X121" s="100"/>
      <c r="Y121" s="104"/>
      <c r="Z121" s="101"/>
    </row>
    <row r="122" spans="1:26" ht="52.9" customHeight="1" x14ac:dyDescent="0.25">
      <c r="A122" s="264"/>
      <c r="B122" s="6"/>
      <c r="C122" s="6">
        <v>6</v>
      </c>
      <c r="D122" s="6" t="s">
        <v>592</v>
      </c>
      <c r="E122" s="115">
        <v>6</v>
      </c>
      <c r="F122" s="115" t="s">
        <v>593</v>
      </c>
      <c r="G122" s="115" t="s">
        <v>49</v>
      </c>
      <c r="H122" s="115" t="s">
        <v>594</v>
      </c>
      <c r="I122" s="115" t="s">
        <v>535</v>
      </c>
      <c r="J122" s="6" t="s">
        <v>244</v>
      </c>
      <c r="K122" s="115" t="s">
        <v>140</v>
      </c>
      <c r="L122" s="117" t="s">
        <v>300</v>
      </c>
      <c r="M122" s="117" t="s">
        <v>595</v>
      </c>
      <c r="N122" s="135">
        <v>2</v>
      </c>
      <c r="O122" s="135">
        <v>3</v>
      </c>
      <c r="P122" s="6" t="s">
        <v>16</v>
      </c>
      <c r="Q122" s="138" t="s">
        <v>756</v>
      </c>
      <c r="R122" s="137" t="s">
        <v>825</v>
      </c>
      <c r="S122" s="137" t="s">
        <v>901</v>
      </c>
      <c r="T122" s="135" t="s">
        <v>911</v>
      </c>
      <c r="U122" s="137" t="s">
        <v>1012</v>
      </c>
      <c r="V122" s="4"/>
      <c r="W122" s="4"/>
      <c r="X122" s="100"/>
      <c r="Y122" s="104"/>
      <c r="Z122" s="101"/>
    </row>
    <row r="123" spans="1:26" ht="52.9" customHeight="1" x14ac:dyDescent="0.25">
      <c r="A123" s="265"/>
      <c r="B123" s="6"/>
      <c r="C123" s="6">
        <v>7</v>
      </c>
      <c r="D123" s="6" t="s">
        <v>596</v>
      </c>
      <c r="E123" s="115">
        <v>7</v>
      </c>
      <c r="F123" s="115" t="s">
        <v>405</v>
      </c>
      <c r="G123" s="115" t="s">
        <v>48</v>
      </c>
      <c r="H123" s="115" t="s">
        <v>406</v>
      </c>
      <c r="I123" s="115" t="s">
        <v>535</v>
      </c>
      <c r="J123" s="6" t="s">
        <v>244</v>
      </c>
      <c r="K123" s="115" t="s">
        <v>140</v>
      </c>
      <c r="L123" s="117" t="s">
        <v>415</v>
      </c>
      <c r="M123" s="117" t="s">
        <v>597</v>
      </c>
      <c r="N123" s="135">
        <v>2</v>
      </c>
      <c r="O123" s="135">
        <v>3</v>
      </c>
      <c r="P123" s="6" t="s">
        <v>16</v>
      </c>
      <c r="Q123" s="138" t="s">
        <v>756</v>
      </c>
      <c r="R123" s="137" t="s">
        <v>826</v>
      </c>
      <c r="S123" s="137" t="s">
        <v>902</v>
      </c>
      <c r="T123" s="135" t="s">
        <v>911</v>
      </c>
      <c r="U123" s="137" t="s">
        <v>1013</v>
      </c>
      <c r="V123" s="4"/>
      <c r="W123" s="4"/>
      <c r="X123" s="100"/>
      <c r="Y123" s="104"/>
      <c r="Z123" s="101"/>
    </row>
    <row r="124" spans="1:26" ht="52.9" customHeight="1" x14ac:dyDescent="0.25">
      <c r="A124" s="267" t="s">
        <v>1076</v>
      </c>
      <c r="B124" s="6"/>
      <c r="C124" s="6">
        <v>1</v>
      </c>
      <c r="D124" s="6" t="s">
        <v>574</v>
      </c>
      <c r="E124" s="115">
        <v>1</v>
      </c>
      <c r="F124" s="115" t="s">
        <v>575</v>
      </c>
      <c r="G124" s="115" t="s">
        <v>48</v>
      </c>
      <c r="H124" s="115" t="s">
        <v>576</v>
      </c>
      <c r="I124" s="114" t="s">
        <v>293</v>
      </c>
      <c r="J124" s="6" t="s">
        <v>476</v>
      </c>
      <c r="K124" s="115" t="s">
        <v>226</v>
      </c>
      <c r="L124" s="118" t="s">
        <v>415</v>
      </c>
      <c r="M124" s="118" t="s">
        <v>577</v>
      </c>
      <c r="N124" s="135">
        <v>3</v>
      </c>
      <c r="O124" s="135">
        <v>3</v>
      </c>
      <c r="P124" s="6" t="s">
        <v>15</v>
      </c>
      <c r="Q124" s="138" t="s">
        <v>756</v>
      </c>
      <c r="R124" s="137" t="s">
        <v>822</v>
      </c>
      <c r="S124" s="137" t="s">
        <v>899</v>
      </c>
      <c r="T124" s="135" t="s">
        <v>979</v>
      </c>
      <c r="U124" s="137" t="s">
        <v>1007</v>
      </c>
      <c r="V124" s="4"/>
      <c r="W124" s="4"/>
      <c r="X124" s="100"/>
      <c r="Y124" s="104"/>
      <c r="Z124" s="101"/>
    </row>
    <row r="125" spans="1:26" ht="52.9" customHeight="1" x14ac:dyDescent="0.25">
      <c r="A125" s="264"/>
      <c r="B125" s="6"/>
      <c r="C125" s="6">
        <v>2</v>
      </c>
      <c r="D125" s="6" t="s">
        <v>527</v>
      </c>
      <c r="E125" s="115">
        <v>2</v>
      </c>
      <c r="F125" s="115" t="s">
        <v>578</v>
      </c>
      <c r="G125" s="115" t="s">
        <v>48</v>
      </c>
      <c r="H125" s="115" t="s">
        <v>579</v>
      </c>
      <c r="I125" s="114" t="s">
        <v>293</v>
      </c>
      <c r="J125" s="6" t="s">
        <v>476</v>
      </c>
      <c r="K125" s="115" t="s">
        <v>140</v>
      </c>
      <c r="L125" s="118" t="s">
        <v>415</v>
      </c>
      <c r="M125" s="118" t="s">
        <v>598</v>
      </c>
      <c r="N125" s="135">
        <v>3</v>
      </c>
      <c r="O125" s="135">
        <v>3</v>
      </c>
      <c r="P125" s="6" t="s">
        <v>15</v>
      </c>
      <c r="Q125" s="138" t="s">
        <v>756</v>
      </c>
      <c r="R125" s="137" t="s">
        <v>822</v>
      </c>
      <c r="S125" s="143" t="s">
        <v>899</v>
      </c>
      <c r="T125" s="135" t="s">
        <v>973</v>
      </c>
      <c r="U125" s="143" t="s">
        <v>1008</v>
      </c>
      <c r="V125" s="4"/>
      <c r="W125" s="4"/>
      <c r="X125" s="100"/>
      <c r="Y125" s="104"/>
      <c r="Z125" s="101"/>
    </row>
    <row r="126" spans="1:26" ht="67.5" x14ac:dyDescent="0.25">
      <c r="A126" s="264"/>
      <c r="B126" s="6"/>
      <c r="C126" s="6">
        <v>3</v>
      </c>
      <c r="D126" s="6" t="s">
        <v>581</v>
      </c>
      <c r="E126" s="115">
        <v>3</v>
      </c>
      <c r="F126" s="115" t="s">
        <v>582</v>
      </c>
      <c r="G126" s="115" t="s">
        <v>49</v>
      </c>
      <c r="H126" s="115" t="s">
        <v>583</v>
      </c>
      <c r="I126" s="114" t="s">
        <v>293</v>
      </c>
      <c r="J126" s="6" t="s">
        <v>476</v>
      </c>
      <c r="K126" s="115" t="s">
        <v>140</v>
      </c>
      <c r="L126" s="118" t="s">
        <v>300</v>
      </c>
      <c r="M126" s="118" t="s">
        <v>584</v>
      </c>
      <c r="N126" s="135">
        <v>2</v>
      </c>
      <c r="O126" s="135">
        <v>3</v>
      </c>
      <c r="P126" s="6" t="s">
        <v>16</v>
      </c>
      <c r="Q126" s="138" t="s">
        <v>756</v>
      </c>
      <c r="R126" s="137" t="s">
        <v>823</v>
      </c>
      <c r="S126" s="143" t="s">
        <v>900</v>
      </c>
      <c r="T126" s="135" t="s">
        <v>973</v>
      </c>
      <c r="U126" s="143" t="s">
        <v>1009</v>
      </c>
      <c r="V126" s="4"/>
      <c r="W126" s="4"/>
      <c r="X126" s="100"/>
      <c r="Y126" s="104"/>
      <c r="Z126" s="101"/>
    </row>
    <row r="127" spans="1:26" ht="56.25" x14ac:dyDescent="0.25">
      <c r="A127" s="264"/>
      <c r="B127" s="6"/>
      <c r="C127" s="6">
        <v>4</v>
      </c>
      <c r="D127" s="6" t="s">
        <v>592</v>
      </c>
      <c r="E127" s="115">
        <v>4</v>
      </c>
      <c r="F127" s="115" t="s">
        <v>593</v>
      </c>
      <c r="G127" s="115" t="s">
        <v>49</v>
      </c>
      <c r="H127" s="115" t="s">
        <v>594</v>
      </c>
      <c r="I127" s="114" t="s">
        <v>293</v>
      </c>
      <c r="J127" s="6" t="s">
        <v>476</v>
      </c>
      <c r="K127" s="115" t="s">
        <v>140</v>
      </c>
      <c r="L127" s="118" t="s">
        <v>300</v>
      </c>
      <c r="M127" s="118" t="s">
        <v>595</v>
      </c>
      <c r="N127" s="135">
        <v>2</v>
      </c>
      <c r="O127" s="135">
        <v>3</v>
      </c>
      <c r="P127" s="6" t="s">
        <v>16</v>
      </c>
      <c r="Q127" s="138" t="s">
        <v>756</v>
      </c>
      <c r="R127" s="137" t="s">
        <v>825</v>
      </c>
      <c r="S127" s="143" t="s">
        <v>901</v>
      </c>
      <c r="T127" s="135" t="s">
        <v>973</v>
      </c>
      <c r="U127" s="143" t="s">
        <v>1012</v>
      </c>
      <c r="V127" s="4"/>
      <c r="W127" s="4"/>
      <c r="X127" s="100"/>
      <c r="Y127" s="104"/>
      <c r="Z127" s="101"/>
    </row>
    <row r="128" spans="1:26" ht="45" x14ac:dyDescent="0.25">
      <c r="A128" s="265"/>
      <c r="B128" s="6"/>
      <c r="C128" s="6">
        <v>5</v>
      </c>
      <c r="D128" s="6" t="s">
        <v>599</v>
      </c>
      <c r="E128" s="115">
        <v>5</v>
      </c>
      <c r="F128" s="115" t="s">
        <v>405</v>
      </c>
      <c r="G128" s="115" t="s">
        <v>48</v>
      </c>
      <c r="H128" s="115" t="s">
        <v>406</v>
      </c>
      <c r="I128" s="114" t="s">
        <v>293</v>
      </c>
      <c r="J128" s="6" t="s">
        <v>476</v>
      </c>
      <c r="K128" s="115" t="s">
        <v>140</v>
      </c>
      <c r="L128" s="118" t="s">
        <v>415</v>
      </c>
      <c r="M128" s="118" t="s">
        <v>597</v>
      </c>
      <c r="N128" s="135">
        <v>2</v>
      </c>
      <c r="O128" s="135">
        <v>3</v>
      </c>
      <c r="P128" s="6" t="s">
        <v>16</v>
      </c>
      <c r="Q128" s="138" t="s">
        <v>756</v>
      </c>
      <c r="R128" s="137" t="s">
        <v>826</v>
      </c>
      <c r="S128" s="143" t="s">
        <v>902</v>
      </c>
      <c r="T128" s="135" t="s">
        <v>973</v>
      </c>
      <c r="U128" s="143" t="s">
        <v>1013</v>
      </c>
      <c r="V128" s="4"/>
      <c r="W128" s="4"/>
      <c r="X128" s="100"/>
      <c r="Y128" s="104"/>
      <c r="Z128" s="101"/>
    </row>
    <row r="129" spans="1:26" ht="101.25" x14ac:dyDescent="0.25">
      <c r="A129" s="274" t="s">
        <v>1077</v>
      </c>
      <c r="B129" s="6"/>
      <c r="C129" s="255">
        <v>1</v>
      </c>
      <c r="D129" s="255" t="s">
        <v>600</v>
      </c>
      <c r="E129" s="115">
        <v>1</v>
      </c>
      <c r="F129" s="115" t="s">
        <v>601</v>
      </c>
      <c r="G129" s="115" t="s">
        <v>49</v>
      </c>
      <c r="H129" s="115" t="s">
        <v>602</v>
      </c>
      <c r="I129" s="115" t="s">
        <v>535</v>
      </c>
      <c r="J129" s="6" t="s">
        <v>244</v>
      </c>
      <c r="K129" s="115" t="s">
        <v>140</v>
      </c>
      <c r="L129" s="117" t="s">
        <v>603</v>
      </c>
      <c r="M129" s="117" t="s">
        <v>604</v>
      </c>
      <c r="N129" s="135">
        <v>3</v>
      </c>
      <c r="O129" s="135">
        <v>3</v>
      </c>
      <c r="P129" s="6" t="s">
        <v>15</v>
      </c>
      <c r="Q129" s="138" t="s">
        <v>756</v>
      </c>
      <c r="R129" s="137" t="s">
        <v>827</v>
      </c>
      <c r="S129" s="137" t="s">
        <v>903</v>
      </c>
      <c r="T129" s="135" t="s">
        <v>911</v>
      </c>
      <c r="U129" s="137" t="s">
        <v>1014</v>
      </c>
      <c r="V129" s="4"/>
      <c r="W129" s="4"/>
      <c r="X129" s="100"/>
      <c r="Y129" s="104"/>
      <c r="Z129" s="101"/>
    </row>
    <row r="130" spans="1:26" ht="67.5" x14ac:dyDescent="0.25">
      <c r="A130" s="275"/>
      <c r="B130" s="6"/>
      <c r="C130" s="262"/>
      <c r="D130" s="262"/>
      <c r="E130" s="115">
        <v>2</v>
      </c>
      <c r="F130" s="115" t="s">
        <v>605</v>
      </c>
      <c r="G130" s="115" t="s">
        <v>49</v>
      </c>
      <c r="H130" s="115" t="s">
        <v>606</v>
      </c>
      <c r="I130" s="115" t="s">
        <v>535</v>
      </c>
      <c r="J130" s="6" t="s">
        <v>244</v>
      </c>
      <c r="K130" s="115" t="s">
        <v>140</v>
      </c>
      <c r="L130" s="117" t="s">
        <v>607</v>
      </c>
      <c r="M130" s="117" t="s">
        <v>604</v>
      </c>
      <c r="N130" s="135">
        <v>3</v>
      </c>
      <c r="O130" s="135">
        <v>3</v>
      </c>
      <c r="P130" s="6" t="s">
        <v>15</v>
      </c>
      <c r="Q130" s="138" t="s">
        <v>756</v>
      </c>
      <c r="R130" s="137" t="s">
        <v>827</v>
      </c>
      <c r="S130" s="137" t="s">
        <v>903</v>
      </c>
      <c r="T130" s="135" t="s">
        <v>911</v>
      </c>
      <c r="U130" s="137" t="s">
        <v>1015</v>
      </c>
      <c r="V130" s="4"/>
      <c r="W130" s="4"/>
      <c r="X130" s="100"/>
      <c r="Y130" s="104"/>
      <c r="Z130" s="101"/>
    </row>
    <row r="131" spans="1:26" ht="78.75" x14ac:dyDescent="0.25">
      <c r="A131" s="275"/>
      <c r="B131" s="6"/>
      <c r="C131" s="6">
        <v>2</v>
      </c>
      <c r="D131" s="6" t="s">
        <v>608</v>
      </c>
      <c r="E131" s="115">
        <v>2</v>
      </c>
      <c r="F131" s="115" t="s">
        <v>609</v>
      </c>
      <c r="G131" s="115" t="s">
        <v>49</v>
      </c>
      <c r="H131" s="115" t="s">
        <v>610</v>
      </c>
      <c r="I131" s="115" t="s">
        <v>535</v>
      </c>
      <c r="J131" s="6" t="s">
        <v>244</v>
      </c>
      <c r="K131" s="115" t="s">
        <v>140</v>
      </c>
      <c r="L131" s="117" t="s">
        <v>611</v>
      </c>
      <c r="M131" s="117" t="s">
        <v>612</v>
      </c>
      <c r="N131" s="135">
        <v>4</v>
      </c>
      <c r="O131" s="135">
        <v>3</v>
      </c>
      <c r="P131" s="6" t="s">
        <v>15</v>
      </c>
      <c r="Q131" s="138" t="s">
        <v>756</v>
      </c>
      <c r="R131" s="137" t="s">
        <v>828</v>
      </c>
      <c r="S131" s="137" t="s">
        <v>903</v>
      </c>
      <c r="T131" s="135" t="s">
        <v>911</v>
      </c>
      <c r="U131" s="137" t="s">
        <v>1016</v>
      </c>
      <c r="V131" s="4"/>
      <c r="W131" s="4"/>
      <c r="X131" s="100"/>
      <c r="Y131" s="104"/>
      <c r="Z131" s="101"/>
    </row>
    <row r="132" spans="1:26" ht="78.75" x14ac:dyDescent="0.25">
      <c r="A132" s="275"/>
      <c r="B132" s="6"/>
      <c r="C132" s="6">
        <v>3</v>
      </c>
      <c r="D132" s="6" t="s">
        <v>613</v>
      </c>
      <c r="E132" s="115">
        <v>3</v>
      </c>
      <c r="F132" s="115" t="s">
        <v>614</v>
      </c>
      <c r="G132" s="115" t="s">
        <v>48</v>
      </c>
      <c r="H132" s="115" t="s">
        <v>615</v>
      </c>
      <c r="I132" s="115" t="s">
        <v>535</v>
      </c>
      <c r="J132" s="6" t="s">
        <v>244</v>
      </c>
      <c r="K132" s="115" t="s">
        <v>140</v>
      </c>
      <c r="L132" s="117" t="s">
        <v>616</v>
      </c>
      <c r="M132" s="117" t="s">
        <v>617</v>
      </c>
      <c r="N132" s="135">
        <v>5</v>
      </c>
      <c r="O132" s="135">
        <v>4</v>
      </c>
      <c r="P132" s="6" t="s">
        <v>13</v>
      </c>
      <c r="Q132" s="138" t="s">
        <v>756</v>
      </c>
      <c r="R132" s="137" t="s">
        <v>828</v>
      </c>
      <c r="S132" s="137" t="s">
        <v>903</v>
      </c>
      <c r="T132" s="135" t="s">
        <v>911</v>
      </c>
      <c r="U132" s="137" t="s">
        <v>1017</v>
      </c>
      <c r="V132" s="4"/>
      <c r="W132" s="4"/>
      <c r="X132" s="100"/>
      <c r="Y132" s="104"/>
      <c r="Z132" s="101"/>
    </row>
    <row r="133" spans="1:26" ht="40.9" customHeight="1" x14ac:dyDescent="0.25">
      <c r="A133" s="275"/>
      <c r="B133" s="6"/>
      <c r="C133" s="6">
        <v>4</v>
      </c>
      <c r="D133" s="6" t="s">
        <v>618</v>
      </c>
      <c r="E133" s="115">
        <v>4</v>
      </c>
      <c r="F133" s="115" t="s">
        <v>619</v>
      </c>
      <c r="G133" s="115" t="s">
        <v>48</v>
      </c>
      <c r="H133" s="115" t="s">
        <v>620</v>
      </c>
      <c r="I133" s="115" t="s">
        <v>535</v>
      </c>
      <c r="J133" s="6" t="s">
        <v>244</v>
      </c>
      <c r="K133" s="115" t="s">
        <v>140</v>
      </c>
      <c r="L133" s="117" t="s">
        <v>415</v>
      </c>
      <c r="M133" s="117" t="s">
        <v>621</v>
      </c>
      <c r="N133" s="135">
        <v>5</v>
      </c>
      <c r="O133" s="135">
        <v>3</v>
      </c>
      <c r="P133" s="6" t="s">
        <v>15</v>
      </c>
      <c r="Q133" s="138" t="s">
        <v>756</v>
      </c>
      <c r="R133" s="137" t="s">
        <v>828</v>
      </c>
      <c r="S133" s="137" t="s">
        <v>903</v>
      </c>
      <c r="T133" s="135" t="s">
        <v>911</v>
      </c>
      <c r="U133" s="137" t="s">
        <v>1018</v>
      </c>
      <c r="V133" s="4"/>
      <c r="W133" s="4"/>
      <c r="X133" s="100"/>
      <c r="Y133" s="104"/>
      <c r="Z133" s="101"/>
    </row>
    <row r="134" spans="1:26" ht="67.5" x14ac:dyDescent="0.25">
      <c r="A134" s="275"/>
      <c r="B134" s="6"/>
      <c r="C134" s="6">
        <v>5</v>
      </c>
      <c r="D134" s="6" t="s">
        <v>622</v>
      </c>
      <c r="E134" s="115">
        <v>5</v>
      </c>
      <c r="F134" s="115" t="s">
        <v>495</v>
      </c>
      <c r="G134" s="115" t="s">
        <v>48</v>
      </c>
      <c r="H134" s="115" t="s">
        <v>623</v>
      </c>
      <c r="I134" s="115" t="s">
        <v>535</v>
      </c>
      <c r="J134" s="6" t="s">
        <v>244</v>
      </c>
      <c r="K134" s="115" t="s">
        <v>140</v>
      </c>
      <c r="L134" s="117" t="s">
        <v>386</v>
      </c>
      <c r="M134" s="117" t="s">
        <v>624</v>
      </c>
      <c r="N134" s="135">
        <v>5</v>
      </c>
      <c r="O134" s="135">
        <v>3</v>
      </c>
      <c r="P134" s="6" t="s">
        <v>15</v>
      </c>
      <c r="Q134" s="138" t="s">
        <v>756</v>
      </c>
      <c r="R134" s="137" t="s">
        <v>828</v>
      </c>
      <c r="S134" s="137" t="s">
        <v>903</v>
      </c>
      <c r="T134" s="135" t="s">
        <v>911</v>
      </c>
      <c r="U134" s="137" t="s">
        <v>1019</v>
      </c>
      <c r="V134" s="4"/>
      <c r="W134" s="4"/>
      <c r="X134" s="100"/>
      <c r="Y134" s="104"/>
      <c r="Z134" s="101"/>
    </row>
    <row r="135" spans="1:26" ht="67.5" x14ac:dyDescent="0.25">
      <c r="A135" s="275"/>
      <c r="B135" s="6"/>
      <c r="C135" s="6">
        <v>6</v>
      </c>
      <c r="D135" s="6" t="s">
        <v>625</v>
      </c>
      <c r="E135" s="115">
        <v>6</v>
      </c>
      <c r="F135" s="115" t="s">
        <v>495</v>
      </c>
      <c r="G135" s="115" t="s">
        <v>48</v>
      </c>
      <c r="H135" s="115" t="s">
        <v>626</v>
      </c>
      <c r="I135" s="115" t="s">
        <v>535</v>
      </c>
      <c r="J135" s="6" t="s">
        <v>244</v>
      </c>
      <c r="K135" s="115" t="s">
        <v>140</v>
      </c>
      <c r="L135" s="117" t="s">
        <v>386</v>
      </c>
      <c r="M135" s="117" t="s">
        <v>627</v>
      </c>
      <c r="N135" s="135">
        <v>5</v>
      </c>
      <c r="O135" s="135">
        <v>3</v>
      </c>
      <c r="P135" s="6" t="s">
        <v>15</v>
      </c>
      <c r="Q135" s="138" t="s">
        <v>756</v>
      </c>
      <c r="R135" s="137" t="s">
        <v>828</v>
      </c>
      <c r="S135" s="137" t="s">
        <v>903</v>
      </c>
      <c r="T135" s="135" t="s">
        <v>911</v>
      </c>
      <c r="U135" s="137" t="s">
        <v>1020</v>
      </c>
      <c r="V135" s="4"/>
      <c r="W135" s="4"/>
      <c r="X135" s="100"/>
      <c r="Y135" s="104"/>
      <c r="Z135" s="101"/>
    </row>
    <row r="136" spans="1:26" ht="78.75" x14ac:dyDescent="0.25">
      <c r="A136" s="275"/>
      <c r="B136" s="6"/>
      <c r="C136" s="6">
        <v>7</v>
      </c>
      <c r="D136" s="6" t="s">
        <v>350</v>
      </c>
      <c r="E136" s="115">
        <v>7</v>
      </c>
      <c r="F136" s="115" t="s">
        <v>628</v>
      </c>
      <c r="G136" s="115" t="s">
        <v>48</v>
      </c>
      <c r="H136" s="115" t="s">
        <v>629</v>
      </c>
      <c r="I136" s="115" t="s">
        <v>535</v>
      </c>
      <c r="J136" s="6" t="s">
        <v>244</v>
      </c>
      <c r="K136" s="115" t="s">
        <v>140</v>
      </c>
      <c r="L136" s="117" t="s">
        <v>386</v>
      </c>
      <c r="M136" s="117" t="s">
        <v>630</v>
      </c>
      <c r="N136" s="135">
        <v>5</v>
      </c>
      <c r="O136" s="135">
        <v>3</v>
      </c>
      <c r="P136" s="6" t="s">
        <v>15</v>
      </c>
      <c r="Q136" s="138" t="s">
        <v>756</v>
      </c>
      <c r="R136" s="137" t="s">
        <v>828</v>
      </c>
      <c r="S136" s="137" t="s">
        <v>903</v>
      </c>
      <c r="T136" s="135" t="s">
        <v>911</v>
      </c>
      <c r="U136" s="137" t="s">
        <v>1021</v>
      </c>
      <c r="V136" s="4"/>
      <c r="W136" s="4"/>
      <c r="X136" s="100"/>
      <c r="Y136" s="104"/>
      <c r="Z136" s="101"/>
    </row>
    <row r="137" spans="1:26" ht="78.75" x14ac:dyDescent="0.25">
      <c r="A137" s="275"/>
      <c r="B137" s="6"/>
      <c r="C137" s="6">
        <v>8</v>
      </c>
      <c r="D137" s="6" t="s">
        <v>631</v>
      </c>
      <c r="E137" s="115">
        <v>8</v>
      </c>
      <c r="F137" s="115" t="s">
        <v>495</v>
      </c>
      <c r="G137" s="115" t="s">
        <v>48</v>
      </c>
      <c r="H137" s="115" t="s">
        <v>632</v>
      </c>
      <c r="I137" s="115" t="s">
        <v>535</v>
      </c>
      <c r="J137" s="6" t="s">
        <v>244</v>
      </c>
      <c r="K137" s="115" t="s">
        <v>140</v>
      </c>
      <c r="L137" s="117" t="s">
        <v>386</v>
      </c>
      <c r="M137" s="117" t="s">
        <v>633</v>
      </c>
      <c r="N137" s="135">
        <v>5</v>
      </c>
      <c r="O137" s="135">
        <v>3</v>
      </c>
      <c r="P137" s="6" t="s">
        <v>15</v>
      </c>
      <c r="Q137" s="138" t="s">
        <v>756</v>
      </c>
      <c r="R137" s="137" t="s">
        <v>828</v>
      </c>
      <c r="S137" s="137" t="s">
        <v>903</v>
      </c>
      <c r="T137" s="135" t="s">
        <v>911</v>
      </c>
      <c r="U137" s="137" t="s">
        <v>1022</v>
      </c>
      <c r="V137" s="4"/>
      <c r="W137" s="4"/>
      <c r="X137" s="100"/>
      <c r="Y137" s="104"/>
      <c r="Z137" s="101"/>
    </row>
    <row r="138" spans="1:26" ht="67.5" x14ac:dyDescent="0.25">
      <c r="A138" s="275"/>
      <c r="B138" s="6"/>
      <c r="C138" s="6">
        <v>9</v>
      </c>
      <c r="D138" s="6" t="s">
        <v>321</v>
      </c>
      <c r="E138" s="115">
        <v>9</v>
      </c>
      <c r="F138" s="115" t="s">
        <v>322</v>
      </c>
      <c r="G138" s="115" t="s">
        <v>48</v>
      </c>
      <c r="H138" s="115" t="s">
        <v>536</v>
      </c>
      <c r="I138" s="115" t="s">
        <v>535</v>
      </c>
      <c r="J138" s="6" t="s">
        <v>244</v>
      </c>
      <c r="K138" s="115" t="s">
        <v>140</v>
      </c>
      <c r="L138" s="117" t="s">
        <v>386</v>
      </c>
      <c r="M138" s="117" t="s">
        <v>634</v>
      </c>
      <c r="N138" s="135">
        <v>3</v>
      </c>
      <c r="O138" s="135">
        <v>3</v>
      </c>
      <c r="P138" s="6" t="s">
        <v>15</v>
      </c>
      <c r="Q138" s="138" t="s">
        <v>756</v>
      </c>
      <c r="R138" s="137" t="s">
        <v>828</v>
      </c>
      <c r="S138" s="137" t="s">
        <v>903</v>
      </c>
      <c r="T138" s="135" t="s">
        <v>911</v>
      </c>
      <c r="U138" s="137" t="s">
        <v>1023</v>
      </c>
      <c r="V138" s="4"/>
      <c r="W138" s="4"/>
      <c r="X138" s="100"/>
      <c r="Y138" s="104"/>
      <c r="Z138" s="101"/>
    </row>
    <row r="139" spans="1:26" ht="67.5" x14ac:dyDescent="0.25">
      <c r="A139" s="275"/>
      <c r="B139" s="6"/>
      <c r="C139" s="6">
        <v>10</v>
      </c>
      <c r="D139" s="6" t="s">
        <v>635</v>
      </c>
      <c r="E139" s="115">
        <v>10</v>
      </c>
      <c r="F139" s="115" t="s">
        <v>636</v>
      </c>
      <c r="G139" s="115" t="s">
        <v>48</v>
      </c>
      <c r="H139" s="115" t="s">
        <v>637</v>
      </c>
      <c r="I139" s="115" t="s">
        <v>535</v>
      </c>
      <c r="J139" s="6" t="s">
        <v>244</v>
      </c>
      <c r="K139" s="115" t="s">
        <v>140</v>
      </c>
      <c r="L139" s="117" t="s">
        <v>386</v>
      </c>
      <c r="M139" s="117" t="s">
        <v>638</v>
      </c>
      <c r="N139" s="135">
        <v>5</v>
      </c>
      <c r="O139" s="135">
        <v>4</v>
      </c>
      <c r="P139" s="6" t="s">
        <v>13</v>
      </c>
      <c r="Q139" s="138" t="s">
        <v>756</v>
      </c>
      <c r="R139" s="137" t="s">
        <v>828</v>
      </c>
      <c r="S139" s="137" t="s">
        <v>903</v>
      </c>
      <c r="T139" s="135" t="s">
        <v>911</v>
      </c>
      <c r="U139" s="137" t="s">
        <v>1024</v>
      </c>
      <c r="V139" s="4"/>
      <c r="W139" s="4"/>
      <c r="X139" s="100"/>
      <c r="Y139" s="104"/>
      <c r="Z139" s="101"/>
    </row>
    <row r="140" spans="1:26" ht="67.5" x14ac:dyDescent="0.25">
      <c r="A140" s="276"/>
      <c r="B140" s="6"/>
      <c r="C140" s="6">
        <v>11</v>
      </c>
      <c r="D140" s="6" t="s">
        <v>639</v>
      </c>
      <c r="E140" s="115">
        <v>11</v>
      </c>
      <c r="F140" s="115" t="s">
        <v>640</v>
      </c>
      <c r="G140" s="115" t="s">
        <v>48</v>
      </c>
      <c r="H140" s="115" t="s">
        <v>641</v>
      </c>
      <c r="I140" s="115" t="s">
        <v>535</v>
      </c>
      <c r="J140" s="6" t="s">
        <v>244</v>
      </c>
      <c r="K140" s="115" t="s">
        <v>140</v>
      </c>
      <c r="L140" s="117" t="s">
        <v>642</v>
      </c>
      <c r="M140" s="117" t="s">
        <v>643</v>
      </c>
      <c r="N140" s="135">
        <v>5</v>
      </c>
      <c r="O140" s="135">
        <v>4</v>
      </c>
      <c r="P140" s="6" t="s">
        <v>13</v>
      </c>
      <c r="Q140" s="138" t="s">
        <v>756</v>
      </c>
      <c r="R140" s="137" t="s">
        <v>828</v>
      </c>
      <c r="S140" s="137" t="s">
        <v>903</v>
      </c>
      <c r="T140" s="135" t="s">
        <v>911</v>
      </c>
      <c r="U140" s="137" t="s">
        <v>1025</v>
      </c>
      <c r="V140" s="4"/>
      <c r="W140" s="4"/>
      <c r="X140" s="100"/>
      <c r="Y140" s="104"/>
      <c r="Z140" s="101"/>
    </row>
    <row r="141" spans="1:26" ht="56.25" x14ac:dyDescent="0.25">
      <c r="A141" s="263" t="s">
        <v>1078</v>
      </c>
      <c r="B141" s="6"/>
      <c r="C141" s="6">
        <v>1</v>
      </c>
      <c r="D141" s="6" t="s">
        <v>644</v>
      </c>
      <c r="E141" s="115">
        <v>1</v>
      </c>
      <c r="F141" s="115" t="s">
        <v>645</v>
      </c>
      <c r="G141" s="115" t="s">
        <v>49</v>
      </c>
      <c r="H141" s="115" t="s">
        <v>646</v>
      </c>
      <c r="I141" s="115" t="s">
        <v>535</v>
      </c>
      <c r="J141" s="6" t="s">
        <v>244</v>
      </c>
      <c r="K141" s="115" t="s">
        <v>140</v>
      </c>
      <c r="L141" s="117" t="s">
        <v>300</v>
      </c>
      <c r="M141" s="117" t="s">
        <v>584</v>
      </c>
      <c r="N141" s="135">
        <v>3</v>
      </c>
      <c r="O141" s="135">
        <v>3</v>
      </c>
      <c r="P141" s="6" t="s">
        <v>15</v>
      </c>
      <c r="Q141" s="138" t="s">
        <v>756</v>
      </c>
      <c r="R141" s="137" t="s">
        <v>821</v>
      </c>
      <c r="S141" s="141" t="s">
        <v>904</v>
      </c>
      <c r="T141" s="135" t="s">
        <v>911</v>
      </c>
      <c r="U141" s="137" t="s">
        <v>1026</v>
      </c>
      <c r="V141" s="4"/>
      <c r="W141" s="4"/>
      <c r="X141" s="100"/>
      <c r="Y141" s="104"/>
      <c r="Z141" s="101"/>
    </row>
    <row r="142" spans="1:26" ht="45" x14ac:dyDescent="0.25">
      <c r="A142" s="264"/>
      <c r="B142" s="6"/>
      <c r="C142" s="6">
        <v>2</v>
      </c>
      <c r="D142" s="6" t="s">
        <v>321</v>
      </c>
      <c r="E142" s="115">
        <v>2</v>
      </c>
      <c r="F142" s="115" t="s">
        <v>647</v>
      </c>
      <c r="G142" s="115" t="s">
        <v>138</v>
      </c>
      <c r="H142" s="115" t="s">
        <v>648</v>
      </c>
      <c r="I142" s="115" t="s">
        <v>535</v>
      </c>
      <c r="J142" s="6" t="s">
        <v>244</v>
      </c>
      <c r="K142" s="115" t="s">
        <v>140</v>
      </c>
      <c r="L142" s="117" t="s">
        <v>386</v>
      </c>
      <c r="M142" s="117" t="s">
        <v>649</v>
      </c>
      <c r="N142" s="135">
        <v>3</v>
      </c>
      <c r="O142" s="135">
        <v>3</v>
      </c>
      <c r="P142" s="6" t="s">
        <v>15</v>
      </c>
      <c r="Q142" s="138" t="s">
        <v>756</v>
      </c>
      <c r="R142" s="137" t="s">
        <v>829</v>
      </c>
      <c r="S142" s="137" t="s">
        <v>845</v>
      </c>
      <c r="T142" s="135" t="s">
        <v>911</v>
      </c>
      <c r="U142" s="137" t="s">
        <v>928</v>
      </c>
      <c r="V142" s="4"/>
      <c r="W142" s="4"/>
      <c r="X142" s="100"/>
      <c r="Y142" s="104"/>
      <c r="Z142" s="101"/>
    </row>
    <row r="143" spans="1:26" ht="45" x14ac:dyDescent="0.25">
      <c r="A143" s="264"/>
      <c r="B143" s="6"/>
      <c r="C143" s="6">
        <v>3</v>
      </c>
      <c r="D143" s="6" t="s">
        <v>650</v>
      </c>
      <c r="E143" s="115">
        <v>3</v>
      </c>
      <c r="F143" s="115" t="s">
        <v>651</v>
      </c>
      <c r="G143" s="115" t="s">
        <v>48</v>
      </c>
      <c r="H143" s="115" t="s">
        <v>652</v>
      </c>
      <c r="I143" s="115" t="s">
        <v>535</v>
      </c>
      <c r="J143" s="6" t="s">
        <v>244</v>
      </c>
      <c r="K143" s="115" t="s">
        <v>140</v>
      </c>
      <c r="L143" s="117" t="s">
        <v>386</v>
      </c>
      <c r="M143" s="117" t="s">
        <v>653</v>
      </c>
      <c r="N143" s="135">
        <v>3</v>
      </c>
      <c r="O143" s="135">
        <v>3</v>
      </c>
      <c r="P143" s="6" t="s">
        <v>15</v>
      </c>
      <c r="Q143" s="138" t="s">
        <v>756</v>
      </c>
      <c r="R143" s="137" t="s">
        <v>830</v>
      </c>
      <c r="S143" s="137" t="s">
        <v>905</v>
      </c>
      <c r="T143" s="135" t="s">
        <v>911</v>
      </c>
      <c r="U143" s="137" t="s">
        <v>928</v>
      </c>
      <c r="V143" s="4"/>
      <c r="W143" s="4"/>
      <c r="X143" s="100"/>
      <c r="Y143" s="104"/>
      <c r="Z143" s="101"/>
    </row>
    <row r="144" spans="1:26" ht="45" x14ac:dyDescent="0.25">
      <c r="A144" s="264"/>
      <c r="B144" s="6"/>
      <c r="C144" s="6">
        <v>4</v>
      </c>
      <c r="D144" s="6" t="s">
        <v>654</v>
      </c>
      <c r="E144" s="115">
        <v>4</v>
      </c>
      <c r="F144" s="115" t="s">
        <v>655</v>
      </c>
      <c r="G144" s="115" t="s">
        <v>49</v>
      </c>
      <c r="H144" s="115" t="s">
        <v>657</v>
      </c>
      <c r="I144" s="115" t="s">
        <v>656</v>
      </c>
      <c r="J144" s="6" t="s">
        <v>658</v>
      </c>
      <c r="K144" s="115" t="s">
        <v>140</v>
      </c>
      <c r="L144" s="117" t="s">
        <v>659</v>
      </c>
      <c r="M144" s="117" t="s">
        <v>660</v>
      </c>
      <c r="N144" s="135">
        <v>3</v>
      </c>
      <c r="O144" s="135">
        <v>3</v>
      </c>
      <c r="P144" s="6" t="s">
        <v>15</v>
      </c>
      <c r="Q144" s="138" t="s">
        <v>752</v>
      </c>
      <c r="R144" s="137" t="s">
        <v>831</v>
      </c>
      <c r="S144" s="137" t="s">
        <v>905</v>
      </c>
      <c r="T144" s="135" t="s">
        <v>911</v>
      </c>
      <c r="U144" s="137" t="s">
        <v>1027</v>
      </c>
      <c r="V144" s="4"/>
      <c r="W144" s="4"/>
      <c r="X144" s="100"/>
      <c r="Y144" s="104"/>
      <c r="Z144" s="101"/>
    </row>
    <row r="145" spans="1:26" ht="45" x14ac:dyDescent="0.25">
      <c r="A145" s="277"/>
      <c r="B145" s="6"/>
      <c r="C145" s="6">
        <v>5</v>
      </c>
      <c r="D145" s="6" t="s">
        <v>661</v>
      </c>
      <c r="E145" s="115">
        <v>5</v>
      </c>
      <c r="F145" s="115" t="s">
        <v>495</v>
      </c>
      <c r="G145" s="115" t="s">
        <v>48</v>
      </c>
      <c r="H145" s="115" t="s">
        <v>662</v>
      </c>
      <c r="I145" s="115" t="s">
        <v>535</v>
      </c>
      <c r="J145" s="6" t="s">
        <v>244</v>
      </c>
      <c r="K145" s="115" t="s">
        <v>140</v>
      </c>
      <c r="L145" s="117" t="s">
        <v>386</v>
      </c>
      <c r="M145" s="117" t="s">
        <v>663</v>
      </c>
      <c r="N145" s="135">
        <v>4</v>
      </c>
      <c r="O145" s="135">
        <v>3</v>
      </c>
      <c r="P145" s="6" t="s">
        <v>15</v>
      </c>
      <c r="Q145" s="138" t="s">
        <v>756</v>
      </c>
      <c r="R145" s="137" t="s">
        <v>832</v>
      </c>
      <c r="S145" s="137" t="s">
        <v>906</v>
      </c>
      <c r="T145" s="135" t="s">
        <v>911</v>
      </c>
      <c r="U145" s="137" t="s">
        <v>1028</v>
      </c>
      <c r="V145" s="4"/>
      <c r="W145" s="4"/>
      <c r="X145" s="100"/>
      <c r="Y145" s="104"/>
      <c r="Z145" s="101"/>
    </row>
    <row r="146" spans="1:26" ht="67.5" x14ac:dyDescent="0.25">
      <c r="A146" s="277"/>
      <c r="B146" s="6"/>
      <c r="C146" s="6">
        <v>6</v>
      </c>
      <c r="D146" s="6" t="s">
        <v>664</v>
      </c>
      <c r="E146" s="115">
        <v>6</v>
      </c>
      <c r="F146" s="115" t="s">
        <v>495</v>
      </c>
      <c r="G146" s="115" t="s">
        <v>48</v>
      </c>
      <c r="H146" s="115" t="s">
        <v>665</v>
      </c>
      <c r="I146" s="115" t="s">
        <v>535</v>
      </c>
      <c r="J146" s="6" t="s">
        <v>244</v>
      </c>
      <c r="K146" s="115" t="s">
        <v>140</v>
      </c>
      <c r="L146" s="117" t="s">
        <v>386</v>
      </c>
      <c r="M146" s="117" t="s">
        <v>666</v>
      </c>
      <c r="N146" s="135">
        <v>4</v>
      </c>
      <c r="O146" s="135">
        <v>3</v>
      </c>
      <c r="P146" s="6" t="s">
        <v>15</v>
      </c>
      <c r="Q146" s="138" t="s">
        <v>752</v>
      </c>
      <c r="R146" s="137" t="s">
        <v>833</v>
      </c>
      <c r="S146" s="137" t="s">
        <v>906</v>
      </c>
      <c r="T146" s="135" t="s">
        <v>911</v>
      </c>
      <c r="U146" s="137" t="s">
        <v>1029</v>
      </c>
      <c r="V146" s="4"/>
      <c r="W146" s="4"/>
      <c r="X146" s="100"/>
      <c r="Y146" s="104"/>
      <c r="Z146" s="101"/>
    </row>
    <row r="147" spans="1:26" ht="45" x14ac:dyDescent="0.25">
      <c r="A147" s="277"/>
      <c r="B147" s="6"/>
      <c r="C147" s="6">
        <v>7</v>
      </c>
      <c r="D147" s="6" t="s">
        <v>527</v>
      </c>
      <c r="E147" s="115">
        <v>7</v>
      </c>
      <c r="F147" s="115" t="s">
        <v>667</v>
      </c>
      <c r="G147" s="115" t="s">
        <v>48</v>
      </c>
      <c r="H147" s="115" t="s">
        <v>579</v>
      </c>
      <c r="I147" s="115" t="s">
        <v>535</v>
      </c>
      <c r="J147" s="6" t="s">
        <v>244</v>
      </c>
      <c r="K147" s="115" t="s">
        <v>140</v>
      </c>
      <c r="L147" s="117" t="s">
        <v>386</v>
      </c>
      <c r="M147" s="117" t="s">
        <v>668</v>
      </c>
      <c r="N147" s="135">
        <v>3</v>
      </c>
      <c r="O147" s="135">
        <v>3</v>
      </c>
      <c r="P147" s="6" t="s">
        <v>15</v>
      </c>
      <c r="Q147" s="138" t="s">
        <v>752</v>
      </c>
      <c r="R147" s="137" t="s">
        <v>834</v>
      </c>
      <c r="S147" s="137" t="s">
        <v>907</v>
      </c>
      <c r="T147" s="135" t="s">
        <v>911</v>
      </c>
      <c r="U147" s="137" t="s">
        <v>1030</v>
      </c>
      <c r="V147" s="4"/>
      <c r="W147" s="4"/>
      <c r="X147" s="100"/>
      <c r="Y147" s="104"/>
      <c r="Z147" s="101"/>
    </row>
    <row r="148" spans="1:26" ht="56.25" x14ac:dyDescent="0.25">
      <c r="A148" s="277"/>
      <c r="B148" s="6"/>
      <c r="C148" s="6">
        <v>8</v>
      </c>
      <c r="D148" s="6" t="s">
        <v>592</v>
      </c>
      <c r="E148" s="115">
        <v>8</v>
      </c>
      <c r="F148" s="115" t="s">
        <v>669</v>
      </c>
      <c r="G148" s="115" t="s">
        <v>49</v>
      </c>
      <c r="H148" s="115" t="s">
        <v>670</v>
      </c>
      <c r="I148" s="115" t="s">
        <v>535</v>
      </c>
      <c r="J148" s="6" t="s">
        <v>244</v>
      </c>
      <c r="K148" s="115" t="s">
        <v>140</v>
      </c>
      <c r="L148" s="117" t="s">
        <v>671</v>
      </c>
      <c r="M148" s="117" t="s">
        <v>595</v>
      </c>
      <c r="N148" s="135">
        <v>3</v>
      </c>
      <c r="O148" s="135">
        <v>2</v>
      </c>
      <c r="P148" s="6" t="s">
        <v>16</v>
      </c>
      <c r="Q148" s="138" t="s">
        <v>752</v>
      </c>
      <c r="R148" s="137" t="s">
        <v>835</v>
      </c>
      <c r="S148" s="137" t="s">
        <v>907</v>
      </c>
      <c r="T148" s="135" t="s">
        <v>911</v>
      </c>
      <c r="U148" s="137" t="s">
        <v>1031</v>
      </c>
      <c r="V148" s="4"/>
      <c r="W148" s="4"/>
      <c r="X148" s="100"/>
      <c r="Y148" s="104"/>
      <c r="Z148" s="101"/>
    </row>
    <row r="149" spans="1:26" ht="45" x14ac:dyDescent="0.25">
      <c r="A149" s="277"/>
      <c r="B149" s="6"/>
      <c r="C149" s="6">
        <v>9</v>
      </c>
      <c r="D149" s="6" t="s">
        <v>672</v>
      </c>
      <c r="E149" s="115">
        <v>9</v>
      </c>
      <c r="F149" s="115" t="s">
        <v>673</v>
      </c>
      <c r="G149" s="115" t="s">
        <v>49</v>
      </c>
      <c r="H149" s="115" t="s">
        <v>674</v>
      </c>
      <c r="I149" s="115" t="s">
        <v>535</v>
      </c>
      <c r="J149" s="6" t="s">
        <v>244</v>
      </c>
      <c r="K149" s="115" t="s">
        <v>140</v>
      </c>
      <c r="L149" s="117" t="s">
        <v>675</v>
      </c>
      <c r="M149" s="117" t="s">
        <v>591</v>
      </c>
      <c r="N149" s="135">
        <v>3</v>
      </c>
      <c r="O149" s="135">
        <v>3</v>
      </c>
      <c r="P149" s="6" t="s">
        <v>15</v>
      </c>
      <c r="Q149" s="138" t="s">
        <v>752</v>
      </c>
      <c r="R149" s="137" t="s">
        <v>835</v>
      </c>
      <c r="S149" s="137" t="s">
        <v>907</v>
      </c>
      <c r="T149" s="135" t="s">
        <v>911</v>
      </c>
      <c r="U149" s="137" t="s">
        <v>1032</v>
      </c>
      <c r="V149" s="4"/>
      <c r="W149" s="4"/>
      <c r="X149" s="100"/>
      <c r="Y149" s="104"/>
      <c r="Z149" s="101"/>
    </row>
    <row r="150" spans="1:26" ht="33.75" x14ac:dyDescent="0.25">
      <c r="A150" s="277"/>
      <c r="B150" s="6"/>
      <c r="C150" s="6">
        <v>10</v>
      </c>
      <c r="D150" s="6" t="s">
        <v>676</v>
      </c>
      <c r="E150" s="115">
        <v>10</v>
      </c>
      <c r="F150" s="115" t="s">
        <v>677</v>
      </c>
      <c r="G150" s="114" t="s">
        <v>48</v>
      </c>
      <c r="H150" s="126" t="s">
        <v>678</v>
      </c>
      <c r="I150" s="115" t="s">
        <v>535</v>
      </c>
      <c r="J150" s="5" t="s">
        <v>679</v>
      </c>
      <c r="K150" s="114" t="s">
        <v>140</v>
      </c>
      <c r="L150" s="6" t="s">
        <v>680</v>
      </c>
      <c r="M150" s="6" t="s">
        <v>681</v>
      </c>
      <c r="N150" s="135">
        <v>3</v>
      </c>
      <c r="O150" s="135">
        <v>3</v>
      </c>
      <c r="P150" s="6" t="s">
        <v>15</v>
      </c>
      <c r="Q150" s="138" t="s">
        <v>752</v>
      </c>
      <c r="R150" s="137" t="s">
        <v>836</v>
      </c>
      <c r="S150" s="144" t="s">
        <v>908</v>
      </c>
      <c r="T150" s="135" t="s">
        <v>927</v>
      </c>
      <c r="U150" s="144" t="s">
        <v>1033</v>
      </c>
      <c r="V150" s="4"/>
      <c r="W150" s="4"/>
      <c r="X150" s="100"/>
      <c r="Y150" s="104"/>
      <c r="Z150" s="101"/>
    </row>
    <row r="151" spans="1:26" ht="45" x14ac:dyDescent="0.25">
      <c r="A151" s="277"/>
      <c r="B151" s="6"/>
      <c r="C151" s="6">
        <v>11</v>
      </c>
      <c r="D151" s="6" t="s">
        <v>676</v>
      </c>
      <c r="E151" s="115">
        <v>11</v>
      </c>
      <c r="F151" s="114" t="s">
        <v>682</v>
      </c>
      <c r="G151" s="114" t="s">
        <v>49</v>
      </c>
      <c r="H151" s="114" t="s">
        <v>678</v>
      </c>
      <c r="I151" s="115" t="s">
        <v>683</v>
      </c>
      <c r="J151" s="5" t="s">
        <v>679</v>
      </c>
      <c r="K151" s="114" t="s">
        <v>140</v>
      </c>
      <c r="L151" s="6" t="s">
        <v>684</v>
      </c>
      <c r="M151" s="6" t="s">
        <v>685</v>
      </c>
      <c r="N151" s="135">
        <v>3</v>
      </c>
      <c r="O151" s="135">
        <v>3</v>
      </c>
      <c r="P151" s="6" t="s">
        <v>15</v>
      </c>
      <c r="Q151" s="138" t="s">
        <v>752</v>
      </c>
      <c r="R151" s="137" t="s">
        <v>835</v>
      </c>
      <c r="S151" s="144" t="s">
        <v>908</v>
      </c>
      <c r="T151" s="135" t="s">
        <v>927</v>
      </c>
      <c r="U151" s="144" t="s">
        <v>1034</v>
      </c>
      <c r="V151" s="4"/>
      <c r="W151" s="4"/>
      <c r="X151" s="100"/>
      <c r="Y151" s="104"/>
      <c r="Z151" s="101"/>
    </row>
    <row r="152" spans="1:26" ht="45" x14ac:dyDescent="0.25">
      <c r="A152" s="277"/>
      <c r="B152" s="6"/>
      <c r="C152" s="6">
        <v>12</v>
      </c>
      <c r="D152" s="6" t="s">
        <v>686</v>
      </c>
      <c r="E152" s="115">
        <v>12</v>
      </c>
      <c r="F152" s="114" t="s">
        <v>431</v>
      </c>
      <c r="G152" s="114" t="s">
        <v>48</v>
      </c>
      <c r="H152" s="114" t="s">
        <v>687</v>
      </c>
      <c r="I152" s="115" t="s">
        <v>535</v>
      </c>
      <c r="J152" s="5" t="s">
        <v>244</v>
      </c>
      <c r="K152" s="114" t="s">
        <v>140</v>
      </c>
      <c r="L152" s="6" t="s">
        <v>424</v>
      </c>
      <c r="M152" s="6" t="s">
        <v>429</v>
      </c>
      <c r="N152" s="135">
        <v>5</v>
      </c>
      <c r="O152" s="135">
        <v>4</v>
      </c>
      <c r="P152" s="6" t="s">
        <v>13</v>
      </c>
      <c r="Q152" s="138" t="s">
        <v>756</v>
      </c>
      <c r="R152" s="137" t="s">
        <v>795</v>
      </c>
      <c r="S152" s="144" t="s">
        <v>794</v>
      </c>
      <c r="T152" s="135" t="s">
        <v>1035</v>
      </c>
      <c r="U152" s="144" t="s">
        <v>1036</v>
      </c>
      <c r="V152" s="4"/>
      <c r="W152" s="4"/>
      <c r="X152" s="100"/>
      <c r="Y152" s="104"/>
      <c r="Z152" s="101"/>
    </row>
    <row r="153" spans="1:26" ht="33.75" x14ac:dyDescent="0.25">
      <c r="A153" s="277"/>
      <c r="B153" s="6"/>
      <c r="C153" s="6">
        <v>13</v>
      </c>
      <c r="D153" s="6" t="s">
        <v>688</v>
      </c>
      <c r="E153" s="115">
        <v>13</v>
      </c>
      <c r="F153" s="115" t="s">
        <v>651</v>
      </c>
      <c r="G153" s="115" t="s">
        <v>48</v>
      </c>
      <c r="H153" s="115" t="s">
        <v>689</v>
      </c>
      <c r="I153" s="115" t="s">
        <v>535</v>
      </c>
      <c r="J153" s="6" t="s">
        <v>244</v>
      </c>
      <c r="K153" s="115" t="s">
        <v>140</v>
      </c>
      <c r="L153" s="116" t="s">
        <v>386</v>
      </c>
      <c r="M153" s="116" t="s">
        <v>690</v>
      </c>
      <c r="N153" s="135">
        <v>3</v>
      </c>
      <c r="O153" s="135">
        <v>3</v>
      </c>
      <c r="P153" s="6" t="s">
        <v>15</v>
      </c>
      <c r="Q153" s="138" t="s">
        <v>756</v>
      </c>
      <c r="R153" s="136" t="s">
        <v>830</v>
      </c>
      <c r="S153" s="136" t="s">
        <v>905</v>
      </c>
      <c r="T153" s="135" t="s">
        <v>927</v>
      </c>
      <c r="U153" s="136" t="s">
        <v>928</v>
      </c>
      <c r="V153" s="4"/>
      <c r="W153" s="4"/>
      <c r="X153" s="100"/>
      <c r="Y153" s="104"/>
      <c r="Z153" s="101"/>
    </row>
    <row r="154" spans="1:26" ht="34.5" x14ac:dyDescent="0.25">
      <c r="A154" s="277"/>
      <c r="B154" s="6"/>
      <c r="C154" s="255">
        <v>14</v>
      </c>
      <c r="D154" s="255" t="s">
        <v>691</v>
      </c>
      <c r="E154" s="127">
        <v>14.1</v>
      </c>
      <c r="F154" s="127" t="s">
        <v>692</v>
      </c>
      <c r="G154" s="127" t="s">
        <v>49</v>
      </c>
      <c r="H154" s="128" t="s">
        <v>695</v>
      </c>
      <c r="I154" s="128" t="s">
        <v>693</v>
      </c>
      <c r="J154" s="129" t="s">
        <v>694</v>
      </c>
      <c r="K154" s="128" t="s">
        <v>694</v>
      </c>
      <c r="L154" s="129" t="s">
        <v>696</v>
      </c>
      <c r="M154" s="130" t="s">
        <v>690</v>
      </c>
      <c r="N154" s="135">
        <v>3</v>
      </c>
      <c r="O154" s="135">
        <v>3</v>
      </c>
      <c r="P154" s="6" t="s">
        <v>15</v>
      </c>
      <c r="Q154" s="146" t="s">
        <v>752</v>
      </c>
      <c r="R154" s="136" t="s">
        <v>837</v>
      </c>
      <c r="S154" s="136" t="s">
        <v>905</v>
      </c>
      <c r="T154" s="135" t="s">
        <v>927</v>
      </c>
      <c r="U154" s="136" t="s">
        <v>928</v>
      </c>
      <c r="V154" s="4"/>
      <c r="W154" s="4"/>
      <c r="X154" s="100"/>
      <c r="Y154" s="104"/>
      <c r="Z154" s="101"/>
    </row>
    <row r="155" spans="1:26" ht="33.75" x14ac:dyDescent="0.25">
      <c r="A155" s="278"/>
      <c r="B155" s="6"/>
      <c r="C155" s="266"/>
      <c r="D155" s="266"/>
      <c r="E155" s="127">
        <v>14.2</v>
      </c>
      <c r="F155" s="127" t="s">
        <v>697</v>
      </c>
      <c r="G155" s="127" t="s">
        <v>698</v>
      </c>
      <c r="H155" s="128" t="s">
        <v>700</v>
      </c>
      <c r="I155" s="128" t="s">
        <v>699</v>
      </c>
      <c r="J155" s="129" t="s">
        <v>694</v>
      </c>
      <c r="K155" s="128" t="s">
        <v>694</v>
      </c>
      <c r="L155" s="129" t="s">
        <v>701</v>
      </c>
      <c r="M155" s="130" t="s">
        <v>690</v>
      </c>
      <c r="N155" s="135">
        <v>3</v>
      </c>
      <c r="O155" s="135">
        <v>2</v>
      </c>
      <c r="P155" s="6" t="s">
        <v>16</v>
      </c>
      <c r="Q155" s="146" t="s">
        <v>752</v>
      </c>
      <c r="R155" s="136" t="s">
        <v>838</v>
      </c>
      <c r="S155" s="136" t="s">
        <v>905</v>
      </c>
      <c r="T155" s="135" t="s">
        <v>927</v>
      </c>
      <c r="U155" s="136" t="s">
        <v>928</v>
      </c>
      <c r="V155" s="4"/>
      <c r="W155" s="4"/>
      <c r="X155" s="100"/>
      <c r="Y155" s="104"/>
      <c r="Z155" s="101"/>
    </row>
    <row r="156" spans="1:26" ht="45" x14ac:dyDescent="0.25">
      <c r="A156" s="154" t="s">
        <v>1079</v>
      </c>
      <c r="B156" s="6"/>
      <c r="C156" s="131">
        <v>15</v>
      </c>
      <c r="D156" s="6" t="s">
        <v>702</v>
      </c>
      <c r="E156" s="115">
        <v>15</v>
      </c>
      <c r="F156" s="115" t="s">
        <v>703</v>
      </c>
      <c r="G156" s="115" t="s">
        <v>49</v>
      </c>
      <c r="H156" s="115" t="s">
        <v>704</v>
      </c>
      <c r="I156" s="115" t="s">
        <v>535</v>
      </c>
      <c r="J156" s="6" t="s">
        <v>244</v>
      </c>
      <c r="K156" s="115" t="s">
        <v>140</v>
      </c>
      <c r="L156" s="116" t="s">
        <v>659</v>
      </c>
      <c r="M156" s="116" t="s">
        <v>705</v>
      </c>
      <c r="N156" s="135">
        <v>3</v>
      </c>
      <c r="O156" s="135">
        <v>3</v>
      </c>
      <c r="P156" s="6" t="s">
        <v>15</v>
      </c>
      <c r="Q156" s="138" t="s">
        <v>752</v>
      </c>
      <c r="R156" s="136" t="s">
        <v>839</v>
      </c>
      <c r="S156" s="136" t="s">
        <v>905</v>
      </c>
      <c r="T156" s="135" t="s">
        <v>911</v>
      </c>
      <c r="U156" s="136" t="s">
        <v>1027</v>
      </c>
      <c r="V156" s="4"/>
      <c r="W156" s="4"/>
      <c r="X156" s="100"/>
      <c r="Y156" s="104"/>
      <c r="Z156" s="101"/>
    </row>
    <row r="157" spans="1:26" ht="45" x14ac:dyDescent="0.25">
      <c r="A157" s="154" t="s">
        <v>1080</v>
      </c>
      <c r="B157" s="6"/>
      <c r="C157" s="131">
        <v>16</v>
      </c>
      <c r="D157" s="6" t="s">
        <v>706</v>
      </c>
      <c r="E157" s="115">
        <v>16</v>
      </c>
      <c r="F157" s="115" t="s">
        <v>707</v>
      </c>
      <c r="G157" s="115" t="s">
        <v>183</v>
      </c>
      <c r="H157" s="115" t="s">
        <v>708</v>
      </c>
      <c r="I157" s="115" t="s">
        <v>535</v>
      </c>
      <c r="J157" s="6" t="s">
        <v>244</v>
      </c>
      <c r="K157" s="115" t="s">
        <v>140</v>
      </c>
      <c r="L157" s="117" t="s">
        <v>709</v>
      </c>
      <c r="M157" s="117"/>
      <c r="N157" s="135">
        <v>4</v>
      </c>
      <c r="O157" s="135">
        <v>4</v>
      </c>
      <c r="P157" s="6" t="s">
        <v>13</v>
      </c>
      <c r="Q157" s="138" t="s">
        <v>756</v>
      </c>
      <c r="R157" s="137" t="s">
        <v>840</v>
      </c>
      <c r="S157" s="137" t="s">
        <v>909</v>
      </c>
      <c r="T157" s="135" t="s">
        <v>1037</v>
      </c>
      <c r="U157" s="137" t="s">
        <v>1011</v>
      </c>
      <c r="V157" s="4"/>
      <c r="W157" s="4"/>
      <c r="X157" s="100"/>
      <c r="Y157" s="104"/>
      <c r="Z157" s="101"/>
    </row>
    <row r="158" spans="1:26" ht="34.5" x14ac:dyDescent="0.25">
      <c r="A158" s="155" t="s">
        <v>1081</v>
      </c>
      <c r="B158" s="6"/>
      <c r="C158" s="131">
        <v>1</v>
      </c>
      <c r="D158" s="6" t="s">
        <v>710</v>
      </c>
      <c r="E158" s="115">
        <v>1</v>
      </c>
      <c r="F158" s="115" t="s">
        <v>711</v>
      </c>
      <c r="G158" s="115" t="s">
        <v>49</v>
      </c>
      <c r="H158" s="115" t="s">
        <v>712</v>
      </c>
      <c r="I158" s="115" t="s">
        <v>535</v>
      </c>
      <c r="J158" s="6" t="s">
        <v>244</v>
      </c>
      <c r="K158" s="115" t="s">
        <v>140</v>
      </c>
      <c r="L158" s="116" t="s">
        <v>713</v>
      </c>
      <c r="M158" s="116" t="s">
        <v>714</v>
      </c>
      <c r="N158" s="135">
        <v>3</v>
      </c>
      <c r="O158" s="135">
        <v>3</v>
      </c>
      <c r="P158" s="6" t="s">
        <v>15</v>
      </c>
      <c r="Q158" s="138"/>
      <c r="R158" s="136" t="s">
        <v>841</v>
      </c>
      <c r="S158" s="145" t="s">
        <v>904</v>
      </c>
      <c r="T158" s="135" t="s">
        <v>927</v>
      </c>
      <c r="U158" s="136" t="s">
        <v>928</v>
      </c>
      <c r="V158" s="4"/>
      <c r="W158" s="4"/>
      <c r="X158" s="100"/>
      <c r="Y158" s="104"/>
      <c r="Z158" s="101"/>
    </row>
    <row r="159" spans="1:26" ht="45" x14ac:dyDescent="0.25">
      <c r="A159" s="156" t="s">
        <v>1082</v>
      </c>
      <c r="B159" s="6"/>
      <c r="C159" s="6">
        <v>2</v>
      </c>
      <c r="D159" s="6" t="s">
        <v>715</v>
      </c>
      <c r="E159" s="115">
        <v>2</v>
      </c>
      <c r="F159" s="115" t="s">
        <v>716</v>
      </c>
      <c r="G159" s="115" t="s">
        <v>48</v>
      </c>
      <c r="H159" s="115" t="s">
        <v>717</v>
      </c>
      <c r="I159" s="115" t="s">
        <v>535</v>
      </c>
      <c r="J159" s="6" t="s">
        <v>244</v>
      </c>
      <c r="K159" s="115" t="s">
        <v>140</v>
      </c>
      <c r="L159" s="117" t="s">
        <v>386</v>
      </c>
      <c r="M159" s="117" t="s">
        <v>718</v>
      </c>
      <c r="N159" s="135">
        <v>3</v>
      </c>
      <c r="O159" s="135">
        <v>3</v>
      </c>
      <c r="P159" s="6" t="s">
        <v>15</v>
      </c>
      <c r="Q159" s="138" t="s">
        <v>756</v>
      </c>
      <c r="R159" s="137" t="s">
        <v>842</v>
      </c>
      <c r="S159" s="137" t="s">
        <v>906</v>
      </c>
      <c r="T159" s="135" t="s">
        <v>911</v>
      </c>
      <c r="U159" s="137" t="s">
        <v>1038</v>
      </c>
      <c r="V159" s="4"/>
      <c r="W159" s="4"/>
      <c r="X159" s="100"/>
      <c r="Y159" s="104"/>
      <c r="Z159" s="101"/>
    </row>
    <row r="160" spans="1:26" ht="45" x14ac:dyDescent="0.25">
      <c r="A160" s="147" t="s">
        <v>1083</v>
      </c>
      <c r="B160" s="6"/>
      <c r="C160" s="6">
        <v>3</v>
      </c>
      <c r="D160" s="6" t="s">
        <v>719</v>
      </c>
      <c r="E160" s="115">
        <v>3</v>
      </c>
      <c r="F160" s="115" t="s">
        <v>720</v>
      </c>
      <c r="G160" s="115" t="s">
        <v>49</v>
      </c>
      <c r="H160" s="115" t="s">
        <v>721</v>
      </c>
      <c r="I160" s="115" t="s">
        <v>293</v>
      </c>
      <c r="J160" s="6" t="s">
        <v>244</v>
      </c>
      <c r="K160" s="115" t="s">
        <v>140</v>
      </c>
      <c r="L160" s="117" t="s">
        <v>722</v>
      </c>
      <c r="M160" s="117" t="s">
        <v>723</v>
      </c>
      <c r="N160" s="135">
        <v>5</v>
      </c>
      <c r="O160" s="135">
        <v>3</v>
      </c>
      <c r="P160" s="6" t="s">
        <v>15</v>
      </c>
      <c r="Q160" s="138" t="s">
        <v>756</v>
      </c>
      <c r="R160" s="137" t="s">
        <v>843</v>
      </c>
      <c r="S160" s="137" t="s">
        <v>906</v>
      </c>
      <c r="T160" s="135" t="s">
        <v>911</v>
      </c>
      <c r="U160" s="137" t="s">
        <v>1039</v>
      </c>
      <c r="V160" s="4"/>
      <c r="W160" s="4"/>
      <c r="X160" s="100"/>
      <c r="Y160" s="104"/>
      <c r="Z160" s="101"/>
    </row>
    <row r="161" spans="1:26" ht="45" x14ac:dyDescent="0.25">
      <c r="A161" s="147" t="s">
        <v>1084</v>
      </c>
      <c r="B161" s="6"/>
      <c r="C161" s="6">
        <v>4</v>
      </c>
      <c r="D161" s="6" t="s">
        <v>702</v>
      </c>
      <c r="E161" s="115">
        <v>4</v>
      </c>
      <c r="F161" s="115" t="s">
        <v>724</v>
      </c>
      <c r="G161" s="115" t="s">
        <v>49</v>
      </c>
      <c r="H161" s="115" t="s">
        <v>704</v>
      </c>
      <c r="I161" s="115" t="s">
        <v>293</v>
      </c>
      <c r="J161" s="6" t="s">
        <v>244</v>
      </c>
      <c r="K161" s="115" t="s">
        <v>140</v>
      </c>
      <c r="L161" s="117" t="s">
        <v>722</v>
      </c>
      <c r="M161" s="117" t="s">
        <v>725</v>
      </c>
      <c r="N161" s="135">
        <v>5</v>
      </c>
      <c r="O161" s="135">
        <v>3</v>
      </c>
      <c r="P161" s="6" t="s">
        <v>15</v>
      </c>
      <c r="Q161" s="138" t="s">
        <v>756</v>
      </c>
      <c r="R161" s="137" t="s">
        <v>844</v>
      </c>
      <c r="S161" s="137" t="s">
        <v>906</v>
      </c>
      <c r="T161" s="135" t="s">
        <v>911</v>
      </c>
      <c r="U161" s="137" t="s">
        <v>1040</v>
      </c>
      <c r="V161" s="4"/>
      <c r="W161" s="4"/>
      <c r="X161" s="100"/>
      <c r="Y161" s="104"/>
      <c r="Z161" s="101"/>
    </row>
    <row r="162" spans="1:26" ht="34.5" x14ac:dyDescent="0.25">
      <c r="A162" s="263" t="s">
        <v>1085</v>
      </c>
      <c r="B162" s="6"/>
      <c r="C162" s="6">
        <v>1</v>
      </c>
      <c r="D162" s="6" t="s">
        <v>726</v>
      </c>
      <c r="E162" s="115">
        <v>1</v>
      </c>
      <c r="F162" s="115" t="s">
        <v>727</v>
      </c>
      <c r="G162" s="115" t="s">
        <v>49</v>
      </c>
      <c r="H162" s="115" t="s">
        <v>712</v>
      </c>
      <c r="I162" s="115" t="s">
        <v>535</v>
      </c>
      <c r="J162" s="6" t="s">
        <v>244</v>
      </c>
      <c r="K162" s="115" t="s">
        <v>728</v>
      </c>
      <c r="L162" s="116" t="s">
        <v>713</v>
      </c>
      <c r="M162" s="116" t="s">
        <v>714</v>
      </c>
      <c r="N162" s="135">
        <v>3</v>
      </c>
      <c r="O162" s="135">
        <v>2</v>
      </c>
      <c r="P162" s="6" t="s">
        <v>16</v>
      </c>
      <c r="Q162" s="138" t="s">
        <v>752</v>
      </c>
      <c r="R162" s="136" t="s">
        <v>841</v>
      </c>
      <c r="S162" s="145" t="s">
        <v>904</v>
      </c>
      <c r="T162" s="135" t="s">
        <v>927</v>
      </c>
      <c r="U162" s="136" t="s">
        <v>928</v>
      </c>
      <c r="V162" s="4"/>
      <c r="W162" s="4"/>
      <c r="X162" s="100"/>
      <c r="Y162" s="104"/>
      <c r="Z162" s="101"/>
    </row>
    <row r="163" spans="1:26" ht="34.5" x14ac:dyDescent="0.25">
      <c r="A163" s="264"/>
      <c r="B163" s="6"/>
      <c r="C163" s="6">
        <v>2</v>
      </c>
      <c r="D163" s="6" t="s">
        <v>563</v>
      </c>
      <c r="E163" s="115">
        <v>3</v>
      </c>
      <c r="F163" s="115" t="s">
        <v>564</v>
      </c>
      <c r="G163" s="115" t="s">
        <v>49</v>
      </c>
      <c r="H163" s="115" t="s">
        <v>565</v>
      </c>
      <c r="I163" s="115" t="s">
        <v>293</v>
      </c>
      <c r="J163" s="6" t="s">
        <v>244</v>
      </c>
      <c r="K163" s="115" t="s">
        <v>140</v>
      </c>
      <c r="L163" s="117" t="s">
        <v>566</v>
      </c>
      <c r="M163" s="117" t="s">
        <v>567</v>
      </c>
      <c r="N163" s="135">
        <v>4</v>
      </c>
      <c r="O163" s="135">
        <v>3</v>
      </c>
      <c r="P163" s="6" t="s">
        <v>15</v>
      </c>
      <c r="Q163" s="138" t="s">
        <v>752</v>
      </c>
      <c r="R163" s="137" t="s">
        <v>845</v>
      </c>
      <c r="S163" s="145" t="s">
        <v>904</v>
      </c>
      <c r="T163" s="135" t="s">
        <v>927</v>
      </c>
      <c r="U163" s="136" t="s">
        <v>928</v>
      </c>
      <c r="V163" s="4"/>
      <c r="W163" s="4"/>
      <c r="X163" s="100"/>
      <c r="Y163" s="104"/>
      <c r="Z163" s="101"/>
    </row>
    <row r="164" spans="1:26" ht="45" x14ac:dyDescent="0.25">
      <c r="A164" s="265"/>
      <c r="B164" s="6"/>
      <c r="C164" s="6">
        <v>3</v>
      </c>
      <c r="D164" s="6" t="s">
        <v>672</v>
      </c>
      <c r="E164" s="115">
        <v>6</v>
      </c>
      <c r="F164" s="115" t="s">
        <v>673</v>
      </c>
      <c r="G164" s="115" t="s">
        <v>49</v>
      </c>
      <c r="H164" s="115" t="s">
        <v>674</v>
      </c>
      <c r="I164" s="115" t="s">
        <v>535</v>
      </c>
      <c r="J164" s="6" t="s">
        <v>244</v>
      </c>
      <c r="K164" s="115" t="s">
        <v>140</v>
      </c>
      <c r="L164" s="116" t="s">
        <v>675</v>
      </c>
      <c r="M164" s="116" t="s">
        <v>591</v>
      </c>
      <c r="N164" s="135">
        <v>3</v>
      </c>
      <c r="O164" s="135">
        <v>3</v>
      </c>
      <c r="P164" s="6" t="s">
        <v>15</v>
      </c>
      <c r="Q164" s="138" t="s">
        <v>752</v>
      </c>
      <c r="R164" s="136" t="s">
        <v>835</v>
      </c>
      <c r="S164" s="136" t="s">
        <v>907</v>
      </c>
      <c r="T164" s="135" t="s">
        <v>927</v>
      </c>
      <c r="U164" s="136" t="s">
        <v>1032</v>
      </c>
      <c r="V164" s="4"/>
      <c r="W164" s="4"/>
      <c r="X164" s="100"/>
      <c r="Y164" s="104"/>
      <c r="Z164" s="101"/>
    </row>
    <row r="165" spans="1:26" ht="45" x14ac:dyDescent="0.25">
      <c r="A165" s="279"/>
      <c r="B165" s="6"/>
      <c r="C165" s="252">
        <v>1</v>
      </c>
      <c r="D165" s="255" t="s">
        <v>574</v>
      </c>
      <c r="E165" s="115">
        <v>1</v>
      </c>
      <c r="F165" s="115" t="s">
        <v>667</v>
      </c>
      <c r="G165" s="115" t="s">
        <v>48</v>
      </c>
      <c r="H165" s="115" t="s">
        <v>579</v>
      </c>
      <c r="I165" s="115" t="s">
        <v>535</v>
      </c>
      <c r="J165" s="6" t="s">
        <v>244</v>
      </c>
      <c r="K165" s="115" t="s">
        <v>140</v>
      </c>
      <c r="L165" s="116" t="s">
        <v>386</v>
      </c>
      <c r="M165" s="116" t="s">
        <v>668</v>
      </c>
      <c r="N165" s="135">
        <v>3</v>
      </c>
      <c r="O165" s="135">
        <v>3</v>
      </c>
      <c r="P165" s="6" t="s">
        <v>15</v>
      </c>
      <c r="Q165" s="138" t="s">
        <v>752</v>
      </c>
      <c r="R165" s="136" t="s">
        <v>834</v>
      </c>
      <c r="S165" s="136" t="s">
        <v>907</v>
      </c>
      <c r="T165" s="135" t="s">
        <v>911</v>
      </c>
      <c r="U165" s="136" t="s">
        <v>1030</v>
      </c>
      <c r="V165" s="4"/>
      <c r="W165" s="4"/>
      <c r="X165" s="100"/>
      <c r="Y165" s="104"/>
      <c r="Z165" s="101"/>
    </row>
    <row r="166" spans="1:26" ht="45" x14ac:dyDescent="0.25">
      <c r="A166" s="280"/>
      <c r="B166" s="6"/>
      <c r="C166" s="253"/>
      <c r="D166" s="256"/>
      <c r="E166" s="115">
        <v>2</v>
      </c>
      <c r="F166" s="115" t="s">
        <v>729</v>
      </c>
      <c r="G166" s="115" t="s">
        <v>48</v>
      </c>
      <c r="H166" s="115" t="s">
        <v>730</v>
      </c>
      <c r="I166" s="115" t="s">
        <v>535</v>
      </c>
      <c r="J166" s="6" t="s">
        <v>731</v>
      </c>
      <c r="K166" s="115" t="s">
        <v>140</v>
      </c>
      <c r="L166" s="116" t="s">
        <v>386</v>
      </c>
      <c r="M166" s="116" t="s">
        <v>668</v>
      </c>
      <c r="N166" s="135">
        <v>3</v>
      </c>
      <c r="O166" s="135">
        <v>3</v>
      </c>
      <c r="P166" s="6" t="s">
        <v>15</v>
      </c>
      <c r="Q166" s="138" t="s">
        <v>752</v>
      </c>
      <c r="R166" s="136" t="s">
        <v>834</v>
      </c>
      <c r="S166" s="136" t="s">
        <v>907</v>
      </c>
      <c r="T166" s="135" t="s">
        <v>911</v>
      </c>
      <c r="U166" s="136" t="s">
        <v>1030</v>
      </c>
      <c r="V166" s="4"/>
      <c r="W166" s="4"/>
      <c r="X166" s="100"/>
      <c r="Y166" s="104"/>
      <c r="Z166" s="101"/>
    </row>
    <row r="167" spans="1:26" ht="78.75" x14ac:dyDescent="0.25">
      <c r="A167" s="280"/>
      <c r="B167" s="6"/>
      <c r="C167" s="254"/>
      <c r="D167" s="257"/>
      <c r="E167" s="115">
        <v>3</v>
      </c>
      <c r="F167" s="115" t="s">
        <v>732</v>
      </c>
      <c r="G167" s="115" t="s">
        <v>48</v>
      </c>
      <c r="H167" s="115" t="s">
        <v>576</v>
      </c>
      <c r="I167" s="115" t="s">
        <v>535</v>
      </c>
      <c r="J167" s="6" t="s">
        <v>244</v>
      </c>
      <c r="K167" s="115" t="s">
        <v>140</v>
      </c>
      <c r="L167" s="116" t="s">
        <v>415</v>
      </c>
      <c r="M167" s="116" t="s">
        <v>577</v>
      </c>
      <c r="N167" s="135">
        <v>3</v>
      </c>
      <c r="O167" s="135">
        <v>3</v>
      </c>
      <c r="P167" s="6" t="s">
        <v>15</v>
      </c>
      <c r="Q167" s="138" t="s">
        <v>756</v>
      </c>
      <c r="R167" s="136" t="s">
        <v>822</v>
      </c>
      <c r="S167" s="136" t="s">
        <v>899</v>
      </c>
      <c r="T167" s="135" t="s">
        <v>980</v>
      </c>
      <c r="U167" s="136" t="s">
        <v>1007</v>
      </c>
      <c r="V167" s="4"/>
      <c r="W167" s="4"/>
      <c r="X167" s="100"/>
      <c r="Y167" s="104"/>
      <c r="Z167" s="101"/>
    </row>
    <row r="168" spans="1:26" ht="56.25" x14ac:dyDescent="0.25">
      <c r="A168" s="281"/>
      <c r="B168" s="6"/>
      <c r="C168" s="132">
        <v>2</v>
      </c>
      <c r="D168" s="133" t="s">
        <v>733</v>
      </c>
      <c r="E168" s="115">
        <v>4</v>
      </c>
      <c r="F168" s="117" t="s">
        <v>322</v>
      </c>
      <c r="G168" s="117" t="s">
        <v>49</v>
      </c>
      <c r="H168" s="117" t="s">
        <v>323</v>
      </c>
      <c r="I168" s="117" t="s">
        <v>734</v>
      </c>
      <c r="J168" s="116" t="s">
        <v>244</v>
      </c>
      <c r="K168" s="117" t="s">
        <v>140</v>
      </c>
      <c r="L168" s="116" t="s">
        <v>300</v>
      </c>
      <c r="M168" s="116" t="s">
        <v>349</v>
      </c>
      <c r="N168" s="135">
        <v>3</v>
      </c>
      <c r="O168" s="135">
        <v>3</v>
      </c>
      <c r="P168" s="6" t="s">
        <v>15</v>
      </c>
      <c r="Q168" s="138" t="s">
        <v>756</v>
      </c>
      <c r="R168" s="136" t="s">
        <v>773</v>
      </c>
      <c r="S168" s="136" t="s">
        <v>871</v>
      </c>
      <c r="T168" s="135" t="s">
        <v>911</v>
      </c>
      <c r="U168" s="136" t="s">
        <v>945</v>
      </c>
      <c r="V168" s="4"/>
      <c r="W168" s="4"/>
      <c r="X168" s="100"/>
      <c r="Y168" s="104"/>
      <c r="Z168" s="101"/>
    </row>
    <row r="169" spans="1:26" ht="45" x14ac:dyDescent="0.25">
      <c r="A169" s="147" t="s">
        <v>1086</v>
      </c>
      <c r="B169" s="6"/>
      <c r="C169" s="6">
        <v>1</v>
      </c>
      <c r="D169" s="6" t="s">
        <v>426</v>
      </c>
      <c r="E169" s="115">
        <v>1</v>
      </c>
      <c r="F169" s="115" t="s">
        <v>427</v>
      </c>
      <c r="G169" s="115" t="s">
        <v>48</v>
      </c>
      <c r="H169" s="115" t="s">
        <v>736</v>
      </c>
      <c r="I169" s="115" t="s">
        <v>535</v>
      </c>
      <c r="J169" s="6" t="s">
        <v>244</v>
      </c>
      <c r="K169" s="115" t="s">
        <v>140</v>
      </c>
      <c r="L169" s="117" t="s">
        <v>424</v>
      </c>
      <c r="M169" s="117" t="s">
        <v>429</v>
      </c>
      <c r="N169" s="135">
        <v>5</v>
      </c>
      <c r="O169" s="135">
        <v>4</v>
      </c>
      <c r="P169" s="6" t="s">
        <v>13</v>
      </c>
      <c r="Q169" s="138" t="s">
        <v>756</v>
      </c>
      <c r="R169" s="137" t="s">
        <v>795</v>
      </c>
      <c r="S169" s="137" t="s">
        <v>794</v>
      </c>
      <c r="T169" s="135" t="s">
        <v>911</v>
      </c>
      <c r="U169" s="137" t="s">
        <v>1041</v>
      </c>
      <c r="V169" s="4"/>
      <c r="W169" s="4"/>
      <c r="X169" s="100"/>
      <c r="Y169" s="104"/>
      <c r="Z169" s="101"/>
    </row>
    <row r="170" spans="1:26" ht="45.75" x14ac:dyDescent="0.25">
      <c r="A170" s="270" t="s">
        <v>1087</v>
      </c>
      <c r="B170" s="6"/>
      <c r="C170" s="6">
        <v>1</v>
      </c>
      <c r="D170" s="113" t="s">
        <v>404</v>
      </c>
      <c r="E170" s="115">
        <v>1</v>
      </c>
      <c r="F170" s="118" t="s">
        <v>737</v>
      </c>
      <c r="G170" s="114" t="s">
        <v>48</v>
      </c>
      <c r="H170" s="118" t="s">
        <v>406</v>
      </c>
      <c r="I170" s="115" t="s">
        <v>293</v>
      </c>
      <c r="J170" s="6" t="s">
        <v>244</v>
      </c>
      <c r="K170" s="115" t="s">
        <v>235</v>
      </c>
      <c r="L170" s="113" t="s">
        <v>738</v>
      </c>
      <c r="M170" s="134" t="s">
        <v>597</v>
      </c>
      <c r="N170" s="135">
        <v>3</v>
      </c>
      <c r="O170" s="135">
        <v>3</v>
      </c>
      <c r="P170" s="6" t="s">
        <v>15</v>
      </c>
      <c r="Q170" s="138" t="s">
        <v>752</v>
      </c>
      <c r="R170" s="139" t="s">
        <v>847</v>
      </c>
      <c r="S170" s="139" t="s">
        <v>910</v>
      </c>
      <c r="T170" s="139" t="s">
        <v>911</v>
      </c>
      <c r="U170" s="137" t="s">
        <v>1042</v>
      </c>
      <c r="V170" s="4"/>
      <c r="W170" s="4"/>
      <c r="X170" s="100"/>
      <c r="Y170" s="104"/>
      <c r="Z170" s="101"/>
    </row>
    <row r="171" spans="1:26" ht="45.75" x14ac:dyDescent="0.25">
      <c r="A171" s="271"/>
      <c r="B171" s="6"/>
      <c r="C171" s="6">
        <v>2</v>
      </c>
      <c r="D171" s="113" t="s">
        <v>321</v>
      </c>
      <c r="E171" s="115">
        <v>2</v>
      </c>
      <c r="F171" s="118" t="s">
        <v>405</v>
      </c>
      <c r="G171" s="114" t="s">
        <v>48</v>
      </c>
      <c r="H171" s="118" t="s">
        <v>409</v>
      </c>
      <c r="I171" s="115" t="s">
        <v>293</v>
      </c>
      <c r="J171" s="6" t="s">
        <v>244</v>
      </c>
      <c r="K171" s="115" t="s">
        <v>235</v>
      </c>
      <c r="L171" s="113" t="s">
        <v>739</v>
      </c>
      <c r="M171" s="134" t="s">
        <v>411</v>
      </c>
      <c r="N171" s="135">
        <v>3</v>
      </c>
      <c r="O171" s="135">
        <v>3</v>
      </c>
      <c r="P171" s="6" t="s">
        <v>15</v>
      </c>
      <c r="Q171" s="138" t="s">
        <v>752</v>
      </c>
      <c r="R171" s="139" t="s">
        <v>847</v>
      </c>
      <c r="S171" s="139" t="s">
        <v>910</v>
      </c>
      <c r="T171" s="139" t="s">
        <v>911</v>
      </c>
      <c r="U171" s="137" t="s">
        <v>1042</v>
      </c>
      <c r="Y171" s="105"/>
      <c r="Z171" s="101"/>
    </row>
    <row r="172" spans="1:26" ht="45.75" x14ac:dyDescent="0.25">
      <c r="A172" s="271"/>
      <c r="B172" s="6"/>
      <c r="C172" s="6">
        <v>3</v>
      </c>
      <c r="D172" s="113" t="s">
        <v>412</v>
      </c>
      <c r="E172" s="115">
        <v>3</v>
      </c>
      <c r="F172" s="118" t="s">
        <v>508</v>
      </c>
      <c r="G172" s="114" t="s">
        <v>48</v>
      </c>
      <c r="H172" s="118" t="s">
        <v>740</v>
      </c>
      <c r="I172" s="115" t="s">
        <v>293</v>
      </c>
      <c r="J172" s="6" t="s">
        <v>244</v>
      </c>
      <c r="K172" s="115" t="s">
        <v>235</v>
      </c>
      <c r="L172" s="113" t="s">
        <v>741</v>
      </c>
      <c r="M172" s="134" t="s">
        <v>742</v>
      </c>
      <c r="N172" s="135">
        <v>4</v>
      </c>
      <c r="O172" s="135">
        <v>3</v>
      </c>
      <c r="P172" s="6" t="s">
        <v>15</v>
      </c>
      <c r="Q172" s="138" t="s">
        <v>752</v>
      </c>
      <c r="R172" s="139" t="s">
        <v>848</v>
      </c>
      <c r="S172" s="139" t="s">
        <v>910</v>
      </c>
      <c r="T172" s="139" t="s">
        <v>911</v>
      </c>
      <c r="U172" s="137" t="s">
        <v>1043</v>
      </c>
      <c r="X172" s="53"/>
      <c r="Y172" s="101"/>
      <c r="Z172" s="101"/>
    </row>
    <row r="173" spans="1:26" ht="45.75" x14ac:dyDescent="0.25">
      <c r="A173" s="271"/>
      <c r="B173" s="6"/>
      <c r="C173" s="6">
        <v>4</v>
      </c>
      <c r="D173" s="113" t="s">
        <v>743</v>
      </c>
      <c r="E173" s="115">
        <v>4</v>
      </c>
      <c r="F173" s="118" t="s">
        <v>744</v>
      </c>
      <c r="G173" s="114" t="s">
        <v>48</v>
      </c>
      <c r="H173" s="118" t="s">
        <v>745</v>
      </c>
      <c r="I173" s="115" t="s">
        <v>293</v>
      </c>
      <c r="J173" s="6" t="s">
        <v>244</v>
      </c>
      <c r="K173" s="115" t="s">
        <v>235</v>
      </c>
      <c r="L173" s="113" t="s">
        <v>746</v>
      </c>
      <c r="M173" s="134" t="s">
        <v>747</v>
      </c>
      <c r="N173" s="135">
        <v>3</v>
      </c>
      <c r="O173" s="135">
        <v>3</v>
      </c>
      <c r="P173" s="6" t="s">
        <v>15</v>
      </c>
      <c r="Q173" s="138" t="s">
        <v>752</v>
      </c>
      <c r="R173" s="139" t="s">
        <v>848</v>
      </c>
      <c r="S173" s="139" t="s">
        <v>910</v>
      </c>
      <c r="T173" s="139" t="s">
        <v>911</v>
      </c>
      <c r="U173" s="137" t="s">
        <v>1044</v>
      </c>
      <c r="X173" s="53"/>
      <c r="Y173" s="101"/>
      <c r="Z173" s="101"/>
    </row>
    <row r="174" spans="1:26" ht="56.25" x14ac:dyDescent="0.25">
      <c r="A174" s="270" t="s">
        <v>1078</v>
      </c>
      <c r="B174" s="6"/>
      <c r="C174" s="6">
        <v>1</v>
      </c>
      <c r="D174" s="6" t="s">
        <v>644</v>
      </c>
      <c r="E174" s="115">
        <v>1</v>
      </c>
      <c r="F174" s="115" t="s">
        <v>645</v>
      </c>
      <c r="G174" s="115" t="s">
        <v>49</v>
      </c>
      <c r="H174" s="115" t="s">
        <v>646</v>
      </c>
      <c r="I174" s="115" t="s">
        <v>535</v>
      </c>
      <c r="J174" s="6" t="s">
        <v>244</v>
      </c>
      <c r="K174" s="115" t="s">
        <v>140</v>
      </c>
      <c r="L174" s="117" t="s">
        <v>300</v>
      </c>
      <c r="M174" s="117" t="s">
        <v>584</v>
      </c>
      <c r="N174" s="135">
        <v>3</v>
      </c>
      <c r="O174" s="135">
        <v>3</v>
      </c>
      <c r="P174" s="6" t="s">
        <v>15</v>
      </c>
      <c r="Q174" s="138" t="s">
        <v>756</v>
      </c>
      <c r="R174" s="137" t="s">
        <v>821</v>
      </c>
      <c r="S174" s="141" t="s">
        <v>904</v>
      </c>
      <c r="T174" s="135" t="s">
        <v>911</v>
      </c>
      <c r="U174" s="137" t="s">
        <v>1026</v>
      </c>
      <c r="X174" s="53"/>
      <c r="Y174" s="101"/>
      <c r="Z174" s="101"/>
    </row>
    <row r="175" spans="1:26" ht="45" x14ac:dyDescent="0.25">
      <c r="A175" s="271"/>
      <c r="B175" s="6"/>
      <c r="C175" s="6">
        <v>2</v>
      </c>
      <c r="D175" s="6" t="s">
        <v>321</v>
      </c>
      <c r="E175" s="115">
        <v>2</v>
      </c>
      <c r="F175" s="115" t="s">
        <v>647</v>
      </c>
      <c r="G175" s="115" t="s">
        <v>138</v>
      </c>
      <c r="H175" s="115" t="s">
        <v>648</v>
      </c>
      <c r="I175" s="115" t="s">
        <v>535</v>
      </c>
      <c r="J175" s="6" t="s">
        <v>244</v>
      </c>
      <c r="K175" s="115" t="s">
        <v>140</v>
      </c>
      <c r="L175" s="117" t="s">
        <v>386</v>
      </c>
      <c r="M175" s="117" t="s">
        <v>649</v>
      </c>
      <c r="N175" s="135">
        <v>3</v>
      </c>
      <c r="O175" s="135">
        <v>3</v>
      </c>
      <c r="P175" s="6" t="s">
        <v>15</v>
      </c>
      <c r="Q175" s="138" t="s">
        <v>756</v>
      </c>
      <c r="R175" s="137" t="s">
        <v>829</v>
      </c>
      <c r="S175" s="137" t="s">
        <v>845</v>
      </c>
      <c r="T175" s="135" t="s">
        <v>911</v>
      </c>
      <c r="U175" s="137" t="s">
        <v>928</v>
      </c>
      <c r="X175" s="53"/>
      <c r="Y175" s="101"/>
      <c r="Z175" s="101"/>
    </row>
    <row r="176" spans="1:26" ht="45" x14ac:dyDescent="0.25">
      <c r="A176" s="271"/>
      <c r="B176" s="6"/>
      <c r="C176" s="6">
        <v>3</v>
      </c>
      <c r="D176" s="6" t="s">
        <v>650</v>
      </c>
      <c r="E176" s="115">
        <v>3</v>
      </c>
      <c r="F176" s="115" t="s">
        <v>651</v>
      </c>
      <c r="G176" s="115" t="s">
        <v>48</v>
      </c>
      <c r="H176" s="115" t="s">
        <v>652</v>
      </c>
      <c r="I176" s="115" t="s">
        <v>535</v>
      </c>
      <c r="J176" s="6" t="s">
        <v>244</v>
      </c>
      <c r="K176" s="115" t="s">
        <v>140</v>
      </c>
      <c r="L176" s="117" t="s">
        <v>386</v>
      </c>
      <c r="M176" s="117" t="s">
        <v>653</v>
      </c>
      <c r="N176" s="135">
        <v>3</v>
      </c>
      <c r="O176" s="135">
        <v>3</v>
      </c>
      <c r="P176" s="6" t="s">
        <v>15</v>
      </c>
      <c r="Q176" s="138" t="s">
        <v>756</v>
      </c>
      <c r="R176" s="137" t="s">
        <v>830</v>
      </c>
      <c r="S176" s="137" t="s">
        <v>905</v>
      </c>
      <c r="T176" s="135" t="s">
        <v>911</v>
      </c>
      <c r="U176" s="137" t="s">
        <v>928</v>
      </c>
      <c r="X176" s="53"/>
      <c r="Y176" s="101"/>
      <c r="Z176" s="101"/>
    </row>
    <row r="177" spans="1:26" ht="45" x14ac:dyDescent="0.25">
      <c r="A177" s="271"/>
      <c r="B177" s="6"/>
      <c r="C177" s="6">
        <v>4</v>
      </c>
      <c r="D177" s="6" t="s">
        <v>654</v>
      </c>
      <c r="E177" s="115">
        <v>4</v>
      </c>
      <c r="F177" s="115" t="s">
        <v>655</v>
      </c>
      <c r="G177" s="115" t="s">
        <v>49</v>
      </c>
      <c r="H177" s="115" t="s">
        <v>657</v>
      </c>
      <c r="I177" s="115" t="s">
        <v>656</v>
      </c>
      <c r="J177" s="6" t="s">
        <v>658</v>
      </c>
      <c r="K177" s="115" t="s">
        <v>140</v>
      </c>
      <c r="L177" s="117" t="s">
        <v>659</v>
      </c>
      <c r="M177" s="117" t="s">
        <v>660</v>
      </c>
      <c r="N177" s="135">
        <v>3</v>
      </c>
      <c r="O177" s="135">
        <v>3</v>
      </c>
      <c r="P177" s="6" t="s">
        <v>15</v>
      </c>
      <c r="Q177" s="138" t="s">
        <v>752</v>
      </c>
      <c r="R177" s="137" t="s">
        <v>831</v>
      </c>
      <c r="S177" s="137" t="s">
        <v>905</v>
      </c>
      <c r="T177" s="135" t="s">
        <v>911</v>
      </c>
      <c r="U177" s="137" t="s">
        <v>1027</v>
      </c>
      <c r="X177" s="53"/>
      <c r="Y177" s="101"/>
      <c r="Z177" s="101"/>
    </row>
    <row r="178" spans="1:26" ht="45" x14ac:dyDescent="0.25">
      <c r="A178" s="271"/>
      <c r="B178" s="6"/>
      <c r="C178" s="6">
        <v>5</v>
      </c>
      <c r="D178" s="6" t="s">
        <v>661</v>
      </c>
      <c r="E178" s="115">
        <v>5</v>
      </c>
      <c r="F178" s="115" t="s">
        <v>495</v>
      </c>
      <c r="G178" s="115" t="s">
        <v>48</v>
      </c>
      <c r="H178" s="115" t="s">
        <v>662</v>
      </c>
      <c r="I178" s="115" t="s">
        <v>535</v>
      </c>
      <c r="J178" s="6" t="s">
        <v>244</v>
      </c>
      <c r="K178" s="115" t="s">
        <v>140</v>
      </c>
      <c r="L178" s="117" t="s">
        <v>386</v>
      </c>
      <c r="M178" s="117" t="s">
        <v>663</v>
      </c>
      <c r="N178" s="135">
        <v>4</v>
      </c>
      <c r="O178" s="135">
        <v>3</v>
      </c>
      <c r="P178" s="6" t="s">
        <v>15</v>
      </c>
      <c r="Q178" s="138" t="s">
        <v>756</v>
      </c>
      <c r="R178" s="137" t="s">
        <v>832</v>
      </c>
      <c r="S178" s="137" t="s">
        <v>906</v>
      </c>
      <c r="T178" s="135" t="s">
        <v>911</v>
      </c>
      <c r="U178" s="137" t="s">
        <v>1028</v>
      </c>
      <c r="X178" s="53"/>
      <c r="Y178" s="101"/>
      <c r="Z178" s="101"/>
    </row>
    <row r="179" spans="1:26" ht="67.5" x14ac:dyDescent="0.25">
      <c r="A179" s="271"/>
      <c r="B179" s="6"/>
      <c r="C179" s="6">
        <v>6</v>
      </c>
      <c r="D179" s="6" t="s">
        <v>664</v>
      </c>
      <c r="E179" s="115">
        <v>6</v>
      </c>
      <c r="F179" s="115" t="s">
        <v>495</v>
      </c>
      <c r="G179" s="115" t="s">
        <v>48</v>
      </c>
      <c r="H179" s="115" t="s">
        <v>665</v>
      </c>
      <c r="I179" s="115" t="s">
        <v>535</v>
      </c>
      <c r="J179" s="6" t="s">
        <v>244</v>
      </c>
      <c r="K179" s="115" t="s">
        <v>140</v>
      </c>
      <c r="L179" s="117" t="s">
        <v>386</v>
      </c>
      <c r="M179" s="117" t="s">
        <v>666</v>
      </c>
      <c r="N179" s="135">
        <v>4</v>
      </c>
      <c r="O179" s="135">
        <v>3</v>
      </c>
      <c r="P179" s="6" t="s">
        <v>15</v>
      </c>
      <c r="Q179" s="138" t="s">
        <v>752</v>
      </c>
      <c r="R179" s="137" t="s">
        <v>833</v>
      </c>
      <c r="S179" s="137" t="s">
        <v>906</v>
      </c>
      <c r="T179" s="135" t="s">
        <v>911</v>
      </c>
      <c r="U179" s="137" t="s">
        <v>1029</v>
      </c>
      <c r="X179" s="53"/>
      <c r="Y179" s="101"/>
      <c r="Z179" s="101"/>
    </row>
    <row r="180" spans="1:26" ht="45" x14ac:dyDescent="0.25">
      <c r="A180" s="271"/>
      <c r="B180" s="6"/>
      <c r="C180" s="6">
        <v>7</v>
      </c>
      <c r="D180" s="6" t="s">
        <v>527</v>
      </c>
      <c r="E180" s="115">
        <v>7</v>
      </c>
      <c r="F180" s="115" t="s">
        <v>667</v>
      </c>
      <c r="G180" s="115" t="s">
        <v>48</v>
      </c>
      <c r="H180" s="115" t="s">
        <v>579</v>
      </c>
      <c r="I180" s="115" t="s">
        <v>535</v>
      </c>
      <c r="J180" s="6" t="s">
        <v>244</v>
      </c>
      <c r="K180" s="115" t="s">
        <v>140</v>
      </c>
      <c r="L180" s="117" t="s">
        <v>386</v>
      </c>
      <c r="M180" s="117" t="s">
        <v>668</v>
      </c>
      <c r="N180" s="135">
        <v>3</v>
      </c>
      <c r="O180" s="135">
        <v>3</v>
      </c>
      <c r="P180" s="6" t="s">
        <v>15</v>
      </c>
      <c r="Q180" s="138" t="s">
        <v>752</v>
      </c>
      <c r="R180" s="137" t="s">
        <v>834</v>
      </c>
      <c r="S180" s="137" t="s">
        <v>907</v>
      </c>
      <c r="T180" s="135" t="s">
        <v>911</v>
      </c>
      <c r="U180" s="137" t="s">
        <v>1030</v>
      </c>
      <c r="X180" s="53"/>
      <c r="Y180" s="101"/>
      <c r="Z180" s="101"/>
    </row>
    <row r="181" spans="1:26" ht="56.25" x14ac:dyDescent="0.25">
      <c r="A181" s="271"/>
      <c r="B181" s="6"/>
      <c r="C181" s="6">
        <v>8</v>
      </c>
      <c r="D181" s="6" t="s">
        <v>592</v>
      </c>
      <c r="E181" s="115">
        <v>8</v>
      </c>
      <c r="F181" s="115" t="s">
        <v>669</v>
      </c>
      <c r="G181" s="115" t="s">
        <v>49</v>
      </c>
      <c r="H181" s="115" t="s">
        <v>670</v>
      </c>
      <c r="I181" s="115" t="s">
        <v>535</v>
      </c>
      <c r="J181" s="6" t="s">
        <v>244</v>
      </c>
      <c r="K181" s="115" t="s">
        <v>140</v>
      </c>
      <c r="L181" s="117" t="s">
        <v>671</v>
      </c>
      <c r="M181" s="117" t="s">
        <v>595</v>
      </c>
      <c r="N181" s="135">
        <v>3</v>
      </c>
      <c r="O181" s="135">
        <v>2</v>
      </c>
      <c r="P181" s="6" t="s">
        <v>16</v>
      </c>
      <c r="Q181" s="138" t="s">
        <v>752</v>
      </c>
      <c r="R181" s="137" t="s">
        <v>835</v>
      </c>
      <c r="S181" s="137" t="s">
        <v>907</v>
      </c>
      <c r="T181" s="135" t="s">
        <v>911</v>
      </c>
      <c r="U181" s="137" t="s">
        <v>1031</v>
      </c>
      <c r="X181" s="53"/>
      <c r="Y181" s="101"/>
      <c r="Z181" s="101"/>
    </row>
    <row r="182" spans="1:26" ht="45" x14ac:dyDescent="0.25">
      <c r="A182" s="271"/>
      <c r="B182" s="6"/>
      <c r="C182" s="6">
        <v>9</v>
      </c>
      <c r="D182" s="6" t="s">
        <v>672</v>
      </c>
      <c r="E182" s="115">
        <v>9</v>
      </c>
      <c r="F182" s="115" t="s">
        <v>673</v>
      </c>
      <c r="G182" s="115" t="s">
        <v>49</v>
      </c>
      <c r="H182" s="115" t="s">
        <v>674</v>
      </c>
      <c r="I182" s="115" t="s">
        <v>535</v>
      </c>
      <c r="J182" s="6" t="s">
        <v>244</v>
      </c>
      <c r="K182" s="115" t="s">
        <v>140</v>
      </c>
      <c r="L182" s="117" t="s">
        <v>675</v>
      </c>
      <c r="M182" s="117" t="s">
        <v>591</v>
      </c>
      <c r="N182" s="135">
        <v>3</v>
      </c>
      <c r="O182" s="135">
        <v>3</v>
      </c>
      <c r="P182" s="6" t="s">
        <v>15</v>
      </c>
      <c r="Q182" s="138" t="s">
        <v>752</v>
      </c>
      <c r="R182" s="137" t="s">
        <v>835</v>
      </c>
      <c r="S182" s="137" t="s">
        <v>907</v>
      </c>
      <c r="T182" s="135" t="s">
        <v>911</v>
      </c>
      <c r="U182" s="137" t="s">
        <v>1032</v>
      </c>
      <c r="X182" s="53"/>
      <c r="Y182" s="101"/>
      <c r="Z182" s="101"/>
    </row>
    <row r="183" spans="1:26" ht="45" x14ac:dyDescent="0.25">
      <c r="A183" s="270" t="s">
        <v>1088</v>
      </c>
      <c r="B183" s="6"/>
      <c r="C183" s="6">
        <v>1</v>
      </c>
      <c r="D183" s="6" t="s">
        <v>719</v>
      </c>
      <c r="E183" s="115">
        <v>1</v>
      </c>
      <c r="F183" s="115" t="s">
        <v>720</v>
      </c>
      <c r="G183" s="115" t="s">
        <v>49</v>
      </c>
      <c r="H183" s="115" t="s">
        <v>721</v>
      </c>
      <c r="I183" s="115" t="s">
        <v>293</v>
      </c>
      <c r="J183" s="6" t="s">
        <v>244</v>
      </c>
      <c r="K183" s="115" t="s">
        <v>140</v>
      </c>
      <c r="L183" s="117" t="s">
        <v>722</v>
      </c>
      <c r="M183" s="117" t="s">
        <v>723</v>
      </c>
      <c r="N183" s="135">
        <v>5</v>
      </c>
      <c r="O183" s="135">
        <v>3</v>
      </c>
      <c r="P183" s="6" t="s">
        <v>15</v>
      </c>
      <c r="Q183" s="138" t="s">
        <v>756</v>
      </c>
      <c r="R183" s="137" t="s">
        <v>843</v>
      </c>
      <c r="S183" s="137" t="s">
        <v>906</v>
      </c>
      <c r="T183" s="135" t="s">
        <v>911</v>
      </c>
      <c r="U183" s="137" t="s">
        <v>1039</v>
      </c>
      <c r="X183" s="53"/>
      <c r="Y183" s="101"/>
      <c r="Z183" s="101"/>
    </row>
    <row r="184" spans="1:26" ht="45" x14ac:dyDescent="0.25">
      <c r="A184" s="271"/>
      <c r="B184" s="6"/>
      <c r="C184" s="6">
        <v>2</v>
      </c>
      <c r="D184" s="6" t="s">
        <v>748</v>
      </c>
      <c r="E184" s="115">
        <v>2</v>
      </c>
      <c r="F184" s="115" t="s">
        <v>749</v>
      </c>
      <c r="G184" s="115" t="s">
        <v>49</v>
      </c>
      <c r="H184" s="115" t="s">
        <v>751</v>
      </c>
      <c r="I184" s="115" t="s">
        <v>293</v>
      </c>
      <c r="J184" s="6" t="s">
        <v>244</v>
      </c>
      <c r="K184" s="115" t="s">
        <v>750</v>
      </c>
      <c r="L184" s="117" t="s">
        <v>722</v>
      </c>
      <c r="M184" s="117" t="s">
        <v>723</v>
      </c>
      <c r="N184" s="135">
        <v>5</v>
      </c>
      <c r="O184" s="135">
        <v>3</v>
      </c>
      <c r="P184" s="6" t="s">
        <v>15</v>
      </c>
      <c r="Q184" s="138"/>
      <c r="R184" s="137" t="s">
        <v>843</v>
      </c>
      <c r="S184" s="137" t="s">
        <v>906</v>
      </c>
      <c r="T184" s="135" t="s">
        <v>911</v>
      </c>
      <c r="U184" s="137" t="s">
        <v>1039</v>
      </c>
      <c r="X184" s="53"/>
      <c r="Y184" s="101"/>
      <c r="Z184" s="101"/>
    </row>
    <row r="185" spans="1:26" ht="45" x14ac:dyDescent="0.25">
      <c r="A185" s="147" t="s">
        <v>1084</v>
      </c>
      <c r="B185" s="6"/>
      <c r="C185" s="6">
        <v>1</v>
      </c>
      <c r="D185" s="6" t="s">
        <v>702</v>
      </c>
      <c r="E185" s="115">
        <v>1</v>
      </c>
      <c r="F185" s="115" t="s">
        <v>724</v>
      </c>
      <c r="G185" s="115" t="s">
        <v>49</v>
      </c>
      <c r="H185" s="115" t="s">
        <v>704</v>
      </c>
      <c r="I185" s="115" t="s">
        <v>293</v>
      </c>
      <c r="J185" s="6" t="s">
        <v>244</v>
      </c>
      <c r="K185" s="115" t="s">
        <v>140</v>
      </c>
      <c r="L185" s="117" t="s">
        <v>722</v>
      </c>
      <c r="M185" s="117" t="s">
        <v>725</v>
      </c>
      <c r="N185" s="135">
        <v>5</v>
      </c>
      <c r="O185" s="135">
        <v>3</v>
      </c>
      <c r="P185" s="6" t="s">
        <v>15</v>
      </c>
      <c r="Q185" s="138" t="s">
        <v>756</v>
      </c>
      <c r="R185" s="137" t="s">
        <v>844</v>
      </c>
      <c r="S185" s="137" t="s">
        <v>906</v>
      </c>
      <c r="T185" s="135" t="s">
        <v>911</v>
      </c>
      <c r="U185" s="137" t="s">
        <v>1040</v>
      </c>
      <c r="X185" s="53"/>
      <c r="Y185" s="101"/>
      <c r="Z185" s="101"/>
    </row>
    <row r="186" spans="1:26" ht="69" customHeight="1" x14ac:dyDescent="0.25">
      <c r="A186" s="157" t="s">
        <v>1093</v>
      </c>
      <c r="B186" s="135" t="s">
        <v>110</v>
      </c>
      <c r="C186" s="6">
        <v>1</v>
      </c>
      <c r="D186" s="6" t="s">
        <v>1094</v>
      </c>
      <c r="E186" s="6">
        <v>2</v>
      </c>
      <c r="F186" s="6" t="s">
        <v>1095</v>
      </c>
      <c r="G186" s="6" t="s">
        <v>48</v>
      </c>
      <c r="H186" s="135" t="s">
        <v>1096</v>
      </c>
      <c r="I186" s="6" t="s">
        <v>1097</v>
      </c>
      <c r="J186" s="135" t="s">
        <v>1098</v>
      </c>
      <c r="K186" s="135" t="s">
        <v>140</v>
      </c>
      <c r="L186" s="137" t="s">
        <v>1099</v>
      </c>
      <c r="M186" s="137" t="s">
        <v>1100</v>
      </c>
      <c r="N186" s="135">
        <v>6</v>
      </c>
      <c r="O186" s="3" t="s">
        <v>76</v>
      </c>
      <c r="P186" s="159" t="s">
        <v>13</v>
      </c>
      <c r="Q186" s="4" t="s">
        <v>69</v>
      </c>
      <c r="R186" s="137" t="s">
        <v>846</v>
      </c>
      <c r="S186" s="137" t="s">
        <v>846</v>
      </c>
      <c r="T186" s="139" t="s">
        <v>1101</v>
      </c>
      <c r="U186" s="137" t="s">
        <v>1102</v>
      </c>
      <c r="V186" s="160" t="s">
        <v>1103</v>
      </c>
      <c r="W186" s="6" t="s">
        <v>1104</v>
      </c>
      <c r="X186" s="99" t="s">
        <v>1105</v>
      </c>
      <c r="Y186" s="101"/>
      <c r="Z186" s="101"/>
    </row>
    <row r="187" spans="1:26" ht="102" x14ac:dyDescent="0.25">
      <c r="A187" s="6" t="s">
        <v>1106</v>
      </c>
      <c r="B187" s="6" t="s">
        <v>110</v>
      </c>
      <c r="C187" s="3">
        <v>1</v>
      </c>
      <c r="D187" s="135" t="s">
        <v>1107</v>
      </c>
      <c r="E187" s="6">
        <v>1</v>
      </c>
      <c r="F187" s="135" t="s">
        <v>1108</v>
      </c>
      <c r="G187" s="6" t="s">
        <v>49</v>
      </c>
      <c r="H187" s="135" t="s">
        <v>1109</v>
      </c>
      <c r="I187" s="6" t="s">
        <v>293</v>
      </c>
      <c r="J187" s="135" t="s">
        <v>1110</v>
      </c>
      <c r="K187" s="6" t="s">
        <v>226</v>
      </c>
      <c r="L187" s="6" t="s">
        <v>722</v>
      </c>
      <c r="M187" s="139" t="s">
        <v>1111</v>
      </c>
      <c r="N187" s="6">
        <v>2</v>
      </c>
      <c r="O187" s="6" t="s">
        <v>75</v>
      </c>
      <c r="P187" s="161" t="s">
        <v>16</v>
      </c>
      <c r="Q187" s="4" t="s">
        <v>42</v>
      </c>
      <c r="R187" s="137" t="s">
        <v>846</v>
      </c>
      <c r="S187" s="137" t="s">
        <v>1112</v>
      </c>
      <c r="T187" s="135" t="s">
        <v>1113</v>
      </c>
      <c r="U187" s="139" t="s">
        <v>1114</v>
      </c>
      <c r="V187" s="160" t="s">
        <v>1103</v>
      </c>
      <c r="W187" s="160" t="s">
        <v>1104</v>
      </c>
      <c r="X187" s="162" t="s">
        <v>1105</v>
      </c>
      <c r="Y187" s="101"/>
      <c r="Z187" s="101"/>
    </row>
    <row r="188" spans="1:26" ht="56.25" x14ac:dyDescent="0.25">
      <c r="A188" s="245" t="s">
        <v>1115</v>
      </c>
      <c r="B188" s="135" t="s">
        <v>110</v>
      </c>
      <c r="C188" s="6">
        <v>1</v>
      </c>
      <c r="D188" s="135" t="s">
        <v>1116</v>
      </c>
      <c r="E188" s="6">
        <v>1</v>
      </c>
      <c r="F188" s="135" t="s">
        <v>1117</v>
      </c>
      <c r="G188" s="6" t="s">
        <v>48</v>
      </c>
      <c r="H188" s="135" t="s">
        <v>1096</v>
      </c>
      <c r="I188" s="6" t="s">
        <v>656</v>
      </c>
      <c r="J188" s="135" t="s">
        <v>1098</v>
      </c>
      <c r="K188" s="135" t="s">
        <v>140</v>
      </c>
      <c r="L188" s="136" t="s">
        <v>1118</v>
      </c>
      <c r="M188" s="136" t="s">
        <v>1119</v>
      </c>
      <c r="N188" s="135">
        <v>6</v>
      </c>
      <c r="O188" s="3" t="s">
        <v>76</v>
      </c>
      <c r="P188" s="159" t="s">
        <v>13</v>
      </c>
      <c r="Q188" s="4" t="s">
        <v>69</v>
      </c>
      <c r="R188" s="136" t="s">
        <v>846</v>
      </c>
      <c r="S188" s="136" t="s">
        <v>846</v>
      </c>
      <c r="T188" s="129" t="s">
        <v>1120</v>
      </c>
      <c r="U188" s="136" t="s">
        <v>1121</v>
      </c>
      <c r="V188" s="160" t="s">
        <v>1122</v>
      </c>
      <c r="W188" s="6" t="s">
        <v>1104</v>
      </c>
      <c r="X188" s="99" t="s">
        <v>1105</v>
      </c>
    </row>
    <row r="189" spans="1:26" ht="56.25" x14ac:dyDescent="0.25">
      <c r="A189" s="246"/>
      <c r="B189" s="6" t="s">
        <v>110</v>
      </c>
      <c r="C189" s="3">
        <v>1</v>
      </c>
      <c r="D189" s="135" t="s">
        <v>1123</v>
      </c>
      <c r="E189" s="6">
        <v>2</v>
      </c>
      <c r="F189" s="135" t="s">
        <v>1124</v>
      </c>
      <c r="G189" s="6" t="s">
        <v>48</v>
      </c>
      <c r="H189" s="135" t="s">
        <v>1125</v>
      </c>
      <c r="I189" s="6" t="s">
        <v>293</v>
      </c>
      <c r="J189" s="135" t="s">
        <v>1110</v>
      </c>
      <c r="K189" s="6" t="s">
        <v>226</v>
      </c>
      <c r="L189" s="6" t="s">
        <v>415</v>
      </c>
      <c r="M189" s="129" t="s">
        <v>1119</v>
      </c>
      <c r="N189" s="6">
        <v>2</v>
      </c>
      <c r="O189" s="6" t="s">
        <v>75</v>
      </c>
      <c r="P189" s="161" t="s">
        <v>16</v>
      </c>
      <c r="Q189" s="4" t="s">
        <v>42</v>
      </c>
      <c r="R189" s="136" t="s">
        <v>1126</v>
      </c>
      <c r="S189" s="136" t="s">
        <v>1127</v>
      </c>
      <c r="T189" s="129" t="s">
        <v>1120</v>
      </c>
      <c r="U189" s="136" t="s">
        <v>1121</v>
      </c>
      <c r="V189" s="160" t="s">
        <v>1122</v>
      </c>
      <c r="W189" s="160" t="s">
        <v>1104</v>
      </c>
      <c r="X189" s="162" t="s">
        <v>1105</v>
      </c>
    </row>
    <row r="190" spans="1:26" ht="56.25" x14ac:dyDescent="0.25">
      <c r="A190" s="246"/>
      <c r="B190" s="6" t="s">
        <v>110</v>
      </c>
      <c r="C190" s="3">
        <v>1</v>
      </c>
      <c r="D190" s="135" t="s">
        <v>1128</v>
      </c>
      <c r="E190" s="6">
        <v>3</v>
      </c>
      <c r="F190" s="135" t="s">
        <v>1129</v>
      </c>
      <c r="G190" s="6" t="s">
        <v>48</v>
      </c>
      <c r="H190" s="135" t="s">
        <v>1130</v>
      </c>
      <c r="I190" s="6" t="s">
        <v>293</v>
      </c>
      <c r="J190" s="135" t="s">
        <v>1110</v>
      </c>
      <c r="K190" s="6" t="s">
        <v>226</v>
      </c>
      <c r="L190" s="136" t="s">
        <v>1118</v>
      </c>
      <c r="M190" s="129" t="s">
        <v>1119</v>
      </c>
      <c r="N190" s="6">
        <v>2</v>
      </c>
      <c r="O190" s="6" t="s">
        <v>75</v>
      </c>
      <c r="P190" s="161" t="s">
        <v>16</v>
      </c>
      <c r="Q190" s="4" t="s">
        <v>42</v>
      </c>
      <c r="R190" s="136" t="s">
        <v>1131</v>
      </c>
      <c r="S190" s="136" t="s">
        <v>1132</v>
      </c>
      <c r="T190" s="129" t="s">
        <v>1101</v>
      </c>
      <c r="U190" s="136" t="s">
        <v>1121</v>
      </c>
      <c r="V190" s="160" t="s">
        <v>1122</v>
      </c>
      <c r="W190" s="160" t="s">
        <v>1104</v>
      </c>
      <c r="X190" s="162" t="s">
        <v>1105</v>
      </c>
    </row>
    <row r="191" spans="1:26" ht="56.25" x14ac:dyDescent="0.25">
      <c r="A191" s="246"/>
      <c r="B191" s="6" t="s">
        <v>110</v>
      </c>
      <c r="C191" s="3">
        <v>1</v>
      </c>
      <c r="D191" s="135" t="s">
        <v>1133</v>
      </c>
      <c r="E191" s="6">
        <v>4</v>
      </c>
      <c r="F191" s="135" t="s">
        <v>1134</v>
      </c>
      <c r="G191" s="6" t="s">
        <v>48</v>
      </c>
      <c r="H191" s="135" t="s">
        <v>1135</v>
      </c>
      <c r="I191" s="6" t="s">
        <v>293</v>
      </c>
      <c r="J191" s="135" t="s">
        <v>1110</v>
      </c>
      <c r="K191" s="6" t="s">
        <v>226</v>
      </c>
      <c r="L191" s="136" t="s">
        <v>1118</v>
      </c>
      <c r="M191" s="129" t="s">
        <v>1119</v>
      </c>
      <c r="N191" s="6">
        <v>2</v>
      </c>
      <c r="O191" s="6" t="s">
        <v>75</v>
      </c>
      <c r="P191" s="161" t="s">
        <v>16</v>
      </c>
      <c r="Q191" s="4" t="s">
        <v>42</v>
      </c>
      <c r="R191" s="136" t="s">
        <v>846</v>
      </c>
      <c r="S191" s="136" t="s">
        <v>1132</v>
      </c>
      <c r="T191" s="129" t="s">
        <v>1101</v>
      </c>
      <c r="U191" s="136" t="s">
        <v>1121</v>
      </c>
      <c r="V191" s="160" t="s">
        <v>1122</v>
      </c>
      <c r="W191" s="160" t="s">
        <v>1104</v>
      </c>
      <c r="X191" s="162" t="s">
        <v>1105</v>
      </c>
    </row>
    <row r="192" spans="1:26" ht="56.25" x14ac:dyDescent="0.25">
      <c r="A192" s="247"/>
      <c r="B192" s="6" t="s">
        <v>110</v>
      </c>
      <c r="C192" s="3">
        <v>1</v>
      </c>
      <c r="D192" s="135" t="s">
        <v>735</v>
      </c>
      <c r="E192" s="6">
        <v>5</v>
      </c>
      <c r="F192" s="135" t="s">
        <v>431</v>
      </c>
      <c r="G192" s="6" t="s">
        <v>48</v>
      </c>
      <c r="H192" s="135" t="s">
        <v>1136</v>
      </c>
      <c r="I192" s="6" t="s">
        <v>293</v>
      </c>
      <c r="J192" s="135" t="s">
        <v>1110</v>
      </c>
      <c r="K192" s="6" t="s">
        <v>226</v>
      </c>
      <c r="L192" s="136" t="s">
        <v>1118</v>
      </c>
      <c r="M192" s="129" t="s">
        <v>1137</v>
      </c>
      <c r="N192" s="6">
        <v>2</v>
      </c>
      <c r="O192" s="6" t="s">
        <v>75</v>
      </c>
      <c r="P192" s="161" t="s">
        <v>16</v>
      </c>
      <c r="Q192" s="4" t="s">
        <v>42</v>
      </c>
      <c r="R192" s="136" t="s">
        <v>846</v>
      </c>
      <c r="S192" s="136" t="s">
        <v>1132</v>
      </c>
      <c r="T192" s="129" t="s">
        <v>1101</v>
      </c>
      <c r="U192" s="136" t="s">
        <v>1121</v>
      </c>
      <c r="V192" s="160" t="s">
        <v>1122</v>
      </c>
      <c r="W192" s="160" t="s">
        <v>1104</v>
      </c>
      <c r="X192" s="162" t="s">
        <v>1105</v>
      </c>
    </row>
    <row r="193" spans="11:11" x14ac:dyDescent="0.25">
      <c r="K193" s="2"/>
    </row>
    <row r="194" spans="11:11" x14ac:dyDescent="0.25">
      <c r="K194" s="2"/>
    </row>
    <row r="195" spans="11:11" x14ac:dyDescent="0.25">
      <c r="K195" s="2"/>
    </row>
    <row r="196" spans="11:11" x14ac:dyDescent="0.25">
      <c r="K196" s="2"/>
    </row>
    <row r="197" spans="11:11" x14ac:dyDescent="0.25">
      <c r="K197" s="2"/>
    </row>
    <row r="198" spans="11:11" x14ac:dyDescent="0.25">
      <c r="K198" s="2"/>
    </row>
    <row r="199" spans="11:11" x14ac:dyDescent="0.25">
      <c r="K199" s="2"/>
    </row>
    <row r="200" spans="11:11" x14ac:dyDescent="0.25">
      <c r="K200" s="2"/>
    </row>
    <row r="201" spans="11:11" x14ac:dyDescent="0.25">
      <c r="K201" s="2"/>
    </row>
    <row r="202" spans="11:11" x14ac:dyDescent="0.25">
      <c r="K202" s="2"/>
    </row>
    <row r="203" spans="11:11" x14ac:dyDescent="0.25">
      <c r="K203" s="2"/>
    </row>
    <row r="204" spans="11:11" x14ac:dyDescent="0.25">
      <c r="K204" s="2"/>
    </row>
    <row r="205" spans="11:11" x14ac:dyDescent="0.25">
      <c r="K205" s="2"/>
    </row>
    <row r="206" spans="11:11" x14ac:dyDescent="0.25">
      <c r="K206" s="2"/>
    </row>
    <row r="207" spans="11:11" x14ac:dyDescent="0.25">
      <c r="K207" s="2"/>
    </row>
    <row r="208" spans="11:11" x14ac:dyDescent="0.25">
      <c r="K208" s="2"/>
    </row>
    <row r="209" spans="11:11" x14ac:dyDescent="0.25">
      <c r="K209" s="2"/>
    </row>
    <row r="210" spans="11:11" x14ac:dyDescent="0.25">
      <c r="K210" s="2"/>
    </row>
    <row r="211" spans="11:11" x14ac:dyDescent="0.25">
      <c r="K211" s="2"/>
    </row>
    <row r="212" spans="11:11" x14ac:dyDescent="0.25">
      <c r="K212" s="2"/>
    </row>
    <row r="213" spans="11:11" x14ac:dyDescent="0.25">
      <c r="K213" s="2"/>
    </row>
    <row r="214" spans="11:11" x14ac:dyDescent="0.25">
      <c r="K214" s="2"/>
    </row>
    <row r="215" spans="11:11" x14ac:dyDescent="0.25">
      <c r="K215" s="2"/>
    </row>
    <row r="216" spans="11:11" x14ac:dyDescent="0.25">
      <c r="K216" s="2"/>
    </row>
    <row r="217" spans="11:11" x14ac:dyDescent="0.25">
      <c r="K217" s="2"/>
    </row>
    <row r="218" spans="11:11" x14ac:dyDescent="0.25">
      <c r="K218" s="2"/>
    </row>
    <row r="219" spans="11:11" x14ac:dyDescent="0.25">
      <c r="K219" s="2"/>
    </row>
    <row r="220" spans="11:11" x14ac:dyDescent="0.25">
      <c r="K220" s="2"/>
    </row>
    <row r="221" spans="11:11" x14ac:dyDescent="0.25">
      <c r="K221" s="2"/>
    </row>
  </sheetData>
  <mergeCells count="55">
    <mergeCell ref="A124:A128"/>
    <mergeCell ref="A170:A173"/>
    <mergeCell ref="A174:A182"/>
    <mergeCell ref="A183:A184"/>
    <mergeCell ref="A129:A140"/>
    <mergeCell ref="A141:A155"/>
    <mergeCell ref="A162:A164"/>
    <mergeCell ref="A165:A168"/>
    <mergeCell ref="A102:A103"/>
    <mergeCell ref="A104:A105"/>
    <mergeCell ref="A106:A108"/>
    <mergeCell ref="A112:A115"/>
    <mergeCell ref="A117:A123"/>
    <mergeCell ref="C154:C155"/>
    <mergeCell ref="D154:D155"/>
    <mergeCell ref="A32:A33"/>
    <mergeCell ref="A34:A36"/>
    <mergeCell ref="A37:A49"/>
    <mergeCell ref="A50:A57"/>
    <mergeCell ref="A58:A63"/>
    <mergeCell ref="A64:A66"/>
    <mergeCell ref="A69:A72"/>
    <mergeCell ref="A73:A76"/>
    <mergeCell ref="A77:A79"/>
    <mergeCell ref="A80:A84"/>
    <mergeCell ref="A86:A88"/>
    <mergeCell ref="A89:A90"/>
    <mergeCell ref="A94:A97"/>
    <mergeCell ref="A99:A101"/>
    <mergeCell ref="AD12:AD16"/>
    <mergeCell ref="AF18:AJ18"/>
    <mergeCell ref="K6:L9"/>
    <mergeCell ref="O6:R6"/>
    <mergeCell ref="O7:R7"/>
    <mergeCell ref="O8:R8"/>
    <mergeCell ref="O9:R9"/>
    <mergeCell ref="S6:V9"/>
    <mergeCell ref="A10:X10"/>
    <mergeCell ref="A12:A31"/>
    <mergeCell ref="A188:A192"/>
    <mergeCell ref="A3:X3"/>
    <mergeCell ref="M6:N9"/>
    <mergeCell ref="J6:J9"/>
    <mergeCell ref="A6:A9"/>
    <mergeCell ref="B6:I9"/>
    <mergeCell ref="K4:N4"/>
    <mergeCell ref="O4:T4"/>
    <mergeCell ref="A5:X5"/>
    <mergeCell ref="B4:I4"/>
    <mergeCell ref="C165:C167"/>
    <mergeCell ref="D165:D167"/>
    <mergeCell ref="C34:C35"/>
    <mergeCell ref="D34:D35"/>
    <mergeCell ref="C129:C130"/>
    <mergeCell ref="D129:D130"/>
  </mergeCells>
  <dataValidations xWindow="808" yWindow="615" count="11">
    <dataValidation type="list" allowBlank="1" showErrorMessage="1" promptTitle="Risk control effectiveness" prompt="_x000a_" sqref="Q186:Q192">
      <formula1>$AR$6:$AR$9</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P186:P192">
      <formula1>$AS$6:$AS$9</formula1>
    </dataValidation>
    <dataValidation type="list" allowBlank="1" showInputMessage="1" showErrorMessage="1" promptTitle="Likelihood criteria" prompt="Please use criteria attached in th Likelihood criteria tab of this workbook" sqref="O186:O192">
      <formula1>$AQ$6:$AQ$10</formula1>
    </dataValidation>
    <dataValidation type="list" allowBlank="1" showInputMessage="1" showErrorMessage="1" promptTitle="Consequence criteria" prompt="Please use the criteia attached on the consequence criteria tab in this Workbook" sqref="N186:N192">
      <formula1>$AP$6:$AP$11</formula1>
    </dataValidation>
    <dataValidation type="list" allowBlank="1" showInputMessage="1" showErrorMessage="1" sqref="B186:B192">
      <formula1>$AN$6:$AN$7</formula1>
    </dataValidation>
    <dataValidation type="list" allowBlank="1" showInputMessage="1" showErrorMessage="1" promptTitle="Risk type" prompt="Select the risk catergory whether the risk has Safety or Health effects " sqref="G187 G189:G192">
      <formula1>$AO$6:$AO$7</formula1>
    </dataValidation>
    <dataValidation type="list" allowBlank="1" showInputMessage="1" showErrorMessage="1" sqref="B12:B185">
      <formula1>$AM$6:$AM$7</formula1>
    </dataValidation>
    <dataValidation type="list" allowBlank="1" showInputMessage="1" showErrorMessage="1" promptTitle="Consequence criteria" prompt="Please use the criteia attached on the consequence criteria tab in this Workbook" sqref="R17:R170">
      <formula1>$AO$6:$AO$10</formula1>
    </dataValidation>
    <dataValidation type="list" allowBlank="1" showInputMessage="1" showErrorMessage="1" promptTitle="Risk control effectiveness" prompt="F= Fully effective_x000a_P=Partially effective_x000a_I=Ineffective_x000a_Ti=Totally ineffectve_x000a_N=None_x000a_" sqref="V17:W170">
      <formula1>$AQ$6:$AQ$9</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P12:P170">
      <formula1>$AR$6:$AR$9</formula1>
    </dataValidation>
    <dataValidation type="list" allowBlank="1" showErrorMessage="1" promptTitle="Risk control effectiveness" prompt="_x000a_" sqref="Q12:Q170">
      <formula1>$AQ$6:$AQ$9</formula1>
    </dataValidation>
  </dataValidations>
  <pageMargins left="0.7" right="0.7" top="0.75" bottom="0.75" header="0.3" footer="0.3"/>
  <pageSetup paperSize="9" orientation="landscape" r:id="rId1"/>
  <legacyDrawing r:id="rId2"/>
  <extLst>
    <ext xmlns:x14="http://schemas.microsoft.com/office/spreadsheetml/2009/9/main" uri="{CCE6A557-97BC-4b89-ADB6-D9C93CAAB3DF}">
      <x14:dataValidations xmlns:xm="http://schemas.microsoft.com/office/excel/2006/main" xWindow="808" yWindow="615" count="16">
        <x14:dataValidation type="list" allowBlank="1" showInputMessage="1" showErrorMessage="1" promptTitle="Likelihood criteria" prompt="Please use criteria attached in th Likelihood criteria tab of this workbook">
          <x14:formula1>
            <xm:f>'[5]Risk matrix'!#REF!</xm:f>
          </x14:formula1>
          <xm:sqref>O12:O30 O34:O49 O58:O62 O64:O88 O91:O97 O99:O103 O105</xm:sqref>
        </x14:dataValidation>
        <x14:dataValidation type="list" allowBlank="1" showInputMessage="1" showErrorMessage="1" promptTitle="Consequence criteria" prompt="Please use criteria attached in the Consequence criteria tab of this workbook">
          <x14:formula1>
            <xm:f>'[5]Risk matrix'!#REF!</xm:f>
          </x14:formula1>
          <xm:sqref>N12:N30 N34:N49 N58:N62 N64:N88 N91:N97 N99:N103 N105</xm:sqref>
        </x14:dataValidation>
        <x14:dataValidation type="list" allowBlank="1" showInputMessage="1" showErrorMessage="1" promptTitle="Likelihood criteria" prompt="Please use criteria attached in th Likelihood criteria tab of this workbook">
          <x14:formula1>
            <xm:f>'[6]Risk matrix'!#REF!</xm:f>
          </x14:formula1>
          <xm:sqref>O98 O50:O57</xm:sqref>
        </x14:dataValidation>
        <x14:dataValidation type="list" allowBlank="1" showInputMessage="1" showErrorMessage="1" promptTitle="Consequence criteria" prompt="Please use criteria attached in the Consequence criteria tab of this workbook">
          <x14:formula1>
            <xm:f>'[6]Risk matrix'!#REF!</xm:f>
          </x14:formula1>
          <xm:sqref>N98 N50:N57</xm:sqref>
        </x14:dataValidation>
        <x14:dataValidation type="list" allowBlank="1" showInputMessage="1" showErrorMessage="1" promptTitle="Likelihood criteria" prompt="Please use criteria attached in th Likelihood criteria tab of this workbook">
          <x14:formula1>
            <xm:f>'[7]Risk matrix'!#REF!</xm:f>
          </x14:formula1>
          <xm:sqref>O116</xm:sqref>
        </x14:dataValidation>
        <x14:dataValidation type="list" allowBlank="1" showInputMessage="1" showErrorMessage="1" promptTitle="Consequence criteria" prompt="Please use criteria attached in the Consequence criteria tab of this workbook">
          <x14:formula1>
            <xm:f>'[7]Risk matrix'!#REF!</xm:f>
          </x14:formula1>
          <xm:sqref>N116</xm:sqref>
        </x14:dataValidation>
        <x14:dataValidation type="list" allowBlank="1" showInputMessage="1" showErrorMessage="1" promptTitle="Consequence criteria" prompt="Please use criteria attached in the Consequence criteria tab of this workbook">
          <x14:formula1>
            <xm:f>'[8]Risk matrix'!#REF!</xm:f>
          </x14:formula1>
          <xm:sqref>N126:N128</xm:sqref>
        </x14:dataValidation>
        <x14:dataValidation type="list" allowBlank="1" showInputMessage="1" showErrorMessage="1" promptTitle="Likelihood criteria" prompt="Please use criteria attached in th Likelihood criteria tab of this workbook">
          <x14:formula1>
            <xm:f>'[8]Risk matrix'!#REF!</xm:f>
          </x14:formula1>
          <xm:sqref>O126:O128</xm:sqref>
        </x14:dataValidation>
        <x14:dataValidation type="list" allowBlank="1" showInputMessage="1" showErrorMessage="1" promptTitle="Likelihood criteria" prompt="Please use criteria attached in th Likelihood criteria tab of this workbook">
          <x14:formula1>
            <xm:f>'[9]Risk matrix'!#REF!</xm:f>
          </x14:formula1>
          <xm:sqref>N170:O173</xm:sqref>
        </x14:dataValidation>
        <x14:dataValidation type="list" allowBlank="1" showInputMessage="1" showErrorMessage="1" promptTitle="Consequence criteria" prompt="Please use criteria attached in the Consequence criteria tab of this workbook">
          <x14:formula1>
            <xm:f>'[10]Risk matrix'!#REF!</xm:f>
          </x14:formula1>
          <xm:sqref>N32:N33</xm:sqref>
        </x14:dataValidation>
        <x14:dataValidation type="list" allowBlank="1" showInputMessage="1" showErrorMessage="1" promptTitle="Likelihood criteria" prompt="Please use criteria attached in th Likelihood criteria tab of this workbook">
          <x14:formula1>
            <xm:f>'[10]Risk matrix'!#REF!</xm:f>
          </x14:formula1>
          <xm:sqref>O32:O33</xm:sqref>
        </x14:dataValidation>
        <x14:dataValidation type="list" allowBlank="1" showInputMessage="1" showErrorMessage="1" promptTitle="Likelihood criteria" prompt="Please use criteria attached in th Likelihood criteria tab of this workbook">
          <x14:formula1>
            <xm:f>'[11]Risk matrix'!#REF!</xm:f>
          </x14:formula1>
          <xm:sqref>N31:O31 N63:O63</xm:sqref>
        </x14:dataValidation>
        <x14:dataValidation type="list" allowBlank="1" showInputMessage="1" showErrorMessage="1" promptTitle="Consequence criteria" prompt="Please use criteria attached in the Consequence criteria tab of this workbook">
          <x14:formula1>
            <xm:f>'[12]Risk matrix'!#REF!</xm:f>
          </x14:formula1>
          <xm:sqref>N169 N104 N117:N125 N109:N115 N89:N90 N129:N168</xm:sqref>
        </x14:dataValidation>
        <x14:dataValidation type="list" allowBlank="1" showInputMessage="1" showErrorMessage="1" promptTitle="Likelihood criteria" prompt="Please use criteria attached in th Likelihood criteria tab of this workbook">
          <x14:formula1>
            <xm:f>'[12]Risk matrix'!#REF!</xm:f>
          </x14:formula1>
          <xm:sqref>O169 O104 O117:O125 O109:O115 O89:O90 O129:O168</xm:sqref>
        </x14:dataValidation>
        <x14:dataValidation type="list" allowBlank="1" showInputMessage="1" showErrorMessage="1" promptTitle="Consequence criteria" prompt="Please use criteria attached in the Consequence criteria tab of this workbook">
          <x14:formula1>
            <xm:f>'[13]Risk matrix'!#REF!</xm:f>
          </x14:formula1>
          <xm:sqref>N106:N108 N174:N185</xm:sqref>
        </x14:dataValidation>
        <x14:dataValidation type="list" allowBlank="1" showInputMessage="1" showErrorMessage="1" promptTitle="Likelihood criteria" prompt="Please use criteria attached in th Likelihood criteria tab of this workbook">
          <x14:formula1>
            <xm:f>'[13]Risk matrix'!#REF!</xm:f>
          </x14:formula1>
          <xm:sqref>O106:O108 O174:O185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92"/>
  <sheetViews>
    <sheetView zoomScaleNormal="100" workbookViewId="0">
      <selection activeCell="A13" sqref="A13"/>
    </sheetView>
  </sheetViews>
  <sheetFormatPr defaultRowHeight="15" x14ac:dyDescent="0.25"/>
  <cols>
    <col min="1" max="1" width="29.7109375" customWidth="1"/>
    <col min="2" max="2" width="32" customWidth="1"/>
    <col min="3" max="3" width="32.5703125" customWidth="1"/>
    <col min="4" max="4" width="9.140625" customWidth="1"/>
    <col min="5" max="5" width="26" style="2" customWidth="1"/>
    <col min="6" max="6" width="41" style="2" customWidth="1"/>
    <col min="7" max="7" width="9.42578125" customWidth="1"/>
    <col min="8" max="8" width="8.28515625" customWidth="1"/>
    <col min="9" max="9" width="8.7109375" customWidth="1"/>
    <col min="10" max="10" width="12.42578125" customWidth="1"/>
    <col min="11" max="11" width="21.7109375" customWidth="1"/>
    <col min="12" max="12" width="17" bestFit="1" customWidth="1"/>
    <col min="13" max="13" width="15" customWidth="1"/>
    <col min="31" max="31" width="17.140625" customWidth="1"/>
  </cols>
  <sheetData>
    <row r="1" spans="1:32" ht="15.75" customHeight="1" x14ac:dyDescent="0.25"/>
    <row r="2" spans="1:32" ht="15.75" customHeight="1" x14ac:dyDescent="0.25"/>
    <row r="3" spans="1:32" ht="18.75" x14ac:dyDescent="0.3">
      <c r="A3" s="189" t="s">
        <v>50</v>
      </c>
      <c r="B3" s="190"/>
      <c r="C3" s="190"/>
      <c r="D3" s="190"/>
      <c r="E3" s="190"/>
      <c r="F3" s="190"/>
      <c r="G3" s="190"/>
      <c r="H3" s="190"/>
      <c r="I3" s="190"/>
      <c r="J3" s="190"/>
      <c r="K3" s="190"/>
      <c r="L3" s="190"/>
    </row>
    <row r="4" spans="1:32" ht="63.75" customHeight="1" x14ac:dyDescent="0.25">
      <c r="A4" s="87" t="s">
        <v>59</v>
      </c>
      <c r="B4" s="193"/>
      <c r="C4" s="193"/>
      <c r="D4" s="193"/>
      <c r="E4" s="196"/>
      <c r="F4" s="196"/>
      <c r="G4" s="197"/>
      <c r="H4" s="110"/>
      <c r="I4" s="111"/>
      <c r="J4" s="111"/>
      <c r="K4" s="88" t="s">
        <v>66</v>
      </c>
      <c r="L4" s="89" t="s">
        <v>114</v>
      </c>
      <c r="N4" s="2"/>
      <c r="O4" s="2"/>
      <c r="P4" s="2"/>
    </row>
    <row r="5" spans="1:32" ht="9.75" customHeight="1" x14ac:dyDescent="0.25">
      <c r="A5" s="199"/>
      <c r="B5" s="199"/>
      <c r="C5" s="199"/>
      <c r="D5" s="199"/>
      <c r="E5" s="199"/>
      <c r="F5" s="199"/>
      <c r="G5" s="199"/>
      <c r="H5" s="199"/>
      <c r="I5" s="199"/>
      <c r="J5" s="199"/>
      <c r="K5" s="199"/>
      <c r="L5" s="199"/>
      <c r="N5" s="2"/>
      <c r="O5" s="2"/>
      <c r="P5" s="2"/>
    </row>
    <row r="6" spans="1:32" ht="30" customHeight="1" thickBot="1" x14ac:dyDescent="0.3">
      <c r="A6" s="223" t="s">
        <v>1</v>
      </c>
      <c r="B6" s="227"/>
      <c r="C6" s="227"/>
      <c r="D6" s="227"/>
      <c r="E6" s="238"/>
      <c r="F6" s="239" t="s">
        <v>51</v>
      </c>
      <c r="G6" s="240"/>
      <c r="H6" s="211" t="s">
        <v>130</v>
      </c>
      <c r="I6" s="211"/>
      <c r="J6" s="211"/>
      <c r="K6" s="86" t="s">
        <v>61</v>
      </c>
      <c r="L6" s="108"/>
      <c r="N6" s="2"/>
      <c r="O6" s="2"/>
      <c r="P6" s="2"/>
      <c r="AA6" s="92" t="s">
        <v>110</v>
      </c>
      <c r="AB6" s="92" t="s">
        <v>48</v>
      </c>
      <c r="AC6" s="92">
        <v>1</v>
      </c>
      <c r="AD6" s="92" t="s">
        <v>74</v>
      </c>
      <c r="AE6" s="92" t="s">
        <v>42</v>
      </c>
      <c r="AF6" s="31" t="s">
        <v>13</v>
      </c>
    </row>
    <row r="7" spans="1:32" ht="30.75" customHeight="1" thickBot="1" x14ac:dyDescent="0.3">
      <c r="A7" s="224"/>
      <c r="B7" s="230"/>
      <c r="C7" s="230"/>
      <c r="D7" s="230"/>
      <c r="E7" s="238"/>
      <c r="F7" s="241"/>
      <c r="G7" s="242"/>
      <c r="H7" s="211" t="s">
        <v>117</v>
      </c>
      <c r="I7" s="211"/>
      <c r="J7" s="211"/>
      <c r="K7" s="86" t="s">
        <v>115</v>
      </c>
      <c r="L7" s="108">
        <v>1</v>
      </c>
      <c r="N7" s="2"/>
      <c r="O7" s="2"/>
      <c r="P7" s="2"/>
      <c r="AA7" s="92" t="s">
        <v>18</v>
      </c>
      <c r="AB7" s="92" t="s">
        <v>49</v>
      </c>
      <c r="AC7" s="92">
        <v>2</v>
      </c>
      <c r="AD7" s="92" t="s">
        <v>75</v>
      </c>
      <c r="AE7" s="92" t="s">
        <v>69</v>
      </c>
      <c r="AF7" s="29" t="s">
        <v>15</v>
      </c>
    </row>
    <row r="8" spans="1:32" ht="30.75" customHeight="1" thickBot="1" x14ac:dyDescent="0.3">
      <c r="A8" s="224"/>
      <c r="B8" s="230"/>
      <c r="C8" s="230"/>
      <c r="D8" s="230"/>
      <c r="E8" s="238"/>
      <c r="F8" s="241"/>
      <c r="G8" s="242"/>
      <c r="H8" s="211" t="s">
        <v>118</v>
      </c>
      <c r="I8" s="211"/>
      <c r="J8" s="211"/>
      <c r="K8" s="86" t="s">
        <v>116</v>
      </c>
      <c r="L8" s="109">
        <v>45443</v>
      </c>
      <c r="N8" s="2"/>
      <c r="O8" s="2"/>
      <c r="P8" s="2"/>
      <c r="AA8" s="93"/>
      <c r="AB8" s="93"/>
      <c r="AC8" s="93">
        <v>3</v>
      </c>
      <c r="AD8" s="93" t="s">
        <v>76</v>
      </c>
      <c r="AE8" s="92" t="s">
        <v>71</v>
      </c>
      <c r="AF8" s="8" t="s">
        <v>16</v>
      </c>
    </row>
    <row r="9" spans="1:32" ht="27.75" customHeight="1" x14ac:dyDescent="0.25">
      <c r="A9" s="225"/>
      <c r="B9" s="233"/>
      <c r="C9" s="233"/>
      <c r="D9" s="233"/>
      <c r="E9" s="238"/>
      <c r="F9" s="243"/>
      <c r="G9" s="244"/>
      <c r="H9" s="211" t="s">
        <v>119</v>
      </c>
      <c r="I9" s="211"/>
      <c r="J9" s="211"/>
      <c r="K9" s="86"/>
      <c r="L9" s="90"/>
      <c r="N9" s="2"/>
      <c r="O9" s="2"/>
      <c r="P9" s="2"/>
      <c r="AA9" s="96"/>
      <c r="AB9" s="96"/>
      <c r="AC9" s="96">
        <v>4</v>
      </c>
      <c r="AD9" s="96" t="s">
        <v>77</v>
      </c>
      <c r="AE9" s="96" t="s">
        <v>43</v>
      </c>
      <c r="AF9" s="97" t="s">
        <v>17</v>
      </c>
    </row>
    <row r="10" spans="1:32" ht="15.75" customHeight="1" thickBot="1" x14ac:dyDescent="0.3">
      <c r="A10" s="221" t="s">
        <v>47</v>
      </c>
      <c r="B10" s="222"/>
      <c r="C10" s="222"/>
      <c r="D10" s="222"/>
      <c r="E10" s="222"/>
      <c r="F10" s="222"/>
      <c r="G10" s="222"/>
      <c r="H10" s="222"/>
      <c r="I10" s="222"/>
      <c r="J10" s="222"/>
      <c r="K10" s="222"/>
      <c r="L10" s="222"/>
      <c r="N10" s="2"/>
      <c r="O10" s="2"/>
      <c r="P10" s="2"/>
      <c r="AA10" s="92"/>
      <c r="AB10" s="92"/>
      <c r="AC10" s="92">
        <v>5</v>
      </c>
      <c r="AD10" s="92" t="s">
        <v>78</v>
      </c>
      <c r="AE10" s="92"/>
      <c r="AF10" s="92"/>
    </row>
    <row r="11" spans="1:32" ht="78" customHeight="1" thickBot="1" x14ac:dyDescent="0.3">
      <c r="A11" s="43" t="s">
        <v>121</v>
      </c>
      <c r="B11" s="45" t="s">
        <v>131</v>
      </c>
      <c r="C11" s="45" t="s">
        <v>132</v>
      </c>
      <c r="D11" s="45" t="s">
        <v>125</v>
      </c>
      <c r="E11" s="46" t="s">
        <v>129</v>
      </c>
      <c r="F11" s="54" t="s">
        <v>3</v>
      </c>
      <c r="G11" s="55" t="s">
        <v>0</v>
      </c>
      <c r="H11" s="56"/>
      <c r="I11" s="200" t="s">
        <v>4</v>
      </c>
      <c r="J11" s="48"/>
      <c r="K11" s="50" t="s">
        <v>6</v>
      </c>
      <c r="L11" s="51" t="s">
        <v>7</v>
      </c>
      <c r="N11" s="2"/>
      <c r="O11" s="2"/>
      <c r="P11" s="2"/>
      <c r="AA11" s="32"/>
      <c r="AB11" s="32"/>
      <c r="AC11" s="98">
        <v>6</v>
      </c>
      <c r="AD11" s="32"/>
      <c r="AE11" s="32"/>
      <c r="AF11" s="32"/>
    </row>
    <row r="12" spans="1:32" s="26" customFormat="1" ht="156" customHeight="1" thickBot="1" x14ac:dyDescent="0.25">
      <c r="A12" s="33" t="s">
        <v>44</v>
      </c>
      <c r="B12" s="36" t="s">
        <v>63</v>
      </c>
      <c r="C12" s="35" t="s">
        <v>62</v>
      </c>
      <c r="D12" s="35" t="s">
        <v>12</v>
      </c>
      <c r="E12" s="106" t="s">
        <v>64</v>
      </c>
      <c r="F12" s="34" t="s">
        <v>112</v>
      </c>
      <c r="G12" s="42" t="s">
        <v>14</v>
      </c>
      <c r="H12" s="41" t="s">
        <v>9</v>
      </c>
      <c r="I12" s="201"/>
      <c r="J12" s="37" t="s">
        <v>46</v>
      </c>
      <c r="K12" s="39" t="s">
        <v>45</v>
      </c>
      <c r="L12" s="40" t="s">
        <v>10</v>
      </c>
      <c r="N12" s="25"/>
      <c r="O12" s="25"/>
      <c r="P12" s="25"/>
      <c r="R12" s="202" t="s">
        <v>19</v>
      </c>
      <c r="S12" s="27">
        <v>6</v>
      </c>
      <c r="T12" s="28" t="s">
        <v>16</v>
      </c>
      <c r="U12" s="29" t="s">
        <v>15</v>
      </c>
      <c r="V12" s="30" t="s">
        <v>13</v>
      </c>
      <c r="W12" s="30" t="s">
        <v>13</v>
      </c>
      <c r="X12" s="30" t="s">
        <v>13</v>
      </c>
    </row>
    <row r="13" spans="1:32" ht="179.25" thickBot="1" x14ac:dyDescent="0.3">
      <c r="A13" s="3" t="str">
        <f>IF('Risk template'!A12="","",'Risk template'!A12)</f>
        <v>Travelling By Road</v>
      </c>
      <c r="B13" s="3" t="str">
        <f>IF('Risk template'!A12="","",'Risk template'!D12)</f>
        <v>Fatigue</v>
      </c>
      <c r="C13" s="3" t="str">
        <f>IF('Risk template'!A12="","",'Risk template'!F12)</f>
        <v>Falling asleep while driving,</v>
      </c>
      <c r="D13" s="3" t="str">
        <f>IF('Risk template'!A12="","",'Risk template'!G12)</f>
        <v xml:space="preserve">Safety </v>
      </c>
      <c r="E13" s="3" t="str">
        <f>IF('Risk template'!A12="","",'Risk template'!L12)</f>
        <v>MVA which may lead to injury or fatality</v>
      </c>
      <c r="F13" s="3" t="str">
        <f>IF('Risk template'!A12="","",'Risk template'!M12)</f>
        <v xml:space="preserve">Safety Awareness on fatigue Management, Availability, implementation and Monitoring of adherence to fatigue Management Procedure (ETTB 1517), Availability, implementation and monitoring of adherence to the travelling Procedure 240-62946386, MVA reports are analysed on a monthly basis to determine trends on excessive km travelled </v>
      </c>
      <c r="G13" s="3">
        <f>IF('Risk template'!A12="","",'Risk template'!N12)</f>
        <v>5</v>
      </c>
      <c r="H13" s="3">
        <f>IF('Risk template'!A12="","",'Risk template'!O12)</f>
        <v>3</v>
      </c>
      <c r="I13" s="3" t="str">
        <f>IF('Risk template'!A12="","",'Risk template'!P12)</f>
        <v>II</v>
      </c>
      <c r="J13" s="3" t="str">
        <f>IF('Risk template'!A12="","",'Risk template'!Q12)</f>
        <v>P</v>
      </c>
      <c r="K13" s="3" t="str">
        <f>IF('Risk template'!A12="","",'Risk template'!T12)</f>
        <v>Line Management, SHEQ Personnel, Head of sections/supervisors, Employees</v>
      </c>
      <c r="L13" s="3" t="str">
        <f>IF('Risk template'!A12="","",'Risk template'!U12)</f>
        <v>Line 32.3, Driver Fatigue management, ETTB 1517, Safe Travelling Procedure 240-62946386; Risk Assessment Procedure 32-520) Task Specific Risk Assessment (ETFM1289)(ETFM1038) OHSAS 18001(4.3.1,4.5.3)</v>
      </c>
      <c r="M13" s="102"/>
      <c r="N13" s="101"/>
      <c r="O13" s="2"/>
      <c r="P13" s="2"/>
      <c r="R13" s="203"/>
      <c r="S13" s="7">
        <v>5</v>
      </c>
      <c r="T13" s="8" t="s">
        <v>16</v>
      </c>
      <c r="U13" s="9" t="s">
        <v>15</v>
      </c>
      <c r="V13" s="9" t="s">
        <v>15</v>
      </c>
      <c r="W13" s="10" t="s">
        <v>13</v>
      </c>
      <c r="X13" s="10" t="s">
        <v>13</v>
      </c>
    </row>
    <row r="14" spans="1:32" ht="15.75" thickBot="1" x14ac:dyDescent="0.3">
      <c r="A14" s="3" t="str">
        <f>IF('Risk template'!A13="","",'Risk template'!A13)</f>
        <v/>
      </c>
      <c r="B14" s="3" t="str">
        <f>IF('Risk template'!A13="","",'Risk template'!D13)</f>
        <v/>
      </c>
      <c r="C14" s="3" t="str">
        <f>IF('Risk template'!A13="","",'Risk template'!F13)</f>
        <v/>
      </c>
      <c r="D14" s="3" t="str">
        <f>IF('Risk template'!A13="","",'Risk template'!G13)</f>
        <v/>
      </c>
      <c r="E14" s="3" t="str">
        <f>IF('Risk template'!A13="","",'Risk template'!L13)</f>
        <v/>
      </c>
      <c r="F14" s="3" t="str">
        <f>IF('Risk template'!A13="","",'Risk template'!M13)</f>
        <v/>
      </c>
      <c r="G14" s="3" t="str">
        <f>IF('Risk template'!A13="","",'Risk template'!N13)</f>
        <v/>
      </c>
      <c r="H14" s="3" t="str">
        <f>IF('Risk template'!A13="","",'Risk template'!O13)</f>
        <v/>
      </c>
      <c r="I14" s="3" t="str">
        <f>IF('Risk template'!A13="","",'Risk template'!P13)</f>
        <v/>
      </c>
      <c r="J14" s="3" t="str">
        <f>IF('Risk template'!A13="","",'Risk template'!Q13)</f>
        <v/>
      </c>
      <c r="K14" s="3" t="str">
        <f>IF('Risk template'!A13="","",'Risk template'!T13)</f>
        <v/>
      </c>
      <c r="L14" s="3" t="str">
        <f>IF('Risk template'!A13="","",'Risk template'!U13)</f>
        <v/>
      </c>
      <c r="M14" s="102"/>
      <c r="N14" s="101"/>
      <c r="O14" s="2"/>
      <c r="P14" s="2"/>
      <c r="R14" s="203"/>
      <c r="S14" s="7">
        <v>4</v>
      </c>
      <c r="T14" s="11" t="s">
        <v>17</v>
      </c>
      <c r="U14" s="8" t="s">
        <v>16</v>
      </c>
      <c r="V14" s="9" t="s">
        <v>15</v>
      </c>
      <c r="W14" s="10" t="s">
        <v>13</v>
      </c>
      <c r="X14" s="10" t="s">
        <v>13</v>
      </c>
    </row>
    <row r="15" spans="1:32" ht="15.75" thickBot="1" x14ac:dyDescent="0.3">
      <c r="A15" s="3" t="str">
        <f>IF('Risk template'!A14="","",'Risk template'!A14)</f>
        <v/>
      </c>
      <c r="B15" s="3" t="str">
        <f>IF('Risk template'!A14="","",'Risk template'!D14)</f>
        <v/>
      </c>
      <c r="C15" s="3" t="str">
        <f>IF('Risk template'!A14="","",'Risk template'!F14)</f>
        <v/>
      </c>
      <c r="D15" s="3" t="str">
        <f>IF('Risk template'!A14="","",'Risk template'!G14)</f>
        <v/>
      </c>
      <c r="E15" s="3" t="str">
        <f>IF('Risk template'!A14="","",'Risk template'!L14)</f>
        <v/>
      </c>
      <c r="F15" s="3" t="str">
        <f>IF('Risk template'!A14="","",'Risk template'!M14)</f>
        <v/>
      </c>
      <c r="G15" s="3" t="str">
        <f>IF('Risk template'!A14="","",'Risk template'!N14)</f>
        <v/>
      </c>
      <c r="H15" s="3" t="str">
        <f>IF('Risk template'!A14="","",'Risk template'!O14)</f>
        <v/>
      </c>
      <c r="I15" s="3" t="str">
        <f>IF('Risk template'!A14="","",'Risk template'!P14)</f>
        <v/>
      </c>
      <c r="J15" s="3" t="str">
        <f>IF('Risk template'!A14="","",'Risk template'!Q14)</f>
        <v/>
      </c>
      <c r="K15" s="3" t="str">
        <f>IF('Risk template'!A14="","",'Risk template'!T14)</f>
        <v/>
      </c>
      <c r="L15" s="3" t="str">
        <f>IF('Risk template'!A14="","",'Risk template'!U14)</f>
        <v/>
      </c>
      <c r="M15" s="102"/>
      <c r="N15" s="101"/>
      <c r="O15" s="2"/>
      <c r="P15" s="2"/>
      <c r="R15" s="203"/>
      <c r="S15" s="7">
        <v>3</v>
      </c>
      <c r="T15" s="11" t="s">
        <v>17</v>
      </c>
      <c r="U15" s="8" t="s">
        <v>16</v>
      </c>
      <c r="V15" s="9" t="s">
        <v>15</v>
      </c>
      <c r="W15" s="9" t="s">
        <v>15</v>
      </c>
      <c r="X15" s="10" t="s">
        <v>13</v>
      </c>
    </row>
    <row r="16" spans="1:32" ht="15.75" thickBot="1" x14ac:dyDescent="0.3">
      <c r="A16" s="3" t="str">
        <f>IF('Risk template'!A15="","",'Risk template'!A15)</f>
        <v/>
      </c>
      <c r="B16" s="3" t="str">
        <f>IF('Risk template'!A15="","",'Risk template'!D15)</f>
        <v/>
      </c>
      <c r="C16" s="3" t="str">
        <f>IF('Risk template'!A15="","",'Risk template'!F15)</f>
        <v/>
      </c>
      <c r="D16" s="3" t="str">
        <f>IF('Risk template'!A15="","",'Risk template'!G15)</f>
        <v/>
      </c>
      <c r="E16" s="3" t="str">
        <f>IF('Risk template'!A15="","",'Risk template'!L15)</f>
        <v/>
      </c>
      <c r="F16" s="3" t="str">
        <f>IF('Risk template'!A15="","",'Risk template'!M15)</f>
        <v/>
      </c>
      <c r="G16" s="3" t="str">
        <f>IF('Risk template'!A15="","",'Risk template'!N15)</f>
        <v/>
      </c>
      <c r="H16" s="3" t="str">
        <f>IF('Risk template'!A15="","",'Risk template'!O15)</f>
        <v/>
      </c>
      <c r="I16" s="3" t="str">
        <f>IF('Risk template'!A15="","",'Risk template'!P15)</f>
        <v/>
      </c>
      <c r="J16" s="3" t="str">
        <f>IF('Risk template'!A15="","",'Risk template'!Q15)</f>
        <v/>
      </c>
      <c r="K16" s="3" t="str">
        <f>IF('Risk template'!A15="","",'Risk template'!T15)</f>
        <v/>
      </c>
      <c r="L16" s="3" t="str">
        <f>IF('Risk template'!A15="","",'Risk template'!U15)</f>
        <v/>
      </c>
      <c r="M16" s="102"/>
      <c r="N16" s="101"/>
      <c r="O16" s="2"/>
      <c r="P16" s="2"/>
      <c r="R16" s="203"/>
      <c r="S16" s="7">
        <v>2</v>
      </c>
      <c r="T16" s="11" t="s">
        <v>17</v>
      </c>
      <c r="U16" s="11" t="s">
        <v>17</v>
      </c>
      <c r="V16" s="8" t="s">
        <v>16</v>
      </c>
      <c r="W16" s="9" t="s">
        <v>15</v>
      </c>
      <c r="X16" s="9" t="s">
        <v>15</v>
      </c>
    </row>
    <row r="17" spans="1:24" ht="15.75" thickBot="1" x14ac:dyDescent="0.3">
      <c r="A17" s="3" t="str">
        <f>IF('Risk template'!A16="","",'Risk template'!A16)</f>
        <v/>
      </c>
      <c r="B17" s="3" t="str">
        <f>IF('Risk template'!A16="","",'Risk template'!D16)</f>
        <v/>
      </c>
      <c r="C17" s="3" t="str">
        <f>IF('Risk template'!A16="","",'Risk template'!F16)</f>
        <v/>
      </c>
      <c r="D17" s="3" t="str">
        <f>IF('Risk template'!A16="","",'Risk template'!G16)</f>
        <v/>
      </c>
      <c r="E17" s="3" t="str">
        <f>IF('Risk template'!A16="","",'Risk template'!L16)</f>
        <v/>
      </c>
      <c r="F17" s="3" t="str">
        <f>IF('Risk template'!A16="","",'Risk template'!M16)</f>
        <v/>
      </c>
      <c r="G17" s="3" t="str">
        <f>IF('Risk template'!A16="","",'Risk template'!N16)</f>
        <v/>
      </c>
      <c r="H17" s="3" t="str">
        <f>IF('Risk template'!A16="","",'Risk template'!O16)</f>
        <v/>
      </c>
      <c r="I17" s="3" t="str">
        <f>IF('Risk template'!A16="","",'Risk template'!P16)</f>
        <v/>
      </c>
      <c r="J17" s="3" t="str">
        <f>IF('Risk template'!A16="","",'Risk template'!Q16)</f>
        <v/>
      </c>
      <c r="K17" s="3" t="str">
        <f>IF('Risk template'!A16="","",'Risk template'!T16)</f>
        <v/>
      </c>
      <c r="L17" s="3" t="str">
        <f>IF('Risk template'!A16="","",'Risk template'!U16)</f>
        <v/>
      </c>
      <c r="M17" s="102"/>
      <c r="N17" s="101"/>
      <c r="O17" s="2"/>
      <c r="P17" s="2"/>
      <c r="R17" s="204"/>
      <c r="S17" s="7">
        <v>1</v>
      </c>
      <c r="T17" s="11" t="s">
        <v>17</v>
      </c>
      <c r="U17" s="11" t="s">
        <v>17</v>
      </c>
      <c r="V17" s="8" t="s">
        <v>16</v>
      </c>
      <c r="W17" s="8" t="s">
        <v>16</v>
      </c>
      <c r="X17" s="8" t="s">
        <v>16</v>
      </c>
    </row>
    <row r="18" spans="1:24" ht="17.25" thickBot="1" x14ac:dyDescent="0.3">
      <c r="A18" s="3" t="str">
        <f>IF('Risk template'!A17="","",'Risk template'!A17)</f>
        <v/>
      </c>
      <c r="B18" s="3" t="str">
        <f>IF('Risk template'!A17="","",'Risk template'!D17)</f>
        <v/>
      </c>
      <c r="C18" s="3" t="str">
        <f>IF('Risk template'!A17="","",'Risk template'!F17)</f>
        <v/>
      </c>
      <c r="D18" s="3" t="str">
        <f>IF('Risk template'!A17="","",'Risk template'!G17)</f>
        <v/>
      </c>
      <c r="E18" s="3" t="str">
        <f>IF('Risk template'!A17="","",'Risk template'!L17)</f>
        <v/>
      </c>
      <c r="F18" s="3" t="str">
        <f>IF('Risk template'!A17="","",'Risk template'!M17)</f>
        <v/>
      </c>
      <c r="G18" s="3" t="str">
        <f>IF('Risk template'!A17="","",'Risk template'!N17)</f>
        <v/>
      </c>
      <c r="H18" s="3" t="str">
        <f>IF('Risk template'!A17="","",'Risk template'!O17)</f>
        <v/>
      </c>
      <c r="I18" s="3" t="str">
        <f>IF('Risk template'!A17="","",'Risk template'!P17)</f>
        <v/>
      </c>
      <c r="J18" s="3" t="str">
        <f>IF('Risk template'!A17="","",'Risk template'!Q17)</f>
        <v/>
      </c>
      <c r="K18" s="3" t="str">
        <f>IF('Risk template'!A17="","",'Risk template'!T17)</f>
        <v/>
      </c>
      <c r="L18" s="3" t="str">
        <f>IF('Risk template'!A17="","",'Risk template'!U17)</f>
        <v/>
      </c>
      <c r="M18" s="103"/>
      <c r="N18" s="101"/>
      <c r="O18" s="2"/>
      <c r="P18" s="2"/>
      <c r="R18" s="12"/>
      <c r="S18" s="13"/>
      <c r="T18" s="14" t="s">
        <v>74</v>
      </c>
      <c r="U18" s="14" t="s">
        <v>75</v>
      </c>
      <c r="V18" s="14" t="s">
        <v>76</v>
      </c>
      <c r="W18" s="14" t="s">
        <v>77</v>
      </c>
      <c r="X18" s="14" t="s">
        <v>78</v>
      </c>
    </row>
    <row r="19" spans="1:24" ht="17.25" thickBot="1" x14ac:dyDescent="0.3">
      <c r="A19" s="3" t="str">
        <f>IF('Risk template'!A18="","",'Risk template'!A18)</f>
        <v/>
      </c>
      <c r="B19" s="3" t="str">
        <f>IF('Risk template'!A18="","",'Risk template'!D18)</f>
        <v/>
      </c>
      <c r="C19" s="3" t="str">
        <f>IF('Risk template'!A18="","",'Risk template'!F18)</f>
        <v/>
      </c>
      <c r="D19" s="3" t="str">
        <f>IF('Risk template'!A18="","",'Risk template'!G18)</f>
        <v/>
      </c>
      <c r="E19" s="3" t="str">
        <f>IF('Risk template'!A18="","",'Risk template'!L18)</f>
        <v/>
      </c>
      <c r="F19" s="3" t="str">
        <f>IF('Risk template'!A18="","",'Risk template'!M18)</f>
        <v/>
      </c>
      <c r="G19" s="3" t="str">
        <f>IF('Risk template'!A18="","",'Risk template'!N18)</f>
        <v/>
      </c>
      <c r="H19" s="3" t="str">
        <f>IF('Risk template'!A18="","",'Risk template'!O18)</f>
        <v/>
      </c>
      <c r="I19" s="3" t="str">
        <f>IF('Risk template'!A18="","",'Risk template'!P18)</f>
        <v/>
      </c>
      <c r="J19" s="3" t="str">
        <f>IF('Risk template'!A18="","",'Risk template'!Q18)</f>
        <v/>
      </c>
      <c r="K19" s="3" t="str">
        <f>IF('Risk template'!A18="","",'Risk template'!T18)</f>
        <v/>
      </c>
      <c r="L19" s="3" t="str">
        <f>IF('Risk template'!A18="","",'Risk template'!U18)</f>
        <v/>
      </c>
      <c r="M19" s="103"/>
      <c r="N19" s="101"/>
      <c r="O19" s="2"/>
      <c r="P19" s="2"/>
      <c r="R19" s="12"/>
      <c r="S19" s="13"/>
      <c r="T19" s="208" t="s">
        <v>9</v>
      </c>
      <c r="U19" s="209"/>
      <c r="V19" s="209"/>
      <c r="W19" s="209"/>
      <c r="X19" s="210"/>
    </row>
    <row r="20" spans="1:24" x14ac:dyDescent="0.25">
      <c r="A20" s="3" t="str">
        <f>IF('Risk template'!A19="","",'Risk template'!A19)</f>
        <v/>
      </c>
      <c r="B20" s="3" t="str">
        <f>IF('Risk template'!A19="","",'Risk template'!D19)</f>
        <v/>
      </c>
      <c r="C20" s="3" t="str">
        <f>IF('Risk template'!A19="","",'Risk template'!F19)</f>
        <v/>
      </c>
      <c r="D20" s="3" t="str">
        <f>IF('Risk template'!A19="","",'Risk template'!G19)</f>
        <v/>
      </c>
      <c r="E20" s="3" t="str">
        <f>IF('Risk template'!A19="","",'Risk template'!L19)</f>
        <v/>
      </c>
      <c r="F20" s="3" t="str">
        <f>IF('Risk template'!A19="","",'Risk template'!M19)</f>
        <v/>
      </c>
      <c r="G20" s="3" t="str">
        <f>IF('Risk template'!A19="","",'Risk template'!N19)</f>
        <v/>
      </c>
      <c r="H20" s="3" t="str">
        <f>IF('Risk template'!A19="","",'Risk template'!O19)</f>
        <v/>
      </c>
      <c r="I20" s="3" t="str">
        <f>IF('Risk template'!A19="","",'Risk template'!P19)</f>
        <v/>
      </c>
      <c r="J20" s="3" t="str">
        <f>IF('Risk template'!A19="","",'Risk template'!Q19)</f>
        <v/>
      </c>
      <c r="K20" s="3" t="str">
        <f>IF('Risk template'!A19="","",'Risk template'!T19)</f>
        <v/>
      </c>
      <c r="L20" s="3" t="str">
        <f>IF('Risk template'!A19="","",'Risk template'!U19)</f>
        <v/>
      </c>
      <c r="M20" s="103"/>
      <c r="N20" s="101"/>
      <c r="O20" s="2"/>
      <c r="P20" s="2"/>
    </row>
    <row r="21" spans="1:24" x14ac:dyDescent="0.25">
      <c r="A21" s="3" t="str">
        <f>IF('Risk template'!A20="","",'Risk template'!A20)</f>
        <v/>
      </c>
      <c r="B21" s="3" t="str">
        <f>IF('Risk template'!A20="","",'Risk template'!D20)</f>
        <v/>
      </c>
      <c r="C21" s="3" t="str">
        <f>IF('Risk template'!A20="","",'Risk template'!F20)</f>
        <v/>
      </c>
      <c r="D21" s="3" t="str">
        <f>IF('Risk template'!A20="","",'Risk template'!G20)</f>
        <v/>
      </c>
      <c r="E21" s="3" t="str">
        <f>IF('Risk template'!A20="","",'Risk template'!L20)</f>
        <v/>
      </c>
      <c r="F21" s="3" t="str">
        <f>IF('Risk template'!A20="","",'Risk template'!M20)</f>
        <v/>
      </c>
      <c r="G21" s="3" t="str">
        <f>IF('Risk template'!A20="","",'Risk template'!N20)</f>
        <v/>
      </c>
      <c r="H21" s="3" t="str">
        <f>IF('Risk template'!A20="","",'Risk template'!O20)</f>
        <v/>
      </c>
      <c r="I21" s="3" t="str">
        <f>IF('Risk template'!A20="","",'Risk template'!P20)</f>
        <v/>
      </c>
      <c r="J21" s="3" t="str">
        <f>IF('Risk template'!A20="","",'Risk template'!Q20)</f>
        <v/>
      </c>
      <c r="K21" s="3" t="str">
        <f>IF('Risk template'!A20="","",'Risk template'!T20)</f>
        <v/>
      </c>
      <c r="L21" s="3" t="str">
        <f>IF('Risk template'!A20="","",'Risk template'!U20)</f>
        <v/>
      </c>
      <c r="M21" s="103"/>
      <c r="N21" s="101"/>
      <c r="O21" s="2"/>
      <c r="P21" s="2"/>
    </row>
    <row r="22" spans="1:24" x14ac:dyDescent="0.25">
      <c r="A22" s="3" t="str">
        <f>IF('Risk template'!A21="","",'Risk template'!A21)</f>
        <v/>
      </c>
      <c r="B22" s="3" t="str">
        <f>IF('Risk template'!A21="","",'Risk template'!D21)</f>
        <v/>
      </c>
      <c r="C22" s="3" t="str">
        <f>IF('Risk template'!A21="","",'Risk template'!F21)</f>
        <v/>
      </c>
      <c r="D22" s="3" t="str">
        <f>IF('Risk template'!A21="","",'Risk template'!G21)</f>
        <v/>
      </c>
      <c r="E22" s="3" t="str">
        <f>IF('Risk template'!A21="","",'Risk template'!L21)</f>
        <v/>
      </c>
      <c r="F22" s="3" t="str">
        <f>IF('Risk template'!A21="","",'Risk template'!M21)</f>
        <v/>
      </c>
      <c r="G22" s="3" t="str">
        <f>IF('Risk template'!A21="","",'Risk template'!N21)</f>
        <v/>
      </c>
      <c r="H22" s="3" t="str">
        <f>IF('Risk template'!A21="","",'Risk template'!O21)</f>
        <v/>
      </c>
      <c r="I22" s="3" t="str">
        <f>IF('Risk template'!A21="","",'Risk template'!P21)</f>
        <v/>
      </c>
      <c r="J22" s="3" t="str">
        <f>IF('Risk template'!A21="","",'Risk template'!Q21)</f>
        <v/>
      </c>
      <c r="K22" s="3" t="str">
        <f>IF('Risk template'!A21="","",'Risk template'!T21)</f>
        <v/>
      </c>
      <c r="L22" s="3" t="str">
        <f>IF('Risk template'!A21="","",'Risk template'!U21)</f>
        <v/>
      </c>
      <c r="M22" s="103"/>
      <c r="N22" s="101"/>
      <c r="O22" s="2"/>
      <c r="P22" s="2"/>
    </row>
    <row r="23" spans="1:24" x14ac:dyDescent="0.25">
      <c r="A23" s="3" t="str">
        <f>IF('Risk template'!A22="","",'Risk template'!A22)</f>
        <v/>
      </c>
      <c r="B23" s="3" t="str">
        <f>IF('Risk template'!A22="","",'Risk template'!D22)</f>
        <v/>
      </c>
      <c r="C23" s="3" t="str">
        <f>IF('Risk template'!A22="","",'Risk template'!F22)</f>
        <v/>
      </c>
      <c r="D23" s="3" t="str">
        <f>IF('Risk template'!A22="","",'Risk template'!G22)</f>
        <v/>
      </c>
      <c r="E23" s="3" t="str">
        <f>IF('Risk template'!A22="","",'Risk template'!L22)</f>
        <v/>
      </c>
      <c r="F23" s="3" t="str">
        <f>IF('Risk template'!A22="","",'Risk template'!M22)</f>
        <v/>
      </c>
      <c r="G23" s="3" t="str">
        <f>IF('Risk template'!A22="","",'Risk template'!N22)</f>
        <v/>
      </c>
      <c r="H23" s="3" t="str">
        <f>IF('Risk template'!A22="","",'Risk template'!O22)</f>
        <v/>
      </c>
      <c r="I23" s="3" t="str">
        <f>IF('Risk template'!A22="","",'Risk template'!P22)</f>
        <v/>
      </c>
      <c r="J23" s="3" t="str">
        <f>IF('Risk template'!A22="","",'Risk template'!Q22)</f>
        <v/>
      </c>
      <c r="K23" s="3" t="str">
        <f>IF('Risk template'!A22="","",'Risk template'!T22)</f>
        <v/>
      </c>
      <c r="L23" s="3" t="str">
        <f>IF('Risk template'!A22="","",'Risk template'!U22)</f>
        <v/>
      </c>
      <c r="M23" s="104"/>
      <c r="N23" s="101"/>
      <c r="O23" s="2"/>
      <c r="P23" s="2"/>
    </row>
    <row r="24" spans="1:24" x14ac:dyDescent="0.25">
      <c r="A24" s="3" t="str">
        <f>IF('Risk template'!A23="","",'Risk template'!A23)</f>
        <v/>
      </c>
      <c r="B24" s="3" t="str">
        <f>IF('Risk template'!A23="","",'Risk template'!D23)</f>
        <v/>
      </c>
      <c r="C24" s="3" t="str">
        <f>IF('Risk template'!A23="","",'Risk template'!F23)</f>
        <v/>
      </c>
      <c r="D24" s="3" t="str">
        <f>IF('Risk template'!A23="","",'Risk template'!G23)</f>
        <v/>
      </c>
      <c r="E24" s="3" t="str">
        <f>IF('Risk template'!A23="","",'Risk template'!L23)</f>
        <v/>
      </c>
      <c r="F24" s="3" t="str">
        <f>IF('Risk template'!A23="","",'Risk template'!M23)</f>
        <v/>
      </c>
      <c r="G24" s="3" t="str">
        <f>IF('Risk template'!A23="","",'Risk template'!N23)</f>
        <v/>
      </c>
      <c r="H24" s="3" t="str">
        <f>IF('Risk template'!A23="","",'Risk template'!O23)</f>
        <v/>
      </c>
      <c r="I24" s="3" t="str">
        <f>IF('Risk template'!A23="","",'Risk template'!P23)</f>
        <v/>
      </c>
      <c r="J24" s="3" t="str">
        <f>IF('Risk template'!A23="","",'Risk template'!Q23)</f>
        <v/>
      </c>
      <c r="K24" s="3" t="str">
        <f>IF('Risk template'!A23="","",'Risk template'!T23)</f>
        <v/>
      </c>
      <c r="L24" s="3" t="str">
        <f>IF('Risk template'!A23="","",'Risk template'!U23)</f>
        <v/>
      </c>
      <c r="M24" s="104"/>
      <c r="N24" s="101"/>
      <c r="O24" s="2"/>
      <c r="P24" s="2"/>
    </row>
    <row r="25" spans="1:24" x14ac:dyDescent="0.25">
      <c r="A25" s="3" t="str">
        <f>IF('Risk template'!A24="","",'Risk template'!A24)</f>
        <v/>
      </c>
      <c r="B25" s="3" t="str">
        <f>IF('Risk template'!A24="","",'Risk template'!D24)</f>
        <v/>
      </c>
      <c r="C25" s="3" t="str">
        <f>IF('Risk template'!A24="","",'Risk template'!F24)</f>
        <v/>
      </c>
      <c r="D25" s="3" t="str">
        <f>IF('Risk template'!A24="","",'Risk template'!G24)</f>
        <v/>
      </c>
      <c r="E25" s="3" t="str">
        <f>IF('Risk template'!A24="","",'Risk template'!L24)</f>
        <v/>
      </c>
      <c r="F25" s="3" t="str">
        <f>IF('Risk template'!A24="","",'Risk template'!M24)</f>
        <v/>
      </c>
      <c r="G25" s="3" t="str">
        <f>IF('Risk template'!A24="","",'Risk template'!N24)</f>
        <v/>
      </c>
      <c r="H25" s="3" t="str">
        <f>IF('Risk template'!A24="","",'Risk template'!O24)</f>
        <v/>
      </c>
      <c r="I25" s="3" t="str">
        <f>IF('Risk template'!A24="","",'Risk template'!P24)</f>
        <v/>
      </c>
      <c r="J25" s="3" t="str">
        <f>IF('Risk template'!A24="","",'Risk template'!Q24)</f>
        <v/>
      </c>
      <c r="K25" s="3" t="str">
        <f>IF('Risk template'!A24="","",'Risk template'!T24)</f>
        <v/>
      </c>
      <c r="L25" s="3" t="str">
        <f>IF('Risk template'!A24="","",'Risk template'!U24)</f>
        <v/>
      </c>
      <c r="M25" s="104"/>
      <c r="N25" s="101"/>
      <c r="O25" s="2"/>
      <c r="P25" s="2"/>
    </row>
    <row r="26" spans="1:24" x14ac:dyDescent="0.25">
      <c r="A26" s="3" t="str">
        <f>IF('Risk template'!A25="","",'Risk template'!A25)</f>
        <v/>
      </c>
      <c r="B26" s="3" t="str">
        <f>IF('Risk template'!A25="","",'Risk template'!D25)</f>
        <v/>
      </c>
      <c r="C26" s="3" t="str">
        <f>IF('Risk template'!A25="","",'Risk template'!F25)</f>
        <v/>
      </c>
      <c r="D26" s="3" t="str">
        <f>IF('Risk template'!A25="","",'Risk template'!G25)</f>
        <v/>
      </c>
      <c r="E26" s="3" t="str">
        <f>IF('Risk template'!A25="","",'Risk template'!L25)</f>
        <v/>
      </c>
      <c r="F26" s="3" t="str">
        <f>IF('Risk template'!A25="","",'Risk template'!M25)</f>
        <v/>
      </c>
      <c r="G26" s="3" t="str">
        <f>IF('Risk template'!A25="","",'Risk template'!N25)</f>
        <v/>
      </c>
      <c r="H26" s="3" t="str">
        <f>IF('Risk template'!A25="","",'Risk template'!O25)</f>
        <v/>
      </c>
      <c r="I26" s="3" t="str">
        <f>IF('Risk template'!A25="","",'Risk template'!P25)</f>
        <v/>
      </c>
      <c r="J26" s="3" t="str">
        <f>IF('Risk template'!A25="","",'Risk template'!Q25)</f>
        <v/>
      </c>
      <c r="K26" s="3" t="str">
        <f>IF('Risk template'!A25="","",'Risk template'!T25)</f>
        <v/>
      </c>
      <c r="L26" s="3" t="str">
        <f>IF('Risk template'!A25="","",'Risk template'!U25)</f>
        <v/>
      </c>
      <c r="M26" s="104"/>
      <c r="N26" s="101"/>
      <c r="O26" s="2"/>
      <c r="P26" s="2"/>
    </row>
    <row r="27" spans="1:24" x14ac:dyDescent="0.25">
      <c r="A27" s="3" t="str">
        <f>IF('Risk template'!A26="","",'Risk template'!A26)</f>
        <v/>
      </c>
      <c r="B27" s="3" t="str">
        <f>IF('Risk template'!A26="","",'Risk template'!D26)</f>
        <v/>
      </c>
      <c r="C27" s="3" t="str">
        <f>IF('Risk template'!A26="","",'Risk template'!F26)</f>
        <v/>
      </c>
      <c r="D27" s="3" t="str">
        <f>IF('Risk template'!A26="","",'Risk template'!G26)</f>
        <v/>
      </c>
      <c r="E27" s="3" t="str">
        <f>IF('Risk template'!A26="","",'Risk template'!L26)</f>
        <v/>
      </c>
      <c r="F27" s="3" t="str">
        <f>IF('Risk template'!A26="","",'Risk template'!M26)</f>
        <v/>
      </c>
      <c r="G27" s="3" t="str">
        <f>IF('Risk template'!A26="","",'Risk template'!N26)</f>
        <v/>
      </c>
      <c r="H27" s="3" t="str">
        <f>IF('Risk template'!A26="","",'Risk template'!O26)</f>
        <v/>
      </c>
      <c r="I27" s="3" t="str">
        <f>IF('Risk template'!A26="","",'Risk template'!P26)</f>
        <v/>
      </c>
      <c r="J27" s="3" t="str">
        <f>IF('Risk template'!A26="","",'Risk template'!Q26)</f>
        <v/>
      </c>
      <c r="K27" s="3" t="str">
        <f>IF('Risk template'!A26="","",'Risk template'!T26)</f>
        <v/>
      </c>
      <c r="L27" s="3" t="str">
        <f>IF('Risk template'!A26="","",'Risk template'!U26)</f>
        <v/>
      </c>
      <c r="M27" s="104"/>
      <c r="N27" s="101"/>
      <c r="O27" s="2"/>
      <c r="P27" s="2"/>
    </row>
    <row r="28" spans="1:24" x14ac:dyDescent="0.25">
      <c r="A28" s="3" t="str">
        <f>IF('Risk template'!A27="","",'Risk template'!A27)</f>
        <v/>
      </c>
      <c r="B28" s="3" t="str">
        <f>IF('Risk template'!A27="","",'Risk template'!D27)</f>
        <v/>
      </c>
      <c r="C28" s="3" t="str">
        <f>IF('Risk template'!A27="","",'Risk template'!F27)</f>
        <v/>
      </c>
      <c r="D28" s="3" t="str">
        <f>IF('Risk template'!A27="","",'Risk template'!G27)</f>
        <v/>
      </c>
      <c r="E28" s="3" t="str">
        <f>IF('Risk template'!A27="","",'Risk template'!L27)</f>
        <v/>
      </c>
      <c r="F28" s="3" t="str">
        <f>IF('Risk template'!A27="","",'Risk template'!M27)</f>
        <v/>
      </c>
      <c r="G28" s="3" t="str">
        <f>IF('Risk template'!A27="","",'Risk template'!N27)</f>
        <v/>
      </c>
      <c r="H28" s="3" t="str">
        <f>IF('Risk template'!A27="","",'Risk template'!O27)</f>
        <v/>
      </c>
      <c r="I28" s="3" t="str">
        <f>IF('Risk template'!A27="","",'Risk template'!P27)</f>
        <v/>
      </c>
      <c r="J28" s="3" t="str">
        <f>IF('Risk template'!A27="","",'Risk template'!Q27)</f>
        <v/>
      </c>
      <c r="K28" s="3" t="str">
        <f>IF('Risk template'!A27="","",'Risk template'!T27)</f>
        <v/>
      </c>
      <c r="L28" s="3" t="str">
        <f>IF('Risk template'!A27="","",'Risk template'!U27)</f>
        <v/>
      </c>
      <c r="M28" s="104"/>
      <c r="N28" s="101"/>
      <c r="O28" s="2"/>
      <c r="P28" s="2"/>
    </row>
    <row r="29" spans="1:24" x14ac:dyDescent="0.25">
      <c r="A29" s="3" t="str">
        <f>IF('Risk template'!A28="","",'Risk template'!A28)</f>
        <v/>
      </c>
      <c r="B29" s="3" t="str">
        <f>IF('Risk template'!A28="","",'Risk template'!D28)</f>
        <v/>
      </c>
      <c r="C29" s="3" t="str">
        <f>IF('Risk template'!A28="","",'Risk template'!F28)</f>
        <v/>
      </c>
      <c r="D29" s="3" t="str">
        <f>IF('Risk template'!A28="","",'Risk template'!G28)</f>
        <v/>
      </c>
      <c r="E29" s="3" t="str">
        <f>IF('Risk template'!A28="","",'Risk template'!L28)</f>
        <v/>
      </c>
      <c r="F29" s="3" t="str">
        <f>IF('Risk template'!A28="","",'Risk template'!M28)</f>
        <v/>
      </c>
      <c r="G29" s="3" t="str">
        <f>IF('Risk template'!A28="","",'Risk template'!N28)</f>
        <v/>
      </c>
      <c r="H29" s="3" t="str">
        <f>IF('Risk template'!A28="","",'Risk template'!O28)</f>
        <v/>
      </c>
      <c r="I29" s="3" t="str">
        <f>IF('Risk template'!A28="","",'Risk template'!P28)</f>
        <v/>
      </c>
      <c r="J29" s="3" t="str">
        <f>IF('Risk template'!A28="","",'Risk template'!Q28)</f>
        <v/>
      </c>
      <c r="K29" s="3" t="str">
        <f>IF('Risk template'!A28="","",'Risk template'!T28)</f>
        <v/>
      </c>
      <c r="L29" s="3" t="str">
        <f>IF('Risk template'!A28="","",'Risk template'!U28)</f>
        <v/>
      </c>
      <c r="M29" s="104"/>
      <c r="N29" s="101"/>
      <c r="O29" s="2"/>
      <c r="P29" s="2"/>
    </row>
    <row r="30" spans="1:24" x14ac:dyDescent="0.25">
      <c r="A30" s="3" t="str">
        <f>IF('Risk template'!A29="","",'Risk template'!A29)</f>
        <v/>
      </c>
      <c r="B30" s="3" t="str">
        <f>IF('Risk template'!A29="","",'Risk template'!D29)</f>
        <v/>
      </c>
      <c r="C30" s="3" t="str">
        <f>IF('Risk template'!A29="","",'Risk template'!F29)</f>
        <v/>
      </c>
      <c r="D30" s="3" t="str">
        <f>IF('Risk template'!A29="","",'Risk template'!G29)</f>
        <v/>
      </c>
      <c r="E30" s="3" t="str">
        <f>IF('Risk template'!A29="","",'Risk template'!L29)</f>
        <v/>
      </c>
      <c r="F30" s="3" t="str">
        <f>IF('Risk template'!A29="","",'Risk template'!M29)</f>
        <v/>
      </c>
      <c r="G30" s="3" t="str">
        <f>IF('Risk template'!A29="","",'Risk template'!N29)</f>
        <v/>
      </c>
      <c r="H30" s="3" t="str">
        <f>IF('Risk template'!A29="","",'Risk template'!O29)</f>
        <v/>
      </c>
      <c r="I30" s="3" t="str">
        <f>IF('Risk template'!A29="","",'Risk template'!P29)</f>
        <v/>
      </c>
      <c r="J30" s="3" t="str">
        <f>IF('Risk template'!A29="","",'Risk template'!Q29)</f>
        <v/>
      </c>
      <c r="K30" s="3" t="str">
        <f>IF('Risk template'!A29="","",'Risk template'!T29)</f>
        <v/>
      </c>
      <c r="L30" s="3" t="str">
        <f>IF('Risk template'!A29="","",'Risk template'!U29)</f>
        <v/>
      </c>
      <c r="M30" s="104"/>
      <c r="N30" s="101"/>
      <c r="O30" s="2"/>
      <c r="P30" s="2"/>
    </row>
    <row r="31" spans="1:24" x14ac:dyDescent="0.25">
      <c r="A31" s="3" t="str">
        <f>IF('Risk template'!A30="","",'Risk template'!A30)</f>
        <v/>
      </c>
      <c r="B31" s="3" t="str">
        <f>IF('Risk template'!A30="","",'Risk template'!D30)</f>
        <v/>
      </c>
      <c r="C31" s="3" t="str">
        <f>IF('Risk template'!A30="","",'Risk template'!F30)</f>
        <v/>
      </c>
      <c r="D31" s="3" t="str">
        <f>IF('Risk template'!A30="","",'Risk template'!G30)</f>
        <v/>
      </c>
      <c r="E31" s="3" t="str">
        <f>IF('Risk template'!A30="","",'Risk template'!L30)</f>
        <v/>
      </c>
      <c r="F31" s="3" t="str">
        <f>IF('Risk template'!A30="","",'Risk template'!M30)</f>
        <v/>
      </c>
      <c r="G31" s="3" t="str">
        <f>IF('Risk template'!A30="","",'Risk template'!N30)</f>
        <v/>
      </c>
      <c r="H31" s="3" t="str">
        <f>IF('Risk template'!A30="","",'Risk template'!O30)</f>
        <v/>
      </c>
      <c r="I31" s="3" t="str">
        <f>IF('Risk template'!A30="","",'Risk template'!P30)</f>
        <v/>
      </c>
      <c r="J31" s="3" t="str">
        <f>IF('Risk template'!A30="","",'Risk template'!Q30)</f>
        <v/>
      </c>
      <c r="K31" s="3" t="str">
        <f>IF('Risk template'!A30="","",'Risk template'!T30)</f>
        <v/>
      </c>
      <c r="L31" s="3" t="str">
        <f>IF('Risk template'!A30="","",'Risk template'!U30)</f>
        <v/>
      </c>
      <c r="M31" s="104"/>
      <c r="N31" s="101"/>
      <c r="O31" s="2"/>
      <c r="P31" s="2"/>
    </row>
    <row r="32" spans="1:24" x14ac:dyDescent="0.25">
      <c r="A32" s="3" t="str">
        <f>IF('Risk template'!A31="","",'Risk template'!A31)</f>
        <v/>
      </c>
      <c r="B32" s="3" t="str">
        <f>IF('Risk template'!A31="","",'Risk template'!D31)</f>
        <v/>
      </c>
      <c r="C32" s="3" t="str">
        <f>IF('Risk template'!A31="","",'Risk template'!F31)</f>
        <v/>
      </c>
      <c r="D32" s="3" t="str">
        <f>IF('Risk template'!A31="","",'Risk template'!G31)</f>
        <v/>
      </c>
      <c r="E32" s="3" t="str">
        <f>IF('Risk template'!A31="","",'Risk template'!L31)</f>
        <v/>
      </c>
      <c r="F32" s="3" t="str">
        <f>IF('Risk template'!A31="","",'Risk template'!M31)</f>
        <v/>
      </c>
      <c r="G32" s="3" t="str">
        <f>IF('Risk template'!A31="","",'Risk template'!N31)</f>
        <v/>
      </c>
      <c r="H32" s="3" t="str">
        <f>IF('Risk template'!A31="","",'Risk template'!O31)</f>
        <v/>
      </c>
      <c r="I32" s="3" t="str">
        <f>IF('Risk template'!A31="","",'Risk template'!P31)</f>
        <v/>
      </c>
      <c r="J32" s="3" t="str">
        <f>IF('Risk template'!A31="","",'Risk template'!Q31)</f>
        <v/>
      </c>
      <c r="K32" s="3" t="str">
        <f>IF('Risk template'!A31="","",'Risk template'!T31)</f>
        <v/>
      </c>
      <c r="L32" s="3" t="str">
        <f>IF('Risk template'!A31="","",'Risk template'!U31)</f>
        <v/>
      </c>
      <c r="M32" s="104"/>
      <c r="N32" s="101"/>
      <c r="O32" s="2"/>
      <c r="P32" s="2"/>
    </row>
    <row r="33" spans="1:16" ht="63.75" x14ac:dyDescent="0.25">
      <c r="A33" s="3" t="str">
        <f>IF('Risk template'!A32="","",'Risk template'!A32)</f>
        <v>Travel by air (plane )</v>
      </c>
      <c r="B33" s="3" t="str">
        <f>IF('Risk template'!A32="","",'Risk template'!D32)</f>
        <v>Terrorists attacks</v>
      </c>
      <c r="C33" s="3" t="str">
        <f>IF('Risk template'!A32="","",'Risk template'!F32)</f>
        <v>In-flight attack / 
hi-jacking by criminal suspects</v>
      </c>
      <c r="D33" s="3" t="str">
        <f>IF('Risk template'!A32="","",'Risk template'!G32)</f>
        <v>Safety</v>
      </c>
      <c r="E33" s="3" t="str">
        <f>IF('Risk template'!A32="","",'Risk template'!L32)</f>
        <v>Injury/fatality of passengers</v>
      </c>
      <c r="F33" s="3" t="str">
        <f>IF('Risk template'!A32="","",'Risk template'!M32)</f>
        <v>Awareness and abide to flight emergency plans announced during flying.</v>
      </c>
      <c r="G33" s="3">
        <f>IF('Risk template'!A32="","",'Risk template'!N32)</f>
        <v>5</v>
      </c>
      <c r="H33" s="3">
        <f>IF('Risk template'!A32="","",'Risk template'!O32)</f>
        <v>5</v>
      </c>
      <c r="I33" s="3" t="str">
        <f>IF('Risk template'!A32="","",'Risk template'!P32)</f>
        <v>I</v>
      </c>
      <c r="J33" s="3" t="str">
        <f>IF('Risk template'!A32="","",'Risk template'!Q32)</f>
        <v>P</v>
      </c>
      <c r="K33" s="3" t="str">
        <f>IF('Risk template'!A32="","",'Risk template'!T32)</f>
        <v>Line Management,  Head of sections/supervisors, Employees</v>
      </c>
      <c r="L33" s="3" t="str">
        <f>IF('Risk template'!A32="","",'Risk template'!U32)</f>
        <v>Line 32.3, Risk Assessment Procedure; 32-520;Civil Aviation Act</v>
      </c>
      <c r="M33" s="104"/>
      <c r="N33" s="101"/>
      <c r="O33" s="2"/>
      <c r="P33" s="2"/>
    </row>
    <row r="34" spans="1:16" x14ac:dyDescent="0.25">
      <c r="A34" s="3" t="str">
        <f>IF('Risk template'!A33="","",'Risk template'!A33)</f>
        <v/>
      </c>
      <c r="B34" s="3" t="str">
        <f>IF('Risk template'!A33="","",'Risk template'!D33)</f>
        <v/>
      </c>
      <c r="C34" s="3" t="str">
        <f>IF('Risk template'!A33="","",'Risk template'!F33)</f>
        <v/>
      </c>
      <c r="D34" s="3" t="str">
        <f>IF('Risk template'!A33="","",'Risk template'!G33)</f>
        <v/>
      </c>
      <c r="E34" s="3" t="str">
        <f>IF('Risk template'!A33="","",'Risk template'!L33)</f>
        <v/>
      </c>
      <c r="F34" s="3" t="str">
        <f>IF('Risk template'!A33="","",'Risk template'!M33)</f>
        <v/>
      </c>
      <c r="G34" s="3" t="str">
        <f>IF('Risk template'!A33="","",'Risk template'!N33)</f>
        <v/>
      </c>
      <c r="H34" s="3" t="str">
        <f>IF('Risk template'!A33="","",'Risk template'!O33)</f>
        <v/>
      </c>
      <c r="I34" s="3" t="str">
        <f>IF('Risk template'!A33="","",'Risk template'!P33)</f>
        <v/>
      </c>
      <c r="J34" s="3" t="str">
        <f>IF('Risk template'!A33="","",'Risk template'!Q33)</f>
        <v/>
      </c>
      <c r="K34" s="3" t="str">
        <f>IF('Risk template'!A33="","",'Risk template'!T33)</f>
        <v/>
      </c>
      <c r="L34" s="3" t="str">
        <f>IF('Risk template'!A33="","",'Risk template'!U33)</f>
        <v/>
      </c>
      <c r="M34" s="104"/>
      <c r="N34" s="101"/>
      <c r="O34" s="2"/>
      <c r="P34" s="2"/>
    </row>
    <row r="35" spans="1:16" ht="63.75" x14ac:dyDescent="0.25">
      <c r="A35" s="3" t="str">
        <f>IF('Risk template'!A34="","",'Risk template'!A34)</f>
        <v>Towing</v>
      </c>
      <c r="B35" s="3" t="str">
        <f>IF('Risk template'!A34="","",'Risk template'!D34)</f>
        <v>Using incorrect vehicle</v>
      </c>
      <c r="C35" s="3" t="str">
        <f>IF('Risk template'!A34="","",'Risk template'!F34)</f>
        <v>Vehicle rolling backwards</v>
      </c>
      <c r="D35" s="3" t="str">
        <f>IF('Risk template'!A34="","",'Risk template'!G34)</f>
        <v>Safety</v>
      </c>
      <c r="E35" s="3" t="str">
        <f>IF('Risk template'!A34="","",'Risk template'!L34)</f>
        <v>Minor, major injury, Fatality</v>
      </c>
      <c r="F35" s="3" t="str">
        <f>IF('Risk template'!A34="","",'Risk template'!M34)</f>
        <v>Correct Vehicles are dedicated for towing. Procedure for towing in place, Inspections conducted on the Winch before they can be used for towing</v>
      </c>
      <c r="G35" s="3">
        <f>IF('Risk template'!A34="","",'Risk template'!N34)</f>
        <v>5</v>
      </c>
      <c r="H35" s="3">
        <f>IF('Risk template'!A34="","",'Risk template'!O34)</f>
        <v>3</v>
      </c>
      <c r="I35" s="3" t="str">
        <f>IF('Risk template'!A34="","",'Risk template'!P34)</f>
        <v>II</v>
      </c>
      <c r="J35" s="3" t="str">
        <f>IF('Risk template'!A34="","",'Risk template'!Q34)</f>
        <v>P</v>
      </c>
      <c r="K35" s="3" t="str">
        <f>IF('Risk template'!A34="","",'Risk template'!T34)</f>
        <v>Line Management,  Head of sections/supervisors, Employees</v>
      </c>
      <c r="L35" s="3" t="str">
        <f>IF('Risk template'!A34="","",'Risk template'!U34)</f>
        <v>Line 32.3; Line 54.9; ETWI0584; OHSAS 18001(4.3.1,4.4.6; 4.5.3)</v>
      </c>
      <c r="M35" s="104"/>
      <c r="N35" s="101"/>
      <c r="O35" s="2"/>
      <c r="P35" s="2"/>
    </row>
    <row r="36" spans="1:16" x14ac:dyDescent="0.25">
      <c r="A36" s="3" t="str">
        <f>IF('Risk template'!A35="","",'Risk template'!A35)</f>
        <v/>
      </c>
      <c r="B36" s="3" t="str">
        <f>IF('Risk template'!A35="","",'Risk template'!D35)</f>
        <v/>
      </c>
      <c r="C36" s="3" t="str">
        <f>IF('Risk template'!A35="","",'Risk template'!F35)</f>
        <v/>
      </c>
      <c r="D36" s="3" t="str">
        <f>IF('Risk template'!A35="","",'Risk template'!G35)</f>
        <v/>
      </c>
      <c r="E36" s="3" t="str">
        <f>IF('Risk template'!A35="","",'Risk template'!L35)</f>
        <v/>
      </c>
      <c r="F36" s="3" t="str">
        <f>IF('Risk template'!A35="","",'Risk template'!M35)</f>
        <v/>
      </c>
      <c r="G36" s="3" t="str">
        <f>IF('Risk template'!A35="","",'Risk template'!N35)</f>
        <v/>
      </c>
      <c r="H36" s="3" t="str">
        <f>IF('Risk template'!A35="","",'Risk template'!O35)</f>
        <v/>
      </c>
      <c r="I36" s="3" t="str">
        <f>IF('Risk template'!A35="","",'Risk template'!P35)</f>
        <v/>
      </c>
      <c r="J36" s="3" t="str">
        <f>IF('Risk template'!A35="","",'Risk template'!Q35)</f>
        <v/>
      </c>
      <c r="K36" s="3" t="str">
        <f>IF('Risk template'!A35="","",'Risk template'!T35)</f>
        <v/>
      </c>
      <c r="L36" s="3" t="str">
        <f>IF('Risk template'!A35="","",'Risk template'!U35)</f>
        <v/>
      </c>
      <c r="M36" s="104"/>
      <c r="N36" s="101"/>
      <c r="O36" s="2"/>
      <c r="P36" s="2"/>
    </row>
    <row r="37" spans="1:16" x14ac:dyDescent="0.25">
      <c r="A37" s="3" t="str">
        <f>IF('Risk template'!A36="","",'Risk template'!A36)</f>
        <v/>
      </c>
      <c r="B37" s="3" t="str">
        <f>IF('Risk template'!A36="","",'Risk template'!D36)</f>
        <v/>
      </c>
      <c r="C37" s="3" t="str">
        <f>IF('Risk template'!A36="","",'Risk template'!F36)</f>
        <v/>
      </c>
      <c r="D37" s="3" t="str">
        <f>IF('Risk template'!A36="","",'Risk template'!G36)</f>
        <v/>
      </c>
      <c r="E37" s="3" t="str">
        <f>IF('Risk template'!A36="","",'Risk template'!L36)</f>
        <v/>
      </c>
      <c r="F37" s="3" t="str">
        <f>IF('Risk template'!A36="","",'Risk template'!M36)</f>
        <v/>
      </c>
      <c r="G37" s="3" t="str">
        <f>IF('Risk template'!A36="","",'Risk template'!N36)</f>
        <v/>
      </c>
      <c r="H37" s="3" t="str">
        <f>IF('Risk template'!A36="","",'Risk template'!O36)</f>
        <v/>
      </c>
      <c r="I37" s="3" t="str">
        <f>IF('Risk template'!A36="","",'Risk template'!P36)</f>
        <v/>
      </c>
      <c r="J37" s="3" t="str">
        <f>IF('Risk template'!A36="","",'Risk template'!Q36)</f>
        <v/>
      </c>
      <c r="K37" s="3" t="str">
        <f>IF('Risk template'!A36="","",'Risk template'!T36)</f>
        <v/>
      </c>
      <c r="L37" s="3" t="str">
        <f>IF('Risk template'!A36="","",'Risk template'!U36)</f>
        <v/>
      </c>
      <c r="M37" s="104"/>
      <c r="N37" s="101"/>
      <c r="O37" s="2"/>
      <c r="P37" s="2"/>
    </row>
    <row r="38" spans="1:16" ht="76.5" x14ac:dyDescent="0.25">
      <c r="A38" s="3" t="str">
        <f>IF('Risk template'!A37="","",'Risk template'!A37)</f>
        <v>Working at heights</v>
      </c>
      <c r="B38" s="3" t="str">
        <f>IF('Risk template'!A37="","",'Risk template'!D37)</f>
        <v>Adverse weather conditions (Heavy rain, hail storm, heavy winds)</v>
      </c>
      <c r="C38" s="3" t="str">
        <f>IF('Risk template'!A37="","",'Risk template'!F37)</f>
        <v>Slip and Fall from the Tower</v>
      </c>
      <c r="D38" s="3" t="str">
        <f>IF('Risk template'!A37="","",'Risk template'!G37)</f>
        <v>Safety</v>
      </c>
      <c r="E38" s="3" t="str">
        <f>IF('Risk template'!A37="","",'Risk template'!L37)</f>
        <v>Falling may cause Major injury or fatality</v>
      </c>
      <c r="F38" s="3" t="str">
        <f>IF('Risk template'!A37="","",'Risk template'!M37)</f>
        <v xml:space="preserve">Procedure availability, implementation and monitoring of working at heights, Awareness raised on the procedure, Behavioural Safety Observation conducted to monitor unsafe acts such as climbing a Tower when the weather is not conducive, </v>
      </c>
      <c r="G38" s="3">
        <f>IF('Risk template'!A37="","",'Risk template'!N37)</f>
        <v>5</v>
      </c>
      <c r="H38" s="3">
        <f>IF('Risk template'!A37="","",'Risk template'!O37)</f>
        <v>4</v>
      </c>
      <c r="I38" s="3" t="str">
        <f>IF('Risk template'!A37="","",'Risk template'!P37)</f>
        <v>I</v>
      </c>
      <c r="J38" s="3" t="str">
        <f>IF('Risk template'!A37="","",'Risk template'!Q37)</f>
        <v>F</v>
      </c>
      <c r="K38" s="3" t="str">
        <f>IF('Risk template'!A37="","",'Risk template'!T37)</f>
        <v>Line Management, SHEQ Personnel, Head of sections/supervisors, Employees</v>
      </c>
      <c r="L38" s="3" t="str">
        <f>IF('Risk template'!A37="","",'Risk template'!U37)</f>
        <v>Line 32.3, line 46.6; ETPR0647,  32- 418; OHSAS 18001(4.3.1,4.4.6; 4.5.3)</v>
      </c>
      <c r="M38" s="104"/>
      <c r="N38" s="101"/>
      <c r="O38" s="2"/>
      <c r="P38" s="2"/>
    </row>
    <row r="39" spans="1:16" x14ac:dyDescent="0.25">
      <c r="A39" s="3" t="str">
        <f>IF('Risk template'!A38="","",'Risk template'!A38)</f>
        <v/>
      </c>
      <c r="B39" s="3" t="str">
        <f>IF('Risk template'!A38="","",'Risk template'!D38)</f>
        <v/>
      </c>
      <c r="C39" s="3" t="str">
        <f>IF('Risk template'!A38="","",'Risk template'!F38)</f>
        <v/>
      </c>
      <c r="D39" s="3" t="str">
        <f>IF('Risk template'!A38="","",'Risk template'!G38)</f>
        <v/>
      </c>
      <c r="E39" s="3" t="str">
        <f>IF('Risk template'!A38="","",'Risk template'!L38)</f>
        <v/>
      </c>
      <c r="F39" s="3" t="str">
        <f>IF('Risk template'!A38="","",'Risk template'!M38)</f>
        <v/>
      </c>
      <c r="G39" s="3" t="str">
        <f>IF('Risk template'!A38="","",'Risk template'!N38)</f>
        <v/>
      </c>
      <c r="H39" s="3" t="str">
        <f>IF('Risk template'!A38="","",'Risk template'!O38)</f>
        <v/>
      </c>
      <c r="I39" s="3" t="str">
        <f>IF('Risk template'!A38="","",'Risk template'!P38)</f>
        <v/>
      </c>
      <c r="J39" s="3" t="str">
        <f>IF('Risk template'!A38="","",'Risk template'!Q38)</f>
        <v/>
      </c>
      <c r="K39" s="3" t="str">
        <f>IF('Risk template'!A38="","",'Risk template'!T38)</f>
        <v/>
      </c>
      <c r="L39" s="3" t="str">
        <f>IF('Risk template'!A38="","",'Risk template'!U38)</f>
        <v/>
      </c>
      <c r="M39" s="104"/>
      <c r="N39" s="101"/>
      <c r="O39" s="2"/>
      <c r="P39" s="2"/>
    </row>
    <row r="40" spans="1:16" x14ac:dyDescent="0.25">
      <c r="A40" s="3" t="str">
        <f>IF('Risk template'!A39="","",'Risk template'!A39)</f>
        <v/>
      </c>
      <c r="B40" s="3" t="str">
        <f>IF('Risk template'!A39="","",'Risk template'!D39)</f>
        <v/>
      </c>
      <c r="C40" s="3" t="str">
        <f>IF('Risk template'!A39="","",'Risk template'!F39)</f>
        <v/>
      </c>
      <c r="D40" s="3" t="str">
        <f>IF('Risk template'!A39="","",'Risk template'!G39)</f>
        <v/>
      </c>
      <c r="E40" s="3" t="str">
        <f>IF('Risk template'!A39="","",'Risk template'!L39)</f>
        <v/>
      </c>
      <c r="F40" s="3" t="str">
        <f>IF('Risk template'!A39="","",'Risk template'!M39)</f>
        <v/>
      </c>
      <c r="G40" s="3" t="str">
        <f>IF('Risk template'!A39="","",'Risk template'!N39)</f>
        <v/>
      </c>
      <c r="H40" s="3" t="str">
        <f>IF('Risk template'!A39="","",'Risk template'!O39)</f>
        <v/>
      </c>
      <c r="I40" s="3" t="str">
        <f>IF('Risk template'!A39="","",'Risk template'!P39)</f>
        <v/>
      </c>
      <c r="J40" s="3" t="str">
        <f>IF('Risk template'!A39="","",'Risk template'!Q39)</f>
        <v/>
      </c>
      <c r="K40" s="3" t="str">
        <f>IF('Risk template'!A39="","",'Risk template'!T39)</f>
        <v/>
      </c>
      <c r="L40" s="3" t="str">
        <f>IF('Risk template'!A39="","",'Risk template'!U39)</f>
        <v/>
      </c>
      <c r="M40" s="104"/>
      <c r="N40" s="101"/>
      <c r="O40" s="2"/>
      <c r="P40" s="2"/>
    </row>
    <row r="41" spans="1:16" x14ac:dyDescent="0.25">
      <c r="A41" s="3" t="str">
        <f>IF('Risk template'!A40="","",'Risk template'!A40)</f>
        <v/>
      </c>
      <c r="B41" s="3" t="str">
        <f>IF('Risk template'!A40="","",'Risk template'!D40)</f>
        <v/>
      </c>
      <c r="C41" s="3" t="str">
        <f>IF('Risk template'!A40="","",'Risk template'!F40)</f>
        <v/>
      </c>
      <c r="D41" s="3" t="str">
        <f>IF('Risk template'!A40="","",'Risk template'!G40)</f>
        <v/>
      </c>
      <c r="E41" s="3" t="str">
        <f>IF('Risk template'!A40="","",'Risk template'!L40)</f>
        <v/>
      </c>
      <c r="F41" s="3" t="str">
        <f>IF('Risk template'!A40="","",'Risk template'!M40)</f>
        <v/>
      </c>
      <c r="G41" s="3" t="str">
        <f>IF('Risk template'!A40="","",'Risk template'!N40)</f>
        <v/>
      </c>
      <c r="H41" s="3" t="str">
        <f>IF('Risk template'!A40="","",'Risk template'!O40)</f>
        <v/>
      </c>
      <c r="I41" s="3" t="str">
        <f>IF('Risk template'!A40="","",'Risk template'!P40)</f>
        <v/>
      </c>
      <c r="J41" s="3" t="str">
        <f>IF('Risk template'!A40="","",'Risk template'!Q40)</f>
        <v/>
      </c>
      <c r="K41" s="3" t="str">
        <f>IF('Risk template'!A40="","",'Risk template'!T40)</f>
        <v/>
      </c>
      <c r="L41" s="3" t="str">
        <f>IF('Risk template'!A40="","",'Risk template'!U40)</f>
        <v/>
      </c>
      <c r="M41" s="104"/>
      <c r="N41" s="101"/>
      <c r="O41" s="2"/>
      <c r="P41" s="2"/>
    </row>
    <row r="42" spans="1:16" x14ac:dyDescent="0.25">
      <c r="A42" s="3" t="str">
        <f>IF('Risk template'!A41="","",'Risk template'!A41)</f>
        <v/>
      </c>
      <c r="B42" s="3" t="str">
        <f>IF('Risk template'!A41="","",'Risk template'!D41)</f>
        <v/>
      </c>
      <c r="C42" s="3" t="str">
        <f>IF('Risk template'!A41="","",'Risk template'!F41)</f>
        <v/>
      </c>
      <c r="D42" s="3" t="str">
        <f>IF('Risk template'!A41="","",'Risk template'!G41)</f>
        <v/>
      </c>
      <c r="E42" s="3" t="str">
        <f>IF('Risk template'!A41="","",'Risk template'!L41)</f>
        <v/>
      </c>
      <c r="F42" s="3" t="str">
        <f>IF('Risk template'!A41="","",'Risk template'!M41)</f>
        <v/>
      </c>
      <c r="G42" s="3" t="str">
        <f>IF('Risk template'!A41="","",'Risk template'!N41)</f>
        <v/>
      </c>
      <c r="H42" s="3" t="str">
        <f>IF('Risk template'!A41="","",'Risk template'!O41)</f>
        <v/>
      </c>
      <c r="I42" s="3" t="str">
        <f>IF('Risk template'!A41="","",'Risk template'!P41)</f>
        <v/>
      </c>
      <c r="J42" s="3" t="str">
        <f>IF('Risk template'!A41="","",'Risk template'!Q41)</f>
        <v/>
      </c>
      <c r="K42" s="3" t="str">
        <f>IF('Risk template'!A41="","",'Risk template'!T41)</f>
        <v/>
      </c>
      <c r="L42" s="3" t="str">
        <f>IF('Risk template'!A41="","",'Risk template'!U41)</f>
        <v/>
      </c>
      <c r="M42" s="104"/>
      <c r="N42" s="101"/>
      <c r="O42" s="2"/>
      <c r="P42" s="2"/>
    </row>
    <row r="43" spans="1:16" x14ac:dyDescent="0.25">
      <c r="A43" s="3" t="str">
        <f>IF('Risk template'!A42="","",'Risk template'!A42)</f>
        <v/>
      </c>
      <c r="B43" s="3" t="str">
        <f>IF('Risk template'!A42="","",'Risk template'!D42)</f>
        <v/>
      </c>
      <c r="C43" s="3" t="str">
        <f>IF('Risk template'!A42="","",'Risk template'!F42)</f>
        <v/>
      </c>
      <c r="D43" s="3" t="str">
        <f>IF('Risk template'!A42="","",'Risk template'!G42)</f>
        <v/>
      </c>
      <c r="E43" s="3" t="str">
        <f>IF('Risk template'!A42="","",'Risk template'!L42)</f>
        <v/>
      </c>
      <c r="F43" s="3" t="str">
        <f>IF('Risk template'!A42="","",'Risk template'!M42)</f>
        <v/>
      </c>
      <c r="G43" s="3" t="str">
        <f>IF('Risk template'!A42="","",'Risk template'!N42)</f>
        <v/>
      </c>
      <c r="H43" s="3" t="str">
        <f>IF('Risk template'!A42="","",'Risk template'!O42)</f>
        <v/>
      </c>
      <c r="I43" s="3" t="str">
        <f>IF('Risk template'!A42="","",'Risk template'!P42)</f>
        <v/>
      </c>
      <c r="J43" s="3" t="str">
        <f>IF('Risk template'!A42="","",'Risk template'!Q42)</f>
        <v/>
      </c>
      <c r="K43" s="3" t="str">
        <f>IF('Risk template'!A42="","",'Risk template'!T42)</f>
        <v/>
      </c>
      <c r="L43" s="3" t="str">
        <f>IF('Risk template'!A42="","",'Risk template'!U42)</f>
        <v/>
      </c>
      <c r="M43" s="104"/>
      <c r="N43" s="101"/>
      <c r="O43" s="2"/>
      <c r="P43" s="2"/>
    </row>
    <row r="44" spans="1:16" x14ac:dyDescent="0.25">
      <c r="A44" s="3" t="str">
        <f>IF('Risk template'!A43="","",'Risk template'!A43)</f>
        <v/>
      </c>
      <c r="B44" s="3" t="str">
        <f>IF('Risk template'!A43="","",'Risk template'!D43)</f>
        <v/>
      </c>
      <c r="C44" s="3" t="str">
        <f>IF('Risk template'!A43="","",'Risk template'!F43)</f>
        <v/>
      </c>
      <c r="D44" s="3" t="str">
        <f>IF('Risk template'!A43="","",'Risk template'!G43)</f>
        <v/>
      </c>
      <c r="E44" s="3" t="str">
        <f>IF('Risk template'!A43="","",'Risk template'!L43)</f>
        <v/>
      </c>
      <c r="F44" s="3" t="str">
        <f>IF('Risk template'!A43="","",'Risk template'!M43)</f>
        <v/>
      </c>
      <c r="G44" s="3" t="str">
        <f>IF('Risk template'!A43="","",'Risk template'!N43)</f>
        <v/>
      </c>
      <c r="H44" s="3" t="str">
        <f>IF('Risk template'!A43="","",'Risk template'!O43)</f>
        <v/>
      </c>
      <c r="I44" s="3" t="str">
        <f>IF('Risk template'!A43="","",'Risk template'!P43)</f>
        <v/>
      </c>
      <c r="J44" s="3" t="str">
        <f>IF('Risk template'!A43="","",'Risk template'!Q43)</f>
        <v/>
      </c>
      <c r="K44" s="3" t="str">
        <f>IF('Risk template'!A43="","",'Risk template'!T43)</f>
        <v/>
      </c>
      <c r="L44" s="3" t="str">
        <f>IF('Risk template'!A43="","",'Risk template'!U43)</f>
        <v/>
      </c>
      <c r="M44" s="104"/>
      <c r="N44" s="101"/>
      <c r="O44" s="2"/>
      <c r="P44" s="2"/>
    </row>
    <row r="45" spans="1:16" x14ac:dyDescent="0.25">
      <c r="A45" s="3" t="str">
        <f>IF('Risk template'!A44="","",'Risk template'!A44)</f>
        <v/>
      </c>
      <c r="B45" s="3" t="str">
        <f>IF('Risk template'!A44="","",'Risk template'!D44)</f>
        <v/>
      </c>
      <c r="C45" s="3" t="str">
        <f>IF('Risk template'!A44="","",'Risk template'!F44)</f>
        <v/>
      </c>
      <c r="D45" s="3" t="str">
        <f>IF('Risk template'!A44="","",'Risk template'!G44)</f>
        <v/>
      </c>
      <c r="E45" s="3" t="str">
        <f>IF('Risk template'!A44="","",'Risk template'!L44)</f>
        <v/>
      </c>
      <c r="F45" s="3" t="str">
        <f>IF('Risk template'!A44="","",'Risk template'!M44)</f>
        <v/>
      </c>
      <c r="G45" s="3" t="str">
        <f>IF('Risk template'!A44="","",'Risk template'!N44)</f>
        <v/>
      </c>
      <c r="H45" s="3" t="str">
        <f>IF('Risk template'!A44="","",'Risk template'!O44)</f>
        <v/>
      </c>
      <c r="I45" s="3" t="str">
        <f>IF('Risk template'!A44="","",'Risk template'!P44)</f>
        <v/>
      </c>
      <c r="J45" s="3" t="str">
        <f>IF('Risk template'!A44="","",'Risk template'!Q44)</f>
        <v/>
      </c>
      <c r="K45" s="3" t="str">
        <f>IF('Risk template'!A44="","",'Risk template'!T44)</f>
        <v/>
      </c>
      <c r="L45" s="3" t="str">
        <f>IF('Risk template'!A44="","",'Risk template'!U44)</f>
        <v/>
      </c>
      <c r="M45" s="104"/>
      <c r="N45" s="101"/>
      <c r="O45" s="2"/>
      <c r="P45" s="2"/>
    </row>
    <row r="46" spans="1:16" x14ac:dyDescent="0.25">
      <c r="A46" s="3" t="str">
        <f>IF('Risk template'!A45="","",'Risk template'!A45)</f>
        <v/>
      </c>
      <c r="B46" s="3" t="str">
        <f>IF('Risk template'!A45="","",'Risk template'!D45)</f>
        <v/>
      </c>
      <c r="C46" s="3" t="str">
        <f>IF('Risk template'!A45="","",'Risk template'!F45)</f>
        <v/>
      </c>
      <c r="D46" s="3" t="str">
        <f>IF('Risk template'!A45="","",'Risk template'!G45)</f>
        <v/>
      </c>
      <c r="E46" s="3" t="str">
        <f>IF('Risk template'!A45="","",'Risk template'!L45)</f>
        <v/>
      </c>
      <c r="F46" s="3" t="str">
        <f>IF('Risk template'!A45="","",'Risk template'!M45)</f>
        <v/>
      </c>
      <c r="G46" s="3" t="str">
        <f>IF('Risk template'!A45="","",'Risk template'!N45)</f>
        <v/>
      </c>
      <c r="H46" s="3" t="str">
        <f>IF('Risk template'!A45="","",'Risk template'!O45)</f>
        <v/>
      </c>
      <c r="I46" s="3" t="str">
        <f>IF('Risk template'!A45="","",'Risk template'!P45)</f>
        <v/>
      </c>
      <c r="J46" s="3" t="str">
        <f>IF('Risk template'!A45="","",'Risk template'!Q45)</f>
        <v/>
      </c>
      <c r="K46" s="3" t="str">
        <f>IF('Risk template'!A45="","",'Risk template'!T45)</f>
        <v/>
      </c>
      <c r="L46" s="3" t="str">
        <f>IF('Risk template'!A45="","",'Risk template'!U45)</f>
        <v/>
      </c>
      <c r="M46" s="104"/>
      <c r="N46" s="101"/>
      <c r="O46" s="2"/>
      <c r="P46" s="2"/>
    </row>
    <row r="47" spans="1:16" x14ac:dyDescent="0.25">
      <c r="A47" s="3" t="str">
        <f>IF('Risk template'!A46="","",'Risk template'!A46)</f>
        <v/>
      </c>
      <c r="B47" s="3" t="str">
        <f>IF('Risk template'!A46="","",'Risk template'!D46)</f>
        <v/>
      </c>
      <c r="C47" s="3" t="str">
        <f>IF('Risk template'!A46="","",'Risk template'!F46)</f>
        <v/>
      </c>
      <c r="D47" s="3" t="str">
        <f>IF('Risk template'!A46="","",'Risk template'!G46)</f>
        <v/>
      </c>
      <c r="E47" s="3" t="str">
        <f>IF('Risk template'!A46="","",'Risk template'!L46)</f>
        <v/>
      </c>
      <c r="F47" s="3" t="str">
        <f>IF('Risk template'!A46="","",'Risk template'!M46)</f>
        <v/>
      </c>
      <c r="G47" s="3" t="str">
        <f>IF('Risk template'!A46="","",'Risk template'!N46)</f>
        <v/>
      </c>
      <c r="H47" s="3" t="str">
        <f>IF('Risk template'!A46="","",'Risk template'!O46)</f>
        <v/>
      </c>
      <c r="I47" s="3" t="str">
        <f>IF('Risk template'!A46="","",'Risk template'!P46)</f>
        <v/>
      </c>
      <c r="J47" s="3" t="str">
        <f>IF('Risk template'!A46="","",'Risk template'!Q46)</f>
        <v/>
      </c>
      <c r="K47" s="3" t="str">
        <f>IF('Risk template'!A46="","",'Risk template'!T46)</f>
        <v/>
      </c>
      <c r="L47" s="3" t="str">
        <f>IF('Risk template'!A46="","",'Risk template'!U46)</f>
        <v/>
      </c>
      <c r="M47" s="104"/>
      <c r="N47" s="101"/>
    </row>
    <row r="48" spans="1:16" x14ac:dyDescent="0.25">
      <c r="A48" s="3" t="str">
        <f>IF('Risk template'!A47="","",'Risk template'!A47)</f>
        <v/>
      </c>
      <c r="B48" s="3" t="str">
        <f>IF('Risk template'!A47="","",'Risk template'!D47)</f>
        <v/>
      </c>
      <c r="C48" s="3" t="str">
        <f>IF('Risk template'!A47="","",'Risk template'!F47)</f>
        <v/>
      </c>
      <c r="D48" s="3" t="str">
        <f>IF('Risk template'!A47="","",'Risk template'!G47)</f>
        <v/>
      </c>
      <c r="E48" s="3" t="str">
        <f>IF('Risk template'!A47="","",'Risk template'!L47)</f>
        <v/>
      </c>
      <c r="F48" s="3" t="str">
        <f>IF('Risk template'!A47="","",'Risk template'!M47)</f>
        <v/>
      </c>
      <c r="G48" s="3" t="str">
        <f>IF('Risk template'!A47="","",'Risk template'!N47)</f>
        <v/>
      </c>
      <c r="H48" s="3" t="str">
        <f>IF('Risk template'!A47="","",'Risk template'!O47)</f>
        <v/>
      </c>
      <c r="I48" s="3" t="str">
        <f>IF('Risk template'!A47="","",'Risk template'!P47)</f>
        <v/>
      </c>
      <c r="J48" s="3" t="str">
        <f>IF('Risk template'!A47="","",'Risk template'!Q47)</f>
        <v/>
      </c>
      <c r="K48" s="3" t="str">
        <f>IF('Risk template'!A47="","",'Risk template'!T47)</f>
        <v/>
      </c>
      <c r="L48" s="3" t="str">
        <f>IF('Risk template'!A47="","",'Risk template'!U47)</f>
        <v/>
      </c>
      <c r="M48" s="104"/>
      <c r="N48" s="101"/>
    </row>
    <row r="49" spans="1:14" x14ac:dyDescent="0.25">
      <c r="A49" s="3" t="str">
        <f>IF('Risk template'!A48="","",'Risk template'!A48)</f>
        <v/>
      </c>
      <c r="B49" s="3" t="str">
        <f>IF('Risk template'!A48="","",'Risk template'!D48)</f>
        <v/>
      </c>
      <c r="C49" s="3" t="str">
        <f>IF('Risk template'!A48="","",'Risk template'!F48)</f>
        <v/>
      </c>
      <c r="D49" s="3" t="str">
        <f>IF('Risk template'!A48="","",'Risk template'!G48)</f>
        <v/>
      </c>
      <c r="E49" s="3" t="str">
        <f>IF('Risk template'!A48="","",'Risk template'!L48)</f>
        <v/>
      </c>
      <c r="F49" s="3" t="str">
        <f>IF('Risk template'!A48="","",'Risk template'!M48)</f>
        <v/>
      </c>
      <c r="G49" s="3" t="str">
        <f>IF('Risk template'!A48="","",'Risk template'!N48)</f>
        <v/>
      </c>
      <c r="H49" s="3" t="str">
        <f>IF('Risk template'!A48="","",'Risk template'!O48)</f>
        <v/>
      </c>
      <c r="I49" s="3" t="str">
        <f>IF('Risk template'!A48="","",'Risk template'!P48)</f>
        <v/>
      </c>
      <c r="J49" s="3" t="str">
        <f>IF('Risk template'!A48="","",'Risk template'!Q48)</f>
        <v/>
      </c>
      <c r="K49" s="3" t="str">
        <f>IF('Risk template'!A48="","",'Risk template'!T48)</f>
        <v/>
      </c>
      <c r="L49" s="3" t="str">
        <f>IF('Risk template'!A48="","",'Risk template'!U48)</f>
        <v/>
      </c>
      <c r="M49" s="104"/>
      <c r="N49" s="101"/>
    </row>
    <row r="50" spans="1:14" x14ac:dyDescent="0.25">
      <c r="A50" s="3" t="str">
        <f>IF('Risk template'!A49="","",'Risk template'!A49)</f>
        <v/>
      </c>
      <c r="B50" s="3" t="str">
        <f>IF('Risk template'!A49="","",'Risk template'!D49)</f>
        <v/>
      </c>
      <c r="C50" s="3" t="str">
        <f>IF('Risk template'!A49="","",'Risk template'!F49)</f>
        <v/>
      </c>
      <c r="D50" s="3" t="str">
        <f>IF('Risk template'!A49="","",'Risk template'!G49)</f>
        <v/>
      </c>
      <c r="E50" s="3" t="str">
        <f>IF('Risk template'!A49="","",'Risk template'!L49)</f>
        <v/>
      </c>
      <c r="F50" s="3" t="str">
        <f>IF('Risk template'!A49="","",'Risk template'!M49)</f>
        <v/>
      </c>
      <c r="G50" s="3" t="str">
        <f>IF('Risk template'!A49="","",'Risk template'!N49)</f>
        <v/>
      </c>
      <c r="H50" s="3" t="str">
        <f>IF('Risk template'!A49="","",'Risk template'!O49)</f>
        <v/>
      </c>
      <c r="I50" s="3" t="str">
        <f>IF('Risk template'!A49="","",'Risk template'!P49)</f>
        <v/>
      </c>
      <c r="J50" s="3" t="str">
        <f>IF('Risk template'!A49="","",'Risk template'!Q49)</f>
        <v/>
      </c>
      <c r="K50" s="3" t="str">
        <f>IF('Risk template'!A49="","",'Risk template'!T49)</f>
        <v/>
      </c>
      <c r="L50" s="3" t="str">
        <f>IF('Risk template'!A49="","",'Risk template'!U49)</f>
        <v/>
      </c>
      <c r="M50" s="104"/>
      <c r="N50" s="101"/>
    </row>
    <row r="51" spans="1:14" ht="63.75" x14ac:dyDescent="0.25">
      <c r="A51" s="3" t="str">
        <f>IF('Risk template'!A50="","",'Risk template'!A50)</f>
        <v>Monitoring Work at heights</v>
      </c>
      <c r="B51" s="3" t="str">
        <f>IF('Risk template'!A50="","",'Risk template'!D50)</f>
        <v>Adverse weather conditions (Heavy rain, hail storm, heavy winds)</v>
      </c>
      <c r="C51" s="3" t="str">
        <f>IF('Risk template'!A50="","",'Risk template'!F50)</f>
        <v>Slip and Fall(Ground Level)  Injury from hail.</v>
      </c>
      <c r="D51" s="3" t="str">
        <f>IF('Risk template'!A50="","",'Risk template'!G50)</f>
        <v>Safety</v>
      </c>
      <c r="E51" s="3" t="str">
        <f>IF('Risk template'!A50="","",'Risk template'!L50)</f>
        <v>Minor or Major injury</v>
      </c>
      <c r="F51" s="3" t="str">
        <f>IF('Risk template'!A50="","",'Risk template'!M50)</f>
        <v>Awareness raised on Life saving rules. Awareness on refusal to work Procedure and the use of PPE</v>
      </c>
      <c r="G51" s="3">
        <f>IF('Risk template'!A50="","",'Risk template'!N50)</f>
        <v>4</v>
      </c>
      <c r="H51" s="3">
        <f>IF('Risk template'!A50="","",'Risk template'!O50)</f>
        <v>3</v>
      </c>
      <c r="I51" s="3" t="str">
        <f>IF('Risk template'!A50="","",'Risk template'!P50)</f>
        <v>II</v>
      </c>
      <c r="J51" s="3" t="str">
        <f>IF('Risk template'!A50="","",'Risk template'!Q50)</f>
        <v>F</v>
      </c>
      <c r="K51" s="3" t="str">
        <f>IF('Risk template'!A50="","",'Risk template'!T50)</f>
        <v>Portfolio Management and Employees</v>
      </c>
      <c r="L51" s="3" t="str">
        <f>IF('Risk template'!A50="","",'Risk template'!U50)</f>
        <v>Line 32.3, line 46.6;  32- 418; OHSAS 18001(4.3.1,4.4.6; 4.5.3)</v>
      </c>
      <c r="M51" s="104"/>
      <c r="N51" s="101"/>
    </row>
    <row r="52" spans="1:14" x14ac:dyDescent="0.25">
      <c r="A52" s="3" t="str">
        <f>IF('Risk template'!A51="","",'Risk template'!A51)</f>
        <v/>
      </c>
      <c r="B52" s="3" t="str">
        <f>IF('Risk template'!A51="","",'Risk template'!D51)</f>
        <v/>
      </c>
      <c r="C52" s="3" t="str">
        <f>IF('Risk template'!A51="","",'Risk template'!F51)</f>
        <v/>
      </c>
      <c r="D52" s="3" t="str">
        <f>IF('Risk template'!A51="","",'Risk template'!G51)</f>
        <v/>
      </c>
      <c r="E52" s="3" t="str">
        <f>IF('Risk template'!A51="","",'Risk template'!L51)</f>
        <v/>
      </c>
      <c r="F52" s="3" t="str">
        <f>IF('Risk template'!A51="","",'Risk template'!M51)</f>
        <v/>
      </c>
      <c r="G52" s="3" t="str">
        <f>IF('Risk template'!A51="","",'Risk template'!N51)</f>
        <v/>
      </c>
      <c r="H52" s="3" t="str">
        <f>IF('Risk template'!A51="","",'Risk template'!O51)</f>
        <v/>
      </c>
      <c r="I52" s="3" t="str">
        <f>IF('Risk template'!A51="","",'Risk template'!P51)</f>
        <v/>
      </c>
      <c r="J52" s="3" t="str">
        <f>IF('Risk template'!A51="","",'Risk template'!Q51)</f>
        <v/>
      </c>
      <c r="K52" s="3" t="str">
        <f>IF('Risk template'!A51="","",'Risk template'!T51)</f>
        <v/>
      </c>
      <c r="L52" s="3" t="str">
        <f>IF('Risk template'!A51="","",'Risk template'!U51)</f>
        <v/>
      </c>
      <c r="M52" s="104"/>
      <c r="N52" s="101"/>
    </row>
    <row r="53" spans="1:14" x14ac:dyDescent="0.25">
      <c r="A53" s="3" t="str">
        <f>IF('Risk template'!A52="","",'Risk template'!A52)</f>
        <v/>
      </c>
      <c r="B53" s="3" t="str">
        <f>IF('Risk template'!A52="","",'Risk template'!D52)</f>
        <v/>
      </c>
      <c r="C53" s="3" t="str">
        <f>IF('Risk template'!A52="","",'Risk template'!F52)</f>
        <v/>
      </c>
      <c r="D53" s="3" t="str">
        <f>IF('Risk template'!A52="","",'Risk template'!G52)</f>
        <v/>
      </c>
      <c r="E53" s="3" t="str">
        <f>IF('Risk template'!A52="","",'Risk template'!L52)</f>
        <v/>
      </c>
      <c r="F53" s="3" t="str">
        <f>IF('Risk template'!A52="","",'Risk template'!M52)</f>
        <v/>
      </c>
      <c r="G53" s="3" t="str">
        <f>IF('Risk template'!A52="","",'Risk template'!N52)</f>
        <v/>
      </c>
      <c r="H53" s="3" t="str">
        <f>IF('Risk template'!A52="","",'Risk template'!O52)</f>
        <v/>
      </c>
      <c r="I53" s="3" t="str">
        <f>IF('Risk template'!A52="","",'Risk template'!P52)</f>
        <v/>
      </c>
      <c r="J53" s="3" t="str">
        <f>IF('Risk template'!A52="","",'Risk template'!Q52)</f>
        <v/>
      </c>
      <c r="K53" s="3" t="str">
        <f>IF('Risk template'!A52="","",'Risk template'!T52)</f>
        <v/>
      </c>
      <c r="L53" s="3" t="str">
        <f>IF('Risk template'!A52="","",'Risk template'!U52)</f>
        <v/>
      </c>
      <c r="M53" s="104"/>
      <c r="N53" s="101"/>
    </row>
    <row r="54" spans="1:14" x14ac:dyDescent="0.25">
      <c r="A54" s="3" t="str">
        <f>IF('Risk template'!A53="","",'Risk template'!A53)</f>
        <v/>
      </c>
      <c r="B54" s="3" t="str">
        <f>IF('Risk template'!A53="","",'Risk template'!D53)</f>
        <v/>
      </c>
      <c r="C54" s="3" t="str">
        <f>IF('Risk template'!A53="","",'Risk template'!F53)</f>
        <v/>
      </c>
      <c r="D54" s="3" t="str">
        <f>IF('Risk template'!A53="","",'Risk template'!G53)</f>
        <v/>
      </c>
      <c r="E54" s="3" t="str">
        <f>IF('Risk template'!A53="","",'Risk template'!L53)</f>
        <v/>
      </c>
      <c r="F54" s="3" t="str">
        <f>IF('Risk template'!A53="","",'Risk template'!M53)</f>
        <v/>
      </c>
      <c r="G54" s="3" t="str">
        <f>IF('Risk template'!A53="","",'Risk template'!N53)</f>
        <v/>
      </c>
      <c r="H54" s="3" t="str">
        <f>IF('Risk template'!A53="","",'Risk template'!O53)</f>
        <v/>
      </c>
      <c r="I54" s="3" t="str">
        <f>IF('Risk template'!A53="","",'Risk template'!P53)</f>
        <v/>
      </c>
      <c r="J54" s="3" t="str">
        <f>IF('Risk template'!A53="","",'Risk template'!Q53)</f>
        <v/>
      </c>
      <c r="K54" s="3" t="str">
        <f>IF('Risk template'!A53="","",'Risk template'!T53)</f>
        <v/>
      </c>
      <c r="L54" s="3" t="str">
        <f>IF('Risk template'!A53="","",'Risk template'!U53)</f>
        <v/>
      </c>
      <c r="M54" s="104"/>
      <c r="N54" s="101"/>
    </row>
    <row r="55" spans="1:14" x14ac:dyDescent="0.25">
      <c r="A55" s="3" t="str">
        <f>IF('Risk template'!A54="","",'Risk template'!A54)</f>
        <v/>
      </c>
      <c r="B55" s="3" t="str">
        <f>IF('Risk template'!A54="","",'Risk template'!D54)</f>
        <v/>
      </c>
      <c r="C55" s="3" t="str">
        <f>IF('Risk template'!A54="","",'Risk template'!F54)</f>
        <v/>
      </c>
      <c r="D55" s="3" t="str">
        <f>IF('Risk template'!A54="","",'Risk template'!G54)</f>
        <v/>
      </c>
      <c r="E55" s="3" t="str">
        <f>IF('Risk template'!A54="","",'Risk template'!L54)</f>
        <v/>
      </c>
      <c r="F55" s="3" t="str">
        <f>IF('Risk template'!A54="","",'Risk template'!M54)</f>
        <v/>
      </c>
      <c r="G55" s="3" t="str">
        <f>IF('Risk template'!A54="","",'Risk template'!N54)</f>
        <v/>
      </c>
      <c r="H55" s="3" t="str">
        <f>IF('Risk template'!A54="","",'Risk template'!O54)</f>
        <v/>
      </c>
      <c r="I55" s="3" t="str">
        <f>IF('Risk template'!A54="","",'Risk template'!P54)</f>
        <v/>
      </c>
      <c r="J55" s="3" t="str">
        <f>IF('Risk template'!A54="","",'Risk template'!Q54)</f>
        <v/>
      </c>
      <c r="K55" s="3" t="str">
        <f>IF('Risk template'!A54="","",'Risk template'!T54)</f>
        <v/>
      </c>
      <c r="L55" s="3" t="str">
        <f>IF('Risk template'!A54="","",'Risk template'!U54)</f>
        <v/>
      </c>
      <c r="M55" s="104"/>
      <c r="N55" s="101"/>
    </row>
    <row r="56" spans="1:14" x14ac:dyDescent="0.25">
      <c r="A56" s="3" t="str">
        <f>IF('Risk template'!A55="","",'Risk template'!A55)</f>
        <v/>
      </c>
      <c r="B56" s="3" t="str">
        <f>IF('Risk template'!A55="","",'Risk template'!D55)</f>
        <v/>
      </c>
      <c r="C56" s="3" t="str">
        <f>IF('Risk template'!A55="","",'Risk template'!F55)</f>
        <v/>
      </c>
      <c r="D56" s="3" t="str">
        <f>IF('Risk template'!A55="","",'Risk template'!G55)</f>
        <v/>
      </c>
      <c r="E56" s="3" t="str">
        <f>IF('Risk template'!A55="","",'Risk template'!L55)</f>
        <v/>
      </c>
      <c r="F56" s="3" t="str">
        <f>IF('Risk template'!A55="","",'Risk template'!M55)</f>
        <v/>
      </c>
      <c r="G56" s="3" t="str">
        <f>IF('Risk template'!A55="","",'Risk template'!N55)</f>
        <v/>
      </c>
      <c r="H56" s="3" t="str">
        <f>IF('Risk template'!A55="","",'Risk template'!O55)</f>
        <v/>
      </c>
      <c r="I56" s="3" t="str">
        <f>IF('Risk template'!A55="","",'Risk template'!P55)</f>
        <v/>
      </c>
      <c r="J56" s="3" t="str">
        <f>IF('Risk template'!A55="","",'Risk template'!Q55)</f>
        <v/>
      </c>
      <c r="K56" s="3" t="str">
        <f>IF('Risk template'!A55="","",'Risk template'!T55)</f>
        <v/>
      </c>
      <c r="L56" s="3" t="str">
        <f>IF('Risk template'!A55="","",'Risk template'!U55)</f>
        <v/>
      </c>
      <c r="M56" s="104"/>
      <c r="N56" s="101"/>
    </row>
    <row r="57" spans="1:14" x14ac:dyDescent="0.25">
      <c r="A57" s="3" t="str">
        <f>IF('Risk template'!A56="","",'Risk template'!A56)</f>
        <v/>
      </c>
      <c r="B57" s="3" t="str">
        <f>IF('Risk template'!A56="","",'Risk template'!D56)</f>
        <v/>
      </c>
      <c r="C57" s="3" t="str">
        <f>IF('Risk template'!A56="","",'Risk template'!F56)</f>
        <v/>
      </c>
      <c r="D57" s="3" t="str">
        <f>IF('Risk template'!A56="","",'Risk template'!G56)</f>
        <v/>
      </c>
      <c r="E57" s="3" t="str">
        <f>IF('Risk template'!A56="","",'Risk template'!L56)</f>
        <v/>
      </c>
      <c r="F57" s="3" t="str">
        <f>IF('Risk template'!A56="","",'Risk template'!M56)</f>
        <v/>
      </c>
      <c r="G57" s="3" t="str">
        <f>IF('Risk template'!A56="","",'Risk template'!N56)</f>
        <v/>
      </c>
      <c r="H57" s="3" t="str">
        <f>IF('Risk template'!A56="","",'Risk template'!O56)</f>
        <v/>
      </c>
      <c r="I57" s="3" t="str">
        <f>IF('Risk template'!A56="","",'Risk template'!P56)</f>
        <v/>
      </c>
      <c r="J57" s="3" t="str">
        <f>IF('Risk template'!A56="","",'Risk template'!Q56)</f>
        <v/>
      </c>
      <c r="K57" s="3" t="str">
        <f>IF('Risk template'!A56="","",'Risk template'!T56)</f>
        <v/>
      </c>
      <c r="L57" s="3" t="str">
        <f>IF('Risk template'!A56="","",'Risk template'!U56)</f>
        <v/>
      </c>
      <c r="M57" s="104"/>
      <c r="N57" s="101"/>
    </row>
    <row r="58" spans="1:14" x14ac:dyDescent="0.25">
      <c r="A58" s="3" t="str">
        <f>IF('Risk template'!A57="","",'Risk template'!A57)</f>
        <v/>
      </c>
      <c r="B58" s="3" t="str">
        <f>IF('Risk template'!A57="","",'Risk template'!D57)</f>
        <v/>
      </c>
      <c r="C58" s="3" t="str">
        <f>IF('Risk template'!A57="","",'Risk template'!F57)</f>
        <v/>
      </c>
      <c r="D58" s="3" t="str">
        <f>IF('Risk template'!A57="","",'Risk template'!G57)</f>
        <v/>
      </c>
      <c r="E58" s="3" t="str">
        <f>IF('Risk template'!A57="","",'Risk template'!L57)</f>
        <v/>
      </c>
      <c r="F58" s="3" t="str">
        <f>IF('Risk template'!A57="","",'Risk template'!M57)</f>
        <v/>
      </c>
      <c r="G58" s="3" t="str">
        <f>IF('Risk template'!A57="","",'Risk template'!N57)</f>
        <v/>
      </c>
      <c r="H58" s="3" t="str">
        <f>IF('Risk template'!A57="","",'Risk template'!O57)</f>
        <v/>
      </c>
      <c r="I58" s="3" t="str">
        <f>IF('Risk template'!A57="","",'Risk template'!P57)</f>
        <v/>
      </c>
      <c r="J58" s="3" t="str">
        <f>IF('Risk template'!A57="","",'Risk template'!Q57)</f>
        <v/>
      </c>
      <c r="K58" s="3" t="str">
        <f>IF('Risk template'!A57="","",'Risk template'!T57)</f>
        <v/>
      </c>
      <c r="L58" s="3" t="str">
        <f>IF('Risk template'!A57="","",'Risk template'!U57)</f>
        <v/>
      </c>
      <c r="M58" s="104"/>
      <c r="N58" s="101"/>
    </row>
    <row r="59" spans="1:14" ht="102" x14ac:dyDescent="0.25">
      <c r="A59" s="3" t="str">
        <f>IF('Risk template'!A58="","",'Risk template'!A58)</f>
        <v>Site access and security</v>
      </c>
      <c r="B59" s="3" t="str">
        <f>IF('Risk template'!A58="","",'Risk template'!D58)</f>
        <v>Actions and Conditions leading to Hijacking, kidnapping, robbery, assault, rape</v>
      </c>
      <c r="C59" s="3" t="str">
        <f>IF('Risk template'!A58="","",'Risk template'!F58)</f>
        <v>Possible assault, rape, stress, trauma, being shot</v>
      </c>
      <c r="D59" s="3" t="str">
        <f>IF('Risk template'!A58="","",'Risk template'!G58)</f>
        <v>Safety</v>
      </c>
      <c r="E59" s="3" t="str">
        <f>IF('Risk template'!A58="","",'Risk template'!L58)</f>
        <v>Possible Injury or fatality</v>
      </c>
      <c r="F59" s="3" t="str">
        <f>IF('Risk template'!A58="","",'Risk template'!M58)</f>
        <v>Site security Matrix, Security upgrade was done to improve site security based on the rating of the matrix per site, Buddy System</v>
      </c>
      <c r="G59" s="3">
        <f>IF('Risk template'!A58="","",'Risk template'!N58)</f>
        <v>5</v>
      </c>
      <c r="H59" s="3">
        <f>IF('Risk template'!A58="","",'Risk template'!O58)</f>
        <v>4</v>
      </c>
      <c r="I59" s="3" t="str">
        <f>IF('Risk template'!A58="","",'Risk template'!P58)</f>
        <v>I</v>
      </c>
      <c r="J59" s="3" t="str">
        <f>IF('Risk template'!A58="","",'Risk template'!Q58)</f>
        <v>P</v>
      </c>
      <c r="K59" s="3" t="str">
        <f>IF('Risk template'!A58="","",'Risk template'!T58)</f>
        <v>Line Management, SHEQ Personnel, Head of sections/supervisors, Employees</v>
      </c>
      <c r="L59" s="3" t="str">
        <f>IF('Risk template'!A58="","",'Risk template'!U58)</f>
        <v>Line 32.3; Site access procedure (ETPR 0578), Incident Management Procedure (32-95)OHSAS 18001(4.3.1,4.5.3)</v>
      </c>
      <c r="M59" s="104"/>
      <c r="N59" s="101"/>
    </row>
    <row r="60" spans="1:14" x14ac:dyDescent="0.25">
      <c r="A60" s="3" t="str">
        <f>IF('Risk template'!A59="","",'Risk template'!A59)</f>
        <v/>
      </c>
      <c r="B60" s="3" t="str">
        <f>IF('Risk template'!A59="","",'Risk template'!D59)</f>
        <v/>
      </c>
      <c r="C60" s="3" t="str">
        <f>IF('Risk template'!A59="","",'Risk template'!F59)</f>
        <v/>
      </c>
      <c r="D60" s="3" t="str">
        <f>IF('Risk template'!A59="","",'Risk template'!G59)</f>
        <v/>
      </c>
      <c r="E60" s="3" t="str">
        <f>IF('Risk template'!A59="","",'Risk template'!L59)</f>
        <v/>
      </c>
      <c r="F60" s="3" t="str">
        <f>IF('Risk template'!A59="","",'Risk template'!M59)</f>
        <v/>
      </c>
      <c r="G60" s="3" t="str">
        <f>IF('Risk template'!A59="","",'Risk template'!N59)</f>
        <v/>
      </c>
      <c r="H60" s="3" t="str">
        <f>IF('Risk template'!A59="","",'Risk template'!O59)</f>
        <v/>
      </c>
      <c r="I60" s="3" t="str">
        <f>IF('Risk template'!A59="","",'Risk template'!P59)</f>
        <v/>
      </c>
      <c r="J60" s="3" t="str">
        <f>IF('Risk template'!A59="","",'Risk template'!Q59)</f>
        <v/>
      </c>
      <c r="K60" s="3" t="str">
        <f>IF('Risk template'!A59="","",'Risk template'!T59)</f>
        <v/>
      </c>
      <c r="L60" s="3" t="str">
        <f>IF('Risk template'!A59="","",'Risk template'!U59)</f>
        <v/>
      </c>
      <c r="M60" s="104"/>
      <c r="N60" s="101"/>
    </row>
    <row r="61" spans="1:14" x14ac:dyDescent="0.25">
      <c r="A61" s="3" t="str">
        <f>IF('Risk template'!A60="","",'Risk template'!A60)</f>
        <v/>
      </c>
      <c r="B61" s="3" t="str">
        <f>IF('Risk template'!A60="","",'Risk template'!D60)</f>
        <v/>
      </c>
      <c r="C61" s="3" t="str">
        <f>IF('Risk template'!A60="","",'Risk template'!F60)</f>
        <v/>
      </c>
      <c r="D61" s="3" t="str">
        <f>IF('Risk template'!A60="","",'Risk template'!G60)</f>
        <v/>
      </c>
      <c r="E61" s="3" t="str">
        <f>IF('Risk template'!A60="","",'Risk template'!L60)</f>
        <v/>
      </c>
      <c r="F61" s="3" t="str">
        <f>IF('Risk template'!A60="","",'Risk template'!M60)</f>
        <v/>
      </c>
      <c r="G61" s="3" t="str">
        <f>IF('Risk template'!A60="","",'Risk template'!N60)</f>
        <v/>
      </c>
      <c r="H61" s="3" t="str">
        <f>IF('Risk template'!A60="","",'Risk template'!O60)</f>
        <v/>
      </c>
      <c r="I61" s="3" t="str">
        <f>IF('Risk template'!A60="","",'Risk template'!P60)</f>
        <v/>
      </c>
      <c r="J61" s="3" t="str">
        <f>IF('Risk template'!A60="","",'Risk template'!Q60)</f>
        <v/>
      </c>
      <c r="K61" s="3" t="str">
        <f>IF('Risk template'!A60="","",'Risk template'!T60)</f>
        <v/>
      </c>
      <c r="L61" s="3" t="str">
        <f>IF('Risk template'!A60="","",'Risk template'!U60)</f>
        <v/>
      </c>
      <c r="M61" s="104"/>
      <c r="N61" s="101"/>
    </row>
    <row r="62" spans="1:14" x14ac:dyDescent="0.25">
      <c r="A62" s="3" t="str">
        <f>IF('Risk template'!A61="","",'Risk template'!A61)</f>
        <v/>
      </c>
      <c r="B62" s="3" t="str">
        <f>IF('Risk template'!A61="","",'Risk template'!D61)</f>
        <v/>
      </c>
      <c r="C62" s="3" t="str">
        <f>IF('Risk template'!A61="","",'Risk template'!F61)</f>
        <v/>
      </c>
      <c r="D62" s="3" t="str">
        <f>IF('Risk template'!A61="","",'Risk template'!G61)</f>
        <v/>
      </c>
      <c r="E62" s="3" t="str">
        <f>IF('Risk template'!A61="","",'Risk template'!L61)</f>
        <v/>
      </c>
      <c r="F62" s="3" t="str">
        <f>IF('Risk template'!A61="","",'Risk template'!M61)</f>
        <v/>
      </c>
      <c r="G62" s="3" t="str">
        <f>IF('Risk template'!A61="","",'Risk template'!N61)</f>
        <v/>
      </c>
      <c r="H62" s="3" t="str">
        <f>IF('Risk template'!A61="","",'Risk template'!O61)</f>
        <v/>
      </c>
      <c r="I62" s="3" t="str">
        <f>IF('Risk template'!A61="","",'Risk template'!P61)</f>
        <v/>
      </c>
      <c r="J62" s="3" t="str">
        <f>IF('Risk template'!A61="","",'Risk template'!Q61)</f>
        <v/>
      </c>
      <c r="K62" s="3" t="str">
        <f>IF('Risk template'!A61="","",'Risk template'!T61)</f>
        <v/>
      </c>
      <c r="L62" s="3" t="str">
        <f>IF('Risk template'!A61="","",'Risk template'!U61)</f>
        <v/>
      </c>
      <c r="M62" s="104"/>
      <c r="N62" s="101"/>
    </row>
    <row r="63" spans="1:14" x14ac:dyDescent="0.25">
      <c r="A63" s="3" t="str">
        <f>IF('Risk template'!A62="","",'Risk template'!A62)</f>
        <v/>
      </c>
      <c r="B63" s="3" t="str">
        <f>IF('Risk template'!A62="","",'Risk template'!D62)</f>
        <v/>
      </c>
      <c r="C63" s="3" t="str">
        <f>IF('Risk template'!A62="","",'Risk template'!F62)</f>
        <v/>
      </c>
      <c r="D63" s="3" t="str">
        <f>IF('Risk template'!A62="","",'Risk template'!G62)</f>
        <v/>
      </c>
      <c r="E63" s="3" t="str">
        <f>IF('Risk template'!A62="","",'Risk template'!L62)</f>
        <v/>
      </c>
      <c r="F63" s="3" t="str">
        <f>IF('Risk template'!A62="","",'Risk template'!M62)</f>
        <v/>
      </c>
      <c r="G63" s="3" t="str">
        <f>IF('Risk template'!A62="","",'Risk template'!N62)</f>
        <v/>
      </c>
      <c r="H63" s="3" t="str">
        <f>IF('Risk template'!A62="","",'Risk template'!O62)</f>
        <v/>
      </c>
      <c r="I63" s="3" t="str">
        <f>IF('Risk template'!A62="","",'Risk template'!P62)</f>
        <v/>
      </c>
      <c r="J63" s="3" t="str">
        <f>IF('Risk template'!A62="","",'Risk template'!Q62)</f>
        <v/>
      </c>
      <c r="K63" s="3" t="str">
        <f>IF('Risk template'!A62="","",'Risk template'!T62)</f>
        <v/>
      </c>
      <c r="L63" s="3" t="str">
        <f>IF('Risk template'!A62="","",'Risk template'!U62)</f>
        <v/>
      </c>
      <c r="M63" s="104"/>
      <c r="N63" s="101"/>
    </row>
    <row r="64" spans="1:14" x14ac:dyDescent="0.25">
      <c r="A64" s="3" t="str">
        <f>IF('Risk template'!A63="","",'Risk template'!A63)</f>
        <v/>
      </c>
      <c r="B64" s="3" t="str">
        <f>IF('Risk template'!A63="","",'Risk template'!D63)</f>
        <v/>
      </c>
      <c r="C64" s="3" t="str">
        <f>IF('Risk template'!A63="","",'Risk template'!F63)</f>
        <v/>
      </c>
      <c r="D64" s="3" t="str">
        <f>IF('Risk template'!A63="","",'Risk template'!G63)</f>
        <v/>
      </c>
      <c r="E64" s="3" t="str">
        <f>IF('Risk template'!A63="","",'Risk template'!L63)</f>
        <v/>
      </c>
      <c r="F64" s="3" t="str">
        <f>IF('Risk template'!A63="","",'Risk template'!M63)</f>
        <v/>
      </c>
      <c r="G64" s="3" t="str">
        <f>IF('Risk template'!A63="","",'Risk template'!N63)</f>
        <v/>
      </c>
      <c r="H64" s="3" t="str">
        <f>IF('Risk template'!A63="","",'Risk template'!O63)</f>
        <v/>
      </c>
      <c r="I64" s="3" t="str">
        <f>IF('Risk template'!A63="","",'Risk template'!P63)</f>
        <v/>
      </c>
      <c r="J64" s="3" t="str">
        <f>IF('Risk template'!A63="","",'Risk template'!Q63)</f>
        <v/>
      </c>
      <c r="K64" s="3" t="str">
        <f>IF('Risk template'!A63="","",'Risk template'!T63)</f>
        <v/>
      </c>
      <c r="L64" s="3" t="str">
        <f>IF('Risk template'!A63="","",'Risk template'!U63)</f>
        <v/>
      </c>
      <c r="M64" s="104"/>
      <c r="N64" s="101"/>
    </row>
    <row r="65" spans="1:14" ht="63.75" x14ac:dyDescent="0.25">
      <c r="A65" s="3" t="str">
        <f>IF('Risk template'!A64="","",'Risk template'!A64)</f>
        <v xml:space="preserve">Site maintenance </v>
      </c>
      <c r="B65" s="3" t="str">
        <f>IF('Risk template'!A64="","",'Risk template'!D64)</f>
        <v>Improper use of PPE</v>
      </c>
      <c r="C65" s="3" t="str">
        <f>IF('Risk template'!A64="","",'Risk template'!F64)</f>
        <v>Body exposed to hazards at site</v>
      </c>
      <c r="D65" s="3" t="str">
        <f>IF('Risk template'!A64="","",'Risk template'!G64)</f>
        <v>Safety</v>
      </c>
      <c r="E65" s="3" t="str">
        <f>IF('Risk template'!A64="","",'Risk template'!L64)</f>
        <v>Possible Injury</v>
      </c>
      <c r="F65" s="3" t="str">
        <f>IF('Risk template'!A64="","",'Risk template'!M64)</f>
        <v>Awareness on the importance of wearing PPE raised, pre-task risk assessment, Behavioural Safety  observations conducted, correct PPE issued</v>
      </c>
      <c r="G65" s="3">
        <f>IF('Risk template'!A64="","",'Risk template'!N64)</f>
        <v>3</v>
      </c>
      <c r="H65" s="3">
        <f>IF('Risk template'!A64="","",'Risk template'!O64)</f>
        <v>2</v>
      </c>
      <c r="I65" s="3" t="str">
        <f>IF('Risk template'!A64="","",'Risk template'!P64)</f>
        <v>III</v>
      </c>
      <c r="J65" s="3" t="str">
        <f>IF('Risk template'!A64="","",'Risk template'!Q64)</f>
        <v>F</v>
      </c>
      <c r="K65" s="3" t="str">
        <f>IF('Risk template'!A64="","",'Risk template'!T64)</f>
        <v>Line Management, SHEQ Personnel, Head of sections/supervisors, Employees</v>
      </c>
      <c r="L65" s="3" t="str">
        <f>IF('Risk template'!A64="","",'Risk template'!U64)</f>
        <v>Line 32.3, Line 34.2;  ETFM1129, ETFM1564; OHSAS 18001(4.3.1,4.4.6)</v>
      </c>
      <c r="M65" s="104"/>
      <c r="N65" s="101"/>
    </row>
    <row r="66" spans="1:14" x14ac:dyDescent="0.25">
      <c r="A66" s="3" t="str">
        <f>IF('Risk template'!A65="","",'Risk template'!A65)</f>
        <v/>
      </c>
      <c r="B66" s="3" t="str">
        <f>IF('Risk template'!A65="","",'Risk template'!D65)</f>
        <v/>
      </c>
      <c r="C66" s="3" t="str">
        <f>IF('Risk template'!A65="","",'Risk template'!F65)</f>
        <v/>
      </c>
      <c r="D66" s="3" t="str">
        <f>IF('Risk template'!A65="","",'Risk template'!G65)</f>
        <v/>
      </c>
      <c r="E66" s="3" t="str">
        <f>IF('Risk template'!A65="","",'Risk template'!L65)</f>
        <v/>
      </c>
      <c r="F66" s="3" t="str">
        <f>IF('Risk template'!A65="","",'Risk template'!M65)</f>
        <v/>
      </c>
      <c r="G66" s="3" t="str">
        <f>IF('Risk template'!A65="","",'Risk template'!N65)</f>
        <v/>
      </c>
      <c r="H66" s="3" t="str">
        <f>IF('Risk template'!A65="","",'Risk template'!O65)</f>
        <v/>
      </c>
      <c r="I66" s="3" t="str">
        <f>IF('Risk template'!A65="","",'Risk template'!P65)</f>
        <v/>
      </c>
      <c r="J66" s="3" t="str">
        <f>IF('Risk template'!A65="","",'Risk template'!Q65)</f>
        <v/>
      </c>
      <c r="K66" s="3" t="str">
        <f>IF('Risk template'!A65="","",'Risk template'!T65)</f>
        <v/>
      </c>
      <c r="L66" s="3" t="str">
        <f>IF('Risk template'!A65="","",'Risk template'!U65)</f>
        <v/>
      </c>
      <c r="M66" s="104"/>
      <c r="N66" s="101"/>
    </row>
    <row r="67" spans="1:14" x14ac:dyDescent="0.25">
      <c r="A67" s="3" t="str">
        <f>IF('Risk template'!A66="","",'Risk template'!A66)</f>
        <v/>
      </c>
      <c r="B67" s="3" t="str">
        <f>IF('Risk template'!A66="","",'Risk template'!D66)</f>
        <v/>
      </c>
      <c r="C67" s="3" t="str">
        <f>IF('Risk template'!A66="","",'Risk template'!F66)</f>
        <v/>
      </c>
      <c r="D67" s="3" t="str">
        <f>IF('Risk template'!A66="","",'Risk template'!G66)</f>
        <v/>
      </c>
      <c r="E67" s="3" t="str">
        <f>IF('Risk template'!A66="","",'Risk template'!L66)</f>
        <v/>
      </c>
      <c r="F67" s="3" t="str">
        <f>IF('Risk template'!A66="","",'Risk template'!M66)</f>
        <v/>
      </c>
      <c r="G67" s="3" t="str">
        <f>IF('Risk template'!A66="","",'Risk template'!N66)</f>
        <v/>
      </c>
      <c r="H67" s="3" t="str">
        <f>IF('Risk template'!A66="","",'Risk template'!O66)</f>
        <v/>
      </c>
      <c r="I67" s="3" t="str">
        <f>IF('Risk template'!A66="","",'Risk template'!P66)</f>
        <v/>
      </c>
      <c r="J67" s="3" t="str">
        <f>IF('Risk template'!A66="","",'Risk template'!Q66)</f>
        <v/>
      </c>
      <c r="K67" s="3" t="str">
        <f>IF('Risk template'!A66="","",'Risk template'!T66)</f>
        <v/>
      </c>
      <c r="L67" s="3" t="str">
        <f>IF('Risk template'!A66="","",'Risk template'!U66)</f>
        <v/>
      </c>
      <c r="M67" s="104"/>
      <c r="N67" s="101"/>
    </row>
    <row r="68" spans="1:14" ht="89.25" x14ac:dyDescent="0.25">
      <c r="A68" s="3" t="str">
        <f>IF('Risk template'!A67="","",'Risk template'!A67)</f>
        <v>Monitoring Installation of an Electric Fence</v>
      </c>
      <c r="B68" s="3" t="str">
        <f>IF('Risk template'!A67="","",'Risk template'!D67)</f>
        <v>Exposure to Electrocution or Electric shock</v>
      </c>
      <c r="C68" s="3" t="str">
        <f>IF('Risk template'!A67="","",'Risk template'!F67)</f>
        <v>Electrocution or Electric Shock</v>
      </c>
      <c r="D68" s="3" t="str">
        <f>IF('Risk template'!A67="","",'Risk template'!G67)</f>
        <v>Safety</v>
      </c>
      <c r="E68" s="3" t="str">
        <f>IF('Risk template'!A67="","",'Risk template'!L67)</f>
        <v>Possible employee or Public injury</v>
      </c>
      <c r="F68" s="3" t="str">
        <f>IF('Risk template'!A67="","",'Risk template'!M67)</f>
        <v>Warning signage's available on the fence,</v>
      </c>
      <c r="G68" s="3">
        <f>IF('Risk template'!A67="","",'Risk template'!N67)</f>
        <v>3</v>
      </c>
      <c r="H68" s="3">
        <f>IF('Risk template'!A67="","",'Risk template'!O67)</f>
        <v>3</v>
      </c>
      <c r="I68" s="3" t="str">
        <f>IF('Risk template'!A67="","",'Risk template'!P67)</f>
        <v>II</v>
      </c>
      <c r="J68" s="3" t="str">
        <f>IF('Risk template'!A67="","",'Risk template'!Q67)</f>
        <v>F</v>
      </c>
      <c r="K68" s="3" t="str">
        <f>IF('Risk template'!A67="","",'Risk template'!T67)</f>
        <v>Line Management, SHEQ Personnel, Head of sections/supervisors, Employees</v>
      </c>
      <c r="L68" s="3" t="str">
        <f>IF('Risk template'!A67="","",'Risk template'!U67)</f>
        <v>Line 32.3, Line 5; Specification for security Fences at Radio Sites (ETSP0426); OHSAS 18001(4.3.1,4.5.3)</v>
      </c>
      <c r="M68" s="104"/>
      <c r="N68" s="101"/>
    </row>
    <row r="69" spans="1:14" ht="63.75" x14ac:dyDescent="0.25">
      <c r="A69" s="3" t="str">
        <f>IF('Risk template'!A68="","",'Risk template'!A68)</f>
        <v>Working in a building made with Asbestos/ with Asbestos Roofing</v>
      </c>
      <c r="B69" s="3" t="str">
        <f>IF('Risk template'!A68="","",'Risk template'!D68)</f>
        <v>Possible exposure to Asbestos fibres</v>
      </c>
      <c r="C69" s="3" t="str">
        <f>IF('Risk template'!A68="","",'Risk template'!F68)</f>
        <v>Inhalation of asbestos fibre</v>
      </c>
      <c r="D69" s="3" t="str">
        <f>IF('Risk template'!A68="","",'Risk template'!G68)</f>
        <v>Health</v>
      </c>
      <c r="E69" s="3" t="str">
        <f>IF('Risk template'!A68="","",'Risk template'!L68)</f>
        <v>Occupational Disease (Asbestosis)</v>
      </c>
      <c r="F69" s="3" t="str">
        <f>IF('Risk template'!A68="","",'Risk template'!M68)</f>
        <v>OH surveys conducted for availability of asbestos containing material. Asbestos inventory in place.</v>
      </c>
      <c r="G69" s="3">
        <f>IF('Risk template'!A68="","",'Risk template'!N68)</f>
        <v>4</v>
      </c>
      <c r="H69" s="3">
        <f>IF('Risk template'!A68="","",'Risk template'!O68)</f>
        <v>3</v>
      </c>
      <c r="I69" s="3" t="str">
        <f>IF('Risk template'!A68="","",'Risk template'!P68)</f>
        <v>II</v>
      </c>
      <c r="J69" s="3" t="str">
        <f>IF('Risk template'!A68="","",'Risk template'!Q68)</f>
        <v>P</v>
      </c>
      <c r="K69" s="3" t="str">
        <f>IF('Risk template'!A68="","",'Risk template'!T68)</f>
        <v>Line Management, SHEQ Personnel, Head of sections/supervisors, Employees</v>
      </c>
      <c r="L69" s="3" t="str">
        <f>IF('Risk template'!A68="","",'Risk template'!U68)</f>
        <v>Line 32.3, line 48.10; ETFM1256 Asbestos Register; OHSAS 18001(4.3.1,4.4.6)</v>
      </c>
      <c r="M69" s="104"/>
      <c r="N69" s="101"/>
    </row>
    <row r="70" spans="1:14" ht="76.5" x14ac:dyDescent="0.25">
      <c r="A70" s="3" t="str">
        <f>IF('Risk template'!A69="","",'Risk template'!A69)</f>
        <v>Handling of Equipment</v>
      </c>
      <c r="B70" s="3" t="str">
        <f>IF('Risk template'!A69="","",'Risk template'!D69)</f>
        <v>Incorrect lifting and  Loading</v>
      </c>
      <c r="C70" s="3" t="str">
        <f>IF('Risk template'!A69="","",'Risk template'!F69)</f>
        <v>Body strain and muscle pull</v>
      </c>
      <c r="D70" s="3" t="str">
        <f>IF('Risk template'!A69="","",'Risk template'!G69)</f>
        <v>Safety</v>
      </c>
      <c r="E70" s="3" t="str">
        <f>IF('Risk template'!A69="","",'Risk template'!L69)</f>
        <v>Possible injury and occupational illness</v>
      </c>
      <c r="F70" s="3" t="str">
        <f>IF('Risk template'!A69="","",'Risk template'!M69)</f>
        <v>Availability and implementation of a Manual Handling guideline Awareness, Training and awareness, equipment casing allocated in pool vehicles</v>
      </c>
      <c r="G70" s="3">
        <f>IF('Risk template'!A69="","",'Risk template'!N69)</f>
        <v>3</v>
      </c>
      <c r="H70" s="3">
        <f>IF('Risk template'!A69="","",'Risk template'!O69)</f>
        <v>3</v>
      </c>
      <c r="I70" s="3" t="str">
        <f>IF('Risk template'!A69="","",'Risk template'!P69)</f>
        <v>II</v>
      </c>
      <c r="J70" s="3" t="str">
        <f>IF('Risk template'!A69="","",'Risk template'!Q69)</f>
        <v>F</v>
      </c>
      <c r="K70" s="3" t="str">
        <f>IF('Risk template'!A69="","",'Risk template'!T69)</f>
        <v>Line Management, SHEQ Personnel, Head of sections/supervisors, Employees</v>
      </c>
      <c r="L70" s="3" t="str">
        <f>IF('Risk template'!A69="","",'Risk template'!U69)</f>
        <v>Line 32.3; 32-520; Manual Handling Guideline ETGL0611; OHSAS 18001(4.3.1,4.5.3)</v>
      </c>
      <c r="M70" s="104"/>
      <c r="N70" s="101"/>
    </row>
    <row r="71" spans="1:14" x14ac:dyDescent="0.25">
      <c r="A71" s="3" t="str">
        <f>IF('Risk template'!A70="","",'Risk template'!A70)</f>
        <v/>
      </c>
      <c r="B71" s="3" t="str">
        <f>IF('Risk template'!A70="","",'Risk template'!D70)</f>
        <v/>
      </c>
      <c r="C71" s="3" t="str">
        <f>IF('Risk template'!A70="","",'Risk template'!F70)</f>
        <v/>
      </c>
      <c r="D71" s="3" t="str">
        <f>IF('Risk template'!A70="","",'Risk template'!G70)</f>
        <v/>
      </c>
      <c r="E71" s="3" t="str">
        <f>IF('Risk template'!A70="","",'Risk template'!L70)</f>
        <v/>
      </c>
      <c r="F71" s="3" t="str">
        <f>IF('Risk template'!A70="","",'Risk template'!M70)</f>
        <v/>
      </c>
      <c r="G71" s="3" t="str">
        <f>IF('Risk template'!A70="","",'Risk template'!N70)</f>
        <v/>
      </c>
      <c r="H71" s="3" t="str">
        <f>IF('Risk template'!A70="","",'Risk template'!O70)</f>
        <v/>
      </c>
      <c r="I71" s="3" t="str">
        <f>IF('Risk template'!A70="","",'Risk template'!P70)</f>
        <v/>
      </c>
      <c r="J71" s="3" t="str">
        <f>IF('Risk template'!A70="","",'Risk template'!Q70)</f>
        <v/>
      </c>
      <c r="K71" s="3" t="str">
        <f>IF('Risk template'!A70="","",'Risk template'!T70)</f>
        <v/>
      </c>
      <c r="L71" s="3" t="str">
        <f>IF('Risk template'!A70="","",'Risk template'!U70)</f>
        <v/>
      </c>
      <c r="M71" s="104"/>
      <c r="N71" s="101"/>
    </row>
    <row r="72" spans="1:14" x14ac:dyDescent="0.25">
      <c r="A72" s="3" t="str">
        <f>IF('Risk template'!A71="","",'Risk template'!A71)</f>
        <v/>
      </c>
      <c r="B72" s="3" t="str">
        <f>IF('Risk template'!A71="","",'Risk template'!D71)</f>
        <v/>
      </c>
      <c r="C72" s="3" t="str">
        <f>IF('Risk template'!A71="","",'Risk template'!F71)</f>
        <v/>
      </c>
      <c r="D72" s="3" t="str">
        <f>IF('Risk template'!A71="","",'Risk template'!G71)</f>
        <v/>
      </c>
      <c r="E72" s="3" t="str">
        <f>IF('Risk template'!A71="","",'Risk template'!L71)</f>
        <v/>
      </c>
      <c r="F72" s="3" t="str">
        <f>IF('Risk template'!A71="","",'Risk template'!M71)</f>
        <v/>
      </c>
      <c r="G72" s="3" t="str">
        <f>IF('Risk template'!A71="","",'Risk template'!N71)</f>
        <v/>
      </c>
      <c r="H72" s="3" t="str">
        <f>IF('Risk template'!A71="","",'Risk template'!O71)</f>
        <v/>
      </c>
      <c r="I72" s="3" t="str">
        <f>IF('Risk template'!A71="","",'Risk template'!P71)</f>
        <v/>
      </c>
      <c r="J72" s="3" t="str">
        <f>IF('Risk template'!A71="","",'Risk template'!Q71)</f>
        <v/>
      </c>
      <c r="K72" s="3" t="str">
        <f>IF('Risk template'!A71="","",'Risk template'!T71)</f>
        <v/>
      </c>
      <c r="L72" s="3" t="str">
        <f>IF('Risk template'!A71="","",'Risk template'!U71)</f>
        <v/>
      </c>
      <c r="M72" s="104"/>
      <c r="N72" s="101"/>
    </row>
    <row r="73" spans="1:14" x14ac:dyDescent="0.25">
      <c r="A73" s="3" t="str">
        <f>IF('Risk template'!A72="","",'Risk template'!A72)</f>
        <v/>
      </c>
      <c r="B73" s="3" t="str">
        <f>IF('Risk template'!A72="","",'Risk template'!D72)</f>
        <v/>
      </c>
      <c r="C73" s="3" t="str">
        <f>IF('Risk template'!A72="","",'Risk template'!F72)</f>
        <v/>
      </c>
      <c r="D73" s="3" t="str">
        <f>IF('Risk template'!A72="","",'Risk template'!G72)</f>
        <v/>
      </c>
      <c r="E73" s="3" t="str">
        <f>IF('Risk template'!A72="","",'Risk template'!L72)</f>
        <v/>
      </c>
      <c r="F73" s="3" t="str">
        <f>IF('Risk template'!A72="","",'Risk template'!M72)</f>
        <v/>
      </c>
      <c r="G73" s="3" t="str">
        <f>IF('Risk template'!A72="","",'Risk template'!N72)</f>
        <v/>
      </c>
      <c r="H73" s="3" t="str">
        <f>IF('Risk template'!A72="","",'Risk template'!O72)</f>
        <v/>
      </c>
      <c r="I73" s="3" t="str">
        <f>IF('Risk template'!A72="","",'Risk template'!P72)</f>
        <v/>
      </c>
      <c r="J73" s="3" t="str">
        <f>IF('Risk template'!A72="","",'Risk template'!Q72)</f>
        <v/>
      </c>
      <c r="K73" s="3" t="str">
        <f>IF('Risk template'!A72="","",'Risk template'!T72)</f>
        <v/>
      </c>
      <c r="L73" s="3" t="str">
        <f>IF('Risk template'!A72="","",'Risk template'!U72)</f>
        <v/>
      </c>
      <c r="M73" s="104"/>
      <c r="N73" s="101"/>
    </row>
    <row r="74" spans="1:14" ht="51" x14ac:dyDescent="0.25">
      <c r="A74" s="3" t="str">
        <f>IF('Risk template'!A73="","",'Risk template'!A73)</f>
        <v>Working in an HV Environment +B68</v>
      </c>
      <c r="B74" s="3" t="str">
        <f>IF('Risk template'!A73="","",'Risk template'!D73)</f>
        <v xml:space="preserve"> Actions and Conditions leading to Electrocution</v>
      </c>
      <c r="C74" s="3" t="str">
        <f>IF('Risk template'!A73="","",'Risk template'!F73)</f>
        <v>Possible Electrocution</v>
      </c>
      <c r="D74" s="3" t="str">
        <f>IF('Risk template'!A73="","",'Risk template'!G73)</f>
        <v>Safety</v>
      </c>
      <c r="E74" s="3" t="str">
        <f>IF('Risk template'!A73="","",'Risk template'!L73)</f>
        <v>Possible injury or fatality</v>
      </c>
      <c r="F74" s="3" t="str">
        <f>IF('Risk template'!A73="","",'Risk template'!M73)</f>
        <v>Monitoring of life saving rules in place, process of work permit followed, ORHVS training listed as accreditations</v>
      </c>
      <c r="G74" s="3">
        <f>IF('Risk template'!A73="","",'Risk template'!N73)</f>
        <v>5</v>
      </c>
      <c r="H74" s="3">
        <f>IF('Risk template'!A73="","",'Risk template'!O73)</f>
        <v>3</v>
      </c>
      <c r="I74" s="3" t="str">
        <f>IF('Risk template'!A73="","",'Risk template'!P73)</f>
        <v>II</v>
      </c>
      <c r="J74" s="3" t="str">
        <f>IF('Risk template'!A73="","",'Risk template'!Q73)</f>
        <v>F</v>
      </c>
      <c r="K74" s="3" t="str">
        <f>IF('Risk template'!A73="","",'Risk template'!T73)</f>
        <v>Line Management, SHEQ Personnel, Head of sections/supervisors, Employees</v>
      </c>
      <c r="L74" s="3" t="str">
        <f>IF('Risk template'!A73="","",'Risk template'!U73)</f>
        <v>Line 32.3; Life Saving Rules, ORHVS; OHSAS 18001(4.3.1,4.4.6)</v>
      </c>
      <c r="M74" s="104"/>
      <c r="N74" s="101"/>
    </row>
    <row r="75" spans="1:14" x14ac:dyDescent="0.25">
      <c r="A75" s="3" t="str">
        <f>IF('Risk template'!A74="","",'Risk template'!A74)</f>
        <v/>
      </c>
      <c r="B75" s="3" t="str">
        <f>IF('Risk template'!A74="","",'Risk template'!D74)</f>
        <v/>
      </c>
      <c r="C75" s="3" t="str">
        <f>IF('Risk template'!A74="","",'Risk template'!F74)</f>
        <v/>
      </c>
      <c r="D75" s="3" t="str">
        <f>IF('Risk template'!A74="","",'Risk template'!G74)</f>
        <v/>
      </c>
      <c r="E75" s="3" t="str">
        <f>IF('Risk template'!A74="","",'Risk template'!L74)</f>
        <v/>
      </c>
      <c r="F75" s="3" t="str">
        <f>IF('Risk template'!A74="","",'Risk template'!M74)</f>
        <v/>
      </c>
      <c r="G75" s="3" t="str">
        <f>IF('Risk template'!A74="","",'Risk template'!N74)</f>
        <v/>
      </c>
      <c r="H75" s="3" t="str">
        <f>IF('Risk template'!A74="","",'Risk template'!O74)</f>
        <v/>
      </c>
      <c r="I75" s="3" t="str">
        <f>IF('Risk template'!A74="","",'Risk template'!P74)</f>
        <v/>
      </c>
      <c r="J75" s="3" t="str">
        <f>IF('Risk template'!A74="","",'Risk template'!Q74)</f>
        <v/>
      </c>
      <c r="K75" s="3" t="str">
        <f>IF('Risk template'!A74="","",'Risk template'!T74)</f>
        <v/>
      </c>
      <c r="L75" s="3" t="str">
        <f>IF('Risk template'!A74="","",'Risk template'!U74)</f>
        <v/>
      </c>
      <c r="M75" s="104"/>
      <c r="N75" s="101"/>
    </row>
    <row r="76" spans="1:14" x14ac:dyDescent="0.25">
      <c r="A76" s="3" t="str">
        <f>IF('Risk template'!A75="","",'Risk template'!A75)</f>
        <v/>
      </c>
      <c r="B76" s="3" t="str">
        <f>IF('Risk template'!A75="","",'Risk template'!D75)</f>
        <v/>
      </c>
      <c r="C76" s="3" t="str">
        <f>IF('Risk template'!A75="","",'Risk template'!F75)</f>
        <v/>
      </c>
      <c r="D76" s="3" t="str">
        <f>IF('Risk template'!A75="","",'Risk template'!G75)</f>
        <v/>
      </c>
      <c r="E76" s="3" t="str">
        <f>IF('Risk template'!A75="","",'Risk template'!L75)</f>
        <v/>
      </c>
      <c r="F76" s="3" t="str">
        <f>IF('Risk template'!A75="","",'Risk template'!M75)</f>
        <v/>
      </c>
      <c r="G76" s="3" t="str">
        <f>IF('Risk template'!A75="","",'Risk template'!N75)</f>
        <v/>
      </c>
      <c r="H76" s="3" t="str">
        <f>IF('Risk template'!A75="","",'Risk template'!O75)</f>
        <v/>
      </c>
      <c r="I76" s="3" t="str">
        <f>IF('Risk template'!A75="","",'Risk template'!P75)</f>
        <v/>
      </c>
      <c r="J76" s="3" t="str">
        <f>IF('Risk template'!A75="","",'Risk template'!Q75)</f>
        <v/>
      </c>
      <c r="K76" s="3" t="str">
        <f>IF('Risk template'!A75="","",'Risk template'!T75)</f>
        <v/>
      </c>
      <c r="L76" s="3" t="str">
        <f>IF('Risk template'!A75="","",'Risk template'!U75)</f>
        <v/>
      </c>
      <c r="M76" s="104"/>
      <c r="N76" s="101"/>
    </row>
    <row r="77" spans="1:14" x14ac:dyDescent="0.25">
      <c r="A77" s="3" t="str">
        <f>IF('Risk template'!A76="","",'Risk template'!A76)</f>
        <v/>
      </c>
      <c r="B77" s="3" t="str">
        <f>IF('Risk template'!A76="","",'Risk template'!D76)</f>
        <v/>
      </c>
      <c r="C77" s="3" t="str">
        <f>IF('Risk template'!A76="","",'Risk template'!F76)</f>
        <v/>
      </c>
      <c r="D77" s="3" t="str">
        <f>IF('Risk template'!A76="","",'Risk template'!G76)</f>
        <v/>
      </c>
      <c r="E77" s="3" t="str">
        <f>IF('Risk template'!A76="","",'Risk template'!L76)</f>
        <v/>
      </c>
      <c r="F77" s="3" t="str">
        <f>IF('Risk template'!A76="","",'Risk template'!M76)</f>
        <v/>
      </c>
      <c r="G77" s="3" t="str">
        <f>IF('Risk template'!A76="","",'Risk template'!N76)</f>
        <v/>
      </c>
      <c r="H77" s="3" t="str">
        <f>IF('Risk template'!A76="","",'Risk template'!O76)</f>
        <v/>
      </c>
      <c r="I77" s="3" t="str">
        <f>IF('Risk template'!A76="","",'Risk template'!P76)</f>
        <v/>
      </c>
      <c r="J77" s="3" t="str">
        <f>IF('Risk template'!A76="","",'Risk template'!Q76)</f>
        <v/>
      </c>
      <c r="K77" s="3" t="str">
        <f>IF('Risk template'!A76="","",'Risk template'!T76)</f>
        <v/>
      </c>
      <c r="L77" s="3" t="str">
        <f>IF('Risk template'!A76="","",'Risk template'!U76)</f>
        <v/>
      </c>
      <c r="M77" s="104"/>
      <c r="N77" s="101"/>
    </row>
    <row r="78" spans="1:14" ht="51" x14ac:dyDescent="0.25">
      <c r="A78" s="3" t="str">
        <f>IF('Risk template'!A77="","",'Risk template'!A77)</f>
        <v>Monitoring in an HV environment (Kiosks)</v>
      </c>
      <c r="B78" s="3" t="str">
        <f>IF('Risk template'!A77="","",'Risk template'!D77)</f>
        <v xml:space="preserve"> Actions and Conditions leading to Electrocution</v>
      </c>
      <c r="C78" s="3" t="str">
        <f>IF('Risk template'!A77="","",'Risk template'!F77)</f>
        <v>Possible Electrocution</v>
      </c>
      <c r="D78" s="3" t="str">
        <f>IF('Risk template'!A77="","",'Risk template'!G77)</f>
        <v>Safety</v>
      </c>
      <c r="E78" s="3" t="str">
        <f>IF('Risk template'!A77="","",'Risk template'!L77)</f>
        <v>Minor and Major Injury or fatality</v>
      </c>
      <c r="F78" s="3" t="str">
        <f>IF('Risk template'!A77="","",'Risk template'!M77)</f>
        <v>Monitoring of life saving rules in place, process of work permit followed, ORHVS training listed as accreditations</v>
      </c>
      <c r="G78" s="3">
        <f>IF('Risk template'!A77="","",'Risk template'!N77)</f>
        <v>5</v>
      </c>
      <c r="H78" s="3">
        <f>IF('Risk template'!A77="","",'Risk template'!O77)</f>
        <v>3</v>
      </c>
      <c r="I78" s="3" t="str">
        <f>IF('Risk template'!A77="","",'Risk template'!P77)</f>
        <v>II</v>
      </c>
      <c r="J78" s="3" t="str">
        <f>IF('Risk template'!A77="","",'Risk template'!Q77)</f>
        <v>F</v>
      </c>
      <c r="K78" s="3" t="str">
        <f>IF('Risk template'!A77="","",'Risk template'!T77)</f>
        <v>Responsible Managers and Portfolio Personnel</v>
      </c>
      <c r="L78" s="3" t="str">
        <f>IF('Risk template'!A77="","",'Risk template'!U77)</f>
        <v>Line 32.3; Life Saving Rules, ORHVS; OHSAS 18001(4.3.1,4.4.6)</v>
      </c>
      <c r="M78" s="104"/>
      <c r="N78" s="101"/>
    </row>
    <row r="79" spans="1:14" x14ac:dyDescent="0.25">
      <c r="A79" s="3" t="s">
        <v>133</v>
      </c>
      <c r="B79" s="3" t="str">
        <f>IF('Risk template'!A78="","",'Risk template'!D78)</f>
        <v/>
      </c>
      <c r="C79" s="3" t="str">
        <f>IF('Risk template'!A78="","",'Risk template'!F78)</f>
        <v/>
      </c>
      <c r="D79" s="3" t="str">
        <f>IF('Risk template'!A78="","",'Risk template'!G78)</f>
        <v/>
      </c>
      <c r="E79" s="3" t="str">
        <f>IF('Risk template'!A78="","",'Risk template'!L78)</f>
        <v/>
      </c>
      <c r="F79" s="3" t="str">
        <f>IF('Risk template'!A78="","",'Risk template'!M78)</f>
        <v/>
      </c>
      <c r="G79" s="3" t="str">
        <f>IF('Risk template'!A78="","",'Risk template'!N78)</f>
        <v/>
      </c>
      <c r="H79" s="3" t="str">
        <f>IF('Risk template'!A78="","",'Risk template'!O78)</f>
        <v/>
      </c>
      <c r="I79" s="3" t="str">
        <f>IF('Risk template'!A78="","",'Risk template'!P78)</f>
        <v/>
      </c>
      <c r="J79" s="3" t="str">
        <f>IF('Risk template'!A78="","",'Risk template'!Q78)</f>
        <v/>
      </c>
      <c r="K79" s="3" t="str">
        <f>IF('Risk template'!A78="","",'Risk template'!T78)</f>
        <v/>
      </c>
      <c r="L79" s="3" t="str">
        <f>IF('Risk template'!A78="","",'Risk template'!U78)</f>
        <v/>
      </c>
      <c r="M79" s="104"/>
      <c r="N79" s="101"/>
    </row>
    <row r="80" spans="1:14" x14ac:dyDescent="0.25">
      <c r="A80" s="3" t="str">
        <f>IF('Risk template'!A79="","",'Risk template'!A79)</f>
        <v/>
      </c>
      <c r="B80" s="3" t="str">
        <f>IF('Risk template'!A79="","",'Risk template'!D79)</f>
        <v/>
      </c>
      <c r="C80" s="3" t="str">
        <f>IF('Risk template'!A79="","",'Risk template'!F79)</f>
        <v/>
      </c>
      <c r="D80" s="3" t="str">
        <f>IF('Risk template'!A79="","",'Risk template'!G79)</f>
        <v/>
      </c>
      <c r="E80" s="3" t="str">
        <f>IF('Risk template'!A79="","",'Risk template'!L79)</f>
        <v/>
      </c>
      <c r="F80" s="3" t="str">
        <f>IF('Risk template'!A79="","",'Risk template'!M79)</f>
        <v/>
      </c>
      <c r="G80" s="3" t="str">
        <f>IF('Risk template'!A79="","",'Risk template'!N79)</f>
        <v/>
      </c>
      <c r="H80" s="3" t="str">
        <f>IF('Risk template'!A79="","",'Risk template'!O79)</f>
        <v/>
      </c>
      <c r="I80" s="3" t="str">
        <f>IF('Risk template'!A79="","",'Risk template'!P79)</f>
        <v/>
      </c>
      <c r="J80" s="3" t="str">
        <f>IF('Risk template'!A79="","",'Risk template'!Q79)</f>
        <v/>
      </c>
      <c r="K80" s="3" t="str">
        <f>IF('Risk template'!A79="","",'Risk template'!T79)</f>
        <v/>
      </c>
      <c r="L80" s="3" t="str">
        <f>IF('Risk template'!A79="","",'Risk template'!U79)</f>
        <v/>
      </c>
      <c r="M80" s="104"/>
      <c r="N80" s="101"/>
    </row>
    <row r="81" spans="1:14" ht="76.5" x14ac:dyDescent="0.25">
      <c r="A81" s="3" t="str">
        <f>IF('Risk template'!A80="","",'Risk template'!A80)</f>
        <v>Working in a DC environment</v>
      </c>
      <c r="B81" s="3" t="str">
        <f>IF('Risk template'!A80="","",'Risk template'!D80)</f>
        <v>Exposure to Battery Acid</v>
      </c>
      <c r="C81" s="3" t="str">
        <f>IF('Risk template'!A80="","",'Risk template'!F80)</f>
        <v>Possible skin contact with acid (Skin Burns)</v>
      </c>
      <c r="D81" s="3" t="str">
        <f>IF('Risk template'!A80="","",'Risk template'!G80)</f>
        <v>Safety</v>
      </c>
      <c r="E81" s="3" t="str">
        <f>IF('Risk template'!A80="","",'Risk template'!L80)</f>
        <v>Possible injury</v>
      </c>
      <c r="F81" s="3" t="str">
        <f>IF('Risk template'!A80="","",'Risk template'!M80)</f>
        <v xml:space="preserve">Battery handling procedure in place and implemented, emergency preparedness procedure, Procedure for accidental spills outlined in the procedure </v>
      </c>
      <c r="G81" s="3">
        <f>IF('Risk template'!A80="","",'Risk template'!N80)</f>
        <v>3</v>
      </c>
      <c r="H81" s="3">
        <f>IF('Risk template'!A80="","",'Risk template'!O80)</f>
        <v>3</v>
      </c>
      <c r="I81" s="3" t="str">
        <f>IF('Risk template'!A80="","",'Risk template'!P80)</f>
        <v>II</v>
      </c>
      <c r="J81" s="3" t="str">
        <f>IF('Risk template'!A80="","",'Risk template'!Q80)</f>
        <v>F</v>
      </c>
      <c r="K81" s="3" t="str">
        <f>IF('Risk template'!A80="","",'Risk template'!T80)</f>
        <v>Line Management, SHEQ Personnel, Head of sections/supervisors, Employees</v>
      </c>
      <c r="L81" s="3" t="str">
        <f>IF('Risk template'!A80="","",'Risk template'!U80)</f>
        <v>Line 32.3, Line 41.8, 41.9; Battery maintenance (ETPR0800); OHSAS 18001(4.3.1,4.4.6)</v>
      </c>
      <c r="M81" s="104"/>
      <c r="N81" s="101"/>
    </row>
    <row r="82" spans="1:14" x14ac:dyDescent="0.25">
      <c r="A82" s="3" t="str">
        <f>IF('Risk template'!A81="","",'Risk template'!A81)</f>
        <v/>
      </c>
      <c r="B82" s="3" t="str">
        <f>IF('Risk template'!A81="","",'Risk template'!D81)</f>
        <v/>
      </c>
      <c r="C82" s="3" t="str">
        <f>IF('Risk template'!A81="","",'Risk template'!F81)</f>
        <v/>
      </c>
      <c r="D82" s="3" t="str">
        <f>IF('Risk template'!A81="","",'Risk template'!G81)</f>
        <v/>
      </c>
      <c r="E82" s="3" t="str">
        <f>IF('Risk template'!A81="","",'Risk template'!L81)</f>
        <v/>
      </c>
      <c r="F82" s="3" t="str">
        <f>IF('Risk template'!A81="","",'Risk template'!M81)</f>
        <v/>
      </c>
      <c r="G82" s="3" t="str">
        <f>IF('Risk template'!A81="","",'Risk template'!N81)</f>
        <v/>
      </c>
      <c r="H82" s="3" t="str">
        <f>IF('Risk template'!A81="","",'Risk template'!O81)</f>
        <v/>
      </c>
      <c r="I82" s="3" t="str">
        <f>IF('Risk template'!A81="","",'Risk template'!P81)</f>
        <v/>
      </c>
      <c r="J82" s="3" t="str">
        <f>IF('Risk template'!A81="","",'Risk template'!Q81)</f>
        <v/>
      </c>
      <c r="K82" s="3" t="str">
        <f>IF('Risk template'!A81="","",'Risk template'!T81)</f>
        <v/>
      </c>
      <c r="L82" s="3" t="str">
        <f>IF('Risk template'!A81="","",'Risk template'!U81)</f>
        <v/>
      </c>
      <c r="M82" s="104"/>
      <c r="N82" s="101"/>
    </row>
    <row r="83" spans="1:14" x14ac:dyDescent="0.25">
      <c r="A83" s="3" t="str">
        <f>IF('Risk template'!A82="","",'Risk template'!A82)</f>
        <v/>
      </c>
      <c r="B83" s="3" t="str">
        <f>IF('Risk template'!A82="","",'Risk template'!D82)</f>
        <v/>
      </c>
      <c r="C83" s="3" t="str">
        <f>IF('Risk template'!A82="","",'Risk template'!F82)</f>
        <v/>
      </c>
      <c r="D83" s="3" t="str">
        <f>IF('Risk template'!A82="","",'Risk template'!G82)</f>
        <v/>
      </c>
      <c r="E83" s="3" t="str">
        <f>IF('Risk template'!A82="","",'Risk template'!L82)</f>
        <v/>
      </c>
      <c r="F83" s="3" t="str">
        <f>IF('Risk template'!A82="","",'Risk template'!M82)</f>
        <v/>
      </c>
      <c r="G83" s="3" t="str">
        <f>IF('Risk template'!A82="","",'Risk template'!N82)</f>
        <v/>
      </c>
      <c r="H83" s="3" t="str">
        <f>IF('Risk template'!A82="","",'Risk template'!O82)</f>
        <v/>
      </c>
      <c r="I83" s="3" t="str">
        <f>IF('Risk template'!A82="","",'Risk template'!P82)</f>
        <v/>
      </c>
      <c r="J83" s="3" t="str">
        <f>IF('Risk template'!A82="","",'Risk template'!Q82)</f>
        <v/>
      </c>
      <c r="K83" s="3" t="str">
        <f>IF('Risk template'!A82="","",'Risk template'!T82)</f>
        <v/>
      </c>
      <c r="L83" s="3" t="str">
        <f>IF('Risk template'!A82="","",'Risk template'!U82)</f>
        <v/>
      </c>
      <c r="M83" s="104"/>
      <c r="N83" s="101"/>
    </row>
    <row r="84" spans="1:14" x14ac:dyDescent="0.25">
      <c r="A84" s="3" t="str">
        <f>IF('Risk template'!A83="","",'Risk template'!A83)</f>
        <v/>
      </c>
      <c r="B84" s="3" t="str">
        <f>IF('Risk template'!A83="","",'Risk template'!D83)</f>
        <v/>
      </c>
      <c r="C84" s="3" t="str">
        <f>IF('Risk template'!A83="","",'Risk template'!F83)</f>
        <v/>
      </c>
      <c r="D84" s="3" t="str">
        <f>IF('Risk template'!A83="","",'Risk template'!G83)</f>
        <v/>
      </c>
      <c r="E84" s="3" t="str">
        <f>IF('Risk template'!A83="","",'Risk template'!L83)</f>
        <v/>
      </c>
      <c r="F84" s="3" t="str">
        <f>IF('Risk template'!A83="","",'Risk template'!M83)</f>
        <v/>
      </c>
      <c r="G84" s="3" t="str">
        <f>IF('Risk template'!A83="","",'Risk template'!N83)</f>
        <v/>
      </c>
      <c r="H84" s="3" t="str">
        <f>IF('Risk template'!A83="","",'Risk template'!O83)</f>
        <v/>
      </c>
      <c r="I84" s="3" t="str">
        <f>IF('Risk template'!A83="","",'Risk template'!P83)</f>
        <v/>
      </c>
      <c r="J84" s="3" t="str">
        <f>IF('Risk template'!A83="","",'Risk template'!Q83)</f>
        <v/>
      </c>
      <c r="K84" s="3" t="str">
        <f>IF('Risk template'!A83="","",'Risk template'!T83)</f>
        <v/>
      </c>
      <c r="L84" s="3" t="str">
        <f>IF('Risk template'!A83="","",'Risk template'!U83)</f>
        <v/>
      </c>
      <c r="M84" s="104"/>
      <c r="N84" s="101"/>
    </row>
    <row r="85" spans="1:14" x14ac:dyDescent="0.25">
      <c r="A85" s="3" t="str">
        <f>IF('Risk template'!A84="","",'Risk template'!A84)</f>
        <v/>
      </c>
      <c r="B85" s="3" t="str">
        <f>IF('Risk template'!A84="","",'Risk template'!D84)</f>
        <v/>
      </c>
      <c r="C85" s="3" t="str">
        <f>IF('Risk template'!A84="","",'Risk template'!F84)</f>
        <v/>
      </c>
      <c r="D85" s="3" t="str">
        <f>IF('Risk template'!A84="","",'Risk template'!G84)</f>
        <v/>
      </c>
      <c r="E85" s="3" t="str">
        <f>IF('Risk template'!A84="","",'Risk template'!L84)</f>
        <v/>
      </c>
      <c r="F85" s="3" t="str">
        <f>IF('Risk template'!A84="","",'Risk template'!M84)</f>
        <v/>
      </c>
      <c r="G85" s="3" t="str">
        <f>IF('Risk template'!A84="","",'Risk template'!N84)</f>
        <v/>
      </c>
      <c r="H85" s="3" t="str">
        <f>IF('Risk template'!A84="","",'Risk template'!O84)</f>
        <v/>
      </c>
      <c r="I85" s="3" t="str">
        <f>IF('Risk template'!A84="","",'Risk template'!P84)</f>
        <v/>
      </c>
      <c r="J85" s="3" t="str">
        <f>IF('Risk template'!A84="","",'Risk template'!Q84)</f>
        <v/>
      </c>
      <c r="K85" s="3" t="str">
        <f>IF('Risk template'!A84="","",'Risk template'!T84)</f>
        <v/>
      </c>
      <c r="L85" s="3" t="str">
        <f>IF('Risk template'!A84="","",'Risk template'!U84)</f>
        <v/>
      </c>
      <c r="M85" s="104"/>
      <c r="N85" s="101"/>
    </row>
    <row r="86" spans="1:14" ht="127.5" x14ac:dyDescent="0.25">
      <c r="A86" s="3" t="str">
        <f>IF('Risk template'!A85="","",'Risk template'!A85)</f>
        <v>Monitoring Working in a DC environment</v>
      </c>
      <c r="B86" s="3" t="str">
        <f>IF('Risk template'!A85="","",'Risk template'!D85)</f>
        <v>Exposure to Fumes</v>
      </c>
      <c r="C86" s="3" t="str">
        <f>IF('Risk template'!A85="","",'Risk template'!F85)</f>
        <v>Possible Inhalation of HCS fumes</v>
      </c>
      <c r="D86" s="3" t="str">
        <f>IF('Risk template'!A85="","",'Risk template'!G85)</f>
        <v>Health &amp; Safety</v>
      </c>
      <c r="E86" s="3" t="str">
        <f>IF('Risk template'!A85="","",'Risk template'!L85)</f>
        <v>Illness</v>
      </c>
      <c r="F86" s="3" t="str">
        <f>IF('Risk template'!A85="","",'Risk template'!M85)</f>
        <v>Occupational survey has been done on sampled sites to determine the exposure levels and reports are available. Correct PPE issued.</v>
      </c>
      <c r="G86" s="3">
        <f>IF('Risk template'!A85="","",'Risk template'!N85)</f>
        <v>3</v>
      </c>
      <c r="H86" s="3">
        <f>IF('Risk template'!A85="","",'Risk template'!O85)</f>
        <v>3</v>
      </c>
      <c r="I86" s="3" t="str">
        <f>IF('Risk template'!A85="","",'Risk template'!P85)</f>
        <v>II</v>
      </c>
      <c r="J86" s="3" t="str">
        <f>IF('Risk template'!A85="","",'Risk template'!Q85)</f>
        <v>F</v>
      </c>
      <c r="K86" s="3" t="str">
        <f>IF('Risk template'!A85="","",'Risk template'!T85)</f>
        <v>Responsible Managers and CPM Personnel</v>
      </c>
      <c r="L86" s="3" t="str">
        <f>IF('Risk template'!A85="","",'Risk template'!U85)</f>
        <v>Line 32.3, Line 41.5; ETPR0800, ETTB1674 Additional Precautions to be taken when entering High risk battery rooms; OHSAS 18001(4.3.1,4.4.6)</v>
      </c>
      <c r="M86" s="104"/>
      <c r="N86" s="101"/>
    </row>
    <row r="87" spans="1:14" ht="76.5" x14ac:dyDescent="0.25">
      <c r="A87" s="3" t="str">
        <f>IF('Risk template'!A86="","",'Risk template'!A86)</f>
        <v>Working in an AC environment</v>
      </c>
      <c r="B87" s="3" t="str">
        <f>IF('Risk template'!A86="","",'Risk template'!D86)</f>
        <v>Exposure to live wires</v>
      </c>
      <c r="C87" s="3" t="str">
        <f>IF('Risk template'!A86="","",'Risk template'!F86)</f>
        <v>Electrocution</v>
      </c>
      <c r="D87" s="3" t="str">
        <f>IF('Risk template'!A86="","",'Risk template'!G86)</f>
        <v>Safety</v>
      </c>
      <c r="E87" s="3" t="str">
        <f>IF('Risk template'!A86="","",'Risk template'!L86)</f>
        <v>Possible injury or fatality</v>
      </c>
      <c r="F87" s="3" t="str">
        <f>IF('Risk template'!A86="","",'Risk template'!M86)</f>
        <v>Employees accessing sites trained on safe handling of AC. Employees undergo low voltage authorization. Correct PPE issued and tested as required. Employees assessed every three Years. Awareness on life saving rules</v>
      </c>
      <c r="G87" s="3">
        <f>IF('Risk template'!A86="","",'Risk template'!N86)</f>
        <v>4</v>
      </c>
      <c r="H87" s="3">
        <f>IF('Risk template'!A86="","",'Risk template'!O86)</f>
        <v>3</v>
      </c>
      <c r="I87" s="3" t="str">
        <f>IF('Risk template'!A86="","",'Risk template'!P86)</f>
        <v>II</v>
      </c>
      <c r="J87" s="3" t="str">
        <f>IF('Risk template'!A86="","",'Risk template'!Q86)</f>
        <v>F</v>
      </c>
      <c r="K87" s="3" t="str">
        <f>IF('Risk template'!A86="","",'Risk template'!T86)</f>
        <v>Line Management, Programme Management, SHEQ Personnel, Head of sections/supervisors, Employees</v>
      </c>
      <c r="L87" s="3" t="str">
        <f>IF('Risk template'!A86="","",'Risk template'!U86)</f>
        <v>Line 32.3, Eskom Life Saving Rules(32-421), 32-524; OHSAS 18001(4.3.1,4.5.3)</v>
      </c>
      <c r="M87" s="104"/>
      <c r="N87" s="101"/>
    </row>
    <row r="88" spans="1:14" x14ac:dyDescent="0.25">
      <c r="A88" s="3" t="str">
        <f>IF('Risk template'!A87="","",'Risk template'!A87)</f>
        <v/>
      </c>
      <c r="B88" s="3" t="str">
        <f>IF('Risk template'!A87="","",'Risk template'!D87)</f>
        <v/>
      </c>
      <c r="C88" s="3" t="str">
        <f>IF('Risk template'!A87="","",'Risk template'!F87)</f>
        <v/>
      </c>
      <c r="D88" s="3" t="str">
        <f>IF('Risk template'!A87="","",'Risk template'!G87)</f>
        <v/>
      </c>
      <c r="E88" s="3" t="str">
        <f>IF('Risk template'!A87="","",'Risk template'!L87)</f>
        <v/>
      </c>
      <c r="F88" s="3" t="str">
        <f>IF('Risk template'!A87="","",'Risk template'!M87)</f>
        <v/>
      </c>
      <c r="G88" s="3" t="str">
        <f>IF('Risk template'!A87="","",'Risk template'!N87)</f>
        <v/>
      </c>
      <c r="H88" s="3" t="str">
        <f>IF('Risk template'!A87="","",'Risk template'!O87)</f>
        <v/>
      </c>
      <c r="I88" s="3" t="str">
        <f>IF('Risk template'!A87="","",'Risk template'!P87)</f>
        <v/>
      </c>
      <c r="J88" s="3" t="str">
        <f>IF('Risk template'!A87="","",'Risk template'!Q87)</f>
        <v/>
      </c>
      <c r="K88" s="3" t="str">
        <f>IF('Risk template'!A87="","",'Risk template'!T87)</f>
        <v/>
      </c>
      <c r="L88" s="3" t="str">
        <f>IF('Risk template'!A87="","",'Risk template'!U87)</f>
        <v/>
      </c>
      <c r="M88" s="104"/>
      <c r="N88" s="101"/>
    </row>
    <row r="89" spans="1:14" x14ac:dyDescent="0.25">
      <c r="A89" s="3" t="str">
        <f>IF('Risk template'!A88="","",'Risk template'!A88)</f>
        <v/>
      </c>
      <c r="B89" s="3" t="str">
        <f>IF('Risk template'!A88="","",'Risk template'!D88)</f>
        <v/>
      </c>
      <c r="C89" s="3" t="str">
        <f>IF('Risk template'!A88="","",'Risk template'!F88)</f>
        <v/>
      </c>
      <c r="D89" s="3" t="str">
        <f>IF('Risk template'!A88="","",'Risk template'!G88)</f>
        <v/>
      </c>
      <c r="E89" s="3" t="str">
        <f>IF('Risk template'!A88="","",'Risk template'!L88)</f>
        <v/>
      </c>
      <c r="F89" s="3" t="str">
        <f>IF('Risk template'!A88="","",'Risk template'!M88)</f>
        <v/>
      </c>
      <c r="G89" s="3" t="str">
        <f>IF('Risk template'!A88="","",'Risk template'!N88)</f>
        <v/>
      </c>
      <c r="H89" s="3" t="str">
        <f>IF('Risk template'!A88="","",'Risk template'!O88)</f>
        <v/>
      </c>
      <c r="I89" s="3" t="str">
        <f>IF('Risk template'!A88="","",'Risk template'!P88)</f>
        <v/>
      </c>
      <c r="J89" s="3" t="str">
        <f>IF('Risk template'!A88="","",'Risk template'!Q88)</f>
        <v/>
      </c>
      <c r="K89" s="3" t="str">
        <f>IF('Risk template'!A88="","",'Risk template'!T88)</f>
        <v/>
      </c>
      <c r="L89" s="3" t="str">
        <f>IF('Risk template'!A88="","",'Risk template'!U88)</f>
        <v/>
      </c>
      <c r="M89" s="104"/>
      <c r="N89" s="101"/>
    </row>
    <row r="90" spans="1:14" ht="89.25" x14ac:dyDescent="0.25">
      <c r="A90" s="3" t="str">
        <f>IF('Risk template'!A89="","",'Risk template'!A89)</f>
        <v>Monitoring Working in an AC environment (Electrical Cable Installation)</v>
      </c>
      <c r="B90" s="3" t="str">
        <f>IF('Risk template'!A89="","",'Risk template'!D89)</f>
        <v xml:space="preserve">Conditions leading to Electrocution </v>
      </c>
      <c r="C90" s="3" t="str">
        <f>IF('Risk template'!A89="","",'Risk template'!F89)</f>
        <v>Electrocution</v>
      </c>
      <c r="D90" s="3" t="str">
        <f>IF('Risk template'!A89="","",'Risk template'!G89)</f>
        <v>Safety</v>
      </c>
      <c r="E90" s="3" t="str">
        <f>IF('Risk template'!A89="","",'Risk template'!L89)</f>
        <v>Possible injury or fatality</v>
      </c>
      <c r="F90" s="3" t="str">
        <f>IF('Risk template'!A89="","",'Risk template'!M89)</f>
        <v xml:space="preserve">Contractor management in relation to SHEQ specification and plan evaluation in relation to competence through education in electrical connections, training on charger installations and other electrical connections, spefication availability, Eskom Life Saving Rules in place and monitored </v>
      </c>
      <c r="G90" s="3">
        <f>IF('Risk template'!A89="","",'Risk template'!N89)</f>
        <v>3</v>
      </c>
      <c r="H90" s="3">
        <f>IF('Risk template'!A89="","",'Risk template'!O89)</f>
        <v>3</v>
      </c>
      <c r="I90" s="3" t="str">
        <f>IF('Risk template'!A89="","",'Risk template'!P89)</f>
        <v>II</v>
      </c>
      <c r="J90" s="3" t="str">
        <f>IF('Risk template'!A89="","",'Risk template'!Q89)</f>
        <v>F</v>
      </c>
      <c r="K90" s="3" t="str">
        <f>IF('Risk template'!A89="","",'Risk template'!T89)</f>
        <v>Responsible Managers, CPM Personnel and Coordinators</v>
      </c>
      <c r="L90" s="3" t="str">
        <f>IF('Risk template'!A89="","",'Risk template'!U89)</f>
        <v>Line 32.3, Eskom Life Saving Rules(32-421), 32-524; OHSAS 18001(4.3.1,4.5.3)</v>
      </c>
      <c r="M90" s="104"/>
      <c r="N90" s="101"/>
    </row>
    <row r="91" spans="1:14" x14ac:dyDescent="0.25">
      <c r="A91" s="3" t="str">
        <f>IF('Risk template'!A90="","",'Risk template'!A90)</f>
        <v/>
      </c>
      <c r="B91" s="3" t="str">
        <f>IF('Risk template'!A90="","",'Risk template'!D90)</f>
        <v/>
      </c>
      <c r="C91" s="3" t="str">
        <f>IF('Risk template'!A90="","",'Risk template'!F90)</f>
        <v/>
      </c>
      <c r="D91" s="3" t="str">
        <f>IF('Risk template'!A90="","",'Risk template'!G90)</f>
        <v/>
      </c>
      <c r="E91" s="3" t="str">
        <f>IF('Risk template'!A90="","",'Risk template'!L90)</f>
        <v/>
      </c>
      <c r="F91" s="3" t="str">
        <f>IF('Risk template'!A90="","",'Risk template'!M90)</f>
        <v/>
      </c>
      <c r="G91" s="3" t="str">
        <f>IF('Risk template'!A90="","",'Risk template'!N90)</f>
        <v/>
      </c>
      <c r="H91" s="3" t="str">
        <f>IF('Risk template'!A90="","",'Risk template'!O90)</f>
        <v/>
      </c>
      <c r="I91" s="3" t="str">
        <f>IF('Risk template'!A90="","",'Risk template'!P90)</f>
        <v/>
      </c>
      <c r="J91" s="3" t="str">
        <f>IF('Risk template'!A90="","",'Risk template'!Q90)</f>
        <v/>
      </c>
      <c r="K91" s="3" t="str">
        <f>IF('Risk template'!A90="","",'Risk template'!T90)</f>
        <v/>
      </c>
      <c r="L91" s="3" t="str">
        <f>IF('Risk template'!A90="","",'Risk template'!U90)</f>
        <v/>
      </c>
      <c r="M91" s="104"/>
      <c r="N91" s="101"/>
    </row>
    <row r="92" spans="1:14" ht="76.5" x14ac:dyDescent="0.25">
      <c r="A92" s="3" t="str">
        <f>IF('Risk template'!A91="","",'Risk template'!A91)</f>
        <v>AC Installation - Light fittings</v>
      </c>
      <c r="B92" s="3" t="str">
        <f>IF('Risk template'!A91="","",'Risk template'!D91)</f>
        <v>Exposed live wires</v>
      </c>
      <c r="C92" s="3" t="str">
        <f>IF('Risk template'!A91="","",'Risk template'!F91)</f>
        <v>Possible shock or electrocution</v>
      </c>
      <c r="D92" s="3" t="str">
        <f>IF('Risk template'!A91="","",'Risk template'!G91)</f>
        <v>Safety</v>
      </c>
      <c r="E92" s="3" t="str">
        <f>IF('Risk template'!A91="","",'Risk template'!L91)</f>
        <v>Possible injury or fatality</v>
      </c>
      <c r="F92" s="3" t="str">
        <f>IF('Risk template'!A91="","",'Risk template'!M91)</f>
        <v>Employees accessing sites trained on safe handling of AC. Employees undergo low voltage authorization. Correct PPE issued and tested as required. Employees assessed every three Years. Awareness on life saving rules</v>
      </c>
      <c r="G92" s="3">
        <f>IF('Risk template'!A91="","",'Risk template'!N91)</f>
        <v>4</v>
      </c>
      <c r="H92" s="3">
        <f>IF('Risk template'!A91="","",'Risk template'!O91)</f>
        <v>3</v>
      </c>
      <c r="I92" s="3" t="str">
        <f>IF('Risk template'!A91="","",'Risk template'!P91)</f>
        <v>II</v>
      </c>
      <c r="J92" s="3" t="str">
        <f>IF('Risk template'!A91="","",'Risk template'!Q91)</f>
        <v>P</v>
      </c>
      <c r="K92" s="3" t="str">
        <f>IF('Risk template'!A91="","",'Risk template'!T91)</f>
        <v>Line Management, Programme Management, SHEQ Personnel, Head of sections/supervisors, Employees</v>
      </c>
      <c r="L92" s="3" t="str">
        <f>IF('Risk template'!A91="","",'Risk template'!U91)</f>
        <v>Line 32.3, Line 61</v>
      </c>
      <c r="M92" s="104"/>
      <c r="N92" s="101"/>
    </row>
    <row r="93" spans="1:14" ht="76.5" x14ac:dyDescent="0.25">
      <c r="A93" s="3" t="str">
        <f>IF('Risk template'!A92="","",'Risk template'!A92)</f>
        <v>Open, and isolate the circuit breaker and lockout</v>
      </c>
      <c r="B93" s="3" t="str">
        <f>IF('Risk template'!A92="","",'Risk template'!D92)</f>
        <v>Not following the correct process of isolating</v>
      </c>
      <c r="C93" s="3" t="str">
        <f>IF('Risk template'!A92="","",'Risk template'!F92)</f>
        <v>Possible shock or electrocution</v>
      </c>
      <c r="D93" s="3" t="str">
        <f>IF('Risk template'!A92="","",'Risk template'!G92)</f>
        <v>Safety</v>
      </c>
      <c r="E93" s="3" t="str">
        <f>IF('Risk template'!A92="","",'Risk template'!L92)</f>
        <v>Possible injury or fatality</v>
      </c>
      <c r="F93" s="3" t="str">
        <f>IF('Risk template'!A92="","",'Risk template'!M92)</f>
        <v>Employees accessing sites trained on safe handling of AC. Employees undergo low voltage authorization. Correct PPE issued and tested as required. Employees assessed every three Years. Awareness on life saving rules</v>
      </c>
      <c r="G93" s="3">
        <f>IF('Risk template'!A92="","",'Risk template'!N92)</f>
        <v>4</v>
      </c>
      <c r="H93" s="3">
        <f>IF('Risk template'!A92="","",'Risk template'!O92)</f>
        <v>3</v>
      </c>
      <c r="I93" s="3" t="str">
        <f>IF('Risk template'!A92="","",'Risk template'!P92)</f>
        <v>II</v>
      </c>
      <c r="J93" s="3" t="str">
        <f>IF('Risk template'!A92="","",'Risk template'!Q92)</f>
        <v>P</v>
      </c>
      <c r="K93" s="3" t="str">
        <f>IF('Risk template'!A92="","",'Risk template'!T92)</f>
        <v>Line Management, Programme Management, SHEQ Personnel, Head of sections/supervisors, Employees</v>
      </c>
      <c r="L93" s="3" t="str">
        <f>IF('Risk template'!A92="","",'Risk template'!U92)</f>
        <v>Line 32.3, Line 61</v>
      </c>
      <c r="M93" s="104"/>
      <c r="N93" s="101"/>
    </row>
    <row r="94" spans="1:14" ht="76.5" x14ac:dyDescent="0.25">
      <c r="A94" s="3" t="str">
        <f>IF('Risk template'!A93="","",'Risk template'!A93)</f>
        <v>Testing of the DB Board</v>
      </c>
      <c r="B94" s="3" t="str">
        <f>IF('Risk template'!A93="","",'Risk template'!D93)</f>
        <v>Not following the correct process of testing the DB board</v>
      </c>
      <c r="C94" s="3" t="str">
        <f>IF('Risk template'!A93="","",'Risk template'!F93)</f>
        <v>Possible shock or electrocution</v>
      </c>
      <c r="D94" s="3" t="str">
        <f>IF('Risk template'!A93="","",'Risk template'!G93)</f>
        <v>Safety</v>
      </c>
      <c r="E94" s="3" t="str">
        <f>IF('Risk template'!A93="","",'Risk template'!L93)</f>
        <v>Possible injury or fatality</v>
      </c>
      <c r="F94" s="3" t="str">
        <f>IF('Risk template'!A93="","",'Risk template'!M93)</f>
        <v>Employees accessing sites trained on safe handling of AC. Employees undergo low voltage authorization. Correct PPE issued and tested as required. Employees assessed every three Years. Awareness on life saving rules</v>
      </c>
      <c r="G94" s="3">
        <f>IF('Risk template'!A93="","",'Risk template'!N93)</f>
        <v>4</v>
      </c>
      <c r="H94" s="3">
        <f>IF('Risk template'!A93="","",'Risk template'!O93)</f>
        <v>3</v>
      </c>
      <c r="I94" s="3" t="str">
        <f>IF('Risk template'!A93="","",'Risk template'!P93)</f>
        <v>II</v>
      </c>
      <c r="J94" s="3" t="str">
        <f>IF('Risk template'!A93="","",'Risk template'!Q93)</f>
        <v>P</v>
      </c>
      <c r="K94" s="3" t="str">
        <f>IF('Risk template'!A93="","",'Risk template'!T93)</f>
        <v>Line Management, Programme Management, SHEQ Personnel, Head of sections/supervisors, Employees</v>
      </c>
      <c r="L94" s="3" t="str">
        <f>IF('Risk template'!A93="","",'Risk template'!U93)</f>
        <v>Line 32.3, Line 61</v>
      </c>
      <c r="M94" s="104"/>
      <c r="N94" s="101"/>
    </row>
    <row r="95" spans="1:14" ht="89.25" x14ac:dyDescent="0.25">
      <c r="A95" s="3" t="str">
        <f>IF('Risk template'!A94="","",'Risk template'!A94)</f>
        <v>Lifting and rigging</v>
      </c>
      <c r="B95" s="3" t="str">
        <f>IF('Risk template'!A94="","",'Risk template'!D94)</f>
        <v>Incompetence in Rigging</v>
      </c>
      <c r="C95" s="3" t="str">
        <f>IF('Risk template'!A94="","",'Risk template'!F94)</f>
        <v>Possible collapse of the structure</v>
      </c>
      <c r="D95" s="3" t="str">
        <f>IF('Risk template'!A94="","",'Risk template'!G94)</f>
        <v>Safety</v>
      </c>
      <c r="E95" s="3" t="str">
        <f>IF('Risk template'!A94="","",'Risk template'!L94)</f>
        <v>Possible injury, Fatality or Damage to property</v>
      </c>
      <c r="F95" s="3" t="str">
        <f>IF('Risk template'!A94="","",'Risk template'!M94)</f>
        <v>Availability and implementation of the work at heights procedure, Fall protection plan in place and implemented, employees trained on safe rigging and hauling.</v>
      </c>
      <c r="G95" s="3">
        <f>IF('Risk template'!A94="","",'Risk template'!N94)</f>
        <v>5</v>
      </c>
      <c r="H95" s="3">
        <f>IF('Risk template'!A94="","",'Risk template'!O94)</f>
        <v>3</v>
      </c>
      <c r="I95" s="3" t="str">
        <f>IF('Risk template'!A94="","",'Risk template'!P94)</f>
        <v>II</v>
      </c>
      <c r="J95" s="3" t="str">
        <f>IF('Risk template'!A94="","",'Risk template'!Q94)</f>
        <v>F</v>
      </c>
      <c r="K95" s="3" t="str">
        <f>IF('Risk template'!A94="","",'Risk template'!T94)</f>
        <v>Line Management, Programme Management, SHEQ Personnel, Head of sections/supervisors, Employees</v>
      </c>
      <c r="L95" s="3" t="str">
        <f>IF('Risk template'!A94="","",'Risk template'!U94)</f>
        <v>Line 32.3, Line 46.3, Line 46.4; ETPL1233, Fall Protection Plan, OHSAS 18001(4.3.1,4.4.6; 4.4.2)</v>
      </c>
      <c r="M95" s="104"/>
      <c r="N95" s="101"/>
    </row>
    <row r="96" spans="1:14" x14ac:dyDescent="0.25">
      <c r="A96" s="3" t="str">
        <f>IF('Risk template'!A95="","",'Risk template'!A95)</f>
        <v/>
      </c>
      <c r="B96" s="3" t="str">
        <f>IF('Risk template'!A95="","",'Risk template'!D95)</f>
        <v/>
      </c>
      <c r="C96" s="3" t="str">
        <f>IF('Risk template'!A95="","",'Risk template'!F95)</f>
        <v/>
      </c>
      <c r="D96" s="3" t="str">
        <f>IF('Risk template'!A95="","",'Risk template'!G95)</f>
        <v/>
      </c>
      <c r="E96" s="3" t="str">
        <f>IF('Risk template'!A95="","",'Risk template'!L95)</f>
        <v/>
      </c>
      <c r="F96" s="3" t="str">
        <f>IF('Risk template'!A95="","",'Risk template'!M95)</f>
        <v/>
      </c>
      <c r="G96" s="3" t="str">
        <f>IF('Risk template'!A95="","",'Risk template'!N95)</f>
        <v/>
      </c>
      <c r="H96" s="3" t="str">
        <f>IF('Risk template'!A95="","",'Risk template'!O95)</f>
        <v/>
      </c>
      <c r="I96" s="3" t="str">
        <f>IF('Risk template'!A95="","",'Risk template'!P95)</f>
        <v/>
      </c>
      <c r="J96" s="3" t="str">
        <f>IF('Risk template'!A95="","",'Risk template'!Q95)</f>
        <v/>
      </c>
      <c r="K96" s="3" t="str">
        <f>IF('Risk template'!A95="","",'Risk template'!T95)</f>
        <v/>
      </c>
      <c r="L96" s="3" t="str">
        <f>IF('Risk template'!A95="","",'Risk template'!U95)</f>
        <v/>
      </c>
      <c r="M96" s="104"/>
      <c r="N96" s="101"/>
    </row>
    <row r="97" spans="1:14" x14ac:dyDescent="0.25">
      <c r="A97" s="3" t="str">
        <f>IF('Risk template'!A96="","",'Risk template'!A96)</f>
        <v/>
      </c>
      <c r="B97" s="3" t="str">
        <f>IF('Risk template'!A96="","",'Risk template'!D96)</f>
        <v/>
      </c>
      <c r="C97" s="3" t="str">
        <f>IF('Risk template'!A96="","",'Risk template'!F96)</f>
        <v/>
      </c>
      <c r="D97" s="3" t="str">
        <f>IF('Risk template'!A96="","",'Risk template'!G96)</f>
        <v/>
      </c>
      <c r="E97" s="3" t="str">
        <f>IF('Risk template'!A96="","",'Risk template'!L96)</f>
        <v/>
      </c>
      <c r="F97" s="3" t="str">
        <f>IF('Risk template'!A96="","",'Risk template'!M96)</f>
        <v/>
      </c>
      <c r="G97" s="3" t="str">
        <f>IF('Risk template'!A96="","",'Risk template'!N96)</f>
        <v/>
      </c>
      <c r="H97" s="3" t="str">
        <f>IF('Risk template'!A96="","",'Risk template'!O96)</f>
        <v/>
      </c>
      <c r="I97" s="3" t="str">
        <f>IF('Risk template'!A96="","",'Risk template'!P96)</f>
        <v/>
      </c>
      <c r="J97" s="3" t="str">
        <f>IF('Risk template'!A96="","",'Risk template'!Q96)</f>
        <v/>
      </c>
      <c r="K97" s="3" t="str">
        <f>IF('Risk template'!A96="","",'Risk template'!T96)</f>
        <v/>
      </c>
      <c r="L97" s="3" t="str">
        <f>IF('Risk template'!A96="","",'Risk template'!U96)</f>
        <v/>
      </c>
      <c r="M97" s="104"/>
      <c r="N97" s="101"/>
    </row>
    <row r="98" spans="1:14" x14ac:dyDescent="0.25">
      <c r="A98" s="3" t="str">
        <f>IF('Risk template'!A97="","",'Risk template'!A97)</f>
        <v/>
      </c>
      <c r="B98" s="3" t="str">
        <f>IF('Risk template'!A97="","",'Risk template'!D97)</f>
        <v/>
      </c>
      <c r="C98" s="3" t="str">
        <f>IF('Risk template'!A97="","",'Risk template'!F97)</f>
        <v/>
      </c>
      <c r="D98" s="3" t="str">
        <f>IF('Risk template'!A97="","",'Risk template'!G97)</f>
        <v/>
      </c>
      <c r="E98" s="3" t="str">
        <f>IF('Risk template'!A97="","",'Risk template'!L97)</f>
        <v/>
      </c>
      <c r="F98" s="3" t="str">
        <f>IF('Risk template'!A97="","",'Risk template'!M97)</f>
        <v/>
      </c>
      <c r="G98" s="3" t="str">
        <f>IF('Risk template'!A97="","",'Risk template'!N97)</f>
        <v/>
      </c>
      <c r="H98" s="3" t="str">
        <f>IF('Risk template'!A97="","",'Risk template'!O97)</f>
        <v/>
      </c>
      <c r="I98" s="3" t="str">
        <f>IF('Risk template'!A97="","",'Risk template'!P97)</f>
        <v/>
      </c>
      <c r="J98" s="3" t="str">
        <f>IF('Risk template'!A97="","",'Risk template'!Q97)</f>
        <v/>
      </c>
      <c r="K98" s="3" t="str">
        <f>IF('Risk template'!A97="","",'Risk template'!T97)</f>
        <v/>
      </c>
      <c r="L98" s="3" t="str">
        <f>IF('Risk template'!A97="","",'Risk template'!U97)</f>
        <v/>
      </c>
      <c r="M98" s="104"/>
      <c r="N98" s="101"/>
    </row>
    <row r="99" spans="1:14" ht="114.75" x14ac:dyDescent="0.25">
      <c r="A99" s="3" t="str">
        <f>IF('Risk template'!A98="","",'Risk template'!A98)</f>
        <v>Monitoring Lifting and Rigging</v>
      </c>
      <c r="B99" s="3" t="str">
        <f>IF('Risk template'!A98="","",'Risk template'!D98)</f>
        <v>Falling objects</v>
      </c>
      <c r="C99" s="3" t="str">
        <f>IF('Risk template'!A98="","",'Risk template'!F98)</f>
        <v>Flying objects</v>
      </c>
      <c r="D99" s="3" t="str">
        <f>IF('Risk template'!A98="","",'Risk template'!G98)</f>
        <v>Safety</v>
      </c>
      <c r="E99" s="3" t="str">
        <f>IF('Risk template'!A98="","",'Risk template'!L98)</f>
        <v>Minor or Major injury, Fatality</v>
      </c>
      <c r="F99" s="3" t="str">
        <f>IF('Risk template'!A98="","",'Risk template'!M98)</f>
        <v>Risk assessment, PPE issued.</v>
      </c>
      <c r="G99" s="3">
        <f>IF('Risk template'!A98="","",'Risk template'!N98)</f>
        <v>5</v>
      </c>
      <c r="H99" s="3">
        <f>IF('Risk template'!A98="","",'Risk template'!O98)</f>
        <v>3</v>
      </c>
      <c r="I99" s="3" t="str">
        <f>IF('Risk template'!A98="","",'Risk template'!P98)</f>
        <v>II</v>
      </c>
      <c r="J99" s="3" t="str">
        <f>IF('Risk template'!A98="","",'Risk template'!Q98)</f>
        <v>F</v>
      </c>
      <c r="K99" s="3" t="str">
        <f>IF('Risk template'!A98="","",'Risk template'!T98)</f>
        <v>Responsible Managers and CPM Personnel</v>
      </c>
      <c r="L99" s="3" t="str">
        <f>IF('Risk template'!A98="","",'Risk template'!U98)</f>
        <v>Line 32.3, Line 46.4; Tower construction Specification ETSP0386, SHE Specification 32-524, 32-726; OHSAS 18001(4.3.1,4.4.6)</v>
      </c>
      <c r="M99" s="104"/>
      <c r="N99" s="101"/>
    </row>
    <row r="100" spans="1:14" ht="102" x14ac:dyDescent="0.25">
      <c r="A100" s="3" t="str">
        <f>IF('Risk template'!A99="","",'Risk template'!A99)</f>
        <v>Equipment Installation</v>
      </c>
      <c r="B100" s="3" t="str">
        <f>IF('Risk template'!A99="","",'Risk template'!D99)</f>
        <v>Defective Hand Tools</v>
      </c>
      <c r="C100" s="3" t="str">
        <f>IF('Risk template'!A99="","",'Risk template'!F99)</f>
        <v xml:space="preserve">Possible Pricks, Stabbing, and punctures </v>
      </c>
      <c r="D100" s="3" t="str">
        <f>IF('Risk template'!A99="","",'Risk template'!G99)</f>
        <v>Safety</v>
      </c>
      <c r="E100" s="3" t="str">
        <f>IF('Risk template'!A99="","",'Risk template'!L99)</f>
        <v>Possible injury</v>
      </c>
      <c r="F100" s="3" t="str">
        <f>IF('Risk template'!A99="","",'Risk template'!M99)</f>
        <v>Toolbox issued to all technicians, Regular inspection of tools, Contractor Management</v>
      </c>
      <c r="G100" s="3">
        <f>IF('Risk template'!A99="","",'Risk template'!N99)</f>
        <v>3</v>
      </c>
      <c r="H100" s="3">
        <f>IF('Risk template'!A99="","",'Risk template'!O99)</f>
        <v>3</v>
      </c>
      <c r="I100" s="3" t="str">
        <f>IF('Risk template'!A99="","",'Risk template'!P99)</f>
        <v>II</v>
      </c>
      <c r="J100" s="3" t="str">
        <f>IF('Risk template'!A99="","",'Risk template'!Q99)</f>
        <v>F</v>
      </c>
      <c r="K100" s="3" t="str">
        <f>IF('Risk template'!A99="","",'Risk template'!T99)</f>
        <v>Line Management, Programme Management, SHEQ Personnel, Head of sections/supervisors, Employees</v>
      </c>
      <c r="L100" s="3" t="str">
        <f>IF('Risk template'!A99="","",'Risk template'!U99)</f>
        <v>Line 32.3; Hand tools Procedure (ETPR0737) Tools inspection checklist (ETFM1556); OHSAS 18001(4.3.1,4.5.3)</v>
      </c>
      <c r="M100" s="104"/>
      <c r="N100" s="101"/>
    </row>
    <row r="101" spans="1:14" x14ac:dyDescent="0.25">
      <c r="A101" s="3" t="str">
        <f>IF('Risk template'!A100="","",'Risk template'!A100)</f>
        <v/>
      </c>
      <c r="B101" s="3" t="str">
        <f>IF('Risk template'!A100="","",'Risk template'!D100)</f>
        <v/>
      </c>
      <c r="C101" s="3" t="str">
        <f>IF('Risk template'!A100="","",'Risk template'!F100)</f>
        <v/>
      </c>
      <c r="D101" s="3" t="str">
        <f>IF('Risk template'!A100="","",'Risk template'!G100)</f>
        <v/>
      </c>
      <c r="E101" s="3" t="str">
        <f>IF('Risk template'!A100="","",'Risk template'!L100)</f>
        <v/>
      </c>
      <c r="F101" s="3" t="str">
        <f>IF('Risk template'!A100="","",'Risk template'!M100)</f>
        <v/>
      </c>
      <c r="G101" s="3" t="str">
        <f>IF('Risk template'!A100="","",'Risk template'!N100)</f>
        <v/>
      </c>
      <c r="H101" s="3" t="str">
        <f>IF('Risk template'!A100="","",'Risk template'!O100)</f>
        <v/>
      </c>
      <c r="I101" s="3" t="str">
        <f>IF('Risk template'!A100="","",'Risk template'!P100)</f>
        <v/>
      </c>
      <c r="J101" s="3" t="str">
        <f>IF('Risk template'!A100="","",'Risk template'!Q100)</f>
        <v/>
      </c>
      <c r="K101" s="3" t="str">
        <f>IF('Risk template'!A100="","",'Risk template'!T100)</f>
        <v/>
      </c>
      <c r="L101" s="3" t="str">
        <f>IF('Risk template'!A100="","",'Risk template'!U100)</f>
        <v/>
      </c>
      <c r="M101" s="104"/>
      <c r="N101" s="101"/>
    </row>
    <row r="102" spans="1:14" x14ac:dyDescent="0.25">
      <c r="A102" s="3" t="str">
        <f>IF('Risk template'!A101="","",'Risk template'!A101)</f>
        <v/>
      </c>
      <c r="B102" s="3" t="str">
        <f>IF('Risk template'!A101="","",'Risk template'!D101)</f>
        <v/>
      </c>
      <c r="C102" s="3" t="str">
        <f>IF('Risk template'!A101="","",'Risk template'!F101)</f>
        <v/>
      </c>
      <c r="D102" s="3" t="str">
        <f>IF('Risk template'!A101="","",'Risk template'!G101)</f>
        <v/>
      </c>
      <c r="E102" s="3" t="str">
        <f>IF('Risk template'!A101="","",'Risk template'!L101)</f>
        <v/>
      </c>
      <c r="F102" s="3" t="str">
        <f>IF('Risk template'!A101="","",'Risk template'!M101)</f>
        <v/>
      </c>
      <c r="G102" s="3" t="str">
        <f>IF('Risk template'!A101="","",'Risk template'!N101)</f>
        <v/>
      </c>
      <c r="H102" s="3" t="str">
        <f>IF('Risk template'!A101="","",'Risk template'!O101)</f>
        <v/>
      </c>
      <c r="I102" s="3" t="str">
        <f>IF('Risk template'!A101="","",'Risk template'!P101)</f>
        <v/>
      </c>
      <c r="J102" s="3" t="str">
        <f>IF('Risk template'!A101="","",'Risk template'!Q101)</f>
        <v/>
      </c>
      <c r="K102" s="3" t="str">
        <f>IF('Risk template'!A101="","",'Risk template'!T101)</f>
        <v/>
      </c>
      <c r="L102" s="3" t="str">
        <f>IF('Risk template'!A101="","",'Risk template'!U101)</f>
        <v/>
      </c>
      <c r="M102" s="104"/>
      <c r="N102" s="101"/>
    </row>
    <row r="103" spans="1:14" ht="38.25" x14ac:dyDescent="0.25">
      <c r="A103" s="3" t="str">
        <f>IF('Risk template'!A102="","",'Risk template'!A102)</f>
        <v>Pulling of cables in the equipment room</v>
      </c>
      <c r="B103" s="3" t="str">
        <f>IF('Risk template'!A102="","",'Risk template'!D102)</f>
        <v>Incorrect pulling of cables</v>
      </c>
      <c r="C103" s="3" t="str">
        <f>IF('Risk template'!A102="","",'Risk template'!F102)</f>
        <v>Possibility of being struck by the loose cable or Whiplash</v>
      </c>
      <c r="D103" s="3" t="str">
        <f>IF('Risk template'!A102="","",'Risk template'!G102)</f>
        <v>Safety</v>
      </c>
      <c r="E103" s="3" t="str">
        <f>IF('Risk template'!A102="","",'Risk template'!L102)</f>
        <v>Possible minor or major injuries</v>
      </c>
      <c r="F103" s="3" t="str">
        <f>IF('Risk template'!A102="","",'Risk template'!M102)</f>
        <v xml:space="preserve">Task Risk assessment conducted </v>
      </c>
      <c r="G103" s="3">
        <f>IF('Risk template'!A102="","",'Risk template'!N102)</f>
        <v>4</v>
      </c>
      <c r="H103" s="3">
        <f>IF('Risk template'!A102="","",'Risk template'!O102)</f>
        <v>3</v>
      </c>
      <c r="I103" s="3" t="str">
        <f>IF('Risk template'!A102="","",'Risk template'!P102)</f>
        <v>II</v>
      </c>
      <c r="J103" s="3" t="str">
        <f>IF('Risk template'!A102="","",'Risk template'!Q102)</f>
        <v>P</v>
      </c>
      <c r="K103" s="3" t="str">
        <f>IF('Risk template'!A102="","",'Risk template'!T102)</f>
        <v>Line Management, Senior Supervisor</v>
      </c>
      <c r="L103" s="3" t="str">
        <f>IF('Risk template'!A102="","",'Risk template'!U102)</f>
        <v>Line 32.3, 32-520;OHSAS 18001(4.3.1,4.4.6)</v>
      </c>
      <c r="M103" s="104"/>
      <c r="N103" s="101"/>
    </row>
    <row r="104" spans="1:14" x14ac:dyDescent="0.25">
      <c r="A104" s="3" t="str">
        <f>IF('Risk template'!A103="","",'Risk template'!A103)</f>
        <v/>
      </c>
      <c r="B104" s="3" t="str">
        <f>IF('Risk template'!A103="","",'Risk template'!D103)</f>
        <v/>
      </c>
      <c r="C104" s="3" t="str">
        <f>IF('Risk template'!A103="","",'Risk template'!F103)</f>
        <v/>
      </c>
      <c r="D104" s="3" t="str">
        <f>IF('Risk template'!A103="","",'Risk template'!G103)</f>
        <v/>
      </c>
      <c r="E104" s="3" t="str">
        <f>IF('Risk template'!A103="","",'Risk template'!L103)</f>
        <v/>
      </c>
      <c r="F104" s="3" t="str">
        <f>IF('Risk template'!A103="","",'Risk template'!M103)</f>
        <v/>
      </c>
      <c r="G104" s="3" t="str">
        <f>IF('Risk template'!A103="","",'Risk template'!N103)</f>
        <v/>
      </c>
      <c r="H104" s="3" t="str">
        <f>IF('Risk template'!A103="","",'Risk template'!O103)</f>
        <v/>
      </c>
      <c r="I104" s="3" t="str">
        <f>IF('Risk template'!A103="","",'Risk template'!P103)</f>
        <v/>
      </c>
      <c r="J104" s="3" t="str">
        <f>IF('Risk template'!A103="","",'Risk template'!Q103)</f>
        <v/>
      </c>
      <c r="K104" s="3" t="str">
        <f>IF('Risk template'!A103="","",'Risk template'!T103)</f>
        <v/>
      </c>
      <c r="L104" s="3" t="str">
        <f>IF('Risk template'!A103="","",'Risk template'!U103)</f>
        <v/>
      </c>
      <c r="M104" s="104"/>
      <c r="N104" s="101"/>
    </row>
    <row r="105" spans="1:14" ht="102" x14ac:dyDescent="0.25">
      <c r="A105" s="3" t="str">
        <f>IF('Risk template'!A104="","",'Risk template'!A104)</f>
        <v>Monitoring of Equipment Installation</v>
      </c>
      <c r="B105" s="3" t="str">
        <f>IF('Risk template'!A104="","",'Risk template'!D104)</f>
        <v>Incorrect Hand Tools (improvisation)</v>
      </c>
      <c r="C105" s="3" t="str">
        <f>IF('Risk template'!A104="","",'Risk template'!F104)</f>
        <v xml:space="preserve">Possible Pricks, Stabbing, and punctures </v>
      </c>
      <c r="D105" s="3" t="str">
        <f>IF('Risk template'!A104="","",'Risk template'!G104)</f>
        <v>Safety</v>
      </c>
      <c r="E105" s="3" t="str">
        <f>IF('Risk template'!A104="","",'Risk template'!L104)</f>
        <v>Possible injury</v>
      </c>
      <c r="F105" s="3" t="str">
        <f>IF('Risk template'!A104="","",'Risk template'!M104)</f>
        <v>Toolbox issued to all technicians, Regular inspection of tools, Contractor Management</v>
      </c>
      <c r="G105" s="3">
        <f>IF('Risk template'!A104="","",'Risk template'!N104)</f>
        <v>3</v>
      </c>
      <c r="H105" s="3">
        <f>IF('Risk template'!A104="","",'Risk template'!O104)</f>
        <v>3</v>
      </c>
      <c r="I105" s="3" t="str">
        <f>IF('Risk template'!A104="","",'Risk template'!P104)</f>
        <v>II</v>
      </c>
      <c r="J105" s="3" t="str">
        <f>IF('Risk template'!A104="","",'Risk template'!Q104)</f>
        <v>F</v>
      </c>
      <c r="K105" s="3" t="str">
        <f>IF('Risk template'!A104="","",'Risk template'!T104)</f>
        <v>Line Management, CPM Personnel, Head of sections/supervisors, Employees</v>
      </c>
      <c r="L105" s="3" t="str">
        <f>IF('Risk template'!A104="","",'Risk template'!U104)</f>
        <v>Line 32.3; Hand tools Procedure (ETPR0737) Tools inspection checklist (ETFM1556); OHSAS 18001(4.3.1,4.5.3)</v>
      </c>
      <c r="M105" s="104"/>
      <c r="N105" s="101"/>
    </row>
    <row r="106" spans="1:14" x14ac:dyDescent="0.25">
      <c r="A106" s="3" t="str">
        <f>IF('Risk template'!A105="","",'Risk template'!A105)</f>
        <v/>
      </c>
      <c r="B106" s="3" t="str">
        <f>IF('Risk template'!A105="","",'Risk template'!D105)</f>
        <v/>
      </c>
      <c r="C106" s="3" t="str">
        <f>IF('Risk template'!A105="","",'Risk template'!F105)</f>
        <v/>
      </c>
      <c r="D106" s="3" t="str">
        <f>IF('Risk template'!A105="","",'Risk template'!G105)</f>
        <v/>
      </c>
      <c r="E106" s="3" t="str">
        <f>IF('Risk template'!A105="","",'Risk template'!L105)</f>
        <v/>
      </c>
      <c r="F106" s="3" t="str">
        <f>IF('Risk template'!A105="","",'Risk template'!M105)</f>
        <v/>
      </c>
      <c r="G106" s="3" t="str">
        <f>IF('Risk template'!A105="","",'Risk template'!N105)</f>
        <v/>
      </c>
      <c r="H106" s="3" t="str">
        <f>IF('Risk template'!A105="","",'Risk template'!O105)</f>
        <v/>
      </c>
      <c r="I106" s="3" t="str">
        <f>IF('Risk template'!A105="","",'Risk template'!P105)</f>
        <v/>
      </c>
      <c r="J106" s="3" t="str">
        <f>IF('Risk template'!A105="","",'Risk template'!Q105)</f>
        <v/>
      </c>
      <c r="K106" s="3" t="str">
        <f>IF('Risk template'!A105="","",'Risk template'!T105)</f>
        <v/>
      </c>
      <c r="L106" s="3" t="str">
        <f>IF('Risk template'!A105="","",'Risk template'!U105)</f>
        <v/>
      </c>
      <c r="M106" s="104"/>
      <c r="N106" s="101"/>
    </row>
    <row r="107" spans="1:14" ht="76.5" x14ac:dyDescent="0.25">
      <c r="A107" s="3" t="str">
        <f>IF('Risk template'!A106="","",'Risk template'!A106)</f>
        <v>Trenching/ducting</v>
      </c>
      <c r="B107" s="3" t="str">
        <f>IF('Risk template'!A106="","",'Risk template'!D106)</f>
        <v>Ergonomics</v>
      </c>
      <c r="C107" s="3" t="str">
        <f>IF('Risk template'!A106="","",'Risk template'!F106)</f>
        <v>Body strain and muscle pull</v>
      </c>
      <c r="D107" s="3" t="str">
        <f>IF('Risk template'!A106="","",'Risk template'!G106)</f>
        <v>Safety</v>
      </c>
      <c r="E107" s="3" t="str">
        <f>IF('Risk template'!A106="","",'Risk template'!L106)</f>
        <v>Possible injury</v>
      </c>
      <c r="F107" s="3" t="str">
        <f>IF('Risk template'!A106="","",'Risk template'!M106)</f>
        <v>Contractor Management, Availability of Manual Handling Guideline, SHEQ Specification issued, Hazard list issued to contractors to assist with the development of HIRA</v>
      </c>
      <c r="G107" s="3">
        <f>IF('Risk template'!A106="","",'Risk template'!N106)</f>
        <v>4</v>
      </c>
      <c r="H107" s="3">
        <f>IF('Risk template'!A106="","",'Risk template'!O106)</f>
        <v>3</v>
      </c>
      <c r="I107" s="3" t="str">
        <f>IF('Risk template'!A106="","",'Risk template'!P106)</f>
        <v>II</v>
      </c>
      <c r="J107" s="3" t="str">
        <f>IF('Risk template'!A106="","",'Risk template'!Q106)</f>
        <v>F</v>
      </c>
      <c r="K107" s="3" t="str">
        <f>IF('Risk template'!A106="","",'Risk template'!T106)</f>
        <v>Line Management, Programme Management, SHEQ Personnel, Head of sections/supervisors, Employees</v>
      </c>
      <c r="L107" s="3" t="str">
        <f>IF('Risk template'!A106="","",'Risk template'!U106)</f>
        <v>Line 32.3,  ETGL0611 Manual Handling Guideline; OHSAS 18001(4.3.1,4.5.3)</v>
      </c>
      <c r="M107" s="104"/>
      <c r="N107" s="101"/>
    </row>
    <row r="108" spans="1:14" x14ac:dyDescent="0.25">
      <c r="A108" s="3" t="str">
        <f>IF('Risk template'!A107="","",'Risk template'!A107)</f>
        <v/>
      </c>
      <c r="B108" s="3" t="str">
        <f>IF('Risk template'!A107="","",'Risk template'!D107)</f>
        <v/>
      </c>
      <c r="C108" s="3" t="str">
        <f>IF('Risk template'!A107="","",'Risk template'!F107)</f>
        <v/>
      </c>
      <c r="D108" s="3" t="str">
        <f>IF('Risk template'!A107="","",'Risk template'!G107)</f>
        <v/>
      </c>
      <c r="E108" s="3" t="str">
        <f>IF('Risk template'!A107="","",'Risk template'!L107)</f>
        <v/>
      </c>
      <c r="F108" s="3" t="str">
        <f>IF('Risk template'!A107="","",'Risk template'!M107)</f>
        <v/>
      </c>
      <c r="G108" s="3" t="str">
        <f>IF('Risk template'!A107="","",'Risk template'!N107)</f>
        <v/>
      </c>
      <c r="H108" s="3" t="str">
        <f>IF('Risk template'!A107="","",'Risk template'!O107)</f>
        <v/>
      </c>
      <c r="I108" s="3" t="str">
        <f>IF('Risk template'!A107="","",'Risk template'!P107)</f>
        <v/>
      </c>
      <c r="J108" s="3" t="str">
        <f>IF('Risk template'!A107="","",'Risk template'!Q107)</f>
        <v/>
      </c>
      <c r="K108" s="3" t="str">
        <f>IF('Risk template'!A107="","",'Risk template'!T107)</f>
        <v/>
      </c>
      <c r="L108" s="3" t="str">
        <f>IF('Risk template'!A107="","",'Risk template'!U107)</f>
        <v/>
      </c>
      <c r="M108" s="104"/>
      <c r="N108" s="101"/>
    </row>
    <row r="109" spans="1:14" x14ac:dyDescent="0.25">
      <c r="A109" s="3" t="str">
        <f>IF('Risk template'!A108="","",'Risk template'!A108)</f>
        <v/>
      </c>
      <c r="B109" s="3" t="str">
        <f>IF('Risk template'!A108="","",'Risk template'!D108)</f>
        <v/>
      </c>
      <c r="C109" s="3" t="str">
        <f>IF('Risk template'!A108="","",'Risk template'!F108)</f>
        <v/>
      </c>
      <c r="D109" s="3" t="str">
        <f>IF('Risk template'!A108="","",'Risk template'!G108)</f>
        <v/>
      </c>
      <c r="E109" s="3" t="str">
        <f>IF('Risk template'!A108="","",'Risk template'!L108)</f>
        <v/>
      </c>
      <c r="F109" s="3" t="str">
        <f>IF('Risk template'!A108="","",'Risk template'!M108)</f>
        <v/>
      </c>
      <c r="G109" s="3" t="str">
        <f>IF('Risk template'!A108="","",'Risk template'!N108)</f>
        <v/>
      </c>
      <c r="H109" s="3" t="str">
        <f>IF('Risk template'!A108="","",'Risk template'!O108)</f>
        <v/>
      </c>
      <c r="I109" s="3" t="str">
        <f>IF('Risk template'!A108="","",'Risk template'!P108)</f>
        <v/>
      </c>
      <c r="J109" s="3" t="str">
        <f>IF('Risk template'!A108="","",'Risk template'!Q108)</f>
        <v/>
      </c>
      <c r="K109" s="3" t="str">
        <f>IF('Risk template'!A108="","",'Risk template'!T108)</f>
        <v/>
      </c>
      <c r="L109" s="3" t="str">
        <f>IF('Risk template'!A108="","",'Risk template'!U108)</f>
        <v/>
      </c>
      <c r="M109" s="104"/>
      <c r="N109" s="101"/>
    </row>
    <row r="110" spans="1:14" ht="140.25" x14ac:dyDescent="0.25">
      <c r="A110" s="3" t="str">
        <f>IF('Risk template'!A109="","",'Risk template'!A109)</f>
        <v>Monitoring Splicing of Fibre</v>
      </c>
      <c r="B110" s="3" t="str">
        <f>IF('Risk template'!A109="","",'Risk template'!D109)</f>
        <v>Incorrect Splicing</v>
      </c>
      <c r="C110" s="3" t="str">
        <f>IF('Risk template'!A109="","",'Risk template'!F109)</f>
        <v>Possible pricking by fibre glass which may find its way into the blood stream</v>
      </c>
      <c r="D110" s="3" t="str">
        <f>IF('Risk template'!A109="","",'Risk template'!G109)</f>
        <v>Safety</v>
      </c>
      <c r="E110" s="3" t="str">
        <f>IF('Risk template'!A109="","",'Risk template'!L109)</f>
        <v>Possible injury</v>
      </c>
      <c r="F110" s="3" t="str">
        <f>IF('Risk template'!A109="","",'Risk template'!M109)</f>
        <v xml:space="preserve"> Contractor Management, Availability and implementation of Splicing procedure</v>
      </c>
      <c r="G110" s="3">
        <f>IF('Risk template'!A109="","",'Risk template'!N109)</f>
        <v>3</v>
      </c>
      <c r="H110" s="3">
        <f>IF('Risk template'!A109="","",'Risk template'!O109)</f>
        <v>3</v>
      </c>
      <c r="I110" s="3" t="str">
        <f>IF('Risk template'!A109="","",'Risk template'!P109)</f>
        <v>II</v>
      </c>
      <c r="J110" s="3" t="str">
        <f>IF('Risk template'!A109="","",'Risk template'!Q109)</f>
        <v>F</v>
      </c>
      <c r="K110" s="3" t="str">
        <f>IF('Risk template'!A109="","",'Risk template'!T109)</f>
        <v>Line Management, Programme Management, SHEQ Personnel, Head of sections/supervisors, Employees</v>
      </c>
      <c r="L110" s="3" t="str">
        <f>IF('Risk template'!A109="","",'Risk template'!U109)</f>
        <v>Line 32.3; Safe work procedure for working with Optical Fibre and lasers, (ETPR1029); Technical Specification procedure 32-524; OHSAS 18001(4.3.1,4.4.6)</v>
      </c>
      <c r="M110" s="104"/>
      <c r="N110" s="101"/>
    </row>
    <row r="111" spans="1:14" ht="51" x14ac:dyDescent="0.25">
      <c r="A111" s="3" t="str">
        <f>IF('Risk template'!A110="","",'Risk template'!A110)</f>
        <v>Handling of fibre (Conducting walkdown)</v>
      </c>
      <c r="B111" s="3" t="str">
        <f>IF('Risk template'!A110="","",'Risk template'!D110)</f>
        <v>Driving in area where there is no proper road</v>
      </c>
      <c r="C111" s="3" t="str">
        <f>IF('Risk template'!A110="","",'Risk template'!F110)</f>
        <v>walking about in overgrown grass, falling in ditches</v>
      </c>
      <c r="D111" s="3" t="str">
        <f>IF('Risk template'!A110="","",'Risk template'!G110)</f>
        <v>Safety</v>
      </c>
      <c r="E111" s="3" t="str">
        <f>IF('Risk template'!A110="","",'Risk template'!L110)</f>
        <v>Possible injury</v>
      </c>
      <c r="F111" s="3" t="str">
        <f>IF('Risk template'!A110="","",'Risk template'!M110)</f>
        <v>Awareness raised on conducting walkdowns safety during toolbox talks</v>
      </c>
      <c r="G111" s="3">
        <f>IF('Risk template'!A110="","",'Risk template'!N110)</f>
        <v>3</v>
      </c>
      <c r="H111" s="3">
        <f>IF('Risk template'!A110="","",'Risk template'!O110)</f>
        <v>2</v>
      </c>
      <c r="I111" s="3" t="str">
        <f>IF('Risk template'!A110="","",'Risk template'!P110)</f>
        <v>III</v>
      </c>
      <c r="J111" s="3" t="str">
        <f>IF('Risk template'!A110="","",'Risk template'!Q110)</f>
        <v>P</v>
      </c>
      <c r="K111" s="3" t="str">
        <f>IF('Risk template'!A110="","",'Risk template'!T110)</f>
        <v>Line Management, SHEQ Personnel, Head of sections/supervisors, Employees</v>
      </c>
      <c r="L111" s="3" t="str">
        <f>IF('Risk template'!A110="","",'Risk template'!U110)</f>
        <v>Line 32.3; ETPR 1030, OHSAS 18001(4.3.1,4.4.6)</v>
      </c>
      <c r="M111" s="104"/>
      <c r="N111" s="101"/>
    </row>
    <row r="112" spans="1:14" ht="51" x14ac:dyDescent="0.25">
      <c r="A112" s="3" t="str">
        <f>IF('Risk template'!A111="","",'Risk template'!A111)</f>
        <v>Handling of fibre (Splicing)</v>
      </c>
      <c r="B112" s="3" t="str">
        <f>IF('Risk template'!A111="","",'Risk template'!D111)</f>
        <v>Incorrect Handling of fibre</v>
      </c>
      <c r="C112" s="3" t="str">
        <f>IF('Risk template'!A111="","",'Risk template'!F111)</f>
        <v>Possible pricking by fibre glass which may find its way into the blood stream</v>
      </c>
      <c r="D112" s="3" t="str">
        <f>IF('Risk template'!A111="","",'Risk template'!G111)</f>
        <v>Safety</v>
      </c>
      <c r="E112" s="3" t="str">
        <f>IF('Risk template'!A111="","",'Risk template'!L111)</f>
        <v>Possible injury or fatality</v>
      </c>
      <c r="F112" s="3" t="str">
        <f>IF('Risk template'!A111="","",'Risk template'!M111)</f>
        <v>Procedure on fibre handling in place and implemented, Awareness raised on the procedure, pre-task risk assessment, Behavioural Safety Observation, PPE Issued</v>
      </c>
      <c r="G112" s="3">
        <f>IF('Risk template'!A111="","",'Risk template'!N111)</f>
        <v>3</v>
      </c>
      <c r="H112" s="3">
        <f>IF('Risk template'!A111="","",'Risk template'!O111)</f>
        <v>3</v>
      </c>
      <c r="I112" s="3" t="str">
        <f>IF('Risk template'!A111="","",'Risk template'!P111)</f>
        <v>II</v>
      </c>
      <c r="J112" s="3" t="str">
        <f>IF('Risk template'!A111="","",'Risk template'!Q111)</f>
        <v>F</v>
      </c>
      <c r="K112" s="3" t="str">
        <f>IF('Risk template'!A111="","",'Risk template'!T111)</f>
        <v>Line Management, SHEQ Personnel, Head of sections/supervisors, Employees</v>
      </c>
      <c r="L112" s="3" t="str">
        <f>IF('Risk template'!A111="","",'Risk template'!U111)</f>
        <v>Line 32.3, ETPR 1029, OHSAS 18001(4.3.1; 4.4.6)</v>
      </c>
      <c r="M112" s="104"/>
      <c r="N112" s="101"/>
    </row>
    <row r="113" spans="1:14" ht="102" x14ac:dyDescent="0.25">
      <c r="A113" s="3" t="str">
        <f>IF('Risk template'!A112="","",'Risk template'!A112)</f>
        <v>Handling of HCS/gases</v>
      </c>
      <c r="B113" s="3" t="str">
        <f>IF('Risk template'!A112="","",'Risk template'!D112)</f>
        <v>Incompetence in Handling of HCS (Fuel and Herbicides)</v>
      </c>
      <c r="C113" s="3" t="str">
        <f>IF('Risk template'!A112="","",'Risk template'!F112)</f>
        <v>Possible inhalation of HCS fumes</v>
      </c>
      <c r="D113" s="3" t="str">
        <f>IF('Risk template'!A112="","",'Risk template'!G112)</f>
        <v>Health</v>
      </c>
      <c r="E113" s="3" t="str">
        <f>IF('Risk template'!A112="","",'Risk template'!L112)</f>
        <v>Occupational Illness (Respiratory Infection)</v>
      </c>
      <c r="F113" s="3" t="str">
        <f>IF('Risk template'!A112="","",'Risk template'!M112)</f>
        <v>Training on Handling of hazardous Chemical Substances conducted, Training analysis on relevant training to be conducted, Training and awareness procedure in place</v>
      </c>
      <c r="G113" s="3">
        <f>IF('Risk template'!A112="","",'Risk template'!N112)</f>
        <v>3</v>
      </c>
      <c r="H113" s="3">
        <f>IF('Risk template'!A112="","",'Risk template'!O112)</f>
        <v>3</v>
      </c>
      <c r="I113" s="3" t="str">
        <f>IF('Risk template'!A112="","",'Risk template'!P112)</f>
        <v>II</v>
      </c>
      <c r="J113" s="3" t="str">
        <f>IF('Risk template'!A112="","",'Risk template'!Q112)</f>
        <v>P</v>
      </c>
      <c r="K113" s="3" t="str">
        <f>IF('Risk template'!A112="","",'Risk template'!T112)</f>
        <v>Line Management, SHEQ Personnel, Head of sections/supervisors, Employees</v>
      </c>
      <c r="L113" s="3" t="str">
        <f>IF('Risk template'!A112="","",'Risk template'!U112)</f>
        <v>Line 32.3, Line 41.2, 41.3, 41.4; Safe handling of hydrocarbon procedure (ETPR1280) OHSAS 18001(4.3.1,4.4.2)</v>
      </c>
      <c r="M113" s="104"/>
      <c r="N113" s="101"/>
    </row>
    <row r="114" spans="1:14" x14ac:dyDescent="0.25">
      <c r="A114" s="3" t="str">
        <f>IF('Risk template'!A113="","",'Risk template'!A113)</f>
        <v/>
      </c>
      <c r="B114" s="3" t="str">
        <f>IF('Risk template'!A113="","",'Risk template'!D113)</f>
        <v/>
      </c>
      <c r="C114" s="3" t="str">
        <f>IF('Risk template'!A113="","",'Risk template'!F113)</f>
        <v/>
      </c>
      <c r="D114" s="3" t="str">
        <f>IF('Risk template'!A113="","",'Risk template'!G113)</f>
        <v/>
      </c>
      <c r="E114" s="3" t="str">
        <f>IF('Risk template'!A113="","",'Risk template'!L113)</f>
        <v/>
      </c>
      <c r="F114" s="3" t="str">
        <f>IF('Risk template'!A113="","",'Risk template'!M113)</f>
        <v/>
      </c>
      <c r="G114" s="3" t="str">
        <f>IF('Risk template'!A113="","",'Risk template'!N113)</f>
        <v/>
      </c>
      <c r="H114" s="3" t="str">
        <f>IF('Risk template'!A113="","",'Risk template'!O113)</f>
        <v/>
      </c>
      <c r="I114" s="3" t="str">
        <f>IF('Risk template'!A113="","",'Risk template'!P113)</f>
        <v/>
      </c>
      <c r="J114" s="3" t="str">
        <f>IF('Risk template'!A113="","",'Risk template'!Q113)</f>
        <v/>
      </c>
      <c r="K114" s="3" t="str">
        <f>IF('Risk template'!A113="","",'Risk template'!T113)</f>
        <v/>
      </c>
      <c r="L114" s="3" t="str">
        <f>IF('Risk template'!A113="","",'Risk template'!U113)</f>
        <v/>
      </c>
      <c r="M114" s="104"/>
      <c r="N114" s="101"/>
    </row>
    <row r="115" spans="1:14" x14ac:dyDescent="0.25">
      <c r="A115" s="3" t="str">
        <f>IF('Risk template'!A114="","",'Risk template'!A114)</f>
        <v/>
      </c>
      <c r="B115" s="3" t="str">
        <f>IF('Risk template'!A114="","",'Risk template'!D114)</f>
        <v/>
      </c>
      <c r="C115" s="3" t="str">
        <f>IF('Risk template'!A114="","",'Risk template'!F114)</f>
        <v/>
      </c>
      <c r="D115" s="3" t="str">
        <f>IF('Risk template'!A114="","",'Risk template'!G114)</f>
        <v/>
      </c>
      <c r="E115" s="3" t="str">
        <f>IF('Risk template'!A114="","",'Risk template'!L114)</f>
        <v/>
      </c>
      <c r="F115" s="3" t="str">
        <f>IF('Risk template'!A114="","",'Risk template'!M114)</f>
        <v/>
      </c>
      <c r="G115" s="3" t="str">
        <f>IF('Risk template'!A114="","",'Risk template'!N114)</f>
        <v/>
      </c>
      <c r="H115" s="3" t="str">
        <f>IF('Risk template'!A114="","",'Risk template'!O114)</f>
        <v/>
      </c>
      <c r="I115" s="3" t="str">
        <f>IF('Risk template'!A114="","",'Risk template'!P114)</f>
        <v/>
      </c>
      <c r="J115" s="3" t="str">
        <f>IF('Risk template'!A114="","",'Risk template'!Q114)</f>
        <v/>
      </c>
      <c r="K115" s="3" t="str">
        <f>IF('Risk template'!A114="","",'Risk template'!T114)</f>
        <v/>
      </c>
      <c r="L115" s="3" t="str">
        <f>IF('Risk template'!A114="","",'Risk template'!U114)</f>
        <v/>
      </c>
      <c r="M115" s="104"/>
      <c r="N115" s="101"/>
    </row>
    <row r="116" spans="1:14" x14ac:dyDescent="0.25">
      <c r="A116" s="3" t="str">
        <f>IF('Risk template'!A115="","",'Risk template'!A115)</f>
        <v/>
      </c>
      <c r="B116" s="3" t="str">
        <f>IF('Risk template'!A115="","",'Risk template'!D115)</f>
        <v/>
      </c>
      <c r="C116" s="3" t="str">
        <f>IF('Risk template'!A115="","",'Risk template'!F115)</f>
        <v/>
      </c>
      <c r="D116" s="3" t="str">
        <f>IF('Risk template'!A115="","",'Risk template'!G115)</f>
        <v/>
      </c>
      <c r="E116" s="3" t="str">
        <f>IF('Risk template'!A115="","",'Risk template'!L115)</f>
        <v/>
      </c>
      <c r="F116" s="3" t="str">
        <f>IF('Risk template'!A115="","",'Risk template'!M115)</f>
        <v/>
      </c>
      <c r="G116" s="3" t="str">
        <f>IF('Risk template'!A115="","",'Risk template'!N115)</f>
        <v/>
      </c>
      <c r="H116" s="3" t="str">
        <f>IF('Risk template'!A115="","",'Risk template'!O115)</f>
        <v/>
      </c>
      <c r="I116" s="3" t="str">
        <f>IF('Risk template'!A115="","",'Risk template'!P115)</f>
        <v/>
      </c>
      <c r="J116" s="3" t="str">
        <f>IF('Risk template'!A115="","",'Risk template'!Q115)</f>
        <v/>
      </c>
      <c r="K116" s="3" t="str">
        <f>IF('Risk template'!A115="","",'Risk template'!T115)</f>
        <v/>
      </c>
      <c r="L116" s="3" t="str">
        <f>IF('Risk template'!A115="","",'Risk template'!U115)</f>
        <v/>
      </c>
      <c r="M116" s="104"/>
      <c r="N116" s="101"/>
    </row>
    <row r="117" spans="1:14" ht="63.75" x14ac:dyDescent="0.25">
      <c r="A117" s="3" t="str">
        <f>IF('Risk template'!A116="","",'Risk template'!A116)</f>
        <v>Monitoring use of HCS</v>
      </c>
      <c r="B117" s="3" t="str">
        <f>IF('Risk template'!A116="","",'Risk template'!D116)</f>
        <v>Exposure to inhalation of fumes</v>
      </c>
      <c r="C117" s="3" t="str">
        <f>IF('Risk template'!A116="","",'Risk template'!F116)</f>
        <v>Inhalation of fumes</v>
      </c>
      <c r="D117" s="3" t="str">
        <f>IF('Risk template'!A116="","",'Risk template'!G116)</f>
        <v>Health</v>
      </c>
      <c r="E117" s="3" t="str">
        <f>IF('Risk template'!A116="","",'Risk template'!L116)</f>
        <v>Possible Lung infection, illness</v>
      </c>
      <c r="F117" s="3" t="str">
        <f>IF('Risk template'!A116="","",'Risk template'!M116)</f>
        <v>Correct PPE issued to relevant employees, Awareness raised on the safe use or exposure to HCS  fumes</v>
      </c>
      <c r="G117" s="3">
        <f>IF('Risk template'!A116="","",'Risk template'!N116)</f>
        <v>2</v>
      </c>
      <c r="H117" s="3">
        <f>IF('Risk template'!A116="","",'Risk template'!O116)</f>
        <v>3</v>
      </c>
      <c r="I117" s="3" t="str">
        <f>IF('Risk template'!A116="","",'Risk template'!P116)</f>
        <v>III</v>
      </c>
      <c r="J117" s="3" t="str">
        <f>IF('Risk template'!A116="","",'Risk template'!Q116)</f>
        <v>P</v>
      </c>
      <c r="K117" s="3" t="str">
        <f>IF('Risk template'!A116="","",'Risk template'!T116)</f>
        <v>Responsible Managers and CPM Personnel</v>
      </c>
      <c r="L117" s="3" t="str">
        <f>IF('Risk template'!A116="","",'Risk template'!U116)</f>
        <v xml:space="preserve">Line 32.3, Line 41.10, 41.8;OHSAS 18001(4.3.1,4.4.6; 4.5.1)   </v>
      </c>
      <c r="M117" s="104"/>
      <c r="N117" s="101"/>
    </row>
    <row r="118" spans="1:14" ht="127.5" x14ac:dyDescent="0.25">
      <c r="A118" s="3" t="str">
        <f>IF('Risk template'!A117="","",'Risk template'!A117)</f>
        <v>Material handling</v>
      </c>
      <c r="B118" s="3" t="str">
        <f>IF('Risk template'!A117="","",'Risk template'!D117)</f>
        <v>Incorrect Storage and Stacking</v>
      </c>
      <c r="C118" s="3" t="str">
        <f>IF('Risk template'!A117="","",'Risk template'!F117)</f>
        <v>Equipment falling</v>
      </c>
      <c r="D118" s="3" t="str">
        <f>IF('Risk template'!A117="","",'Risk template'!G117)</f>
        <v>Safety</v>
      </c>
      <c r="E118" s="3" t="str">
        <f>IF('Risk template'!A117="","",'Risk template'!L117)</f>
        <v>Possible injury</v>
      </c>
      <c r="F118" s="3" t="str">
        <f>IF('Risk template'!A117="","",'Risk template'!M117)</f>
        <v>Storage facilities allocated internally to ensure that equipment is properly stacked and stored appropriately</v>
      </c>
      <c r="G118" s="3">
        <f>IF('Risk template'!A117="","",'Risk template'!N117)</f>
        <v>3</v>
      </c>
      <c r="H118" s="3">
        <f>IF('Risk template'!A117="","",'Risk template'!O117)</f>
        <v>3</v>
      </c>
      <c r="I118" s="3" t="str">
        <f>IF('Risk template'!A117="","",'Risk template'!P117)</f>
        <v>II</v>
      </c>
      <c r="J118" s="3" t="str">
        <f>IF('Risk template'!A117="","",'Risk template'!Q117)</f>
        <v>F</v>
      </c>
      <c r="K118" s="3" t="str">
        <f>IF('Risk template'!A117="","",'Risk template'!T117)</f>
        <v>Line Management, Programme Management, SHEQ Personnel, Head of sections/supervisors, Employees</v>
      </c>
      <c r="L118" s="3" t="str">
        <f>IF('Risk template'!A117="","",'Risk template'!U117)</f>
        <v>Line 32.3, Line 34.10; ETFM 1042 Stacking inspection Checklist, ETFM 1132 Storage and stacking appointment; OHSAS 18001(4.3.1,4.5.3)</v>
      </c>
      <c r="M118" s="104"/>
      <c r="N118" s="101"/>
    </row>
    <row r="119" spans="1:14" x14ac:dyDescent="0.25">
      <c r="A119" s="3" t="str">
        <f>IF('Risk template'!A118="","",'Risk template'!A118)</f>
        <v/>
      </c>
      <c r="B119" s="3" t="str">
        <f>IF('Risk template'!A118="","",'Risk template'!D118)</f>
        <v/>
      </c>
      <c r="C119" s="3" t="str">
        <f>IF('Risk template'!A118="","",'Risk template'!F118)</f>
        <v/>
      </c>
      <c r="D119" s="3" t="str">
        <f>IF('Risk template'!A118="","",'Risk template'!G118)</f>
        <v/>
      </c>
      <c r="E119" s="3" t="str">
        <f>IF('Risk template'!A118="","",'Risk template'!L118)</f>
        <v/>
      </c>
      <c r="F119" s="3" t="str">
        <f>IF('Risk template'!A118="","",'Risk template'!M118)</f>
        <v/>
      </c>
      <c r="G119" s="3" t="str">
        <f>IF('Risk template'!A118="","",'Risk template'!N118)</f>
        <v/>
      </c>
      <c r="H119" s="3" t="str">
        <f>IF('Risk template'!A118="","",'Risk template'!O118)</f>
        <v/>
      </c>
      <c r="I119" s="3" t="str">
        <f>IF('Risk template'!A118="","",'Risk template'!P118)</f>
        <v/>
      </c>
      <c r="J119" s="3" t="str">
        <f>IF('Risk template'!A118="","",'Risk template'!Q118)</f>
        <v/>
      </c>
      <c r="K119" s="3" t="str">
        <f>IF('Risk template'!A118="","",'Risk template'!T118)</f>
        <v/>
      </c>
      <c r="L119" s="3" t="str">
        <f>IF('Risk template'!A118="","",'Risk template'!U118)</f>
        <v/>
      </c>
      <c r="M119" s="104"/>
      <c r="N119" s="101"/>
    </row>
    <row r="120" spans="1:14" x14ac:dyDescent="0.25">
      <c r="A120" s="3" t="str">
        <f>IF('Risk template'!A119="","",'Risk template'!A119)</f>
        <v/>
      </c>
      <c r="B120" s="3" t="str">
        <f>IF('Risk template'!A119="","",'Risk template'!D119)</f>
        <v/>
      </c>
      <c r="C120" s="3" t="str">
        <f>IF('Risk template'!A119="","",'Risk template'!F119)</f>
        <v/>
      </c>
      <c r="D120" s="3" t="str">
        <f>IF('Risk template'!A119="","",'Risk template'!G119)</f>
        <v/>
      </c>
      <c r="E120" s="3" t="str">
        <f>IF('Risk template'!A119="","",'Risk template'!L119)</f>
        <v/>
      </c>
      <c r="F120" s="3" t="str">
        <f>IF('Risk template'!A119="","",'Risk template'!M119)</f>
        <v/>
      </c>
      <c r="G120" s="3" t="str">
        <f>IF('Risk template'!A119="","",'Risk template'!N119)</f>
        <v/>
      </c>
      <c r="H120" s="3" t="str">
        <f>IF('Risk template'!A119="","",'Risk template'!O119)</f>
        <v/>
      </c>
      <c r="I120" s="3" t="str">
        <f>IF('Risk template'!A119="","",'Risk template'!P119)</f>
        <v/>
      </c>
      <c r="J120" s="3" t="str">
        <f>IF('Risk template'!A119="","",'Risk template'!Q119)</f>
        <v/>
      </c>
      <c r="K120" s="3" t="str">
        <f>IF('Risk template'!A119="","",'Risk template'!T119)</f>
        <v/>
      </c>
      <c r="L120" s="3" t="str">
        <f>IF('Risk template'!A119="","",'Risk template'!U119)</f>
        <v/>
      </c>
      <c r="M120" s="104"/>
      <c r="N120" s="101"/>
    </row>
    <row r="121" spans="1:14" x14ac:dyDescent="0.25">
      <c r="A121" s="3" t="str">
        <f>IF('Risk template'!A120="","",'Risk template'!A120)</f>
        <v/>
      </c>
      <c r="B121" s="3" t="str">
        <f>IF('Risk template'!A120="","",'Risk template'!D120)</f>
        <v/>
      </c>
      <c r="C121" s="3" t="str">
        <f>IF('Risk template'!A120="","",'Risk template'!F120)</f>
        <v/>
      </c>
      <c r="D121" s="3" t="str">
        <f>IF('Risk template'!A120="","",'Risk template'!G120)</f>
        <v/>
      </c>
      <c r="E121" s="3" t="str">
        <f>IF('Risk template'!A120="","",'Risk template'!L120)</f>
        <v/>
      </c>
      <c r="F121" s="3" t="str">
        <f>IF('Risk template'!A120="","",'Risk template'!M120)</f>
        <v/>
      </c>
      <c r="G121" s="3" t="str">
        <f>IF('Risk template'!A120="","",'Risk template'!N120)</f>
        <v/>
      </c>
      <c r="H121" s="3" t="str">
        <f>IF('Risk template'!A120="","",'Risk template'!O120)</f>
        <v/>
      </c>
      <c r="I121" s="3" t="str">
        <f>IF('Risk template'!A120="","",'Risk template'!P120)</f>
        <v/>
      </c>
      <c r="J121" s="3" t="str">
        <f>IF('Risk template'!A120="","",'Risk template'!Q120)</f>
        <v/>
      </c>
      <c r="K121" s="3" t="str">
        <f>IF('Risk template'!A120="","",'Risk template'!T120)</f>
        <v/>
      </c>
      <c r="L121" s="3" t="str">
        <f>IF('Risk template'!A120="","",'Risk template'!U120)</f>
        <v/>
      </c>
      <c r="M121" s="104"/>
      <c r="N121" s="101"/>
    </row>
    <row r="122" spans="1:14" x14ac:dyDescent="0.25">
      <c r="A122" s="3" t="str">
        <f>IF('Risk template'!A121="","",'Risk template'!A121)</f>
        <v/>
      </c>
      <c r="B122" s="3" t="str">
        <f>IF('Risk template'!A121="","",'Risk template'!D121)</f>
        <v/>
      </c>
      <c r="C122" s="3" t="str">
        <f>IF('Risk template'!A121="","",'Risk template'!F121)</f>
        <v/>
      </c>
      <c r="D122" s="3" t="str">
        <f>IF('Risk template'!A121="","",'Risk template'!G121)</f>
        <v/>
      </c>
      <c r="E122" s="3" t="str">
        <f>IF('Risk template'!A121="","",'Risk template'!L121)</f>
        <v/>
      </c>
      <c r="F122" s="3" t="str">
        <f>IF('Risk template'!A121="","",'Risk template'!M121)</f>
        <v/>
      </c>
      <c r="G122" s="3" t="str">
        <f>IF('Risk template'!A121="","",'Risk template'!N121)</f>
        <v/>
      </c>
      <c r="H122" s="3" t="str">
        <f>IF('Risk template'!A121="","",'Risk template'!O121)</f>
        <v/>
      </c>
      <c r="I122" s="3" t="str">
        <f>IF('Risk template'!A121="","",'Risk template'!P121)</f>
        <v/>
      </c>
      <c r="J122" s="3" t="str">
        <f>IF('Risk template'!A121="","",'Risk template'!Q121)</f>
        <v/>
      </c>
      <c r="K122" s="3" t="str">
        <f>IF('Risk template'!A121="","",'Risk template'!T121)</f>
        <v/>
      </c>
      <c r="L122" s="3" t="str">
        <f>IF('Risk template'!A121="","",'Risk template'!U121)</f>
        <v/>
      </c>
      <c r="M122" s="104"/>
      <c r="N122" s="101"/>
    </row>
    <row r="123" spans="1:14" x14ac:dyDescent="0.25">
      <c r="A123" s="3" t="str">
        <f>IF('Risk template'!A122="","",'Risk template'!A122)</f>
        <v/>
      </c>
      <c r="B123" s="3" t="str">
        <f>IF('Risk template'!A122="","",'Risk template'!D122)</f>
        <v/>
      </c>
      <c r="C123" s="3" t="str">
        <f>IF('Risk template'!A122="","",'Risk template'!F122)</f>
        <v/>
      </c>
      <c r="D123" s="3" t="str">
        <f>IF('Risk template'!A122="","",'Risk template'!G122)</f>
        <v/>
      </c>
      <c r="E123" s="3" t="str">
        <f>IF('Risk template'!A122="","",'Risk template'!L122)</f>
        <v/>
      </c>
      <c r="F123" s="3" t="str">
        <f>IF('Risk template'!A122="","",'Risk template'!M122)</f>
        <v/>
      </c>
      <c r="G123" s="3" t="str">
        <f>IF('Risk template'!A122="","",'Risk template'!N122)</f>
        <v/>
      </c>
      <c r="H123" s="3" t="str">
        <f>IF('Risk template'!A122="","",'Risk template'!O122)</f>
        <v/>
      </c>
      <c r="I123" s="3" t="str">
        <f>IF('Risk template'!A122="","",'Risk template'!P122)</f>
        <v/>
      </c>
      <c r="J123" s="3" t="str">
        <f>IF('Risk template'!A122="","",'Risk template'!Q122)</f>
        <v/>
      </c>
      <c r="K123" s="3" t="str">
        <f>IF('Risk template'!A122="","",'Risk template'!T122)</f>
        <v/>
      </c>
      <c r="L123" s="3" t="str">
        <f>IF('Risk template'!A122="","",'Risk template'!U122)</f>
        <v/>
      </c>
      <c r="M123" s="104"/>
      <c r="N123" s="101"/>
    </row>
    <row r="124" spans="1:14" x14ac:dyDescent="0.25">
      <c r="A124" s="3" t="str">
        <f>IF('Risk template'!A123="","",'Risk template'!A123)</f>
        <v/>
      </c>
      <c r="B124" s="3" t="str">
        <f>IF('Risk template'!A123="","",'Risk template'!D123)</f>
        <v/>
      </c>
      <c r="C124" s="3" t="str">
        <f>IF('Risk template'!A123="","",'Risk template'!F123)</f>
        <v/>
      </c>
      <c r="D124" s="3" t="str">
        <f>IF('Risk template'!A123="","",'Risk template'!G123)</f>
        <v/>
      </c>
      <c r="E124" s="3" t="str">
        <f>IF('Risk template'!A123="","",'Risk template'!L123)</f>
        <v/>
      </c>
      <c r="F124" s="3" t="str">
        <f>IF('Risk template'!A123="","",'Risk template'!M123)</f>
        <v/>
      </c>
      <c r="G124" s="3" t="str">
        <f>IF('Risk template'!A123="","",'Risk template'!N123)</f>
        <v/>
      </c>
      <c r="H124" s="3" t="str">
        <f>IF('Risk template'!A123="","",'Risk template'!O123)</f>
        <v/>
      </c>
      <c r="I124" s="3" t="str">
        <f>IF('Risk template'!A123="","",'Risk template'!P123)</f>
        <v/>
      </c>
      <c r="J124" s="3" t="str">
        <f>IF('Risk template'!A123="","",'Risk template'!Q123)</f>
        <v/>
      </c>
      <c r="K124" s="3" t="str">
        <f>IF('Risk template'!A123="","",'Risk template'!T123)</f>
        <v/>
      </c>
      <c r="L124" s="3" t="str">
        <f>IF('Risk template'!A123="","",'Risk template'!U123)</f>
        <v/>
      </c>
      <c r="M124" s="104"/>
      <c r="N124" s="101"/>
    </row>
    <row r="125" spans="1:14" ht="127.5" x14ac:dyDescent="0.25">
      <c r="A125" s="3" t="str">
        <f>IF('Risk template'!A124="","",'Risk template'!A124)</f>
        <v>Equipment Storage</v>
      </c>
      <c r="B125" s="3" t="str">
        <f>IF('Risk template'!A124="","",'Risk template'!D124)</f>
        <v>Incorrect Storage and Stacking</v>
      </c>
      <c r="C125" s="3" t="str">
        <f>IF('Risk template'!A124="","",'Risk template'!F124)</f>
        <v>Equipment falling</v>
      </c>
      <c r="D125" s="3" t="str">
        <f>IF('Risk template'!A124="","",'Risk template'!G124)</f>
        <v>Safety</v>
      </c>
      <c r="E125" s="3" t="str">
        <f>IF('Risk template'!A124="","",'Risk template'!L124)</f>
        <v>Possible injury</v>
      </c>
      <c r="F125" s="3" t="str">
        <f>IF('Risk template'!A124="","",'Risk template'!M124)</f>
        <v>Storage facilities allocated internally to ensure that equipment is properly stacked and stored appropriately</v>
      </c>
      <c r="G125" s="3">
        <f>IF('Risk template'!A124="","",'Risk template'!N124)</f>
        <v>3</v>
      </c>
      <c r="H125" s="3">
        <f>IF('Risk template'!A124="","",'Risk template'!O124)</f>
        <v>3</v>
      </c>
      <c r="I125" s="3" t="str">
        <f>IF('Risk template'!A124="","",'Risk template'!P124)</f>
        <v>II</v>
      </c>
      <c r="J125" s="3" t="str">
        <f>IF('Risk template'!A124="","",'Risk template'!Q124)</f>
        <v>F</v>
      </c>
      <c r="K125" s="3" t="str">
        <f>IF('Risk template'!A124="","",'Risk template'!T124)</f>
        <v>Responsible Managers and CPM Personnel</v>
      </c>
      <c r="L125" s="3" t="str">
        <f>IF('Risk template'!A124="","",'Risk template'!U124)</f>
        <v>Line 32.3, Line 34.10; ETFM 1042 Stacking inspection Checklist, ETFM 1132 Storage and stacking appointment; OHSAS 18001(4.3.1,4.5.3)</v>
      </c>
      <c r="M125" s="104"/>
      <c r="N125" s="101"/>
    </row>
    <row r="126" spans="1:14" x14ac:dyDescent="0.25">
      <c r="A126" s="3" t="str">
        <f>IF('Risk template'!A125="","",'Risk template'!A125)</f>
        <v/>
      </c>
      <c r="B126" s="3" t="str">
        <f>IF('Risk template'!A125="","",'Risk template'!D125)</f>
        <v/>
      </c>
      <c r="C126" s="3" t="str">
        <f>IF('Risk template'!A125="","",'Risk template'!F125)</f>
        <v/>
      </c>
      <c r="D126" s="3" t="str">
        <f>IF('Risk template'!A125="","",'Risk template'!G125)</f>
        <v/>
      </c>
      <c r="E126" s="3" t="str">
        <f>IF('Risk template'!A125="","",'Risk template'!L125)</f>
        <v/>
      </c>
      <c r="F126" s="3" t="str">
        <f>IF('Risk template'!A125="","",'Risk template'!M125)</f>
        <v/>
      </c>
      <c r="G126" s="3" t="str">
        <f>IF('Risk template'!A125="","",'Risk template'!N125)</f>
        <v/>
      </c>
      <c r="H126" s="3" t="str">
        <f>IF('Risk template'!A125="","",'Risk template'!O125)</f>
        <v/>
      </c>
      <c r="I126" s="3" t="str">
        <f>IF('Risk template'!A125="","",'Risk template'!P125)</f>
        <v/>
      </c>
      <c r="J126" s="3" t="str">
        <f>IF('Risk template'!A125="","",'Risk template'!Q125)</f>
        <v/>
      </c>
      <c r="K126" s="3" t="str">
        <f>IF('Risk template'!A125="","",'Risk template'!T125)</f>
        <v/>
      </c>
      <c r="L126" s="3" t="str">
        <f>IF('Risk template'!A125="","",'Risk template'!U125)</f>
        <v/>
      </c>
      <c r="M126" s="104"/>
      <c r="N126" s="101"/>
    </row>
    <row r="127" spans="1:14" x14ac:dyDescent="0.25">
      <c r="A127" s="3" t="str">
        <f>IF('Risk template'!A126="","",'Risk template'!A126)</f>
        <v/>
      </c>
      <c r="B127" s="3" t="str">
        <f>IF('Risk template'!A126="","",'Risk template'!D126)</f>
        <v/>
      </c>
      <c r="C127" s="3" t="str">
        <f>IF('Risk template'!A126="","",'Risk template'!F126)</f>
        <v/>
      </c>
      <c r="D127" s="3" t="str">
        <f>IF('Risk template'!A126="","",'Risk template'!G126)</f>
        <v/>
      </c>
      <c r="E127" s="3" t="str">
        <f>IF('Risk template'!A126="","",'Risk template'!L126)</f>
        <v/>
      </c>
      <c r="F127" s="3" t="str">
        <f>IF('Risk template'!A126="","",'Risk template'!M126)</f>
        <v/>
      </c>
      <c r="G127" s="3" t="str">
        <f>IF('Risk template'!A126="","",'Risk template'!N126)</f>
        <v/>
      </c>
      <c r="H127" s="3" t="str">
        <f>IF('Risk template'!A126="","",'Risk template'!O126)</f>
        <v/>
      </c>
      <c r="I127" s="3" t="str">
        <f>IF('Risk template'!A126="","",'Risk template'!P126)</f>
        <v/>
      </c>
      <c r="J127" s="3" t="str">
        <f>IF('Risk template'!A126="","",'Risk template'!Q126)</f>
        <v/>
      </c>
      <c r="K127" s="3" t="str">
        <f>IF('Risk template'!A126="","",'Risk template'!T126)</f>
        <v/>
      </c>
      <c r="L127" s="3" t="str">
        <f>IF('Risk template'!A126="","",'Risk template'!U126)</f>
        <v/>
      </c>
      <c r="M127" s="104"/>
      <c r="N127" s="101"/>
    </row>
    <row r="128" spans="1:14" x14ac:dyDescent="0.25">
      <c r="A128" s="3" t="str">
        <f>IF('Risk template'!A127="","",'Risk template'!A127)</f>
        <v/>
      </c>
      <c r="B128" s="3" t="str">
        <f>IF('Risk template'!A127="","",'Risk template'!D127)</f>
        <v/>
      </c>
      <c r="C128" s="3" t="str">
        <f>IF('Risk template'!A127="","",'Risk template'!F127)</f>
        <v/>
      </c>
      <c r="D128" s="3" t="str">
        <f>IF('Risk template'!A127="","",'Risk template'!G127)</f>
        <v/>
      </c>
      <c r="E128" s="3" t="str">
        <f>IF('Risk template'!A127="","",'Risk template'!L127)</f>
        <v/>
      </c>
      <c r="F128" s="3" t="str">
        <f>IF('Risk template'!A127="","",'Risk template'!M127)</f>
        <v/>
      </c>
      <c r="G128" s="3" t="str">
        <f>IF('Risk template'!A127="","",'Risk template'!N127)</f>
        <v/>
      </c>
      <c r="H128" s="3" t="str">
        <f>IF('Risk template'!A127="","",'Risk template'!O127)</f>
        <v/>
      </c>
      <c r="I128" s="3" t="str">
        <f>IF('Risk template'!A127="","",'Risk template'!P127)</f>
        <v/>
      </c>
      <c r="J128" s="3" t="str">
        <f>IF('Risk template'!A127="","",'Risk template'!Q127)</f>
        <v/>
      </c>
      <c r="K128" s="3" t="str">
        <f>IF('Risk template'!A127="","",'Risk template'!T127)</f>
        <v/>
      </c>
      <c r="L128" s="3" t="str">
        <f>IF('Risk template'!A127="","",'Risk template'!U127)</f>
        <v/>
      </c>
      <c r="M128" s="104"/>
      <c r="N128" s="101"/>
    </row>
    <row r="129" spans="1:14" x14ac:dyDescent="0.25">
      <c r="A129" s="3" t="str">
        <f>IF('Risk template'!A128="","",'Risk template'!A128)</f>
        <v/>
      </c>
      <c r="B129" s="3" t="str">
        <f>IF('Risk template'!A128="","",'Risk template'!D128)</f>
        <v/>
      </c>
      <c r="C129" s="3" t="str">
        <f>IF('Risk template'!A128="","",'Risk template'!F128)</f>
        <v/>
      </c>
      <c r="D129" s="3" t="str">
        <f>IF('Risk template'!A128="","",'Risk template'!G128)</f>
        <v/>
      </c>
      <c r="E129" s="3" t="str">
        <f>IF('Risk template'!A128="","",'Risk template'!L128)</f>
        <v/>
      </c>
      <c r="F129" s="3" t="str">
        <f>IF('Risk template'!A128="","",'Risk template'!M128)</f>
        <v/>
      </c>
      <c r="G129" s="3" t="str">
        <f>IF('Risk template'!A128="","",'Risk template'!N128)</f>
        <v/>
      </c>
      <c r="H129" s="3" t="str">
        <f>IF('Risk template'!A128="","",'Risk template'!O128)</f>
        <v/>
      </c>
      <c r="I129" s="3" t="str">
        <f>IF('Risk template'!A128="","",'Risk template'!P128)</f>
        <v/>
      </c>
      <c r="J129" s="3" t="str">
        <f>IF('Risk template'!A128="","",'Risk template'!Q128)</f>
        <v/>
      </c>
      <c r="K129" s="3" t="str">
        <f>IF('Risk template'!A128="","",'Risk template'!T128)</f>
        <v/>
      </c>
      <c r="L129" s="3" t="str">
        <f>IF('Risk template'!A128="","",'Risk template'!U128)</f>
        <v/>
      </c>
      <c r="M129" s="104"/>
      <c r="N129" s="101"/>
    </row>
    <row r="130" spans="1:14" ht="140.25" x14ac:dyDescent="0.25">
      <c r="A130" s="3" t="str">
        <f>IF('Risk template'!A129="","",'Risk template'!A129)</f>
        <v xml:space="preserve">Monitoring Structure Construction </v>
      </c>
      <c r="B130" s="3" t="str">
        <f>IF('Risk template'!A129="","",'Risk template'!D129)</f>
        <v>Exposure to Dust ( Particulate Matter, Cement Dust)</v>
      </c>
      <c r="C130" s="3" t="str">
        <f>IF('Risk template'!A129="","",'Risk template'!F129)</f>
        <v>Inhalation of particulate matter or coal dust</v>
      </c>
      <c r="D130" s="3" t="str">
        <f>IF('Risk template'!A129="","",'Risk template'!G129)</f>
        <v>Health</v>
      </c>
      <c r="E130" s="3" t="str">
        <f>IF('Risk template'!A129="","",'Risk template'!L129)</f>
        <v>Possible lung infection</v>
      </c>
      <c r="F130" s="3" t="str">
        <f>IF('Risk template'!A129="","",'Risk template'!M129)</f>
        <v>Correct PPE allocated</v>
      </c>
      <c r="G130" s="3">
        <f>IF('Risk template'!A129="","",'Risk template'!N129)</f>
        <v>3</v>
      </c>
      <c r="H130" s="3">
        <f>IF('Risk template'!A129="","",'Risk template'!O129)</f>
        <v>3</v>
      </c>
      <c r="I130" s="3" t="str">
        <f>IF('Risk template'!A129="","",'Risk template'!P129)</f>
        <v>II</v>
      </c>
      <c r="J130" s="3" t="str">
        <f>IF('Risk template'!A129="","",'Risk template'!Q129)</f>
        <v>F</v>
      </c>
      <c r="K130" s="3" t="str">
        <f>IF('Risk template'!A129="","",'Risk template'!T129)</f>
        <v>Line Management, SHEQ Personnel, Head of sections/supervisors, Employees</v>
      </c>
      <c r="L130" s="3" t="str">
        <f>IF('Risk template'!A129="","",'Risk template'!U129)</f>
        <v>Line 32.3, Line 46.3, Line 46.4, 34.10, 46.5, 46.6;  ETFM1530 SHE Construction Specification and conformance checklist; 32-726; 32-136;32-524; OHSAS 18001(4.3.1,4.4.6)</v>
      </c>
      <c r="M130" s="104"/>
      <c r="N130" s="101"/>
    </row>
    <row r="131" spans="1:14" x14ac:dyDescent="0.25">
      <c r="A131" s="3" t="str">
        <f>IF('Risk template'!A130="","",'Risk template'!A130)</f>
        <v/>
      </c>
      <c r="B131" s="3" t="str">
        <f>IF('Risk template'!A130="","",'Risk template'!D130)</f>
        <v/>
      </c>
      <c r="C131" s="3" t="str">
        <f>IF('Risk template'!A130="","",'Risk template'!F130)</f>
        <v/>
      </c>
      <c r="D131" s="3" t="str">
        <f>IF('Risk template'!A130="","",'Risk template'!G130)</f>
        <v/>
      </c>
      <c r="E131" s="3" t="str">
        <f>IF('Risk template'!A130="","",'Risk template'!L130)</f>
        <v/>
      </c>
      <c r="F131" s="3" t="str">
        <f>IF('Risk template'!A130="","",'Risk template'!M130)</f>
        <v/>
      </c>
      <c r="G131" s="3" t="str">
        <f>IF('Risk template'!A130="","",'Risk template'!N130)</f>
        <v/>
      </c>
      <c r="H131" s="3" t="str">
        <f>IF('Risk template'!A130="","",'Risk template'!O130)</f>
        <v/>
      </c>
      <c r="I131" s="3" t="str">
        <f>IF('Risk template'!A130="","",'Risk template'!P130)</f>
        <v/>
      </c>
      <c r="J131" s="3" t="str">
        <f>IF('Risk template'!A130="","",'Risk template'!Q130)</f>
        <v/>
      </c>
      <c r="K131" s="3" t="str">
        <f>IF('Risk template'!A130="","",'Risk template'!T130)</f>
        <v/>
      </c>
      <c r="L131" s="3" t="str">
        <f>IF('Risk template'!A130="","",'Risk template'!U130)</f>
        <v/>
      </c>
      <c r="M131" s="104"/>
      <c r="N131" s="101"/>
    </row>
    <row r="132" spans="1:14" x14ac:dyDescent="0.25">
      <c r="A132" s="3" t="str">
        <f>IF('Risk template'!A131="","",'Risk template'!A131)</f>
        <v/>
      </c>
      <c r="B132" s="3" t="str">
        <f>IF('Risk template'!A131="","",'Risk template'!D131)</f>
        <v/>
      </c>
      <c r="C132" s="3" t="str">
        <f>IF('Risk template'!A131="","",'Risk template'!F131)</f>
        <v/>
      </c>
      <c r="D132" s="3" t="str">
        <f>IF('Risk template'!A131="","",'Risk template'!G131)</f>
        <v/>
      </c>
      <c r="E132" s="3" t="str">
        <f>IF('Risk template'!A131="","",'Risk template'!L131)</f>
        <v/>
      </c>
      <c r="F132" s="3" t="str">
        <f>IF('Risk template'!A131="","",'Risk template'!M131)</f>
        <v/>
      </c>
      <c r="G132" s="3" t="str">
        <f>IF('Risk template'!A131="","",'Risk template'!N131)</f>
        <v/>
      </c>
      <c r="H132" s="3" t="str">
        <f>IF('Risk template'!A131="","",'Risk template'!O131)</f>
        <v/>
      </c>
      <c r="I132" s="3" t="str">
        <f>IF('Risk template'!A131="","",'Risk template'!P131)</f>
        <v/>
      </c>
      <c r="J132" s="3" t="str">
        <f>IF('Risk template'!A131="","",'Risk template'!Q131)</f>
        <v/>
      </c>
      <c r="K132" s="3" t="str">
        <f>IF('Risk template'!A131="","",'Risk template'!T131)</f>
        <v/>
      </c>
      <c r="L132" s="3" t="str">
        <f>IF('Risk template'!A131="","",'Risk template'!U131)</f>
        <v/>
      </c>
      <c r="M132" s="104"/>
      <c r="N132" s="101"/>
    </row>
    <row r="133" spans="1:14" x14ac:dyDescent="0.25">
      <c r="A133" s="3" t="str">
        <f>IF('Risk template'!A132="","",'Risk template'!A132)</f>
        <v/>
      </c>
      <c r="B133" s="3" t="str">
        <f>IF('Risk template'!A132="","",'Risk template'!D132)</f>
        <v/>
      </c>
      <c r="C133" s="3" t="str">
        <f>IF('Risk template'!A132="","",'Risk template'!F132)</f>
        <v/>
      </c>
      <c r="D133" s="3" t="str">
        <f>IF('Risk template'!A132="","",'Risk template'!G132)</f>
        <v/>
      </c>
      <c r="E133" s="3" t="str">
        <f>IF('Risk template'!A132="","",'Risk template'!L132)</f>
        <v/>
      </c>
      <c r="F133" s="3" t="str">
        <f>IF('Risk template'!A132="","",'Risk template'!M132)</f>
        <v/>
      </c>
      <c r="G133" s="3" t="str">
        <f>IF('Risk template'!A132="","",'Risk template'!N132)</f>
        <v/>
      </c>
      <c r="H133" s="3" t="str">
        <f>IF('Risk template'!A132="","",'Risk template'!O132)</f>
        <v/>
      </c>
      <c r="I133" s="3" t="str">
        <f>IF('Risk template'!A132="","",'Risk template'!P132)</f>
        <v/>
      </c>
      <c r="J133" s="3" t="str">
        <f>IF('Risk template'!A132="","",'Risk template'!Q132)</f>
        <v/>
      </c>
      <c r="K133" s="3" t="str">
        <f>IF('Risk template'!A132="","",'Risk template'!T132)</f>
        <v/>
      </c>
      <c r="L133" s="3" t="str">
        <f>IF('Risk template'!A132="","",'Risk template'!U132)</f>
        <v/>
      </c>
      <c r="M133" s="104"/>
      <c r="N133" s="101"/>
    </row>
    <row r="134" spans="1:14" x14ac:dyDescent="0.25">
      <c r="A134" s="3" t="str">
        <f>IF('Risk template'!A133="","",'Risk template'!A133)</f>
        <v/>
      </c>
      <c r="B134" s="3" t="str">
        <f>IF('Risk template'!A133="","",'Risk template'!D133)</f>
        <v/>
      </c>
      <c r="C134" s="3" t="str">
        <f>IF('Risk template'!A133="","",'Risk template'!F133)</f>
        <v/>
      </c>
      <c r="D134" s="3" t="str">
        <f>IF('Risk template'!A133="","",'Risk template'!G133)</f>
        <v/>
      </c>
      <c r="E134" s="3" t="str">
        <f>IF('Risk template'!A133="","",'Risk template'!L133)</f>
        <v/>
      </c>
      <c r="F134" s="3" t="str">
        <f>IF('Risk template'!A133="","",'Risk template'!M133)</f>
        <v/>
      </c>
      <c r="G134" s="3" t="str">
        <f>IF('Risk template'!A133="","",'Risk template'!N133)</f>
        <v/>
      </c>
      <c r="H134" s="3" t="str">
        <f>IF('Risk template'!A133="","",'Risk template'!O133)</f>
        <v/>
      </c>
      <c r="I134" s="3" t="str">
        <f>IF('Risk template'!A133="","",'Risk template'!P133)</f>
        <v/>
      </c>
      <c r="J134" s="3" t="str">
        <f>IF('Risk template'!A133="","",'Risk template'!Q133)</f>
        <v/>
      </c>
      <c r="K134" s="3" t="str">
        <f>IF('Risk template'!A133="","",'Risk template'!T133)</f>
        <v/>
      </c>
      <c r="L134" s="3" t="str">
        <f>IF('Risk template'!A133="","",'Risk template'!U133)</f>
        <v/>
      </c>
      <c r="M134" s="104"/>
      <c r="N134" s="101"/>
    </row>
    <row r="135" spans="1:14" x14ac:dyDescent="0.25">
      <c r="A135" s="3" t="str">
        <f>IF('Risk template'!A134="","",'Risk template'!A134)</f>
        <v/>
      </c>
      <c r="B135" s="3" t="str">
        <f>IF('Risk template'!A134="","",'Risk template'!D134)</f>
        <v/>
      </c>
      <c r="C135" s="3" t="str">
        <f>IF('Risk template'!A134="","",'Risk template'!F134)</f>
        <v/>
      </c>
      <c r="D135" s="3" t="str">
        <f>IF('Risk template'!A134="","",'Risk template'!G134)</f>
        <v/>
      </c>
      <c r="E135" s="3" t="str">
        <f>IF('Risk template'!A134="","",'Risk template'!L134)</f>
        <v/>
      </c>
      <c r="F135" s="3" t="str">
        <f>IF('Risk template'!A134="","",'Risk template'!M134)</f>
        <v/>
      </c>
      <c r="G135" s="3" t="str">
        <f>IF('Risk template'!A134="","",'Risk template'!N134)</f>
        <v/>
      </c>
      <c r="H135" s="3" t="str">
        <f>IF('Risk template'!A134="","",'Risk template'!O134)</f>
        <v/>
      </c>
      <c r="I135" s="3" t="str">
        <f>IF('Risk template'!A134="","",'Risk template'!P134)</f>
        <v/>
      </c>
      <c r="J135" s="3" t="str">
        <f>IF('Risk template'!A134="","",'Risk template'!Q134)</f>
        <v/>
      </c>
      <c r="K135" s="3" t="str">
        <f>IF('Risk template'!A134="","",'Risk template'!T134)</f>
        <v/>
      </c>
      <c r="L135" s="3" t="str">
        <f>IF('Risk template'!A134="","",'Risk template'!U134)</f>
        <v/>
      </c>
      <c r="M135" s="104"/>
      <c r="N135" s="101"/>
    </row>
    <row r="136" spans="1:14" x14ac:dyDescent="0.25">
      <c r="A136" s="3" t="str">
        <f>IF('Risk template'!A135="","",'Risk template'!A135)</f>
        <v/>
      </c>
      <c r="B136" s="3" t="str">
        <f>IF('Risk template'!A135="","",'Risk template'!D135)</f>
        <v/>
      </c>
      <c r="C136" s="3" t="str">
        <f>IF('Risk template'!A135="","",'Risk template'!F135)</f>
        <v/>
      </c>
      <c r="D136" s="3" t="str">
        <f>IF('Risk template'!A135="","",'Risk template'!G135)</f>
        <v/>
      </c>
      <c r="E136" s="3" t="str">
        <f>IF('Risk template'!A135="","",'Risk template'!L135)</f>
        <v/>
      </c>
      <c r="F136" s="3" t="str">
        <f>IF('Risk template'!A135="","",'Risk template'!M135)</f>
        <v/>
      </c>
      <c r="G136" s="3" t="str">
        <f>IF('Risk template'!A135="","",'Risk template'!N135)</f>
        <v/>
      </c>
      <c r="H136" s="3" t="str">
        <f>IF('Risk template'!A135="","",'Risk template'!O135)</f>
        <v/>
      </c>
      <c r="I136" s="3" t="str">
        <f>IF('Risk template'!A135="","",'Risk template'!P135)</f>
        <v/>
      </c>
      <c r="J136" s="3" t="str">
        <f>IF('Risk template'!A135="","",'Risk template'!Q135)</f>
        <v/>
      </c>
      <c r="K136" s="3" t="str">
        <f>IF('Risk template'!A135="","",'Risk template'!T135)</f>
        <v/>
      </c>
      <c r="L136" s="3" t="str">
        <f>IF('Risk template'!A135="","",'Risk template'!U135)</f>
        <v/>
      </c>
      <c r="M136" s="104"/>
      <c r="N136" s="101"/>
    </row>
    <row r="137" spans="1:14" x14ac:dyDescent="0.25">
      <c r="A137" s="3" t="str">
        <f>IF('Risk template'!A136="","",'Risk template'!A136)</f>
        <v/>
      </c>
      <c r="B137" s="3" t="str">
        <f>IF('Risk template'!A136="","",'Risk template'!D136)</f>
        <v/>
      </c>
      <c r="C137" s="3" t="str">
        <f>IF('Risk template'!A136="","",'Risk template'!F136)</f>
        <v/>
      </c>
      <c r="D137" s="3" t="str">
        <f>IF('Risk template'!A136="","",'Risk template'!G136)</f>
        <v/>
      </c>
      <c r="E137" s="3" t="str">
        <f>IF('Risk template'!A136="","",'Risk template'!L136)</f>
        <v/>
      </c>
      <c r="F137" s="3" t="str">
        <f>IF('Risk template'!A136="","",'Risk template'!M136)</f>
        <v/>
      </c>
      <c r="G137" s="3" t="str">
        <f>IF('Risk template'!A136="","",'Risk template'!N136)</f>
        <v/>
      </c>
      <c r="H137" s="3" t="str">
        <f>IF('Risk template'!A136="","",'Risk template'!O136)</f>
        <v/>
      </c>
      <c r="I137" s="3" t="str">
        <f>IF('Risk template'!A136="","",'Risk template'!P136)</f>
        <v/>
      </c>
      <c r="J137" s="3" t="str">
        <f>IF('Risk template'!A136="","",'Risk template'!Q136)</f>
        <v/>
      </c>
      <c r="K137" s="3" t="str">
        <f>IF('Risk template'!A136="","",'Risk template'!T136)</f>
        <v/>
      </c>
      <c r="L137" s="3" t="str">
        <f>IF('Risk template'!A136="","",'Risk template'!U136)</f>
        <v/>
      </c>
      <c r="M137" s="104"/>
      <c r="N137" s="101"/>
    </row>
    <row r="138" spans="1:14" x14ac:dyDescent="0.25">
      <c r="A138" s="3" t="str">
        <f>IF('Risk template'!A137="","",'Risk template'!A137)</f>
        <v/>
      </c>
      <c r="B138" s="3" t="str">
        <f>IF('Risk template'!A137="","",'Risk template'!D137)</f>
        <v/>
      </c>
      <c r="C138" s="3" t="str">
        <f>IF('Risk template'!A137="","",'Risk template'!F137)</f>
        <v/>
      </c>
      <c r="D138" s="3" t="str">
        <f>IF('Risk template'!A137="","",'Risk template'!G137)</f>
        <v/>
      </c>
      <c r="E138" s="3" t="str">
        <f>IF('Risk template'!A137="","",'Risk template'!L137)</f>
        <v/>
      </c>
      <c r="F138" s="3" t="str">
        <f>IF('Risk template'!A137="","",'Risk template'!M137)</f>
        <v/>
      </c>
      <c r="G138" s="3" t="str">
        <f>IF('Risk template'!A137="","",'Risk template'!N137)</f>
        <v/>
      </c>
      <c r="H138" s="3" t="str">
        <f>IF('Risk template'!A137="","",'Risk template'!O137)</f>
        <v/>
      </c>
      <c r="I138" s="3" t="str">
        <f>IF('Risk template'!A137="","",'Risk template'!P137)</f>
        <v/>
      </c>
      <c r="J138" s="3" t="str">
        <f>IF('Risk template'!A137="","",'Risk template'!Q137)</f>
        <v/>
      </c>
      <c r="K138" s="3" t="str">
        <f>IF('Risk template'!A137="","",'Risk template'!T137)</f>
        <v/>
      </c>
      <c r="L138" s="3" t="str">
        <f>IF('Risk template'!A137="","",'Risk template'!U137)</f>
        <v/>
      </c>
      <c r="M138" s="104"/>
      <c r="N138" s="101"/>
    </row>
    <row r="139" spans="1:14" x14ac:dyDescent="0.25">
      <c r="A139" s="3" t="str">
        <f>IF('Risk template'!A138="","",'Risk template'!A138)</f>
        <v/>
      </c>
      <c r="B139" s="3" t="str">
        <f>IF('Risk template'!A138="","",'Risk template'!D138)</f>
        <v/>
      </c>
      <c r="C139" s="3" t="str">
        <f>IF('Risk template'!A138="","",'Risk template'!F138)</f>
        <v/>
      </c>
      <c r="D139" s="3" t="str">
        <f>IF('Risk template'!A138="","",'Risk template'!G138)</f>
        <v/>
      </c>
      <c r="E139" s="3" t="str">
        <f>IF('Risk template'!A138="","",'Risk template'!L138)</f>
        <v/>
      </c>
      <c r="F139" s="3" t="str">
        <f>IF('Risk template'!A138="","",'Risk template'!M138)</f>
        <v/>
      </c>
      <c r="G139" s="3" t="str">
        <f>IF('Risk template'!A138="","",'Risk template'!N138)</f>
        <v/>
      </c>
      <c r="H139" s="3" t="str">
        <f>IF('Risk template'!A138="","",'Risk template'!O138)</f>
        <v/>
      </c>
      <c r="I139" s="3" t="str">
        <f>IF('Risk template'!A138="","",'Risk template'!P138)</f>
        <v/>
      </c>
      <c r="J139" s="3" t="str">
        <f>IF('Risk template'!A138="","",'Risk template'!Q138)</f>
        <v/>
      </c>
      <c r="K139" s="3" t="str">
        <f>IF('Risk template'!A138="","",'Risk template'!T138)</f>
        <v/>
      </c>
      <c r="L139" s="3" t="str">
        <f>IF('Risk template'!A138="","",'Risk template'!U138)</f>
        <v/>
      </c>
      <c r="M139" s="104"/>
      <c r="N139" s="101"/>
    </row>
    <row r="140" spans="1:14" x14ac:dyDescent="0.25">
      <c r="A140" s="3" t="str">
        <f>IF('Risk template'!A139="","",'Risk template'!A139)</f>
        <v/>
      </c>
      <c r="B140" s="3" t="str">
        <f>IF('Risk template'!A139="","",'Risk template'!D139)</f>
        <v/>
      </c>
      <c r="C140" s="3" t="str">
        <f>IF('Risk template'!A139="","",'Risk template'!F139)</f>
        <v/>
      </c>
      <c r="D140" s="3" t="str">
        <f>IF('Risk template'!A139="","",'Risk template'!G139)</f>
        <v/>
      </c>
      <c r="E140" s="3" t="str">
        <f>IF('Risk template'!A139="","",'Risk template'!L139)</f>
        <v/>
      </c>
      <c r="F140" s="3" t="str">
        <f>IF('Risk template'!A139="","",'Risk template'!M139)</f>
        <v/>
      </c>
      <c r="G140" s="3" t="str">
        <f>IF('Risk template'!A139="","",'Risk template'!N139)</f>
        <v/>
      </c>
      <c r="H140" s="3" t="str">
        <f>IF('Risk template'!A139="","",'Risk template'!O139)</f>
        <v/>
      </c>
      <c r="I140" s="3" t="str">
        <f>IF('Risk template'!A139="","",'Risk template'!P139)</f>
        <v/>
      </c>
      <c r="J140" s="3" t="str">
        <f>IF('Risk template'!A139="","",'Risk template'!Q139)</f>
        <v/>
      </c>
      <c r="K140" s="3" t="str">
        <f>IF('Risk template'!A139="","",'Risk template'!T139)</f>
        <v/>
      </c>
      <c r="L140" s="3" t="str">
        <f>IF('Risk template'!A139="","",'Risk template'!U139)</f>
        <v/>
      </c>
      <c r="M140" s="104"/>
      <c r="N140" s="101"/>
    </row>
    <row r="141" spans="1:14" x14ac:dyDescent="0.25">
      <c r="A141" s="3" t="str">
        <f>IF('Risk template'!A140="","",'Risk template'!A140)</f>
        <v/>
      </c>
      <c r="B141" s="3" t="str">
        <f>IF('Risk template'!A140="","",'Risk template'!D140)</f>
        <v/>
      </c>
      <c r="C141" s="3" t="str">
        <f>IF('Risk template'!A140="","",'Risk template'!F140)</f>
        <v/>
      </c>
      <c r="D141" s="3" t="str">
        <f>IF('Risk template'!A140="","",'Risk template'!G140)</f>
        <v/>
      </c>
      <c r="E141" s="3" t="str">
        <f>IF('Risk template'!A140="","",'Risk template'!L140)</f>
        <v/>
      </c>
      <c r="F141" s="3" t="str">
        <f>IF('Risk template'!A140="","",'Risk template'!M140)</f>
        <v/>
      </c>
      <c r="G141" s="3" t="str">
        <f>IF('Risk template'!A140="","",'Risk template'!N140)</f>
        <v/>
      </c>
      <c r="H141" s="3" t="str">
        <f>IF('Risk template'!A140="","",'Risk template'!O140)</f>
        <v/>
      </c>
      <c r="I141" s="3" t="str">
        <f>IF('Risk template'!A140="","",'Risk template'!P140)</f>
        <v/>
      </c>
      <c r="J141" s="3" t="str">
        <f>IF('Risk template'!A140="","",'Risk template'!Q140)</f>
        <v/>
      </c>
      <c r="K141" s="3" t="str">
        <f>IF('Risk template'!A140="","",'Risk template'!T140)</f>
        <v/>
      </c>
      <c r="L141" s="3" t="str">
        <f>IF('Risk template'!A140="","",'Risk template'!U140)</f>
        <v/>
      </c>
      <c r="M141" s="104"/>
      <c r="N141" s="101"/>
    </row>
    <row r="142" spans="1:14" ht="89.25" x14ac:dyDescent="0.25">
      <c r="A142" s="3" t="str">
        <f>IF('Risk template'!A141="","",'Risk template'!A141)</f>
        <v>Admin work [facilities (kitchen, ablutions, parking areas)]</v>
      </c>
      <c r="B142" s="3" t="str">
        <f>IF('Risk template'!A141="","",'Risk template'!D141)</f>
        <v>Poor hygiene</v>
      </c>
      <c r="C142" s="3" t="str">
        <f>IF('Risk template'!A141="","",'Risk template'!F141)</f>
        <v>Possible infections from bacterial infestation</v>
      </c>
      <c r="D142" s="3" t="str">
        <f>IF('Risk template'!A141="","",'Risk template'!G141)</f>
        <v>Health</v>
      </c>
      <c r="E142" s="3" t="str">
        <f>IF('Risk template'!A141="","",'Risk template'!L141)</f>
        <v>Possible Occupational Illness</v>
      </c>
      <c r="F142" s="3" t="str">
        <f>IF('Risk template'!A141="","",'Risk template'!M141)</f>
        <v>Monthly Health and Safety Inspections done on work areas including hygiene facilities by SHE Representatives, Deviations reported to facilities, Deviations escalated to SHE Committee for tracking and closure</v>
      </c>
      <c r="G142" s="3">
        <f>IF('Risk template'!A141="","",'Risk template'!N141)</f>
        <v>3</v>
      </c>
      <c r="H142" s="3">
        <f>IF('Risk template'!A141="","",'Risk template'!O141)</f>
        <v>3</v>
      </c>
      <c r="I142" s="3" t="str">
        <f>IF('Risk template'!A141="","",'Risk template'!P141)</f>
        <v>II</v>
      </c>
      <c r="J142" s="3" t="str">
        <f>IF('Risk template'!A141="","",'Risk template'!Q141)</f>
        <v>F</v>
      </c>
      <c r="K142" s="3" t="str">
        <f>IF('Risk template'!A141="","",'Risk template'!T141)</f>
        <v>Line Management, SHEQ Personnel, Head of sections/supervisors, Employees</v>
      </c>
      <c r="L142" s="3" t="str">
        <f>IF('Risk template'!A141="","",'Risk template'!U141)</f>
        <v>Line 32.3, Line 42.5; SHE rep Inspection form ETFM 1089, ETFM 1030, 32-520; OHSAS 18001(4.3.1)</v>
      </c>
      <c r="M142" s="104"/>
      <c r="N142" s="101"/>
    </row>
    <row r="143" spans="1:14" x14ac:dyDescent="0.25">
      <c r="A143" s="3" t="str">
        <f>IF('Risk template'!A142="","",'Risk template'!A142)</f>
        <v/>
      </c>
      <c r="B143" s="3" t="str">
        <f>IF('Risk template'!A142="","",'Risk template'!D142)</f>
        <v/>
      </c>
      <c r="C143" s="3" t="str">
        <f>IF('Risk template'!A142="","",'Risk template'!F142)</f>
        <v/>
      </c>
      <c r="D143" s="3" t="str">
        <f>IF('Risk template'!A142="","",'Risk template'!G142)</f>
        <v/>
      </c>
      <c r="E143" s="3" t="str">
        <f>IF('Risk template'!A142="","",'Risk template'!L142)</f>
        <v/>
      </c>
      <c r="F143" s="3" t="str">
        <f>IF('Risk template'!A142="","",'Risk template'!M142)</f>
        <v/>
      </c>
      <c r="G143" s="3" t="str">
        <f>IF('Risk template'!A142="","",'Risk template'!N142)</f>
        <v/>
      </c>
      <c r="H143" s="3" t="str">
        <f>IF('Risk template'!A142="","",'Risk template'!O142)</f>
        <v/>
      </c>
      <c r="I143" s="3" t="str">
        <f>IF('Risk template'!A142="","",'Risk template'!P142)</f>
        <v/>
      </c>
      <c r="J143" s="3" t="str">
        <f>IF('Risk template'!A142="","",'Risk template'!Q142)</f>
        <v/>
      </c>
      <c r="K143" s="3" t="str">
        <f>IF('Risk template'!A142="","",'Risk template'!T142)</f>
        <v/>
      </c>
      <c r="L143" s="3" t="str">
        <f>IF('Risk template'!A142="","",'Risk template'!U142)</f>
        <v/>
      </c>
      <c r="M143" s="104"/>
      <c r="N143" s="101"/>
    </row>
    <row r="144" spans="1:14" x14ac:dyDescent="0.25">
      <c r="A144" s="3" t="str">
        <f>IF('Risk template'!A143="","",'Risk template'!A143)</f>
        <v/>
      </c>
      <c r="B144" s="3" t="str">
        <f>IF('Risk template'!A143="","",'Risk template'!D143)</f>
        <v/>
      </c>
      <c r="C144" s="3" t="str">
        <f>IF('Risk template'!A143="","",'Risk template'!F143)</f>
        <v/>
      </c>
      <c r="D144" s="3" t="str">
        <f>IF('Risk template'!A143="","",'Risk template'!G143)</f>
        <v/>
      </c>
      <c r="E144" s="3" t="str">
        <f>IF('Risk template'!A143="","",'Risk template'!L143)</f>
        <v/>
      </c>
      <c r="F144" s="3" t="str">
        <f>IF('Risk template'!A143="","",'Risk template'!M143)</f>
        <v/>
      </c>
      <c r="G144" s="3" t="str">
        <f>IF('Risk template'!A143="","",'Risk template'!N143)</f>
        <v/>
      </c>
      <c r="H144" s="3" t="str">
        <f>IF('Risk template'!A143="","",'Risk template'!O143)</f>
        <v/>
      </c>
      <c r="I144" s="3" t="str">
        <f>IF('Risk template'!A143="","",'Risk template'!P143)</f>
        <v/>
      </c>
      <c r="J144" s="3" t="str">
        <f>IF('Risk template'!A143="","",'Risk template'!Q143)</f>
        <v/>
      </c>
      <c r="K144" s="3" t="str">
        <f>IF('Risk template'!A143="","",'Risk template'!T143)</f>
        <v/>
      </c>
      <c r="L144" s="3" t="str">
        <f>IF('Risk template'!A143="","",'Risk template'!U143)</f>
        <v/>
      </c>
      <c r="M144" s="104"/>
      <c r="N144" s="101"/>
    </row>
    <row r="145" spans="1:14" x14ac:dyDescent="0.25">
      <c r="A145" s="3" t="str">
        <f>IF('Risk template'!A144="","",'Risk template'!A144)</f>
        <v/>
      </c>
      <c r="B145" s="3" t="str">
        <f>IF('Risk template'!A144="","",'Risk template'!D144)</f>
        <v/>
      </c>
      <c r="C145" s="3" t="str">
        <f>IF('Risk template'!A144="","",'Risk template'!F144)</f>
        <v/>
      </c>
      <c r="D145" s="3" t="str">
        <f>IF('Risk template'!A144="","",'Risk template'!G144)</f>
        <v/>
      </c>
      <c r="E145" s="3" t="str">
        <f>IF('Risk template'!A144="","",'Risk template'!L144)</f>
        <v/>
      </c>
      <c r="F145" s="3" t="str">
        <f>IF('Risk template'!A144="","",'Risk template'!M144)</f>
        <v/>
      </c>
      <c r="G145" s="3" t="str">
        <f>IF('Risk template'!A144="","",'Risk template'!N144)</f>
        <v/>
      </c>
      <c r="H145" s="3" t="str">
        <f>IF('Risk template'!A144="","",'Risk template'!O144)</f>
        <v/>
      </c>
      <c r="I145" s="3" t="str">
        <f>IF('Risk template'!A144="","",'Risk template'!P144)</f>
        <v/>
      </c>
      <c r="J145" s="3" t="str">
        <f>IF('Risk template'!A144="","",'Risk template'!Q144)</f>
        <v/>
      </c>
      <c r="K145" s="3" t="str">
        <f>IF('Risk template'!A144="","",'Risk template'!T144)</f>
        <v/>
      </c>
      <c r="L145" s="3" t="str">
        <f>IF('Risk template'!A144="","",'Risk template'!U144)</f>
        <v/>
      </c>
      <c r="M145" s="104"/>
      <c r="N145" s="101"/>
    </row>
    <row r="146" spans="1:14" x14ac:dyDescent="0.25">
      <c r="A146" s="3" t="str">
        <f>IF('Risk template'!A145="","",'Risk template'!A145)</f>
        <v/>
      </c>
      <c r="B146" s="3" t="str">
        <f>IF('Risk template'!A145="","",'Risk template'!D145)</f>
        <v/>
      </c>
      <c r="C146" s="3" t="str">
        <f>IF('Risk template'!A145="","",'Risk template'!F145)</f>
        <v/>
      </c>
      <c r="D146" s="3" t="str">
        <f>IF('Risk template'!A145="","",'Risk template'!G145)</f>
        <v/>
      </c>
      <c r="E146" s="3" t="str">
        <f>IF('Risk template'!A145="","",'Risk template'!L145)</f>
        <v/>
      </c>
      <c r="F146" s="3" t="str">
        <f>IF('Risk template'!A145="","",'Risk template'!M145)</f>
        <v/>
      </c>
      <c r="G146" s="3" t="str">
        <f>IF('Risk template'!A145="","",'Risk template'!N145)</f>
        <v/>
      </c>
      <c r="H146" s="3" t="str">
        <f>IF('Risk template'!A145="","",'Risk template'!O145)</f>
        <v/>
      </c>
      <c r="I146" s="3" t="str">
        <f>IF('Risk template'!A145="","",'Risk template'!P145)</f>
        <v/>
      </c>
      <c r="J146" s="3" t="str">
        <f>IF('Risk template'!A145="","",'Risk template'!Q145)</f>
        <v/>
      </c>
      <c r="K146" s="3" t="str">
        <f>IF('Risk template'!A145="","",'Risk template'!T145)</f>
        <v/>
      </c>
      <c r="L146" s="3" t="str">
        <f>IF('Risk template'!A145="","",'Risk template'!U145)</f>
        <v/>
      </c>
      <c r="M146" s="104"/>
      <c r="N146" s="101"/>
    </row>
    <row r="147" spans="1:14" x14ac:dyDescent="0.25">
      <c r="A147" s="3" t="str">
        <f>IF('Risk template'!A146="","",'Risk template'!A146)</f>
        <v/>
      </c>
      <c r="B147" s="3" t="str">
        <f>IF('Risk template'!A146="","",'Risk template'!D146)</f>
        <v/>
      </c>
      <c r="C147" s="3" t="str">
        <f>IF('Risk template'!A146="","",'Risk template'!F146)</f>
        <v/>
      </c>
      <c r="D147" s="3" t="str">
        <f>IF('Risk template'!A146="","",'Risk template'!G146)</f>
        <v/>
      </c>
      <c r="E147" s="3" t="str">
        <f>IF('Risk template'!A146="","",'Risk template'!L146)</f>
        <v/>
      </c>
      <c r="F147" s="3" t="str">
        <f>IF('Risk template'!A146="","",'Risk template'!M146)</f>
        <v/>
      </c>
      <c r="G147" s="3" t="str">
        <f>IF('Risk template'!A146="","",'Risk template'!N146)</f>
        <v/>
      </c>
      <c r="H147" s="3" t="str">
        <f>IF('Risk template'!A146="","",'Risk template'!O146)</f>
        <v/>
      </c>
      <c r="I147" s="3" t="str">
        <f>IF('Risk template'!A146="","",'Risk template'!P146)</f>
        <v/>
      </c>
      <c r="J147" s="3" t="str">
        <f>IF('Risk template'!A146="","",'Risk template'!Q146)</f>
        <v/>
      </c>
      <c r="K147" s="3" t="str">
        <f>IF('Risk template'!A146="","",'Risk template'!T146)</f>
        <v/>
      </c>
      <c r="L147" s="3" t="str">
        <f>IF('Risk template'!A146="","",'Risk template'!U146)</f>
        <v/>
      </c>
      <c r="M147" s="104"/>
      <c r="N147" s="101"/>
    </row>
    <row r="148" spans="1:14" x14ac:dyDescent="0.25">
      <c r="A148" s="3" t="str">
        <f>IF('Risk template'!A147="","",'Risk template'!A147)</f>
        <v/>
      </c>
      <c r="B148" s="3" t="str">
        <f>IF('Risk template'!A147="","",'Risk template'!D147)</f>
        <v/>
      </c>
      <c r="C148" s="3" t="str">
        <f>IF('Risk template'!A147="","",'Risk template'!F147)</f>
        <v/>
      </c>
      <c r="D148" s="3" t="str">
        <f>IF('Risk template'!A147="","",'Risk template'!G147)</f>
        <v/>
      </c>
      <c r="E148" s="3" t="str">
        <f>IF('Risk template'!A147="","",'Risk template'!L147)</f>
        <v/>
      </c>
      <c r="F148" s="3" t="str">
        <f>IF('Risk template'!A147="","",'Risk template'!M147)</f>
        <v/>
      </c>
      <c r="G148" s="3" t="str">
        <f>IF('Risk template'!A147="","",'Risk template'!N147)</f>
        <v/>
      </c>
      <c r="H148" s="3" t="str">
        <f>IF('Risk template'!A147="","",'Risk template'!O147)</f>
        <v/>
      </c>
      <c r="I148" s="3" t="str">
        <f>IF('Risk template'!A147="","",'Risk template'!P147)</f>
        <v/>
      </c>
      <c r="J148" s="3" t="str">
        <f>IF('Risk template'!A147="","",'Risk template'!Q147)</f>
        <v/>
      </c>
      <c r="K148" s="3" t="str">
        <f>IF('Risk template'!A147="","",'Risk template'!T147)</f>
        <v/>
      </c>
      <c r="L148" s="3" t="str">
        <f>IF('Risk template'!A147="","",'Risk template'!U147)</f>
        <v/>
      </c>
      <c r="M148" s="104"/>
      <c r="N148" s="101"/>
    </row>
    <row r="149" spans="1:14" x14ac:dyDescent="0.25">
      <c r="A149" s="3" t="str">
        <f>IF('Risk template'!A148="","",'Risk template'!A148)</f>
        <v/>
      </c>
      <c r="B149" s="3" t="str">
        <f>IF('Risk template'!A148="","",'Risk template'!D148)</f>
        <v/>
      </c>
      <c r="C149" s="3" t="str">
        <f>IF('Risk template'!A148="","",'Risk template'!F148)</f>
        <v/>
      </c>
      <c r="D149" s="3" t="str">
        <f>IF('Risk template'!A148="","",'Risk template'!G148)</f>
        <v/>
      </c>
      <c r="E149" s="3" t="str">
        <f>IF('Risk template'!A148="","",'Risk template'!L148)</f>
        <v/>
      </c>
      <c r="F149" s="3" t="str">
        <f>IF('Risk template'!A148="","",'Risk template'!M148)</f>
        <v/>
      </c>
      <c r="G149" s="3" t="str">
        <f>IF('Risk template'!A148="","",'Risk template'!N148)</f>
        <v/>
      </c>
      <c r="H149" s="3" t="str">
        <f>IF('Risk template'!A148="","",'Risk template'!O148)</f>
        <v/>
      </c>
      <c r="I149" s="3" t="str">
        <f>IF('Risk template'!A148="","",'Risk template'!P148)</f>
        <v/>
      </c>
      <c r="J149" s="3" t="str">
        <f>IF('Risk template'!A148="","",'Risk template'!Q148)</f>
        <v/>
      </c>
      <c r="K149" s="3" t="str">
        <f>IF('Risk template'!A148="","",'Risk template'!T148)</f>
        <v/>
      </c>
      <c r="L149" s="3" t="str">
        <f>IF('Risk template'!A148="","",'Risk template'!U148)</f>
        <v/>
      </c>
      <c r="M149" s="104"/>
      <c r="N149" s="101"/>
    </row>
    <row r="150" spans="1:14" x14ac:dyDescent="0.25">
      <c r="A150" s="3" t="str">
        <f>IF('Risk template'!A149="","",'Risk template'!A149)</f>
        <v/>
      </c>
      <c r="B150" s="3" t="str">
        <f>IF('Risk template'!A149="","",'Risk template'!D149)</f>
        <v/>
      </c>
      <c r="C150" s="3" t="str">
        <f>IF('Risk template'!A149="","",'Risk template'!F149)</f>
        <v/>
      </c>
      <c r="D150" s="3" t="str">
        <f>IF('Risk template'!A149="","",'Risk template'!G149)</f>
        <v/>
      </c>
      <c r="E150" s="3" t="str">
        <f>IF('Risk template'!A149="","",'Risk template'!L149)</f>
        <v/>
      </c>
      <c r="F150" s="3" t="str">
        <f>IF('Risk template'!A149="","",'Risk template'!M149)</f>
        <v/>
      </c>
      <c r="G150" s="3" t="str">
        <f>IF('Risk template'!A149="","",'Risk template'!N149)</f>
        <v/>
      </c>
      <c r="H150" s="3" t="str">
        <f>IF('Risk template'!A149="","",'Risk template'!O149)</f>
        <v/>
      </c>
      <c r="I150" s="3" t="str">
        <f>IF('Risk template'!A149="","",'Risk template'!P149)</f>
        <v/>
      </c>
      <c r="J150" s="3" t="str">
        <f>IF('Risk template'!A149="","",'Risk template'!Q149)</f>
        <v/>
      </c>
      <c r="K150" s="3" t="str">
        <f>IF('Risk template'!A149="","",'Risk template'!T149)</f>
        <v/>
      </c>
      <c r="L150" s="3" t="str">
        <f>IF('Risk template'!A149="","",'Risk template'!U149)</f>
        <v/>
      </c>
      <c r="M150" s="104"/>
      <c r="N150" s="101"/>
    </row>
    <row r="151" spans="1:14" x14ac:dyDescent="0.25">
      <c r="A151" s="3" t="str">
        <f>IF('Risk template'!A150="","",'Risk template'!A150)</f>
        <v/>
      </c>
      <c r="B151" s="3" t="str">
        <f>IF('Risk template'!A150="","",'Risk template'!D150)</f>
        <v/>
      </c>
      <c r="C151" s="3" t="str">
        <f>IF('Risk template'!A150="","",'Risk template'!F150)</f>
        <v/>
      </c>
      <c r="D151" s="3" t="str">
        <f>IF('Risk template'!A150="","",'Risk template'!G150)</f>
        <v/>
      </c>
      <c r="E151" s="3" t="str">
        <f>IF('Risk template'!A150="","",'Risk template'!L150)</f>
        <v/>
      </c>
      <c r="F151" s="3" t="str">
        <f>IF('Risk template'!A150="","",'Risk template'!M150)</f>
        <v/>
      </c>
      <c r="G151" s="3" t="str">
        <f>IF('Risk template'!A150="","",'Risk template'!N150)</f>
        <v/>
      </c>
      <c r="H151" s="3" t="str">
        <f>IF('Risk template'!A150="","",'Risk template'!O150)</f>
        <v/>
      </c>
      <c r="I151" s="3" t="str">
        <f>IF('Risk template'!A150="","",'Risk template'!P150)</f>
        <v/>
      </c>
      <c r="J151" s="3" t="str">
        <f>IF('Risk template'!A150="","",'Risk template'!Q150)</f>
        <v/>
      </c>
      <c r="K151" s="3" t="str">
        <f>IF('Risk template'!A150="","",'Risk template'!T150)</f>
        <v/>
      </c>
      <c r="L151" s="3" t="str">
        <f>IF('Risk template'!A150="","",'Risk template'!U150)</f>
        <v/>
      </c>
      <c r="M151" s="104"/>
      <c r="N151" s="101"/>
    </row>
    <row r="152" spans="1:14" x14ac:dyDescent="0.25">
      <c r="A152" s="3" t="str">
        <f>IF('Risk template'!A151="","",'Risk template'!A151)</f>
        <v/>
      </c>
      <c r="B152" s="3" t="str">
        <f>IF('Risk template'!A151="","",'Risk template'!D151)</f>
        <v/>
      </c>
      <c r="C152" s="3" t="str">
        <f>IF('Risk template'!A151="","",'Risk template'!F151)</f>
        <v/>
      </c>
      <c r="D152" s="3" t="str">
        <f>IF('Risk template'!A151="","",'Risk template'!G151)</f>
        <v/>
      </c>
      <c r="E152" s="3" t="str">
        <f>IF('Risk template'!A151="","",'Risk template'!L151)</f>
        <v/>
      </c>
      <c r="F152" s="3" t="str">
        <f>IF('Risk template'!A151="","",'Risk template'!M151)</f>
        <v/>
      </c>
      <c r="G152" s="3" t="str">
        <f>IF('Risk template'!A151="","",'Risk template'!N151)</f>
        <v/>
      </c>
      <c r="H152" s="3" t="str">
        <f>IF('Risk template'!A151="","",'Risk template'!O151)</f>
        <v/>
      </c>
      <c r="I152" s="3" t="str">
        <f>IF('Risk template'!A151="","",'Risk template'!P151)</f>
        <v/>
      </c>
      <c r="J152" s="3" t="str">
        <f>IF('Risk template'!A151="","",'Risk template'!Q151)</f>
        <v/>
      </c>
      <c r="K152" s="3" t="str">
        <f>IF('Risk template'!A151="","",'Risk template'!T151)</f>
        <v/>
      </c>
      <c r="L152" s="3" t="str">
        <f>IF('Risk template'!A151="","",'Risk template'!U151)</f>
        <v/>
      </c>
      <c r="M152" s="104"/>
      <c r="N152" s="101"/>
    </row>
    <row r="153" spans="1:14" x14ac:dyDescent="0.25">
      <c r="A153" s="3" t="str">
        <f>IF('Risk template'!A152="","",'Risk template'!A152)</f>
        <v/>
      </c>
      <c r="B153" s="3" t="str">
        <f>IF('Risk template'!A152="","",'Risk template'!D152)</f>
        <v/>
      </c>
      <c r="C153" s="3" t="str">
        <f>IF('Risk template'!A152="","",'Risk template'!F152)</f>
        <v/>
      </c>
      <c r="D153" s="3" t="str">
        <f>IF('Risk template'!A152="","",'Risk template'!G152)</f>
        <v/>
      </c>
      <c r="E153" s="3" t="str">
        <f>IF('Risk template'!A152="","",'Risk template'!L152)</f>
        <v/>
      </c>
      <c r="F153" s="3" t="str">
        <f>IF('Risk template'!A152="","",'Risk template'!M152)</f>
        <v/>
      </c>
      <c r="G153" s="3" t="str">
        <f>IF('Risk template'!A152="","",'Risk template'!N152)</f>
        <v/>
      </c>
      <c r="H153" s="3" t="str">
        <f>IF('Risk template'!A152="","",'Risk template'!O152)</f>
        <v/>
      </c>
      <c r="I153" s="3" t="str">
        <f>IF('Risk template'!A152="","",'Risk template'!P152)</f>
        <v/>
      </c>
      <c r="J153" s="3" t="str">
        <f>IF('Risk template'!A152="","",'Risk template'!Q152)</f>
        <v/>
      </c>
      <c r="K153" s="3" t="str">
        <f>IF('Risk template'!A152="","",'Risk template'!T152)</f>
        <v/>
      </c>
      <c r="L153" s="3" t="str">
        <f>IF('Risk template'!A152="","",'Risk template'!U152)</f>
        <v/>
      </c>
      <c r="M153" s="104"/>
      <c r="N153" s="101"/>
    </row>
    <row r="154" spans="1:14" x14ac:dyDescent="0.25">
      <c r="A154" s="3" t="str">
        <f>IF('Risk template'!A153="","",'Risk template'!A153)</f>
        <v/>
      </c>
      <c r="B154" s="3" t="str">
        <f>IF('Risk template'!A153="","",'Risk template'!D153)</f>
        <v/>
      </c>
      <c r="C154" s="3" t="str">
        <f>IF('Risk template'!A153="","",'Risk template'!F153)</f>
        <v/>
      </c>
      <c r="D154" s="3" t="str">
        <f>IF('Risk template'!A153="","",'Risk template'!G153)</f>
        <v/>
      </c>
      <c r="E154" s="3" t="str">
        <f>IF('Risk template'!A153="","",'Risk template'!L153)</f>
        <v/>
      </c>
      <c r="F154" s="3" t="str">
        <f>IF('Risk template'!A153="","",'Risk template'!M153)</f>
        <v/>
      </c>
      <c r="G154" s="3" t="str">
        <f>IF('Risk template'!A153="","",'Risk template'!N153)</f>
        <v/>
      </c>
      <c r="H154" s="3" t="str">
        <f>IF('Risk template'!A153="","",'Risk template'!O153)</f>
        <v/>
      </c>
      <c r="I154" s="3" t="str">
        <f>IF('Risk template'!A153="","",'Risk template'!P153)</f>
        <v/>
      </c>
      <c r="J154" s="3" t="str">
        <f>IF('Risk template'!A153="","",'Risk template'!Q153)</f>
        <v/>
      </c>
      <c r="K154" s="3" t="str">
        <f>IF('Risk template'!A153="","",'Risk template'!T153)</f>
        <v/>
      </c>
      <c r="L154" s="3" t="str">
        <f>IF('Risk template'!A153="","",'Risk template'!U153)</f>
        <v/>
      </c>
      <c r="M154" s="104"/>
      <c r="N154" s="101"/>
    </row>
    <row r="155" spans="1:14" x14ac:dyDescent="0.25">
      <c r="A155" s="3" t="str">
        <f>IF('Risk template'!A154="","",'Risk template'!A154)</f>
        <v/>
      </c>
      <c r="B155" s="3" t="str">
        <f>IF('Risk template'!A154="","",'Risk template'!D154)</f>
        <v/>
      </c>
      <c r="C155" s="3" t="str">
        <f>IF('Risk template'!A154="","",'Risk template'!F154)</f>
        <v/>
      </c>
      <c r="D155" s="3" t="str">
        <f>IF('Risk template'!A154="","",'Risk template'!G154)</f>
        <v/>
      </c>
      <c r="E155" s="3" t="str">
        <f>IF('Risk template'!A154="","",'Risk template'!L154)</f>
        <v/>
      </c>
      <c r="F155" s="3" t="str">
        <f>IF('Risk template'!A154="","",'Risk template'!M154)</f>
        <v/>
      </c>
      <c r="G155" s="3" t="str">
        <f>IF('Risk template'!A154="","",'Risk template'!N154)</f>
        <v/>
      </c>
      <c r="H155" s="3" t="str">
        <f>IF('Risk template'!A154="","",'Risk template'!O154)</f>
        <v/>
      </c>
      <c r="I155" s="3" t="str">
        <f>IF('Risk template'!A154="","",'Risk template'!P154)</f>
        <v/>
      </c>
      <c r="J155" s="3" t="str">
        <f>IF('Risk template'!A154="","",'Risk template'!Q154)</f>
        <v/>
      </c>
      <c r="K155" s="3" t="str">
        <f>IF('Risk template'!A154="","",'Risk template'!T154)</f>
        <v/>
      </c>
      <c r="L155" s="3" t="str">
        <f>IF('Risk template'!A154="","",'Risk template'!U154)</f>
        <v/>
      </c>
      <c r="M155" s="104"/>
      <c r="N155" s="101"/>
    </row>
    <row r="156" spans="1:14" x14ac:dyDescent="0.25">
      <c r="A156" s="3" t="str">
        <f>IF('Risk template'!A155="","",'Risk template'!A155)</f>
        <v/>
      </c>
      <c r="B156" s="3" t="str">
        <f>IF('Risk template'!A155="","",'Risk template'!D155)</f>
        <v/>
      </c>
      <c r="C156" s="3" t="str">
        <f>IF('Risk template'!A155="","",'Risk template'!F155)</f>
        <v/>
      </c>
      <c r="D156" s="3" t="str">
        <f>IF('Risk template'!A155="","",'Risk template'!G155)</f>
        <v/>
      </c>
      <c r="E156" s="3" t="str">
        <f>IF('Risk template'!A155="","",'Risk template'!L155)</f>
        <v/>
      </c>
      <c r="F156" s="3" t="str">
        <f>IF('Risk template'!A155="","",'Risk template'!M155)</f>
        <v/>
      </c>
      <c r="G156" s="3" t="str">
        <f>IF('Risk template'!A155="","",'Risk template'!N155)</f>
        <v/>
      </c>
      <c r="H156" s="3" t="str">
        <f>IF('Risk template'!A155="","",'Risk template'!O155)</f>
        <v/>
      </c>
      <c r="I156" s="3" t="str">
        <f>IF('Risk template'!A155="","",'Risk template'!P155)</f>
        <v/>
      </c>
      <c r="J156" s="3" t="str">
        <f>IF('Risk template'!A155="","",'Risk template'!Q155)</f>
        <v/>
      </c>
      <c r="K156" s="3" t="str">
        <f>IF('Risk template'!A155="","",'Risk template'!T155)</f>
        <v/>
      </c>
      <c r="L156" s="3" t="str">
        <f>IF('Risk template'!A155="","",'Risk template'!U155)</f>
        <v/>
      </c>
      <c r="M156" s="104"/>
      <c r="N156" s="101"/>
    </row>
    <row r="157" spans="1:14" ht="51" x14ac:dyDescent="0.25">
      <c r="A157" s="3" t="str">
        <f>IF('Risk template'!A156="","",'Risk template'!A156)</f>
        <v>Using rest rooms</v>
      </c>
      <c r="B157" s="3" t="str">
        <f>IF('Risk template'!A156="","",'Risk template'!D156)</f>
        <v>Exposure to communicable diseases</v>
      </c>
      <c r="C157" s="3" t="str">
        <f>IF('Risk template'!A156="","",'Risk template'!F156)</f>
        <v>Possibility of contracting diseases through contact with toilet seats, such as E.coli, Gastrointestinal viruses</v>
      </c>
      <c r="D157" s="3" t="str">
        <f>IF('Risk template'!A156="","",'Risk template'!G156)</f>
        <v>Health</v>
      </c>
      <c r="E157" s="3" t="str">
        <f>IF('Risk template'!A156="","",'Risk template'!L156)</f>
        <v>Possible illness</v>
      </c>
      <c r="F157" s="3" t="str">
        <f>IF('Risk template'!A156="","",'Risk template'!M156)</f>
        <v>practicing of proper Hygiene and washing of Hands</v>
      </c>
      <c r="G157" s="3">
        <f>IF('Risk template'!A156="","",'Risk template'!N156)</f>
        <v>3</v>
      </c>
      <c r="H157" s="3">
        <f>IF('Risk template'!A156="","",'Risk template'!O156)</f>
        <v>3</v>
      </c>
      <c r="I157" s="3" t="str">
        <f>IF('Risk template'!A156="","",'Risk template'!P156)</f>
        <v>II</v>
      </c>
      <c r="J157" s="3" t="str">
        <f>IF('Risk template'!A156="","",'Risk template'!Q156)</f>
        <v>P</v>
      </c>
      <c r="K157" s="3" t="str">
        <f>IF('Risk template'!A156="","",'Risk template'!T156)</f>
        <v>Line Management, SHEQ Personnel, Head of sections/supervisors, Employees</v>
      </c>
      <c r="L157" s="3" t="str">
        <f>IF('Risk template'!A156="","",'Risk template'!U156)</f>
        <v>Line 32.3; Line 42.5; OHSAS 18001(4.3.1)</v>
      </c>
      <c r="M157" s="104"/>
      <c r="N157" s="101"/>
    </row>
    <row r="158" spans="1:14" ht="38.25" x14ac:dyDescent="0.25">
      <c r="A158" s="3" t="str">
        <f>IF('Risk template'!A157="","",'Risk template'!A157)</f>
        <v>Printing</v>
      </c>
      <c r="B158" s="3" t="str">
        <f>IF('Risk template'!A157="","",'Risk template'!D157)</f>
        <v>Exposure to Shredding of paper &amp; Printing and faxing</v>
      </c>
      <c r="C158" s="3" t="str">
        <f>IF('Risk template'!A157="","",'Risk template'!F157)</f>
        <v>Possible paper cut, toner fumes and laser light effect on the eye</v>
      </c>
      <c r="D158" s="3" t="str">
        <f>IF('Risk template'!A157="","",'Risk template'!G157)</f>
        <v>Safety &amp; Health</v>
      </c>
      <c r="E158" s="3" t="str">
        <f>IF('Risk template'!A157="","",'Risk template'!L157)</f>
        <v xml:space="preserve">Possible Injury, respiratory disorder </v>
      </c>
      <c r="F158" s="3">
        <f>IF('Risk template'!A157="","",'Risk template'!M157)</f>
        <v>0</v>
      </c>
      <c r="G158" s="3">
        <f>IF('Risk template'!A157="","",'Risk template'!N157)</f>
        <v>4</v>
      </c>
      <c r="H158" s="3">
        <f>IF('Risk template'!A157="","",'Risk template'!O157)</f>
        <v>4</v>
      </c>
      <c r="I158" s="3" t="str">
        <f>IF('Risk template'!A157="","",'Risk template'!P157)</f>
        <v>I</v>
      </c>
      <c r="J158" s="3" t="str">
        <f>IF('Risk template'!A157="","",'Risk template'!Q157)</f>
        <v>F</v>
      </c>
      <c r="K158" s="3" t="str">
        <f>IF('Risk template'!A157="","",'Risk template'!T157)</f>
        <v>NMC Management</v>
      </c>
      <c r="L158" s="3" t="str">
        <f>IF('Risk template'!A157="","",'Risk template'!U157)</f>
        <v>Line 32.3, Line 40.3, OHSAS 18001(4.3.1; 4.5.1)</v>
      </c>
      <c r="M158" s="104"/>
      <c r="N158" s="101"/>
    </row>
    <row r="159" spans="1:14" ht="51" x14ac:dyDescent="0.25">
      <c r="A159" s="3" t="str">
        <f>IF('Risk template'!A158="","",'Risk template'!A158)</f>
        <v>Working in a server room</v>
      </c>
      <c r="B159" s="3" t="str">
        <f>IF('Risk template'!A158="","",'Risk template'!D158)</f>
        <v>Noise from equipments</v>
      </c>
      <c r="C159" s="3" t="str">
        <f>IF('Risk template'!A158="","",'Risk template'!F158)</f>
        <v>Possible deafness</v>
      </c>
      <c r="D159" s="3" t="str">
        <f>IF('Risk template'!A158="","",'Risk template'!G158)</f>
        <v>Health</v>
      </c>
      <c r="E159" s="3" t="str">
        <f>IF('Risk template'!A158="","",'Risk template'!L158)</f>
        <v>Possible hearing loss</v>
      </c>
      <c r="F159" s="3" t="str">
        <f>IF('Risk template'!A158="","",'Risk template'!M158)</f>
        <v>Awareness of Noise area</v>
      </c>
      <c r="G159" s="3">
        <f>IF('Risk template'!A158="","",'Risk template'!N158)</f>
        <v>3</v>
      </c>
      <c r="H159" s="3">
        <f>IF('Risk template'!A158="","",'Risk template'!O158)</f>
        <v>3</v>
      </c>
      <c r="I159" s="3" t="str">
        <f>IF('Risk template'!A158="","",'Risk template'!P158)</f>
        <v>II</v>
      </c>
      <c r="J159" s="3">
        <f>IF('Risk template'!A158="","",'Risk template'!Q158)</f>
        <v>0</v>
      </c>
      <c r="K159" s="3" t="str">
        <f>IF('Risk template'!A158="","",'Risk template'!T158)</f>
        <v>Line Management,  Head of sections/supervisors, Employees</v>
      </c>
      <c r="L159" s="3" t="str">
        <f>IF('Risk template'!A158="","",'Risk template'!U158)</f>
        <v>Line 32.3; 32-520; OHSAS 18001(4.3.1,4.5.3)</v>
      </c>
      <c r="M159" s="104"/>
      <c r="N159" s="101"/>
    </row>
    <row r="160" spans="1:14" ht="76.5" x14ac:dyDescent="0.25">
      <c r="A160" s="3" t="str">
        <f>IF('Risk template'!A159="","",'Risk template'!A159)</f>
        <v>Driving around the office Environment</v>
      </c>
      <c r="B160" s="3" t="str">
        <f>IF('Risk template'!A159="","",'Risk template'!D159)</f>
        <v>Traffic in the complex</v>
      </c>
      <c r="C160" s="3" t="str">
        <f>IF('Risk template'!A159="","",'Risk template'!F159)</f>
        <v>Possible Collission</v>
      </c>
      <c r="D160" s="3" t="str">
        <f>IF('Risk template'!A159="","",'Risk template'!G159)</f>
        <v>Safety</v>
      </c>
      <c r="E160" s="3" t="str">
        <f>IF('Risk template'!A159="","",'Risk template'!L159)</f>
        <v>Possible Injury</v>
      </c>
      <c r="F160" s="3" t="str">
        <f>IF('Risk template'!A159="","",'Risk template'!M159)</f>
        <v>Safe Driver Awareness raised continuously, Induction conducted to employees and contractors, Random observations done during vehicle safety awareness</v>
      </c>
      <c r="G160" s="3">
        <f>IF('Risk template'!A159="","",'Risk template'!N159)</f>
        <v>3</v>
      </c>
      <c r="H160" s="3">
        <f>IF('Risk template'!A159="","",'Risk template'!O159)</f>
        <v>3</v>
      </c>
      <c r="I160" s="3" t="str">
        <f>IF('Risk template'!A159="","",'Risk template'!P159)</f>
        <v>II</v>
      </c>
      <c r="J160" s="3" t="str">
        <f>IF('Risk template'!A159="","",'Risk template'!Q159)</f>
        <v>F</v>
      </c>
      <c r="K160" s="3" t="str">
        <f>IF('Risk template'!A159="","",'Risk template'!T159)</f>
        <v>Line Management, SHEQ Personnel, Head of sections/supervisors, Employees</v>
      </c>
      <c r="L160" s="3" t="str">
        <f>IF('Risk template'!A159="","",'Risk template'!U159)</f>
        <v>Line 32.3; 32-95 Incident Management Procedure; OHSAS 18001(4.3.1; 4.5.3)</v>
      </c>
      <c r="M160" s="104"/>
      <c r="N160" s="101"/>
    </row>
    <row r="161" spans="1:14" ht="51" x14ac:dyDescent="0.25">
      <c r="A161" s="3" t="str">
        <f>IF('Risk template'!A160="","",'Risk template'!A160)</f>
        <v>Working in close  proximity to co-workers who may have infectious diseases</v>
      </c>
      <c r="B161" s="3" t="str">
        <f>IF('Risk template'!A160="","",'Risk template'!D160)</f>
        <v>Exposure to Hazardous Biological Agents</v>
      </c>
      <c r="C161" s="3" t="str">
        <f>IF('Risk template'!A160="","",'Risk template'!F160)</f>
        <v xml:space="preserve">Possibility of contracting communicable diseases such as resistant TB, </v>
      </c>
      <c r="D161" s="3" t="str">
        <f>IF('Risk template'!A160="","",'Risk template'!G160)</f>
        <v>Health</v>
      </c>
      <c r="E161" s="3" t="str">
        <f>IF('Risk template'!A160="","",'Risk template'!L160)</f>
        <v>Occupational Illness</v>
      </c>
      <c r="F161" s="3" t="str">
        <f>IF('Risk template'!A160="","",'Risk template'!M160)</f>
        <v>Medical clinic on site, pre, periodic and post medical surveillance programme in place and implemented, Health awareness raised</v>
      </c>
      <c r="G161" s="3">
        <f>IF('Risk template'!A160="","",'Risk template'!N160)</f>
        <v>5</v>
      </c>
      <c r="H161" s="3">
        <f>IF('Risk template'!A160="","",'Risk template'!O160)</f>
        <v>3</v>
      </c>
      <c r="I161" s="3" t="str">
        <f>IF('Risk template'!A160="","",'Risk template'!P160)</f>
        <v>II</v>
      </c>
      <c r="J161" s="3" t="str">
        <f>IF('Risk template'!A160="","",'Risk template'!Q160)</f>
        <v>F</v>
      </c>
      <c r="K161" s="3" t="str">
        <f>IF('Risk template'!A160="","",'Risk template'!T160)</f>
        <v>Line Management, SHEQ Personnel, Head of sections/supervisors, Employees</v>
      </c>
      <c r="L161" s="3" t="str">
        <f>IF('Risk template'!A160="","",'Risk template'!U160)</f>
        <v>Line 32.3, 34.6, 44.2, 44.3; OHSAS 18001(4.3.1,4.4.6)</v>
      </c>
      <c r="M161" s="104"/>
      <c r="N161" s="101"/>
    </row>
    <row r="162" spans="1:14" ht="51" x14ac:dyDescent="0.25">
      <c r="A162" s="3" t="str">
        <f>IF('Risk template'!A161="","",'Risk template'!A161)</f>
        <v>Working in close  proximity to co-workers who may have communicable infections</v>
      </c>
      <c r="B162" s="3" t="str">
        <f>IF('Risk template'!A161="","",'Risk template'!D161)</f>
        <v>Exposure to communicable diseases</v>
      </c>
      <c r="C162" s="3" t="str">
        <f>IF('Risk template'!A161="","",'Risk template'!F161)</f>
        <v>Possibility of contracting diseases through contact, such as cholera, Hepatitis A</v>
      </c>
      <c r="D162" s="3" t="str">
        <f>IF('Risk template'!A161="","",'Risk template'!G161)</f>
        <v>Health</v>
      </c>
      <c r="E162" s="3" t="str">
        <f>IF('Risk template'!A161="","",'Risk template'!L161)</f>
        <v>Occupational Illness</v>
      </c>
      <c r="F162" s="3" t="str">
        <f>IF('Risk template'!A161="","",'Risk template'!M161)</f>
        <v>Raising awareness in personal Hygiene, Availability of facilities for hand washing and for drying of hands</v>
      </c>
      <c r="G162" s="3">
        <f>IF('Risk template'!A161="","",'Risk template'!N161)</f>
        <v>5</v>
      </c>
      <c r="H162" s="3">
        <f>IF('Risk template'!A161="","",'Risk template'!O161)</f>
        <v>3</v>
      </c>
      <c r="I162" s="3" t="str">
        <f>IF('Risk template'!A161="","",'Risk template'!P161)</f>
        <v>II</v>
      </c>
      <c r="J162" s="3" t="str">
        <f>IF('Risk template'!A161="","",'Risk template'!Q161)</f>
        <v>F</v>
      </c>
      <c r="K162" s="3" t="str">
        <f>IF('Risk template'!A161="","",'Risk template'!T161)</f>
        <v>Line Management, SHEQ Personnel, Head of sections/supervisors, Employees</v>
      </c>
      <c r="L162" s="3" t="str">
        <f>IF('Risk template'!A161="","",'Risk template'!U161)</f>
        <v>Line 32.3, 34.6, 44.2, 44.4; OHSAS 18001 (4.3.1,4.4.6)</v>
      </c>
      <c r="M162" s="104"/>
      <c r="N162" s="101"/>
    </row>
    <row r="163" spans="1:14" ht="51" x14ac:dyDescent="0.25">
      <c r="A163" s="3" t="str">
        <f>IF('Risk template'!A162="","",'Risk template'!A162)</f>
        <v>Working in the Generator room/ High site</v>
      </c>
      <c r="B163" s="3" t="str">
        <f>IF('Risk template'!A162="","",'Risk template'!D162)</f>
        <v xml:space="preserve">Exposure to Noise from generator when in operational </v>
      </c>
      <c r="C163" s="3" t="str">
        <f>IF('Risk template'!A162="","",'Risk template'!F162)</f>
        <v xml:space="preserve">Possible noise </v>
      </c>
      <c r="D163" s="3" t="str">
        <f>IF('Risk template'!A162="","",'Risk template'!G162)</f>
        <v>Health</v>
      </c>
      <c r="E163" s="3" t="str">
        <f>IF('Risk template'!A162="","",'Risk template'!L162)</f>
        <v>Possible hearing loss</v>
      </c>
      <c r="F163" s="3" t="str">
        <f>IF('Risk template'!A162="","",'Risk template'!M162)</f>
        <v>Awareness of Noise area</v>
      </c>
      <c r="G163" s="3">
        <f>IF('Risk template'!A162="","",'Risk template'!N162)</f>
        <v>3</v>
      </c>
      <c r="H163" s="3">
        <f>IF('Risk template'!A162="","",'Risk template'!O162)</f>
        <v>2</v>
      </c>
      <c r="I163" s="3" t="str">
        <f>IF('Risk template'!A162="","",'Risk template'!P162)</f>
        <v>III</v>
      </c>
      <c r="J163" s="3" t="str">
        <f>IF('Risk template'!A162="","",'Risk template'!Q162)</f>
        <v>P</v>
      </c>
      <c r="K163" s="3" t="str">
        <f>IF('Risk template'!A162="","",'Risk template'!T162)</f>
        <v>Line Management,  Head of sections/supervisors, Employees</v>
      </c>
      <c r="L163" s="3" t="str">
        <f>IF('Risk template'!A162="","",'Risk template'!U162)</f>
        <v>Line 32.3; 32-520; OHSAS 18001(4.3.1,4.5.3)</v>
      </c>
      <c r="M163" s="104"/>
      <c r="N163" s="101"/>
    </row>
    <row r="164" spans="1:14" x14ac:dyDescent="0.25">
      <c r="A164" s="3" t="str">
        <f>IF('Risk template'!A163="","",'Risk template'!A163)</f>
        <v/>
      </c>
      <c r="B164" s="3" t="str">
        <f>IF('Risk template'!A163="","",'Risk template'!D163)</f>
        <v/>
      </c>
      <c r="C164" s="3" t="str">
        <f>IF('Risk template'!A163="","",'Risk template'!F163)</f>
        <v/>
      </c>
      <c r="D164" s="3" t="str">
        <f>IF('Risk template'!A163="","",'Risk template'!G163)</f>
        <v/>
      </c>
      <c r="E164" s="3" t="str">
        <f>IF('Risk template'!A163="","",'Risk template'!L163)</f>
        <v/>
      </c>
      <c r="F164" s="3" t="str">
        <f>IF('Risk template'!A163="","",'Risk template'!M163)</f>
        <v/>
      </c>
      <c r="G164" s="3" t="str">
        <f>IF('Risk template'!A163="","",'Risk template'!N163)</f>
        <v/>
      </c>
      <c r="H164" s="3" t="str">
        <f>IF('Risk template'!A163="","",'Risk template'!O163)</f>
        <v/>
      </c>
      <c r="I164" s="3" t="str">
        <f>IF('Risk template'!A163="","",'Risk template'!P163)</f>
        <v/>
      </c>
      <c r="J164" s="3" t="str">
        <f>IF('Risk template'!A163="","",'Risk template'!Q163)</f>
        <v/>
      </c>
      <c r="K164" s="3" t="str">
        <f>IF('Risk template'!A163="","",'Risk template'!T163)</f>
        <v/>
      </c>
      <c r="L164" s="3" t="str">
        <f>IF('Risk template'!A163="","",'Risk template'!U163)</f>
        <v/>
      </c>
      <c r="M164" s="104"/>
      <c r="N164" s="101"/>
    </row>
    <row r="165" spans="1:14" x14ac:dyDescent="0.25">
      <c r="A165" s="3" t="str">
        <f>IF('Risk template'!A164="","",'Risk template'!A164)</f>
        <v/>
      </c>
      <c r="B165" s="3" t="str">
        <f>IF('Risk template'!A164="","",'Risk template'!D164)</f>
        <v/>
      </c>
      <c r="C165" s="3" t="str">
        <f>IF('Risk template'!A164="","",'Risk template'!F164)</f>
        <v/>
      </c>
      <c r="D165" s="3" t="str">
        <f>IF('Risk template'!A164="","",'Risk template'!G164)</f>
        <v/>
      </c>
      <c r="E165" s="3" t="str">
        <f>IF('Risk template'!A164="","",'Risk template'!L164)</f>
        <v/>
      </c>
      <c r="F165" s="3" t="str">
        <f>IF('Risk template'!A164="","",'Risk template'!M164)</f>
        <v/>
      </c>
      <c r="G165" s="3" t="str">
        <f>IF('Risk template'!A164="","",'Risk template'!N164)</f>
        <v/>
      </c>
      <c r="H165" s="3" t="str">
        <f>IF('Risk template'!A164="","",'Risk template'!O164)</f>
        <v/>
      </c>
      <c r="I165" s="3" t="str">
        <f>IF('Risk template'!A164="","",'Risk template'!P164)</f>
        <v/>
      </c>
      <c r="J165" s="3" t="str">
        <f>IF('Risk template'!A164="","",'Risk template'!Q164)</f>
        <v/>
      </c>
      <c r="K165" s="3" t="str">
        <f>IF('Risk template'!A164="","",'Risk template'!T164)</f>
        <v/>
      </c>
      <c r="L165" s="3" t="str">
        <f>IF('Risk template'!A164="","",'Risk template'!U164)</f>
        <v/>
      </c>
      <c r="M165" s="104"/>
      <c r="N165" s="101"/>
    </row>
    <row r="166" spans="1:14" x14ac:dyDescent="0.25">
      <c r="A166" s="3" t="str">
        <f>IF('Risk template'!A165="","",'Risk template'!A165)</f>
        <v/>
      </c>
      <c r="B166" s="3" t="str">
        <f>IF('Risk template'!A165="","",'Risk template'!D165)</f>
        <v/>
      </c>
      <c r="C166" s="3" t="str">
        <f>IF('Risk template'!A165="","",'Risk template'!F165)</f>
        <v/>
      </c>
      <c r="D166" s="3" t="str">
        <f>IF('Risk template'!A165="","",'Risk template'!G165)</f>
        <v/>
      </c>
      <c r="E166" s="3" t="str">
        <f>IF('Risk template'!A165="","",'Risk template'!L165)</f>
        <v/>
      </c>
      <c r="F166" s="3" t="str">
        <f>IF('Risk template'!A165="","",'Risk template'!M165)</f>
        <v/>
      </c>
      <c r="G166" s="3" t="str">
        <f>IF('Risk template'!A165="","",'Risk template'!N165)</f>
        <v/>
      </c>
      <c r="H166" s="3" t="str">
        <f>IF('Risk template'!A165="","",'Risk template'!O165)</f>
        <v/>
      </c>
      <c r="I166" s="3" t="str">
        <f>IF('Risk template'!A165="","",'Risk template'!P165)</f>
        <v/>
      </c>
      <c r="J166" s="3" t="str">
        <f>IF('Risk template'!A165="","",'Risk template'!Q165)</f>
        <v/>
      </c>
      <c r="K166" s="3" t="str">
        <f>IF('Risk template'!A165="","",'Risk template'!T165)</f>
        <v/>
      </c>
      <c r="L166" s="3" t="str">
        <f>IF('Risk template'!A165="","",'Risk template'!U165)</f>
        <v/>
      </c>
      <c r="M166" s="104"/>
      <c r="N166" s="101"/>
    </row>
    <row r="167" spans="1:14" x14ac:dyDescent="0.25">
      <c r="A167" s="3" t="str">
        <f>IF('Risk template'!A166="","",'Risk template'!A166)</f>
        <v/>
      </c>
      <c r="B167" s="3" t="str">
        <f>IF('Risk template'!A166="","",'Risk template'!D166)</f>
        <v/>
      </c>
      <c r="C167" s="3" t="str">
        <f>IF('Risk template'!A166="","",'Risk template'!F166)</f>
        <v/>
      </c>
      <c r="D167" s="3" t="str">
        <f>IF('Risk template'!A166="","",'Risk template'!G166)</f>
        <v/>
      </c>
      <c r="E167" s="3" t="str">
        <f>IF('Risk template'!A166="","",'Risk template'!L166)</f>
        <v/>
      </c>
      <c r="F167" s="3" t="str">
        <f>IF('Risk template'!A166="","",'Risk template'!M166)</f>
        <v/>
      </c>
      <c r="G167" s="3" t="str">
        <f>IF('Risk template'!A166="","",'Risk template'!N166)</f>
        <v/>
      </c>
      <c r="H167" s="3" t="str">
        <f>IF('Risk template'!A166="","",'Risk template'!O166)</f>
        <v/>
      </c>
      <c r="I167" s="3" t="str">
        <f>IF('Risk template'!A166="","",'Risk template'!P166)</f>
        <v/>
      </c>
      <c r="J167" s="3" t="str">
        <f>IF('Risk template'!A166="","",'Risk template'!Q166)</f>
        <v/>
      </c>
      <c r="K167" s="3" t="str">
        <f>IF('Risk template'!A166="","",'Risk template'!T166)</f>
        <v/>
      </c>
      <c r="L167" s="3" t="str">
        <f>IF('Risk template'!A166="","",'Risk template'!U166)</f>
        <v/>
      </c>
      <c r="M167" s="104"/>
      <c r="N167" s="101"/>
    </row>
    <row r="168" spans="1:14" x14ac:dyDescent="0.25">
      <c r="A168" s="3" t="str">
        <f>IF('Risk template'!A167="","",'Risk template'!A167)</f>
        <v/>
      </c>
      <c r="B168" s="3" t="str">
        <f>IF('Risk template'!A167="","",'Risk template'!D167)</f>
        <v/>
      </c>
      <c r="C168" s="3" t="str">
        <f>IF('Risk template'!A167="","",'Risk template'!F167)</f>
        <v/>
      </c>
      <c r="D168" s="3" t="str">
        <f>IF('Risk template'!A167="","",'Risk template'!G167)</f>
        <v/>
      </c>
      <c r="E168" s="3" t="str">
        <f>IF('Risk template'!A167="","",'Risk template'!L167)</f>
        <v/>
      </c>
      <c r="F168" s="3" t="str">
        <f>IF('Risk template'!A167="","",'Risk template'!M167)</f>
        <v/>
      </c>
      <c r="G168" s="3" t="str">
        <f>IF('Risk template'!A167="","",'Risk template'!N167)</f>
        <v/>
      </c>
      <c r="H168" s="3" t="str">
        <f>IF('Risk template'!A167="","",'Risk template'!O167)</f>
        <v/>
      </c>
      <c r="I168" s="3" t="str">
        <f>IF('Risk template'!A167="","",'Risk template'!P167)</f>
        <v/>
      </c>
      <c r="J168" s="3" t="str">
        <f>IF('Risk template'!A167="","",'Risk template'!Q167)</f>
        <v/>
      </c>
      <c r="K168" s="3" t="str">
        <f>IF('Risk template'!A167="","",'Risk template'!T167)</f>
        <v/>
      </c>
      <c r="L168" s="3" t="str">
        <f>IF('Risk template'!A167="","",'Risk template'!U167)</f>
        <v/>
      </c>
      <c r="M168" s="104"/>
      <c r="N168" s="101"/>
    </row>
    <row r="169" spans="1:14" x14ac:dyDescent="0.25">
      <c r="A169" s="3" t="str">
        <f>IF('Risk template'!A168="","",'Risk template'!A168)</f>
        <v/>
      </c>
      <c r="B169" s="3" t="str">
        <f>IF('Risk template'!A168="","",'Risk template'!D168)</f>
        <v/>
      </c>
      <c r="C169" s="3" t="str">
        <f>IF('Risk template'!A168="","",'Risk template'!F168)</f>
        <v/>
      </c>
      <c r="D169" s="3" t="str">
        <f>IF('Risk template'!A168="","",'Risk template'!G168)</f>
        <v/>
      </c>
      <c r="E169" s="3" t="str">
        <f>IF('Risk template'!A168="","",'Risk template'!L168)</f>
        <v/>
      </c>
      <c r="F169" s="3" t="str">
        <f>IF('Risk template'!A168="","",'Risk template'!M168)</f>
        <v/>
      </c>
      <c r="G169" s="3" t="str">
        <f>IF('Risk template'!A168="","",'Risk template'!N168)</f>
        <v/>
      </c>
      <c r="H169" s="3" t="str">
        <f>IF('Risk template'!A168="","",'Risk template'!O168)</f>
        <v/>
      </c>
      <c r="I169" s="3" t="str">
        <f>IF('Risk template'!A168="","",'Risk template'!P168)</f>
        <v/>
      </c>
      <c r="J169" s="3" t="str">
        <f>IF('Risk template'!A168="","",'Risk template'!Q168)</f>
        <v/>
      </c>
      <c r="K169" s="3" t="str">
        <f>IF('Risk template'!A168="","",'Risk template'!T168)</f>
        <v/>
      </c>
      <c r="L169" s="3" t="str">
        <f>IF('Risk template'!A168="","",'Risk template'!U168)</f>
        <v/>
      </c>
      <c r="M169" s="104"/>
      <c r="N169" s="101"/>
    </row>
    <row r="170" spans="1:14" x14ac:dyDescent="0.25">
      <c r="A170" s="3" t="e">
        <f>IF('Risk template'!#REF!="","",'Risk template'!#REF!)</f>
        <v>#REF!</v>
      </c>
      <c r="B170" s="3" t="e">
        <f>IF('Risk template'!#REF!="","",'Risk template'!#REF!)</f>
        <v>#REF!</v>
      </c>
      <c r="C170" s="3" t="e">
        <f>IF('Risk template'!#REF!="","",'Risk template'!#REF!)</f>
        <v>#REF!</v>
      </c>
      <c r="D170" s="3" t="e">
        <f>IF('Risk template'!#REF!="","",'Risk template'!#REF!)</f>
        <v>#REF!</v>
      </c>
      <c r="E170" s="3" t="e">
        <f>IF('Risk template'!#REF!="","",'Risk template'!#REF!)</f>
        <v>#REF!</v>
      </c>
      <c r="F170" s="3" t="e">
        <f>IF('Risk template'!#REF!="","",'Risk template'!#REF!)</f>
        <v>#REF!</v>
      </c>
      <c r="G170" s="3" t="e">
        <f>IF('Risk template'!#REF!="","",'Risk template'!#REF!)</f>
        <v>#REF!</v>
      </c>
      <c r="H170" s="3" t="e">
        <f>IF('Risk template'!#REF!="","",'Risk template'!#REF!)</f>
        <v>#REF!</v>
      </c>
      <c r="I170" s="3" t="e">
        <f>IF('Risk template'!#REF!="","",'Risk template'!#REF!)</f>
        <v>#REF!</v>
      </c>
      <c r="J170" s="3" t="e">
        <f>IF('Risk template'!#REF!="","",'Risk template'!#REF!)</f>
        <v>#REF!</v>
      </c>
      <c r="K170" s="3" t="e">
        <f>IF('Risk template'!#REF!="","",'Risk template'!#REF!)</f>
        <v>#REF!</v>
      </c>
      <c r="L170" s="3" t="e">
        <f>IF('Risk template'!#REF!="","",'Risk template'!#REF!)</f>
        <v>#REF!</v>
      </c>
      <c r="M170" s="104"/>
      <c r="N170" s="101"/>
    </row>
    <row r="171" spans="1:14" x14ac:dyDescent="0.25">
      <c r="A171" s="3" t="e">
        <f>IF('Risk template'!#REF!="","",'Risk template'!#REF!)</f>
        <v>#REF!</v>
      </c>
      <c r="B171" s="3" t="e">
        <f>IF('Risk template'!#REF!="","",'Risk template'!#REF!)</f>
        <v>#REF!</v>
      </c>
      <c r="C171" s="3" t="e">
        <f>IF('Risk template'!#REF!="","",'Risk template'!#REF!)</f>
        <v>#REF!</v>
      </c>
      <c r="D171" s="3" t="e">
        <f>IF('Risk template'!#REF!="","",'Risk template'!#REF!)</f>
        <v>#REF!</v>
      </c>
      <c r="E171" s="3" t="e">
        <f>IF('Risk template'!#REF!="","",'Risk template'!#REF!)</f>
        <v>#REF!</v>
      </c>
      <c r="F171" s="3" t="e">
        <f>IF('Risk template'!#REF!="","",'Risk template'!#REF!)</f>
        <v>#REF!</v>
      </c>
      <c r="G171" s="3" t="e">
        <f>IF('Risk template'!#REF!="","",'Risk template'!#REF!)</f>
        <v>#REF!</v>
      </c>
      <c r="H171" s="3" t="e">
        <f>IF('Risk template'!#REF!="","",'Risk template'!#REF!)</f>
        <v>#REF!</v>
      </c>
      <c r="I171" s="3" t="e">
        <f>IF('Risk template'!#REF!="","",'Risk template'!#REF!)</f>
        <v>#REF!</v>
      </c>
      <c r="J171" s="3" t="e">
        <f>IF('Risk template'!#REF!="","",'Risk template'!#REF!)</f>
        <v>#REF!</v>
      </c>
      <c r="K171" s="3" t="e">
        <f>IF('Risk template'!#REF!="","",'Risk template'!#REF!)</f>
        <v>#REF!</v>
      </c>
      <c r="L171" s="3" t="e">
        <f>IF('Risk template'!#REF!="","",'Risk template'!#REF!)</f>
        <v>#REF!</v>
      </c>
      <c r="M171" s="104"/>
      <c r="N171" s="101"/>
    </row>
    <row r="172" spans="1:14" x14ac:dyDescent="0.25">
      <c r="A172" s="3" t="e">
        <f>IF('Risk template'!#REF!="","",'Risk template'!#REF!)</f>
        <v>#REF!</v>
      </c>
      <c r="B172" s="3" t="e">
        <f>IF('Risk template'!#REF!="","",'Risk template'!#REF!)</f>
        <v>#REF!</v>
      </c>
      <c r="C172" s="3" t="e">
        <f>IF('Risk template'!#REF!="","",'Risk template'!#REF!)</f>
        <v>#REF!</v>
      </c>
      <c r="D172" s="3" t="e">
        <f>IF('Risk template'!#REF!="","",'Risk template'!#REF!)</f>
        <v>#REF!</v>
      </c>
      <c r="E172" s="3" t="e">
        <f>IF('Risk template'!#REF!="","",'Risk template'!#REF!)</f>
        <v>#REF!</v>
      </c>
      <c r="F172" s="3" t="e">
        <f>IF('Risk template'!#REF!="","",'Risk template'!#REF!)</f>
        <v>#REF!</v>
      </c>
      <c r="G172" s="3" t="e">
        <f>IF('Risk template'!#REF!="","",'Risk template'!#REF!)</f>
        <v>#REF!</v>
      </c>
      <c r="H172" s="3" t="e">
        <f>IF('Risk template'!#REF!="","",'Risk template'!#REF!)</f>
        <v>#REF!</v>
      </c>
      <c r="I172" s="3" t="e">
        <f>IF('Risk template'!#REF!="","",'Risk template'!#REF!)</f>
        <v>#REF!</v>
      </c>
      <c r="J172" s="3" t="e">
        <f>IF('Risk template'!#REF!="","",'Risk template'!#REF!)</f>
        <v>#REF!</v>
      </c>
      <c r="K172" s="3" t="e">
        <f>IF('Risk template'!#REF!="","",'Risk template'!#REF!)</f>
        <v>#REF!</v>
      </c>
      <c r="L172" s="3" t="e">
        <f>IF('Risk template'!#REF!="","",'Risk template'!#REF!)</f>
        <v>#REF!</v>
      </c>
      <c r="M172" s="104"/>
      <c r="N172" s="101"/>
    </row>
    <row r="173" spans="1:14" x14ac:dyDescent="0.25">
      <c r="A173" s="3" t="e">
        <f>IF('Risk template'!#REF!="","",'Risk template'!#REF!)</f>
        <v>#REF!</v>
      </c>
      <c r="B173" s="3" t="e">
        <f>IF('Risk template'!#REF!="","",'Risk template'!#REF!)</f>
        <v>#REF!</v>
      </c>
      <c r="C173" s="3" t="e">
        <f>IF('Risk template'!#REF!="","",'Risk template'!#REF!)</f>
        <v>#REF!</v>
      </c>
      <c r="D173" s="3" t="e">
        <f>IF('Risk template'!#REF!="","",'Risk template'!#REF!)</f>
        <v>#REF!</v>
      </c>
      <c r="E173" s="3" t="e">
        <f>IF('Risk template'!#REF!="","",'Risk template'!#REF!)</f>
        <v>#REF!</v>
      </c>
      <c r="F173" s="3" t="e">
        <f>IF('Risk template'!#REF!="","",'Risk template'!#REF!)</f>
        <v>#REF!</v>
      </c>
      <c r="G173" s="3" t="e">
        <f>IF('Risk template'!#REF!="","",'Risk template'!#REF!)</f>
        <v>#REF!</v>
      </c>
      <c r="H173" s="3" t="e">
        <f>IF('Risk template'!#REF!="","",'Risk template'!#REF!)</f>
        <v>#REF!</v>
      </c>
      <c r="I173" s="3" t="e">
        <f>IF('Risk template'!#REF!="","",'Risk template'!#REF!)</f>
        <v>#REF!</v>
      </c>
      <c r="J173" s="3" t="e">
        <f>IF('Risk template'!#REF!="","",'Risk template'!#REF!)</f>
        <v>#REF!</v>
      </c>
      <c r="K173" s="3" t="e">
        <f>IF('Risk template'!#REF!="","",'Risk template'!#REF!)</f>
        <v>#REF!</v>
      </c>
      <c r="L173" s="3" t="e">
        <f>IF('Risk template'!#REF!="","",'Risk template'!#REF!)</f>
        <v>#REF!</v>
      </c>
      <c r="M173" s="104"/>
      <c r="N173" s="101"/>
    </row>
    <row r="174" spans="1:14" ht="51" x14ac:dyDescent="0.25">
      <c r="A174" s="3" t="str">
        <f>IF('Risk template'!A169="","",'Risk template'!A169)</f>
        <v>Working in close radius to the HV yard</v>
      </c>
      <c r="B174" s="3" t="str">
        <f>IF('Risk template'!A169="","",'Risk template'!D169)</f>
        <v>Actions and Conditions leading to Explosion</v>
      </c>
      <c r="C174" s="3" t="str">
        <f>IF('Risk template'!A169="","",'Risk template'!F169)</f>
        <v>Possible explosion</v>
      </c>
      <c r="D174" s="3" t="str">
        <f>IF('Risk template'!A169="","",'Risk template'!G169)</f>
        <v>Safety</v>
      </c>
      <c r="E174" s="3" t="str">
        <f>IF('Risk template'!A169="","",'Risk template'!L169)</f>
        <v>Possible injury or fatality</v>
      </c>
      <c r="F174" s="3" t="str">
        <f>IF('Risk template'!A169="","",'Risk template'!M169)</f>
        <v>Protection system, restrict access, emergency preparedness procedure, contingency plan, awareness</v>
      </c>
      <c r="G174" s="3">
        <f>IF('Risk template'!A169="","",'Risk template'!N169)</f>
        <v>5</v>
      </c>
      <c r="H174" s="3">
        <f>IF('Risk template'!A169="","",'Risk template'!O169)</f>
        <v>4</v>
      </c>
      <c r="I174" s="3" t="str">
        <f>IF('Risk template'!A169="","",'Risk template'!P169)</f>
        <v>I</v>
      </c>
      <c r="J174" s="3" t="str">
        <f>IF('Risk template'!A169="","",'Risk template'!Q169)</f>
        <v>F</v>
      </c>
      <c r="K174" s="3" t="str">
        <f>IF('Risk template'!A169="","",'Risk template'!T169)</f>
        <v>Line Management, SHEQ Personnel, Head of sections/supervisors, Employees</v>
      </c>
      <c r="L174" s="3" t="str">
        <f>IF('Risk template'!A169="","",'Risk template'!U169)</f>
        <v>Line 32.3; 32-123; 240-92065235; OHSAS 18001 (4.3.1,4.4.7)</v>
      </c>
      <c r="M174" s="104"/>
      <c r="N174" s="101"/>
    </row>
    <row r="175" spans="1:14" ht="51" x14ac:dyDescent="0.25">
      <c r="A175" s="3" t="str">
        <f>IF('Risk template'!A170="","",'Risk template'!A170)</f>
        <v>Maintenance of network equipment</v>
      </c>
      <c r="B175" s="3" t="str">
        <f>IF('Risk template'!A170="","",'Risk template'!D170)</f>
        <v>Incorrect lifting and  Loading</v>
      </c>
      <c r="C175" s="3" t="str">
        <f>IF('Risk template'!A170="","",'Risk template'!F170)</f>
        <v>Sprains, strains, musculoskeletal injuries</v>
      </c>
      <c r="D175" s="3" t="str">
        <f>IF('Risk template'!A170="","",'Risk template'!G170)</f>
        <v>Safety</v>
      </c>
      <c r="E175" s="3" t="str">
        <f>IF('Risk template'!A170="","",'Risk template'!L170)</f>
        <v>Injury, Damage to property</v>
      </c>
      <c r="F175" s="3" t="str">
        <f>IF('Risk template'!A170="","",'Risk template'!M170)</f>
        <v>Availability of a Manual Handling guideline Awareness, Training and awareness, equipment casing allocated in pool vehicles</v>
      </c>
      <c r="G175" s="3">
        <f>IF('Risk template'!A170="","",'Risk template'!N170)</f>
        <v>3</v>
      </c>
      <c r="H175" s="3">
        <f>IF('Risk template'!A170="","",'Risk template'!O170)</f>
        <v>3</v>
      </c>
      <c r="I175" s="3" t="str">
        <f>IF('Risk template'!A170="","",'Risk template'!P170)</f>
        <v>II</v>
      </c>
      <c r="J175" s="3" t="str">
        <f>IF('Risk template'!A170="","",'Risk template'!Q170)</f>
        <v>P</v>
      </c>
      <c r="K175" s="3" t="str">
        <f>IF('Risk template'!A170="","",'Risk template'!T170)</f>
        <v>Line Management, SHEQ Personnel, Head of sections/supervisors, Employees</v>
      </c>
      <c r="L175" s="3" t="str">
        <f>IF('Risk template'!A170="","",'Risk template'!U170)</f>
        <v>Line 32.3; Manual Handling Procedure ETGL0611</v>
      </c>
      <c r="M175" s="104"/>
      <c r="N175" s="101"/>
    </row>
    <row r="176" spans="1:14" x14ac:dyDescent="0.25">
      <c r="M176" s="105"/>
      <c r="N176" s="101"/>
    </row>
    <row r="177" spans="13:14" x14ac:dyDescent="0.25">
      <c r="M177" s="101"/>
      <c r="N177" s="101"/>
    </row>
    <row r="178" spans="13:14" x14ac:dyDescent="0.25">
      <c r="M178" s="101"/>
      <c r="N178" s="101"/>
    </row>
    <row r="179" spans="13:14" x14ac:dyDescent="0.25">
      <c r="M179" s="101"/>
      <c r="N179" s="101"/>
    </row>
    <row r="180" spans="13:14" x14ac:dyDescent="0.25">
      <c r="M180" s="101"/>
      <c r="N180" s="101"/>
    </row>
    <row r="181" spans="13:14" x14ac:dyDescent="0.25">
      <c r="M181" s="101"/>
      <c r="N181" s="101"/>
    </row>
    <row r="182" spans="13:14" x14ac:dyDescent="0.25">
      <c r="M182" s="101"/>
      <c r="N182" s="101"/>
    </row>
    <row r="183" spans="13:14" x14ac:dyDescent="0.25">
      <c r="M183" s="101"/>
      <c r="N183" s="101"/>
    </row>
    <row r="184" spans="13:14" x14ac:dyDescent="0.25">
      <c r="M184" s="101"/>
      <c r="N184" s="101"/>
    </row>
    <row r="185" spans="13:14" x14ac:dyDescent="0.25">
      <c r="M185" s="101"/>
      <c r="N185" s="101"/>
    </row>
    <row r="186" spans="13:14" x14ac:dyDescent="0.25">
      <c r="M186" s="101"/>
      <c r="N186" s="101"/>
    </row>
    <row r="187" spans="13:14" x14ac:dyDescent="0.25">
      <c r="M187" s="101"/>
      <c r="N187" s="101"/>
    </row>
    <row r="188" spans="13:14" x14ac:dyDescent="0.25">
      <c r="M188" s="101"/>
      <c r="N188" s="101"/>
    </row>
    <row r="189" spans="13:14" x14ac:dyDescent="0.25">
      <c r="M189" s="101"/>
      <c r="N189" s="101"/>
    </row>
    <row r="190" spans="13:14" x14ac:dyDescent="0.25">
      <c r="M190" s="101"/>
      <c r="N190" s="101"/>
    </row>
    <row r="191" spans="13:14" x14ac:dyDescent="0.25">
      <c r="M191" s="101"/>
      <c r="N191" s="101"/>
    </row>
    <row r="192" spans="13:14" x14ac:dyDescent="0.25">
      <c r="M192" s="101"/>
      <c r="N192" s="101"/>
    </row>
  </sheetData>
  <mergeCells count="16">
    <mergeCell ref="I11:I12"/>
    <mergeCell ref="R12:R17"/>
    <mergeCell ref="T19:X19"/>
    <mergeCell ref="H6:J6"/>
    <mergeCell ref="H7:J7"/>
    <mergeCell ref="H8:J8"/>
    <mergeCell ref="H9:J9"/>
    <mergeCell ref="A10:L10"/>
    <mergeCell ref="A3:L3"/>
    <mergeCell ref="B4:D4"/>
    <mergeCell ref="E4:G4"/>
    <mergeCell ref="A5:L5"/>
    <mergeCell ref="A6:A9"/>
    <mergeCell ref="B6:D9"/>
    <mergeCell ref="E6:E9"/>
    <mergeCell ref="F6:G9"/>
  </mergeCells>
  <pageMargins left="0.7" right="0.7" top="0.75" bottom="0.75" header="0.3" footer="0.3"/>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C10"/>
  <sheetViews>
    <sheetView workbookViewId="0">
      <selection activeCell="C5" sqref="C5"/>
    </sheetView>
  </sheetViews>
  <sheetFormatPr defaultRowHeight="15" x14ac:dyDescent="0.25"/>
  <cols>
    <col min="2" max="2" width="16.42578125" customWidth="1"/>
    <col min="3" max="3" width="92" customWidth="1"/>
    <col min="6" max="9" width="9.140625" customWidth="1"/>
  </cols>
  <sheetData>
    <row r="2" spans="2:3" ht="19.5" thickBot="1" x14ac:dyDescent="0.35">
      <c r="C2" s="15" t="s">
        <v>29</v>
      </c>
    </row>
    <row r="3" spans="2:3" ht="33.75" customHeight="1" thickBot="1" x14ac:dyDescent="0.3">
      <c r="B3" s="16" t="s">
        <v>20</v>
      </c>
      <c r="C3" s="17" t="s">
        <v>21</v>
      </c>
    </row>
    <row r="4" spans="2:3" ht="17.25" thickBot="1" x14ac:dyDescent="0.3">
      <c r="B4" s="18"/>
      <c r="C4" s="19" t="s">
        <v>22</v>
      </c>
    </row>
    <row r="5" spans="2:3" ht="25.5" customHeight="1" thickBot="1" x14ac:dyDescent="0.3">
      <c r="B5" s="20">
        <v>1</v>
      </c>
      <c r="C5" s="21" t="s">
        <v>23</v>
      </c>
    </row>
    <row r="6" spans="2:3" ht="24" customHeight="1" thickBot="1" x14ac:dyDescent="0.3">
      <c r="B6" s="20">
        <v>2</v>
      </c>
      <c r="C6" s="21" t="s">
        <v>24</v>
      </c>
    </row>
    <row r="7" spans="2:3" ht="22.5" customHeight="1" thickBot="1" x14ac:dyDescent="0.3">
      <c r="B7" s="20">
        <v>3</v>
      </c>
      <c r="C7" s="21" t="s">
        <v>25</v>
      </c>
    </row>
    <row r="8" spans="2:3" ht="23.25" customHeight="1" thickBot="1" x14ac:dyDescent="0.3">
      <c r="B8" s="20">
        <v>4</v>
      </c>
      <c r="C8" s="21" t="s">
        <v>26</v>
      </c>
    </row>
    <row r="9" spans="2:3" ht="21.75" customHeight="1" thickBot="1" x14ac:dyDescent="0.3">
      <c r="B9" s="20">
        <v>5</v>
      </c>
      <c r="C9" s="21" t="s">
        <v>27</v>
      </c>
    </row>
    <row r="10" spans="2:3" ht="19.5" customHeight="1" thickBot="1" x14ac:dyDescent="0.3">
      <c r="B10" s="20">
        <v>6</v>
      </c>
      <c r="C10" s="21" t="s">
        <v>28</v>
      </c>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18"/>
  <sheetViews>
    <sheetView workbookViewId="0">
      <selection activeCell="C20" sqref="C20"/>
    </sheetView>
  </sheetViews>
  <sheetFormatPr defaultRowHeight="15" x14ac:dyDescent="0.25"/>
  <cols>
    <col min="2" max="2" width="7" bestFit="1" customWidth="1"/>
    <col min="3" max="3" width="14" bestFit="1" customWidth="1"/>
    <col min="4" max="4" width="30.42578125" customWidth="1"/>
    <col min="5" max="5" width="30.7109375" customWidth="1"/>
    <col min="6" max="6" width="33.42578125" customWidth="1"/>
  </cols>
  <sheetData>
    <row r="2" spans="1:9" ht="30" customHeight="1" thickBot="1" x14ac:dyDescent="0.3">
      <c r="A2" s="288" t="s">
        <v>39</v>
      </c>
      <c r="B2" s="288"/>
      <c r="C2" s="288"/>
      <c r="D2" s="288"/>
      <c r="E2" s="288"/>
      <c r="F2" s="288"/>
    </row>
    <row r="3" spans="1:9" ht="15.75" thickBot="1" x14ac:dyDescent="0.3">
      <c r="B3" s="63" t="s">
        <v>30</v>
      </c>
      <c r="C3" s="64" t="s">
        <v>31</v>
      </c>
      <c r="D3" s="64" t="s">
        <v>48</v>
      </c>
      <c r="E3" s="289" t="s">
        <v>79</v>
      </c>
      <c r="F3" s="290"/>
    </row>
    <row r="4" spans="1:9" ht="15.75" thickBot="1" x14ac:dyDescent="0.3">
      <c r="B4" s="65"/>
      <c r="C4" s="66"/>
      <c r="D4" s="66"/>
      <c r="E4" s="67" t="s">
        <v>32</v>
      </c>
      <c r="F4" s="67" t="s">
        <v>33</v>
      </c>
    </row>
    <row r="5" spans="1:9" ht="15" customHeight="1" x14ac:dyDescent="0.25">
      <c r="B5" s="282" t="s">
        <v>74</v>
      </c>
      <c r="C5" s="285" t="s">
        <v>34</v>
      </c>
      <c r="D5" s="68" t="s">
        <v>91</v>
      </c>
      <c r="E5" s="285" t="s">
        <v>80</v>
      </c>
      <c r="F5" s="285" t="s">
        <v>81</v>
      </c>
    </row>
    <row r="6" spans="1:9" ht="24" x14ac:dyDescent="0.25">
      <c r="B6" s="283"/>
      <c r="C6" s="286"/>
      <c r="D6" s="68" t="s">
        <v>92</v>
      </c>
      <c r="E6" s="286"/>
      <c r="F6" s="286"/>
    </row>
    <row r="7" spans="1:9" ht="15.75" thickBot="1" x14ac:dyDescent="0.3">
      <c r="B7" s="284"/>
      <c r="C7" s="287"/>
      <c r="D7" s="69" t="s">
        <v>93</v>
      </c>
      <c r="E7" s="287"/>
      <c r="F7" s="287"/>
    </row>
    <row r="8" spans="1:9" x14ac:dyDescent="0.25">
      <c r="B8" s="282" t="s">
        <v>75</v>
      </c>
      <c r="C8" s="285" t="s">
        <v>35</v>
      </c>
      <c r="D8" s="68" t="s">
        <v>94</v>
      </c>
      <c r="E8" s="285" t="s">
        <v>82</v>
      </c>
      <c r="F8" s="285" t="s">
        <v>83</v>
      </c>
    </row>
    <row r="9" spans="1:9" ht="15" customHeight="1" x14ac:dyDescent="0.25">
      <c r="B9" s="283"/>
      <c r="C9" s="286"/>
      <c r="D9" s="68" t="s">
        <v>95</v>
      </c>
      <c r="E9" s="286"/>
      <c r="F9" s="286"/>
    </row>
    <row r="10" spans="1:9" ht="15.75" thickBot="1" x14ac:dyDescent="0.3">
      <c r="B10" s="284"/>
      <c r="C10" s="287"/>
      <c r="D10" s="69" t="s">
        <v>96</v>
      </c>
      <c r="E10" s="287"/>
      <c r="F10" s="287"/>
    </row>
    <row r="11" spans="1:9" ht="24" x14ac:dyDescent="0.25">
      <c r="B11" s="282" t="s">
        <v>76</v>
      </c>
      <c r="C11" s="285" t="s">
        <v>36</v>
      </c>
      <c r="D11" s="68" t="s">
        <v>97</v>
      </c>
      <c r="E11" s="285" t="s">
        <v>84</v>
      </c>
      <c r="F11" s="285" t="s">
        <v>85</v>
      </c>
    </row>
    <row r="12" spans="1:9" ht="36.75" thickBot="1" x14ac:dyDescent="0.3">
      <c r="B12" s="284"/>
      <c r="C12" s="287"/>
      <c r="D12" s="69" t="s">
        <v>98</v>
      </c>
      <c r="E12" s="287"/>
      <c r="F12" s="287"/>
    </row>
    <row r="13" spans="1:9" ht="24" x14ac:dyDescent="0.25">
      <c r="B13" s="282" t="s">
        <v>77</v>
      </c>
      <c r="C13" s="285" t="s">
        <v>37</v>
      </c>
      <c r="D13" s="68" t="s">
        <v>99</v>
      </c>
      <c r="E13" s="285" t="s">
        <v>86</v>
      </c>
      <c r="F13" s="285" t="s">
        <v>87</v>
      </c>
      <c r="I13" t="s">
        <v>90</v>
      </c>
    </row>
    <row r="14" spans="1:9" x14ac:dyDescent="0.25">
      <c r="B14" s="283"/>
      <c r="C14" s="286"/>
      <c r="D14" s="68" t="s">
        <v>100</v>
      </c>
      <c r="E14" s="286"/>
      <c r="F14" s="286"/>
    </row>
    <row r="15" spans="1:9" ht="15" customHeight="1" thickBot="1" x14ac:dyDescent="0.3">
      <c r="B15" s="284"/>
      <c r="C15" s="287"/>
      <c r="D15" s="69" t="s">
        <v>101</v>
      </c>
      <c r="E15" s="287"/>
      <c r="F15" s="287"/>
    </row>
    <row r="16" spans="1:9" ht="24" x14ac:dyDescent="0.25">
      <c r="B16" s="282" t="s">
        <v>78</v>
      </c>
      <c r="C16" s="285" t="s">
        <v>38</v>
      </c>
      <c r="D16" s="68" t="s">
        <v>102</v>
      </c>
      <c r="E16" s="285" t="s">
        <v>88</v>
      </c>
      <c r="F16" s="285" t="s">
        <v>89</v>
      </c>
    </row>
    <row r="17" spans="2:6" x14ac:dyDescent="0.25">
      <c r="B17" s="283"/>
      <c r="C17" s="286"/>
      <c r="D17" s="68" t="s">
        <v>103</v>
      </c>
      <c r="E17" s="286"/>
      <c r="F17" s="286"/>
    </row>
    <row r="18" spans="2:6" ht="15" customHeight="1" thickBot="1" x14ac:dyDescent="0.3">
      <c r="B18" s="284"/>
      <c r="C18" s="287"/>
      <c r="D18" s="69" t="s">
        <v>104</v>
      </c>
      <c r="E18" s="287"/>
      <c r="F18" s="287"/>
    </row>
  </sheetData>
  <mergeCells count="22">
    <mergeCell ref="A2:F2"/>
    <mergeCell ref="E3:F3"/>
    <mergeCell ref="B5:B7"/>
    <mergeCell ref="C5:C7"/>
    <mergeCell ref="E5:E7"/>
    <mergeCell ref="F5:F7"/>
    <mergeCell ref="B8:B10"/>
    <mergeCell ref="C8:C10"/>
    <mergeCell ref="E8:E10"/>
    <mergeCell ref="F8:F10"/>
    <mergeCell ref="B11:B12"/>
    <mergeCell ref="C11:C12"/>
    <mergeCell ref="E11:E12"/>
    <mergeCell ref="F11:F12"/>
    <mergeCell ref="B13:B15"/>
    <mergeCell ref="C13:C15"/>
    <mergeCell ref="E13:E15"/>
    <mergeCell ref="F13:F15"/>
    <mergeCell ref="B16:B18"/>
    <mergeCell ref="C16:C18"/>
    <mergeCell ref="E16:E18"/>
    <mergeCell ref="F16:F18"/>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H8"/>
  <sheetViews>
    <sheetView zoomScaleNormal="100" workbookViewId="0">
      <selection activeCell="F19" sqref="F19"/>
    </sheetView>
  </sheetViews>
  <sheetFormatPr defaultRowHeight="15" x14ac:dyDescent="0.25"/>
  <cols>
    <col min="2" max="2" width="30.85546875" customWidth="1"/>
    <col min="3" max="3" width="60.140625" customWidth="1"/>
    <col min="6" max="6" width="23.28515625" customWidth="1"/>
    <col min="7" max="7" width="71.7109375" customWidth="1"/>
    <col min="8" max="8" width="9.140625" style="53"/>
  </cols>
  <sheetData>
    <row r="3" spans="2:8" ht="21" customHeight="1" thickBot="1" x14ac:dyDescent="0.3">
      <c r="B3" s="291" t="s">
        <v>40</v>
      </c>
      <c r="C3" s="291"/>
    </row>
    <row r="4" spans="2:8" ht="30" customHeight="1" thickBot="1" x14ac:dyDescent="0.3">
      <c r="B4" s="94" t="s">
        <v>67</v>
      </c>
      <c r="C4" s="24" t="s">
        <v>41</v>
      </c>
      <c r="H4" s="60"/>
    </row>
    <row r="5" spans="2:8" ht="64.5" thickBot="1" x14ac:dyDescent="0.3">
      <c r="B5" s="95" t="s">
        <v>42</v>
      </c>
      <c r="C5" s="23" t="s">
        <v>68</v>
      </c>
      <c r="H5" s="59"/>
    </row>
    <row r="6" spans="2:8" ht="51.75" thickBot="1" x14ac:dyDescent="0.3">
      <c r="B6" s="61" t="s">
        <v>69</v>
      </c>
      <c r="C6" s="23" t="s">
        <v>70</v>
      </c>
      <c r="H6" s="59"/>
    </row>
    <row r="7" spans="2:8" ht="42" customHeight="1" thickBot="1" x14ac:dyDescent="0.3">
      <c r="B7" s="61" t="s">
        <v>71</v>
      </c>
      <c r="C7" s="23" t="s">
        <v>72</v>
      </c>
      <c r="H7" s="59"/>
    </row>
    <row r="8" spans="2:8" ht="26.25" thickBot="1" x14ac:dyDescent="0.3">
      <c r="B8" s="22" t="s">
        <v>43</v>
      </c>
      <c r="C8" s="58" t="s">
        <v>73</v>
      </c>
    </row>
  </sheetData>
  <mergeCells count="1">
    <mergeCell ref="B3:C3"/>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1:I17"/>
  <sheetViews>
    <sheetView workbookViewId="0">
      <selection activeCell="O5" sqref="O5"/>
    </sheetView>
  </sheetViews>
  <sheetFormatPr defaultRowHeight="15" x14ac:dyDescent="0.25"/>
  <cols>
    <col min="5" max="9" width="20.42578125" customWidth="1"/>
  </cols>
  <sheetData>
    <row r="1" spans="3:9" ht="15.75" thickBot="1" x14ac:dyDescent="0.3"/>
    <row r="2" spans="3:9" ht="31.5" customHeight="1" thickBot="1" x14ac:dyDescent="0.45">
      <c r="E2" s="292" t="s">
        <v>109</v>
      </c>
      <c r="F2" s="293"/>
      <c r="G2" s="293"/>
      <c r="H2" s="293"/>
      <c r="I2" s="294"/>
    </row>
    <row r="3" spans="3:9" ht="34.5" customHeight="1" thickBot="1" x14ac:dyDescent="0.3">
      <c r="C3" s="299" t="s">
        <v>19</v>
      </c>
      <c r="D3" s="70">
        <v>6</v>
      </c>
      <c r="E3" s="71" t="s">
        <v>13</v>
      </c>
      <c r="F3" s="71" t="s">
        <v>13</v>
      </c>
      <c r="G3" s="71" t="s">
        <v>13</v>
      </c>
      <c r="H3" s="71" t="s">
        <v>13</v>
      </c>
      <c r="I3" s="71" t="s">
        <v>13</v>
      </c>
    </row>
    <row r="4" spans="3:9" ht="29.25" customHeight="1" thickBot="1" x14ac:dyDescent="0.3">
      <c r="C4" s="300"/>
      <c r="D4" s="72">
        <v>5</v>
      </c>
      <c r="E4" s="73" t="s">
        <v>15</v>
      </c>
      <c r="F4" s="73" t="s">
        <v>15</v>
      </c>
      <c r="G4" s="73" t="s">
        <v>15</v>
      </c>
      <c r="H4" s="74" t="s">
        <v>13</v>
      </c>
      <c r="I4" s="74" t="s">
        <v>13</v>
      </c>
    </row>
    <row r="5" spans="3:9" ht="38.25" customHeight="1" thickBot="1" x14ac:dyDescent="0.3">
      <c r="C5" s="300"/>
      <c r="D5" s="72">
        <v>4</v>
      </c>
      <c r="E5" s="75" t="s">
        <v>16</v>
      </c>
      <c r="F5" s="75" t="s">
        <v>16</v>
      </c>
      <c r="G5" s="73" t="s">
        <v>15</v>
      </c>
      <c r="H5" s="74" t="s">
        <v>13</v>
      </c>
      <c r="I5" s="74" t="s">
        <v>13</v>
      </c>
    </row>
    <row r="6" spans="3:9" ht="36.75" customHeight="1" thickBot="1" x14ac:dyDescent="0.3">
      <c r="C6" s="300"/>
      <c r="D6" s="72">
        <v>3</v>
      </c>
      <c r="E6" s="76" t="s">
        <v>17</v>
      </c>
      <c r="F6" s="75" t="s">
        <v>16</v>
      </c>
      <c r="G6" s="73" t="s">
        <v>15</v>
      </c>
      <c r="H6" s="73" t="s">
        <v>15</v>
      </c>
      <c r="I6" s="74" t="s">
        <v>13</v>
      </c>
    </row>
    <row r="7" spans="3:9" ht="33.75" customHeight="1" thickBot="1" x14ac:dyDescent="0.3">
      <c r="C7" s="300"/>
      <c r="D7" s="72">
        <v>2</v>
      </c>
      <c r="E7" s="76" t="s">
        <v>17</v>
      </c>
      <c r="F7" s="76" t="s">
        <v>17</v>
      </c>
      <c r="G7" s="75" t="s">
        <v>16</v>
      </c>
      <c r="H7" s="73" t="s">
        <v>15</v>
      </c>
      <c r="I7" s="73" t="s">
        <v>15</v>
      </c>
    </row>
    <row r="8" spans="3:9" ht="35.25" customHeight="1" thickBot="1" x14ac:dyDescent="0.3">
      <c r="C8" s="301"/>
      <c r="D8" s="72">
        <v>1</v>
      </c>
      <c r="E8" s="76" t="s">
        <v>17</v>
      </c>
      <c r="F8" s="76" t="s">
        <v>17</v>
      </c>
      <c r="G8" s="75" t="s">
        <v>16</v>
      </c>
      <c r="H8" s="75" t="s">
        <v>16</v>
      </c>
      <c r="I8" s="75" t="s">
        <v>16</v>
      </c>
    </row>
    <row r="9" spans="3:9" ht="20.25" thickBot="1" x14ac:dyDescent="0.3">
      <c r="C9" s="57"/>
      <c r="D9" s="77"/>
      <c r="E9" s="72" t="s">
        <v>74</v>
      </c>
      <c r="F9" s="72" t="s">
        <v>75</v>
      </c>
      <c r="G9" s="72" t="s">
        <v>76</v>
      </c>
      <c r="H9" s="72" t="s">
        <v>77</v>
      </c>
      <c r="I9" s="72" t="s">
        <v>78</v>
      </c>
    </row>
    <row r="10" spans="3:9" ht="26.25" thickBot="1" x14ac:dyDescent="0.3">
      <c r="C10" s="57"/>
      <c r="D10" s="62"/>
      <c r="E10" s="302" t="s">
        <v>9</v>
      </c>
      <c r="F10" s="303"/>
      <c r="G10" s="303"/>
      <c r="H10" s="303"/>
      <c r="I10" s="304"/>
    </row>
    <row r="12" spans="3:9" ht="15.75" thickBot="1" x14ac:dyDescent="0.3"/>
    <row r="13" spans="3:9" ht="33.75" customHeight="1" thickBot="1" x14ac:dyDescent="0.3">
      <c r="D13" s="78" t="s">
        <v>52</v>
      </c>
      <c r="E13" s="79" t="s">
        <v>53</v>
      </c>
      <c r="F13" s="297" t="s">
        <v>54</v>
      </c>
      <c r="G13" s="298"/>
    </row>
    <row r="14" spans="3:9" ht="33.75" customHeight="1" thickBot="1" x14ac:dyDescent="0.3">
      <c r="D14" s="80" t="s">
        <v>13</v>
      </c>
      <c r="E14" s="81" t="s">
        <v>55</v>
      </c>
      <c r="F14" s="295" t="s">
        <v>105</v>
      </c>
      <c r="G14" s="296"/>
    </row>
    <row r="15" spans="3:9" ht="33.75" customHeight="1" thickBot="1" x14ac:dyDescent="0.3">
      <c r="D15" s="82" t="s">
        <v>15</v>
      </c>
      <c r="E15" s="81" t="s">
        <v>56</v>
      </c>
      <c r="F15" s="295" t="s">
        <v>106</v>
      </c>
      <c r="G15" s="296"/>
    </row>
    <row r="16" spans="3:9" ht="33.75" customHeight="1" thickBot="1" x14ac:dyDescent="0.3">
      <c r="D16" s="83" t="s">
        <v>16</v>
      </c>
      <c r="E16" s="81" t="s">
        <v>57</v>
      </c>
      <c r="F16" s="295" t="s">
        <v>107</v>
      </c>
      <c r="G16" s="296"/>
    </row>
    <row r="17" spans="4:7" ht="33.75" customHeight="1" thickBot="1" x14ac:dyDescent="0.3">
      <c r="D17" s="84" t="s">
        <v>17</v>
      </c>
      <c r="E17" s="81" t="s">
        <v>58</v>
      </c>
      <c r="F17" s="295" t="s">
        <v>108</v>
      </c>
      <c r="G17" s="296"/>
    </row>
  </sheetData>
  <mergeCells count="8">
    <mergeCell ref="C3:C8"/>
    <mergeCell ref="E10:I10"/>
    <mergeCell ref="E2:I2"/>
    <mergeCell ref="F14:G14"/>
    <mergeCell ref="F15:G15"/>
    <mergeCell ref="F16:G16"/>
    <mergeCell ref="F17:G17"/>
    <mergeCell ref="F13:G1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COVID-19</vt:lpstr>
      <vt:lpstr>Risk template</vt:lpstr>
      <vt:lpstr>Contractor Baseline template</vt:lpstr>
      <vt:lpstr>Consequence rating</vt:lpstr>
      <vt:lpstr>Likelihood rating</vt:lpstr>
      <vt:lpstr>Risk control effectiveness</vt:lpstr>
      <vt:lpstr>Risk matrix</vt:lpstr>
    </vt:vector>
  </TitlesOfParts>
  <Company>Eskom</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ngubanon</dc:creator>
  <cp:lastModifiedBy>Tejan Pillay</cp:lastModifiedBy>
  <cp:lastPrinted>2020-08-25T10:42:17Z</cp:lastPrinted>
  <dcterms:created xsi:type="dcterms:W3CDTF">2013-06-14T10:11:30Z</dcterms:created>
  <dcterms:modified xsi:type="dcterms:W3CDTF">2020-08-25T21:31:51Z</dcterms:modified>
  <cp:contentStatus>Final</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MarkAsFinal">
    <vt:bool>true</vt:bool>
  </property>
</Properties>
</file>