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ggda1-my.sharepoint.com/personal/mmashishi_aidc_co_za/Documents/Desktop/Mitta/DESKTOP/Tender_2023_24/AIDC Tenders/AIDC_T14_2023_24 - HT Servicing Contract 36 Months/ADVERT/"/>
    </mc:Choice>
  </mc:AlternateContent>
  <xr:revisionPtr revIDLastSave="0" documentId="8_{D3892830-FE1D-4F7A-8B7C-180C07A274FB}" xr6:coauthVersionLast="47" xr6:coauthVersionMax="47" xr10:uidLastSave="{00000000-0000-0000-0000-000000000000}"/>
  <bookViews>
    <workbookView xWindow="-110" yWindow="-110" windowWidth="19420" windowHeight="10300" xr2:uid="{AE51CA4B-D81B-4D82-AF3B-D88AA1CAF4A0}"/>
  </bookViews>
  <sheets>
    <sheet name="Pricing Schedu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6" i="1" l="1"/>
  <c r="F154" i="1"/>
  <c r="F137" i="1"/>
  <c r="F141" i="1"/>
  <c r="F129" i="1"/>
  <c r="F127" i="1"/>
  <c r="F123" i="1"/>
  <c r="F121" i="1"/>
  <c r="F111" i="1"/>
  <c r="F109" i="1"/>
  <c r="F107" i="1"/>
  <c r="F105" i="1"/>
  <c r="F103" i="1"/>
  <c r="F101" i="1"/>
  <c r="F99" i="1"/>
  <c r="F97" i="1"/>
  <c r="F95" i="1"/>
  <c r="F91" i="1"/>
  <c r="F89" i="1"/>
  <c r="F87" i="1"/>
  <c r="F85" i="1"/>
  <c r="F83" i="1"/>
  <c r="F81" i="1"/>
  <c r="F79" i="1"/>
  <c r="F77" i="1"/>
  <c r="F75" i="1"/>
  <c r="F65" i="1"/>
  <c r="F61" i="1"/>
  <c r="F50" i="1"/>
  <c r="F48" i="1"/>
  <c r="F46" i="1"/>
  <c r="F44" i="1"/>
  <c r="F42" i="1"/>
  <c r="F36" i="1"/>
  <c r="F34" i="1"/>
  <c r="F32" i="1"/>
  <c r="F30" i="1"/>
  <c r="F28" i="1"/>
  <c r="F158" i="1" l="1"/>
  <c r="F159" i="1"/>
  <c r="F160" i="1" s="1"/>
</calcChain>
</file>

<file path=xl/sharedStrings.xml><?xml version="1.0" encoding="utf-8"?>
<sst xmlns="http://schemas.openxmlformats.org/spreadsheetml/2006/main" count="168" uniqueCount="82">
  <si>
    <t>Item No.</t>
  </si>
  <si>
    <t>Description</t>
  </si>
  <si>
    <t>UOM*</t>
  </si>
  <si>
    <t>QTY</t>
  </si>
  <si>
    <t xml:space="preserve">PRELIMINARY &amp; GENERAL </t>
  </si>
  <si>
    <t>Year 1.</t>
  </si>
  <si>
    <t>Key Resources:</t>
  </si>
  <si>
    <t>a)     Certificated Electrical Engineer (GCC)</t>
  </si>
  <si>
    <t>b)     Trade Artisan (Electrician)</t>
  </si>
  <si>
    <t>c)      SACPCMP registered Safety Officer</t>
  </si>
  <si>
    <t>Specialized Plant &amp; Tools Hire</t>
  </si>
  <si>
    <t>Compliance with Health, Safety &amp; Occupational Requirements (Safety File)</t>
  </si>
  <si>
    <t>Year 2.</t>
  </si>
  <si>
    <t>Item</t>
  </si>
  <si>
    <t>R</t>
  </si>
  <si>
    <t>MV SWITCHGEAR SERVICE MAINTENANCE &amp; TESTING</t>
  </si>
  <si>
    <t>See details on Part C3 &amp; ANNEXURE C - AIDC HT Equipment Service _ Detailed Maintenance Plan AIDC HT Equipment Service _ Detailed Maintenance Plan.</t>
  </si>
  <si>
    <t>Rate should be all inclusive of (Maintenance &amp; Testing &amp; To address remedial comments) per ANNEXURE C (APPENDIX A1, A3, A4, A5)</t>
  </si>
  <si>
    <t>a)     SWITCHGEAR - ASP MAIN HT SUBSTATION, Building E4, B1 Common Area, B1 Sub-Station, MSSSL Sub-Station</t>
  </si>
  <si>
    <t>no</t>
  </si>
  <si>
    <t xml:space="preserve">no </t>
  </si>
  <si>
    <t>MINISUBS AND RING MAIN UNITS SERVICE MAINTENANCE &amp; TESTING</t>
  </si>
  <si>
    <t xml:space="preserve">Year 1. </t>
  </si>
  <si>
    <t>a)     MINI SUBSTATION - RMU 441 (ABB SAFERING CCV)</t>
  </si>
  <si>
    <t>b)     MINI SUBSTATION - F4 / RMU 449 (MERLIN GERIN RMU IDI)</t>
  </si>
  <si>
    <t>c)      MINI SUBSTATION - RM6: TUGSTEN / NEON (MERLIN GERIN RMU IDI)</t>
  </si>
  <si>
    <t>d)     MINI SUBSTATION - BUILDING C 1A (Rating: 500 KVA)</t>
  </si>
  <si>
    <t>e)     MINI SUBSTATION - BUILDING C 2A, C 2B, F5, A6, A7, A8 &amp; C3 (Rating: 630 KVA)</t>
  </si>
  <si>
    <t>f)       MINI SUBSTATION - BUILDING A5, A9, A10 &amp; A11 (Rating: 1000KVA)</t>
  </si>
  <si>
    <t>g)     MINI SUBSTATION - BUILDING F1 &amp; F3 (ALSTOM K3/AF RMU)</t>
  </si>
  <si>
    <t>h)     MINI SUBSTATION - BUILDING A1 315 KVA</t>
  </si>
  <si>
    <t>i)       FUSE SWITCH - BUILDING F3 (CORRECT X1F)</t>
  </si>
  <si>
    <t xml:space="preserve">Year 2. </t>
  </si>
  <si>
    <t>f)       MINI SUBSTATION - BUILDING A5, A9, A10 &amp; A11  (Rating: 1000KVA)</t>
  </si>
  <si>
    <t>TRANSFORMER SERVICE, MAINTENANCE &amp; TESTING</t>
  </si>
  <si>
    <t>a)     TRANSFORMER SERVICE, MAINTENANCE &amp; TESTING - BUILDING E4 (AM2P ELECTRICAL TX 1600 KVA)</t>
  </si>
  <si>
    <t>b)     TRANSFORMER SERVICE, MAINTENANCE &amp; TESTING - BUILDING E4 (FREESTATE TRANSFORMERS 800 KVA)</t>
  </si>
  <si>
    <t>BATTERY TRIPPING UNITS AND BATTERY BANKS SERVICE MAINTENANCE &amp; TESTING</t>
  </si>
  <si>
    <t>a)     Battery Tripping Units And Battery Banks Service Maintenance &amp; Testing</t>
  </si>
  <si>
    <t>No</t>
  </si>
  <si>
    <t xml:space="preserve">Provisional Sums </t>
  </si>
  <si>
    <t>The following budgetary allowances provided for Emergency Repairs, Additional Spares, New Connections &amp; Commissioning, Compliances, through As-And-When approach.</t>
  </si>
  <si>
    <t>Note:</t>
  </si>
  <si>
    <t>a)     The following budgetary allowances provide for work to be carried out as-and-when the special needs arise.</t>
  </si>
  <si>
    <t>b)     The main contractor shall provide competitive quotation for each of the works described before proceeding with the works.</t>
  </si>
  <si>
    <t>As-And-When Requests</t>
  </si>
  <si>
    <t>a) Provide the sum of R600,000.00 (Nine Hundred Thousand Rand) for Emergency Repairs, Consumables/Additional Spares, New Connection &amp; Commissioning, Statutory Compliances (COC).</t>
  </si>
  <si>
    <t>Labor Rate for (As and when)</t>
  </si>
  <si>
    <t>p/hr.</t>
  </si>
  <si>
    <t>Produce, Review &amp; Update HT Layout Yearly</t>
  </si>
  <si>
    <t>C2.2 PRICING SCHEDULE</t>
  </si>
  <si>
    <t>ANNEXURE D - PRICING SCHEDULE (Excel Sheet)</t>
  </si>
  <si>
    <t>C2.2.2 Pricing Schedule (Rates Only)</t>
  </si>
  <si>
    <t>Rates Only (Applicable to the allocated Provisional Sums) - As and When</t>
  </si>
  <si>
    <t>The provisional sums budgetary allowances provided for Emergency Repairs, Additional Spares, New Connections &amp; Commissioning, Compliances, through As-And-When approach.</t>
  </si>
  <si>
    <t>a) The provisional budgetary allowances provide for work to be carried out as-and-when the special needs arise.</t>
  </si>
  <si>
    <t>b) The main contractor shall timeously provide competitive quotation and seek approval for each of the works described before proceeding with the works.</t>
  </si>
  <si>
    <t>Item no</t>
  </si>
  <si>
    <t>UOM</t>
  </si>
  <si>
    <t>Rate</t>
  </si>
  <si>
    <t>Amount</t>
  </si>
  <si>
    <t>Standard Call out</t>
  </si>
  <si>
    <t>Rate Only</t>
  </si>
  <si>
    <t>Certificated Electrical Engineer (GCC)</t>
  </si>
  <si>
    <t>Wireman License Electrician</t>
  </si>
  <si>
    <t>SACPCMP registered Safety Officer</t>
  </si>
  <si>
    <t>Contractor's Technicians/Artisans</t>
  </si>
  <si>
    <t>Semi-Skilled Workers</t>
  </si>
  <si>
    <t>Other general representatives</t>
  </si>
  <si>
    <t>Profit &amp; attendance:</t>
  </si>
  <si>
    <t>a)              Mark-up for Material</t>
  </si>
  <si>
    <t>b)             Mark-up for specialist service purchased</t>
  </si>
  <si>
    <t>% Only</t>
  </si>
  <si>
    <t>SUB-TOTAL 1</t>
  </si>
  <si>
    <t>VAT @ 15%</t>
  </si>
  <si>
    <t xml:space="preserve">GRAND TOTAL </t>
  </si>
  <si>
    <t>Add</t>
  </si>
  <si>
    <r>
      <rPr>
        <b/>
        <sz val="11"/>
        <color theme="1"/>
        <rFont val="Aptos Narrow"/>
        <family val="2"/>
        <scheme val="minor"/>
      </rPr>
      <t xml:space="preserve">BID TITTLE: </t>
    </r>
    <r>
      <rPr>
        <sz val="11"/>
        <color theme="1"/>
        <rFont val="Aptos Narrow"/>
        <family val="2"/>
        <scheme val="minor"/>
      </rPr>
      <t>INVITATION TO BIDDERS WITH CIDB GRADING OF 3EP OR HIGHER FOR SERVICE AND MAINTENANCE OF ELECTRICAL HIGH TENSION (HT) POWER SUPPLY EQUIPMENT AT THE AUTOMOTVE SUPPLIER PARK SITE (ROSSLYN, PRETORIA) FOR PERIOD OF 24 MONTHS.</t>
    </r>
  </si>
  <si>
    <r>
      <rPr>
        <b/>
        <sz val="11"/>
        <color theme="1"/>
        <rFont val="Aptos Narrow"/>
        <family val="2"/>
        <scheme val="minor"/>
      </rPr>
      <t>BID NUMBER:</t>
    </r>
    <r>
      <rPr>
        <sz val="11"/>
        <color theme="1"/>
        <rFont val="Aptos Narrow"/>
        <family val="2"/>
        <scheme val="minor"/>
      </rPr>
      <t xml:space="preserve"> AIDC_T14_2023/24</t>
    </r>
  </si>
  <si>
    <t>Unit Price
(excl. VAT)</t>
  </si>
  <si>
    <t>Total Price
(excl. VAT)</t>
  </si>
  <si>
    <t>Bidder to complete ONLY Column E (unit price), unlocking the excel document and editing/changes to other information may lead to disqualification.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</si>
</sst>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1C09]#,##0.00"/>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b/>
      <sz val="9"/>
      <color theme="1"/>
      <name val="Arial"/>
      <family val="2"/>
    </font>
    <font>
      <b/>
      <sz val="11"/>
      <color rgb="FFFF0000"/>
      <name val="Aptos Narrow"/>
      <family val="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left" vertical="top"/>
    </xf>
    <xf numFmtId="164" fontId="0" fillId="0" borderId="0" xfId="0" applyNumberFormat="1" applyAlignment="1">
      <alignment horizontal="left" vertical="top"/>
    </xf>
    <xf numFmtId="0" fontId="2" fillId="2" borderId="2" xfId="0" applyFont="1" applyFill="1" applyBorder="1" applyAlignment="1">
      <alignment horizontal="left"/>
    </xf>
    <xf numFmtId="0" fontId="0" fillId="2" borderId="3" xfId="0" applyFill="1" applyBorder="1" applyAlignment="1">
      <alignment wrapText="1"/>
    </xf>
    <xf numFmtId="0" fontId="0" fillId="2" borderId="3" xfId="0" applyFill="1" applyBorder="1" applyAlignment="1">
      <alignment horizontal="left" vertical="top"/>
    </xf>
    <xf numFmtId="0" fontId="0" fillId="2" borderId="5" xfId="0" applyFill="1" applyBorder="1" applyAlignment="1">
      <alignment horizontal="left"/>
    </xf>
    <xf numFmtId="0" fontId="0" fillId="2" borderId="0" xfId="0" applyFill="1" applyAlignment="1">
      <alignment wrapText="1"/>
    </xf>
    <xf numFmtId="0" fontId="0" fillId="2" borderId="0" xfId="0" applyFill="1" applyAlignment="1">
      <alignment horizontal="left" vertical="top"/>
    </xf>
    <xf numFmtId="0" fontId="0" fillId="2" borderId="0" xfId="0" applyFill="1" applyAlignment="1">
      <alignment horizontal="left" vertical="top" wrapText="1"/>
    </xf>
    <xf numFmtId="0" fontId="2" fillId="2" borderId="10" xfId="0" applyFont="1" applyFill="1" applyBorder="1" applyAlignment="1">
      <alignment horizontal="left" vertical="top" wrapText="1"/>
    </xf>
    <xf numFmtId="0" fontId="2" fillId="2" borderId="9" xfId="0" applyFont="1" applyFill="1" applyBorder="1" applyAlignment="1">
      <alignment vertical="center" wrapText="1"/>
    </xf>
    <xf numFmtId="0" fontId="2" fillId="2" borderId="9" xfId="0" applyFont="1" applyFill="1" applyBorder="1" applyAlignment="1">
      <alignment horizontal="left" vertical="center"/>
    </xf>
    <xf numFmtId="0" fontId="0" fillId="2" borderId="10" xfId="0" applyFill="1" applyBorder="1" applyAlignment="1">
      <alignment horizontal="left"/>
    </xf>
    <xf numFmtId="0" fontId="2" fillId="2" borderId="9" xfId="0" applyFont="1" applyFill="1" applyBorder="1" applyAlignment="1">
      <alignment wrapText="1"/>
    </xf>
    <xf numFmtId="0" fontId="0" fillId="2" borderId="9" xfId="0" applyFill="1" applyBorder="1" applyAlignment="1">
      <alignment horizontal="left" vertical="top"/>
    </xf>
    <xf numFmtId="0" fontId="0" fillId="2" borderId="9" xfId="0" applyFill="1" applyBorder="1" applyAlignment="1">
      <alignment wrapText="1"/>
    </xf>
    <xf numFmtId="0" fontId="0" fillId="2" borderId="12" xfId="0" applyFill="1" applyBorder="1" applyAlignment="1">
      <alignment horizontal="left"/>
    </xf>
    <xf numFmtId="0" fontId="0" fillId="2" borderId="13" xfId="0" applyFill="1" applyBorder="1" applyAlignment="1">
      <alignment wrapText="1"/>
    </xf>
    <xf numFmtId="0" fontId="0" fillId="2" borderId="13" xfId="0" applyFill="1" applyBorder="1" applyAlignment="1">
      <alignment horizontal="left" vertical="top"/>
    </xf>
    <xf numFmtId="164" fontId="0" fillId="2" borderId="4" xfId="0" applyNumberFormat="1" applyFill="1" applyBorder="1" applyAlignment="1">
      <alignment horizontal="left" vertical="top"/>
    </xf>
    <xf numFmtId="164" fontId="0" fillId="2" borderId="6" xfId="0" applyNumberFormat="1" applyFill="1" applyBorder="1" applyAlignment="1">
      <alignment horizontal="left" vertical="top"/>
    </xf>
    <xf numFmtId="164" fontId="2" fillId="2" borderId="11" xfId="0" applyNumberFormat="1" applyFont="1" applyFill="1" applyBorder="1" applyAlignment="1">
      <alignment horizontal="left" vertical="center"/>
    </xf>
    <xf numFmtId="164" fontId="0" fillId="2" borderId="11" xfId="0" applyNumberFormat="1" applyFill="1" applyBorder="1" applyAlignment="1">
      <alignment horizontal="left" vertical="top"/>
    </xf>
    <xf numFmtId="164" fontId="0" fillId="2" borderId="14" xfId="0" applyNumberFormat="1" applyFill="1" applyBorder="1" applyAlignment="1">
      <alignment horizontal="left" vertical="top"/>
    </xf>
    <xf numFmtId="0" fontId="0" fillId="2" borderId="0" xfId="0" applyFill="1" applyAlignment="1">
      <alignment horizontal="left"/>
    </xf>
    <xf numFmtId="0" fontId="0" fillId="2" borderId="0" xfId="0" applyFill="1" applyAlignment="1">
      <alignment horizontal="right" vertical="center"/>
    </xf>
    <xf numFmtId="0" fontId="0" fillId="2" borderId="2" xfId="0" applyFill="1" applyBorder="1" applyAlignment="1">
      <alignment horizontal="right" vertical="center"/>
    </xf>
    <xf numFmtId="164" fontId="0" fillId="2" borderId="4" xfId="0" applyNumberFormat="1" applyFill="1" applyBorder="1" applyAlignment="1">
      <alignment horizontal="left" vertical="center"/>
    </xf>
    <xf numFmtId="0" fontId="0" fillId="2" borderId="5" xfId="0" applyFill="1" applyBorder="1" applyAlignment="1">
      <alignment horizontal="right" vertical="center"/>
    </xf>
    <xf numFmtId="164" fontId="0" fillId="2" borderId="6" xfId="0" applyNumberFormat="1" applyFill="1" applyBorder="1" applyAlignment="1">
      <alignment horizontal="left" vertical="center"/>
    </xf>
    <xf numFmtId="0" fontId="0" fillId="2" borderId="7" xfId="0" applyFill="1" applyBorder="1" applyAlignment="1">
      <alignment horizontal="right" vertical="center"/>
    </xf>
    <xf numFmtId="164" fontId="0" fillId="2" borderId="1" xfId="0" applyNumberFormat="1" applyFill="1" applyBorder="1" applyAlignment="1">
      <alignment horizontal="left" vertical="center"/>
    </xf>
    <xf numFmtId="0" fontId="2" fillId="2" borderId="0" xfId="0" applyFont="1" applyFill="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top"/>
    </xf>
    <xf numFmtId="0" fontId="2" fillId="2" borderId="0" xfId="0" applyFont="1" applyFill="1" applyAlignment="1">
      <alignment wrapText="1"/>
    </xf>
    <xf numFmtId="164" fontId="0" fillId="2" borderId="0" xfId="0" applyNumberFormat="1" applyFill="1" applyAlignment="1">
      <alignment horizontal="left" vertical="top"/>
    </xf>
    <xf numFmtId="164" fontId="2" fillId="2" borderId="0" xfId="0" applyNumberFormat="1" applyFont="1" applyFill="1" applyAlignment="1">
      <alignment horizontal="left" vertical="top" wrapText="1"/>
    </xf>
    <xf numFmtId="164" fontId="0" fillId="2" borderId="0" xfId="0" applyNumberFormat="1" applyFill="1" applyAlignment="1" applyProtection="1">
      <alignment horizontal="left" vertical="top"/>
      <protection locked="0"/>
    </xf>
    <xf numFmtId="164" fontId="2" fillId="0" borderId="0" xfId="0" applyNumberFormat="1" applyFont="1" applyAlignment="1" applyProtection="1">
      <alignment horizontal="left" vertical="top" wrapText="1"/>
      <protection locked="0"/>
    </xf>
    <xf numFmtId="164" fontId="0" fillId="0" borderId="0" xfId="0" applyNumberFormat="1" applyAlignment="1" applyProtection="1">
      <alignment horizontal="left" vertical="top"/>
      <protection locked="0"/>
    </xf>
    <xf numFmtId="0" fontId="3" fillId="2" borderId="3" xfId="0" applyFont="1" applyFill="1" applyBorder="1" applyAlignment="1" applyProtection="1">
      <alignment horizontal="right" vertical="center"/>
      <protection locked="0"/>
    </xf>
    <xf numFmtId="0" fontId="3" fillId="2" borderId="0" xfId="0" applyFont="1" applyFill="1" applyAlignment="1" applyProtection="1">
      <alignment horizontal="right" vertical="center" wrapText="1"/>
      <protection locked="0"/>
    </xf>
    <xf numFmtId="0" fontId="3" fillId="2" borderId="8" xfId="0" applyFont="1" applyFill="1" applyBorder="1" applyAlignment="1" applyProtection="1">
      <alignment horizontal="right" vertical="center" wrapText="1"/>
      <protection locked="0"/>
    </xf>
    <xf numFmtId="164" fontId="0" fillId="2" borderId="3" xfId="0" applyNumberFormat="1" applyFill="1" applyBorder="1" applyAlignment="1" applyProtection="1">
      <alignment horizontal="left" vertical="top"/>
      <protection locked="0"/>
    </xf>
    <xf numFmtId="164" fontId="2" fillId="0" borderId="9" xfId="0" applyNumberFormat="1" applyFont="1" applyBorder="1" applyAlignment="1" applyProtection="1">
      <alignment horizontal="left" vertical="center"/>
      <protection locked="0"/>
    </xf>
    <xf numFmtId="164" fontId="0" fillId="0" borderId="9" xfId="0" applyNumberFormat="1" applyBorder="1" applyAlignment="1" applyProtection="1">
      <alignment horizontal="left" vertical="top"/>
      <protection locked="0"/>
    </xf>
    <xf numFmtId="9" fontId="0" fillId="0" borderId="9" xfId="1" applyFont="1" applyBorder="1" applyAlignment="1" applyProtection="1">
      <alignment horizontal="left" vertical="top"/>
      <protection locked="0"/>
    </xf>
    <xf numFmtId="164" fontId="0" fillId="0" borderId="13" xfId="0" applyNumberFormat="1" applyBorder="1" applyAlignment="1" applyProtection="1">
      <alignment horizontal="left" vertical="top"/>
      <protection locked="0"/>
    </xf>
    <xf numFmtId="0" fontId="0" fillId="2" borderId="0" xfId="0" applyFill="1" applyAlignment="1">
      <alignment horizontal="left" wrapText="1"/>
    </xf>
    <xf numFmtId="0" fontId="4" fillId="2" borderId="0" xfId="0" applyFont="1" applyFill="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406400</xdr:colOff>
      <xdr:row>0</xdr:row>
      <xdr:rowOff>0</xdr:rowOff>
    </xdr:from>
    <xdr:to>
      <xdr:col>5</xdr:col>
      <xdr:colOff>1216025</xdr:colOff>
      <xdr:row>8</xdr:row>
      <xdr:rowOff>131854</xdr:rowOff>
    </xdr:to>
    <xdr:pic>
      <xdr:nvPicPr>
        <xdr:cNvPr id="2" name="Picture 1" descr="Logo&#10;&#10;Description automatically generated">
          <a:extLst>
            <a:ext uri="{FF2B5EF4-FFF2-40B4-BE49-F238E27FC236}">
              <a16:creationId xmlns:a16="http://schemas.microsoft.com/office/drawing/2014/main" id="{8A23D60A-F0A0-D706-0E68-F562FC0DBA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6600" y="0"/>
          <a:ext cx="2752725" cy="157965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86D79-DB1B-4B25-9605-0928CA9ED9AD}">
  <sheetPr>
    <pageSetUpPr fitToPage="1"/>
  </sheetPr>
  <dimension ref="A1:F186"/>
  <sheetViews>
    <sheetView tabSelected="1" topLeftCell="A4" zoomScaleNormal="100" workbookViewId="0">
      <selection activeCell="K20" sqref="K20"/>
    </sheetView>
  </sheetViews>
  <sheetFormatPr defaultRowHeight="14.5" x14ac:dyDescent="0.35"/>
  <cols>
    <col min="1" max="1" width="5.1796875" style="2" customWidth="1"/>
    <col min="2" max="2" width="72.26953125" style="1" customWidth="1"/>
    <col min="3" max="3" width="6" style="3" bestFit="1" customWidth="1"/>
    <col min="4" max="4" width="6.6328125" style="3" customWidth="1"/>
    <col min="5" max="5" width="15.1796875" style="44" customWidth="1"/>
    <col min="6" max="6" width="19.08984375" style="4" customWidth="1"/>
  </cols>
  <sheetData>
    <row r="1" spans="1:6" x14ac:dyDescent="0.35">
      <c r="A1" s="27"/>
      <c r="B1" s="9"/>
      <c r="C1" s="10"/>
      <c r="D1" s="10"/>
      <c r="E1" s="42"/>
      <c r="F1" s="40"/>
    </row>
    <row r="2" spans="1:6" x14ac:dyDescent="0.35">
      <c r="A2" s="27"/>
      <c r="B2" s="9"/>
      <c r="C2" s="10"/>
      <c r="D2" s="10"/>
      <c r="E2" s="42"/>
      <c r="F2" s="40"/>
    </row>
    <row r="3" spans="1:6" x14ac:dyDescent="0.35">
      <c r="A3" s="27"/>
      <c r="B3" s="9"/>
      <c r="C3" s="10"/>
      <c r="D3" s="10"/>
      <c r="E3" s="42"/>
      <c r="F3" s="40"/>
    </row>
    <row r="4" spans="1:6" x14ac:dyDescent="0.35">
      <c r="A4" s="54" t="s">
        <v>81</v>
      </c>
      <c r="B4" s="54"/>
      <c r="C4" s="10"/>
      <c r="D4" s="10"/>
      <c r="E4" s="42"/>
      <c r="F4" s="40"/>
    </row>
    <row r="5" spans="1:6" x14ac:dyDescent="0.35">
      <c r="A5" s="54"/>
      <c r="B5" s="54"/>
      <c r="C5" s="10"/>
      <c r="D5" s="10"/>
      <c r="E5" s="42"/>
      <c r="F5" s="40"/>
    </row>
    <row r="6" spans="1:6" x14ac:dyDescent="0.35">
      <c r="A6" s="27"/>
      <c r="B6" s="9"/>
      <c r="C6" s="10"/>
      <c r="D6" s="10"/>
      <c r="E6" s="42"/>
      <c r="F6" s="40"/>
    </row>
    <row r="7" spans="1:6" x14ac:dyDescent="0.35">
      <c r="A7" s="27"/>
      <c r="B7" s="9"/>
      <c r="C7" s="10"/>
      <c r="D7" s="10"/>
      <c r="E7" s="42"/>
      <c r="F7" s="40"/>
    </row>
    <row r="8" spans="1:6" x14ac:dyDescent="0.35">
      <c r="A8" s="27"/>
      <c r="B8" s="9"/>
      <c r="C8" s="10"/>
      <c r="D8" s="10"/>
      <c r="E8" s="42"/>
      <c r="F8" s="40"/>
    </row>
    <row r="9" spans="1:6" x14ac:dyDescent="0.35">
      <c r="A9" s="27" t="s">
        <v>78</v>
      </c>
      <c r="B9" s="9"/>
      <c r="C9" s="10"/>
      <c r="D9" s="10"/>
      <c r="E9" s="42"/>
      <c r="F9" s="40"/>
    </row>
    <row r="10" spans="1:6" x14ac:dyDescent="0.35">
      <c r="A10" s="27"/>
      <c r="B10" s="9"/>
      <c r="C10" s="10"/>
      <c r="D10" s="10"/>
      <c r="E10" s="42"/>
      <c r="F10" s="40"/>
    </row>
    <row r="11" spans="1:6" x14ac:dyDescent="0.35">
      <c r="A11" s="53" t="s">
        <v>77</v>
      </c>
      <c r="B11" s="53"/>
      <c r="C11" s="10"/>
      <c r="D11" s="10"/>
      <c r="E11" s="42"/>
      <c r="F11" s="40"/>
    </row>
    <row r="12" spans="1:6" x14ac:dyDescent="0.35">
      <c r="A12" s="53"/>
      <c r="B12" s="53"/>
      <c r="C12" s="10"/>
      <c r="D12" s="10"/>
      <c r="E12" s="42"/>
      <c r="F12" s="40"/>
    </row>
    <row r="13" spans="1:6" x14ac:dyDescent="0.35">
      <c r="A13" s="53"/>
      <c r="B13" s="53"/>
      <c r="C13" s="10"/>
      <c r="D13" s="10"/>
      <c r="E13" s="42"/>
      <c r="F13" s="40"/>
    </row>
    <row r="14" spans="1:6" x14ac:dyDescent="0.35">
      <c r="A14" s="27"/>
      <c r="B14" s="9"/>
      <c r="C14" s="10"/>
      <c r="D14" s="10"/>
      <c r="E14" s="42"/>
      <c r="F14" s="40"/>
    </row>
    <row r="15" spans="1:6" x14ac:dyDescent="0.35">
      <c r="A15" s="35" t="s">
        <v>51</v>
      </c>
      <c r="B15" s="9"/>
      <c r="C15" s="10"/>
      <c r="D15" s="10"/>
      <c r="E15" s="42"/>
      <c r="F15" s="40"/>
    </row>
    <row r="16" spans="1:6" x14ac:dyDescent="0.35">
      <c r="A16" s="27"/>
      <c r="B16" s="9"/>
      <c r="C16" s="10"/>
      <c r="D16" s="10"/>
      <c r="E16" s="42"/>
      <c r="F16" s="40"/>
    </row>
    <row r="17" spans="1:6" x14ac:dyDescent="0.35">
      <c r="A17" s="35" t="s">
        <v>50</v>
      </c>
      <c r="B17" s="9"/>
      <c r="C17" s="10"/>
      <c r="D17" s="10"/>
      <c r="E17" s="42"/>
      <c r="F17" s="40"/>
    </row>
    <row r="18" spans="1:6" x14ac:dyDescent="0.35">
      <c r="A18" s="27"/>
      <c r="B18" s="9"/>
      <c r="C18" s="10"/>
      <c r="D18" s="10"/>
      <c r="E18" s="42"/>
      <c r="F18" s="40"/>
    </row>
    <row r="19" spans="1:6" ht="29" x14ac:dyDescent="0.35">
      <c r="A19" s="36" t="s">
        <v>0</v>
      </c>
      <c r="B19" s="37" t="s">
        <v>1</v>
      </c>
      <c r="C19" s="38" t="s">
        <v>2</v>
      </c>
      <c r="D19" s="38" t="s">
        <v>3</v>
      </c>
      <c r="E19" s="43" t="s">
        <v>79</v>
      </c>
      <c r="F19" s="41" t="s">
        <v>80</v>
      </c>
    </row>
    <row r="20" spans="1:6" x14ac:dyDescent="0.35">
      <c r="A20" s="27"/>
      <c r="B20" s="9"/>
      <c r="C20" s="10"/>
      <c r="D20" s="10"/>
      <c r="F20" s="40"/>
    </row>
    <row r="21" spans="1:6" x14ac:dyDescent="0.35">
      <c r="A21" s="27"/>
      <c r="B21" s="9"/>
      <c r="C21" s="10"/>
      <c r="D21" s="10"/>
      <c r="F21" s="40"/>
    </row>
    <row r="22" spans="1:6" x14ac:dyDescent="0.35">
      <c r="A22" s="27">
        <v>1</v>
      </c>
      <c r="B22" s="39" t="s">
        <v>4</v>
      </c>
      <c r="C22" s="10"/>
      <c r="D22" s="10"/>
      <c r="F22" s="40"/>
    </row>
    <row r="23" spans="1:6" x14ac:dyDescent="0.35">
      <c r="A23" s="27"/>
      <c r="B23" s="39"/>
      <c r="C23" s="10"/>
      <c r="D23" s="10"/>
      <c r="F23" s="40"/>
    </row>
    <row r="24" spans="1:6" x14ac:dyDescent="0.35">
      <c r="A24" s="27"/>
      <c r="B24" s="39" t="s">
        <v>5</v>
      </c>
      <c r="C24" s="10"/>
      <c r="D24" s="10"/>
      <c r="F24" s="40"/>
    </row>
    <row r="25" spans="1:6" x14ac:dyDescent="0.35">
      <c r="A25" s="27"/>
      <c r="B25" s="9"/>
      <c r="C25" s="10"/>
      <c r="D25" s="10"/>
      <c r="F25" s="40"/>
    </row>
    <row r="26" spans="1:6" x14ac:dyDescent="0.35">
      <c r="A26" s="27">
        <v>1.1000000000000001</v>
      </c>
      <c r="B26" s="9" t="s">
        <v>6</v>
      </c>
      <c r="C26" s="10"/>
      <c r="D26" s="10"/>
      <c r="F26" s="40"/>
    </row>
    <row r="27" spans="1:6" x14ac:dyDescent="0.35">
      <c r="A27" s="27"/>
      <c r="B27" s="9"/>
      <c r="C27" s="10"/>
      <c r="D27" s="10"/>
      <c r="F27" s="40"/>
    </row>
    <row r="28" spans="1:6" x14ac:dyDescent="0.35">
      <c r="A28" s="27"/>
      <c r="B28" s="9" t="s">
        <v>7</v>
      </c>
      <c r="C28" s="10" t="s">
        <v>13</v>
      </c>
      <c r="D28" s="10">
        <v>1</v>
      </c>
      <c r="E28" s="44">
        <v>0</v>
      </c>
      <c r="F28" s="40">
        <f>E28*D28</f>
        <v>0</v>
      </c>
    </row>
    <row r="29" spans="1:6" x14ac:dyDescent="0.35">
      <c r="A29" s="27"/>
      <c r="B29" s="9"/>
      <c r="C29" s="10"/>
      <c r="D29" s="10"/>
      <c r="F29" s="40"/>
    </row>
    <row r="30" spans="1:6" x14ac:dyDescent="0.35">
      <c r="A30" s="27"/>
      <c r="B30" s="9" t="s">
        <v>8</v>
      </c>
      <c r="C30" s="10" t="s">
        <v>13</v>
      </c>
      <c r="D30" s="10">
        <v>1</v>
      </c>
      <c r="E30" s="44">
        <v>0</v>
      </c>
      <c r="F30" s="40">
        <f t="shared" ref="F30:F50" si="0">E30*D30</f>
        <v>0</v>
      </c>
    </row>
    <row r="31" spans="1:6" x14ac:dyDescent="0.35">
      <c r="A31" s="27"/>
      <c r="B31" s="9"/>
      <c r="C31" s="10"/>
      <c r="D31" s="10"/>
      <c r="F31" s="40"/>
    </row>
    <row r="32" spans="1:6" x14ac:dyDescent="0.35">
      <c r="A32" s="27"/>
      <c r="B32" s="9" t="s">
        <v>9</v>
      </c>
      <c r="C32" s="10" t="s">
        <v>13</v>
      </c>
      <c r="D32" s="10">
        <v>1</v>
      </c>
      <c r="E32" s="44">
        <v>0</v>
      </c>
      <c r="F32" s="40">
        <f t="shared" si="0"/>
        <v>0</v>
      </c>
    </row>
    <row r="33" spans="1:6" x14ac:dyDescent="0.35">
      <c r="A33" s="27"/>
      <c r="B33" s="9"/>
      <c r="C33" s="10"/>
      <c r="D33" s="10"/>
      <c r="F33" s="40"/>
    </row>
    <row r="34" spans="1:6" x14ac:dyDescent="0.35">
      <c r="A34" s="27">
        <v>1.2</v>
      </c>
      <c r="B34" s="9" t="s">
        <v>10</v>
      </c>
      <c r="C34" s="10" t="s">
        <v>13</v>
      </c>
      <c r="D34" s="10">
        <v>1</v>
      </c>
      <c r="E34" s="44">
        <v>0</v>
      </c>
      <c r="F34" s="40">
        <f t="shared" si="0"/>
        <v>0</v>
      </c>
    </row>
    <row r="35" spans="1:6" x14ac:dyDescent="0.35">
      <c r="A35" s="27"/>
      <c r="B35" s="9"/>
      <c r="C35" s="10"/>
      <c r="D35" s="10"/>
      <c r="F35" s="40"/>
    </row>
    <row r="36" spans="1:6" x14ac:dyDescent="0.35">
      <c r="A36" s="27">
        <v>1.3</v>
      </c>
      <c r="B36" s="9" t="s">
        <v>11</v>
      </c>
      <c r="C36" s="10" t="s">
        <v>13</v>
      </c>
      <c r="D36" s="10">
        <v>1</v>
      </c>
      <c r="E36" s="44">
        <v>0</v>
      </c>
      <c r="F36" s="40">
        <f t="shared" si="0"/>
        <v>0</v>
      </c>
    </row>
    <row r="37" spans="1:6" x14ac:dyDescent="0.35">
      <c r="A37" s="27"/>
      <c r="B37" s="9"/>
      <c r="C37" s="10"/>
      <c r="D37" s="10"/>
      <c r="F37" s="40"/>
    </row>
    <row r="38" spans="1:6" x14ac:dyDescent="0.35">
      <c r="A38" s="27"/>
      <c r="B38" s="39" t="s">
        <v>12</v>
      </c>
      <c r="C38" s="10"/>
      <c r="D38" s="10"/>
      <c r="F38" s="40"/>
    </row>
    <row r="39" spans="1:6" x14ac:dyDescent="0.35">
      <c r="A39" s="27"/>
      <c r="B39" s="9"/>
      <c r="C39" s="10"/>
      <c r="D39" s="10"/>
      <c r="F39" s="40"/>
    </row>
    <row r="40" spans="1:6" x14ac:dyDescent="0.35">
      <c r="A40" s="27">
        <v>1.4</v>
      </c>
      <c r="B40" s="9" t="s">
        <v>6</v>
      </c>
      <c r="C40" s="10"/>
      <c r="D40" s="10"/>
      <c r="F40" s="40"/>
    </row>
    <row r="41" spans="1:6" x14ac:dyDescent="0.35">
      <c r="A41" s="27"/>
      <c r="B41" s="9"/>
      <c r="C41" s="10"/>
      <c r="D41" s="10"/>
      <c r="F41" s="40"/>
    </row>
    <row r="42" spans="1:6" x14ac:dyDescent="0.35">
      <c r="A42" s="27"/>
      <c r="B42" s="9" t="s">
        <v>7</v>
      </c>
      <c r="C42" s="10" t="s">
        <v>13</v>
      </c>
      <c r="D42" s="10">
        <v>1</v>
      </c>
      <c r="E42" s="44">
        <v>0</v>
      </c>
      <c r="F42" s="40">
        <f t="shared" si="0"/>
        <v>0</v>
      </c>
    </row>
    <row r="43" spans="1:6" x14ac:dyDescent="0.35">
      <c r="A43" s="27"/>
      <c r="B43" s="9"/>
      <c r="C43" s="10"/>
      <c r="D43" s="10"/>
      <c r="F43" s="40"/>
    </row>
    <row r="44" spans="1:6" x14ac:dyDescent="0.35">
      <c r="A44" s="27"/>
      <c r="B44" s="9" t="s">
        <v>8</v>
      </c>
      <c r="C44" s="10" t="s">
        <v>13</v>
      </c>
      <c r="D44" s="10">
        <v>1</v>
      </c>
      <c r="E44" s="44">
        <v>0</v>
      </c>
      <c r="F44" s="40">
        <f t="shared" si="0"/>
        <v>0</v>
      </c>
    </row>
    <row r="45" spans="1:6" x14ac:dyDescent="0.35">
      <c r="A45" s="27"/>
      <c r="B45" s="9"/>
      <c r="C45" s="10"/>
      <c r="D45" s="10"/>
      <c r="F45" s="40"/>
    </row>
    <row r="46" spans="1:6" x14ac:dyDescent="0.35">
      <c r="A46" s="27"/>
      <c r="B46" s="9" t="s">
        <v>9</v>
      </c>
      <c r="C46" s="10" t="s">
        <v>13</v>
      </c>
      <c r="D46" s="10">
        <v>1</v>
      </c>
      <c r="E46" s="44">
        <v>0</v>
      </c>
      <c r="F46" s="40">
        <f t="shared" si="0"/>
        <v>0</v>
      </c>
    </row>
    <row r="47" spans="1:6" x14ac:dyDescent="0.35">
      <c r="A47" s="27"/>
      <c r="B47" s="9"/>
      <c r="C47" s="10"/>
      <c r="D47" s="10"/>
      <c r="F47" s="40"/>
    </row>
    <row r="48" spans="1:6" x14ac:dyDescent="0.35">
      <c r="A48" s="27">
        <v>1.5</v>
      </c>
      <c r="B48" s="9" t="s">
        <v>10</v>
      </c>
      <c r="C48" s="10" t="s">
        <v>13</v>
      </c>
      <c r="D48" s="10">
        <v>1</v>
      </c>
      <c r="E48" s="44">
        <v>0</v>
      </c>
      <c r="F48" s="40">
        <f t="shared" si="0"/>
        <v>0</v>
      </c>
    </row>
    <row r="49" spans="1:6" x14ac:dyDescent="0.35">
      <c r="A49" s="27"/>
      <c r="B49" s="9"/>
      <c r="C49" s="10"/>
      <c r="D49" s="10"/>
      <c r="F49" s="40"/>
    </row>
    <row r="50" spans="1:6" x14ac:dyDescent="0.35">
      <c r="A50" s="27">
        <v>1.6</v>
      </c>
      <c r="B50" s="9" t="s">
        <v>11</v>
      </c>
      <c r="C50" s="10" t="s">
        <v>13</v>
      </c>
      <c r="D50" s="10">
        <v>1</v>
      </c>
      <c r="E50" s="44">
        <v>0</v>
      </c>
      <c r="F50" s="40">
        <f t="shared" si="0"/>
        <v>0</v>
      </c>
    </row>
    <row r="51" spans="1:6" x14ac:dyDescent="0.35">
      <c r="A51" s="27"/>
      <c r="B51" s="9"/>
      <c r="C51" s="10"/>
      <c r="D51" s="10"/>
      <c r="F51" s="40"/>
    </row>
    <row r="52" spans="1:6" x14ac:dyDescent="0.35">
      <c r="A52" s="27"/>
      <c r="B52" s="9"/>
      <c r="C52" s="10"/>
      <c r="D52" s="10"/>
      <c r="F52" s="40"/>
    </row>
    <row r="53" spans="1:6" x14ac:dyDescent="0.35">
      <c r="A53" s="27">
        <v>2</v>
      </c>
      <c r="B53" s="39" t="s">
        <v>15</v>
      </c>
      <c r="C53" s="10"/>
      <c r="D53" s="10"/>
      <c r="F53" s="40"/>
    </row>
    <row r="54" spans="1:6" x14ac:dyDescent="0.35">
      <c r="A54" s="27"/>
      <c r="B54" s="9"/>
      <c r="C54" s="10"/>
      <c r="D54" s="10"/>
      <c r="F54" s="40"/>
    </row>
    <row r="55" spans="1:6" ht="29" x14ac:dyDescent="0.35">
      <c r="A55" s="27"/>
      <c r="B55" s="9" t="s">
        <v>16</v>
      </c>
      <c r="C55" s="10"/>
      <c r="D55" s="10"/>
      <c r="F55" s="40"/>
    </row>
    <row r="56" spans="1:6" x14ac:dyDescent="0.35">
      <c r="A56" s="27"/>
      <c r="B56" s="9"/>
      <c r="C56" s="10"/>
      <c r="D56" s="10"/>
      <c r="F56" s="40"/>
    </row>
    <row r="57" spans="1:6" ht="29" x14ac:dyDescent="0.35">
      <c r="A57" s="27"/>
      <c r="B57" s="9" t="s">
        <v>17</v>
      </c>
      <c r="C57" s="10"/>
      <c r="D57" s="10"/>
      <c r="F57" s="40"/>
    </row>
    <row r="58" spans="1:6" x14ac:dyDescent="0.35">
      <c r="A58" s="27"/>
      <c r="B58" s="9"/>
      <c r="C58" s="10"/>
      <c r="D58" s="10"/>
      <c r="F58" s="40"/>
    </row>
    <row r="59" spans="1:6" x14ac:dyDescent="0.35">
      <c r="A59" s="27">
        <v>2.1</v>
      </c>
      <c r="B59" s="39" t="s">
        <v>5</v>
      </c>
      <c r="C59" s="10"/>
      <c r="D59" s="10"/>
      <c r="F59" s="40"/>
    </row>
    <row r="60" spans="1:6" x14ac:dyDescent="0.35">
      <c r="A60" s="27"/>
      <c r="B60" s="9"/>
      <c r="C60" s="10"/>
      <c r="D60" s="10"/>
      <c r="F60" s="40"/>
    </row>
    <row r="61" spans="1:6" ht="29" x14ac:dyDescent="0.35">
      <c r="A61" s="27"/>
      <c r="B61" s="9" t="s">
        <v>18</v>
      </c>
      <c r="C61" s="10" t="s">
        <v>19</v>
      </c>
      <c r="D61" s="10">
        <v>5</v>
      </c>
      <c r="E61" s="44">
        <v>0</v>
      </c>
      <c r="F61" s="40">
        <f>E61*D61</f>
        <v>0</v>
      </c>
    </row>
    <row r="62" spans="1:6" x14ac:dyDescent="0.35">
      <c r="A62" s="27"/>
      <c r="B62" s="9"/>
      <c r="C62" s="10"/>
      <c r="D62" s="10"/>
      <c r="F62" s="40"/>
    </row>
    <row r="63" spans="1:6" x14ac:dyDescent="0.35">
      <c r="A63" s="27">
        <v>2.2000000000000002</v>
      </c>
      <c r="B63" s="39" t="s">
        <v>12</v>
      </c>
      <c r="C63" s="10"/>
      <c r="D63" s="10"/>
      <c r="F63" s="40"/>
    </row>
    <row r="64" spans="1:6" x14ac:dyDescent="0.35">
      <c r="A64" s="27"/>
      <c r="B64" s="9"/>
      <c r="C64" s="10"/>
      <c r="D64" s="10"/>
      <c r="F64" s="40"/>
    </row>
    <row r="65" spans="1:6" ht="29" x14ac:dyDescent="0.35">
      <c r="A65" s="27"/>
      <c r="B65" s="9" t="s">
        <v>18</v>
      </c>
      <c r="C65" s="10" t="s">
        <v>20</v>
      </c>
      <c r="D65" s="10">
        <v>5</v>
      </c>
      <c r="E65" s="44">
        <v>0</v>
      </c>
      <c r="F65" s="40">
        <f>E65*D65</f>
        <v>0</v>
      </c>
    </row>
    <row r="66" spans="1:6" x14ac:dyDescent="0.35">
      <c r="A66" s="27"/>
      <c r="B66" s="9"/>
      <c r="C66" s="10"/>
      <c r="D66" s="10"/>
      <c r="F66" s="40"/>
    </row>
    <row r="67" spans="1:6" x14ac:dyDescent="0.35">
      <c r="A67" s="27">
        <v>3</v>
      </c>
      <c r="B67" s="39" t="s">
        <v>21</v>
      </c>
      <c r="C67" s="10"/>
      <c r="D67" s="10"/>
      <c r="F67" s="40"/>
    </row>
    <row r="68" spans="1:6" x14ac:dyDescent="0.35">
      <c r="A68" s="27"/>
      <c r="B68" s="9"/>
      <c r="C68" s="10"/>
      <c r="D68" s="10"/>
      <c r="F68" s="40"/>
    </row>
    <row r="69" spans="1:6" ht="29" x14ac:dyDescent="0.35">
      <c r="A69" s="27"/>
      <c r="B69" s="9" t="s">
        <v>16</v>
      </c>
      <c r="C69" s="10"/>
      <c r="D69" s="10"/>
      <c r="F69" s="40"/>
    </row>
    <row r="70" spans="1:6" x14ac:dyDescent="0.35">
      <c r="A70" s="27"/>
      <c r="B70" s="9"/>
      <c r="C70" s="10"/>
      <c r="D70" s="10"/>
      <c r="F70" s="40"/>
    </row>
    <row r="71" spans="1:6" ht="29" x14ac:dyDescent="0.35">
      <c r="A71" s="27"/>
      <c r="B71" s="9" t="s">
        <v>17</v>
      </c>
      <c r="C71" s="10"/>
      <c r="D71" s="10"/>
      <c r="F71" s="40"/>
    </row>
    <row r="72" spans="1:6" x14ac:dyDescent="0.35">
      <c r="A72" s="27"/>
      <c r="B72" s="9"/>
      <c r="C72" s="10"/>
      <c r="D72" s="10"/>
      <c r="F72" s="40"/>
    </row>
    <row r="73" spans="1:6" x14ac:dyDescent="0.35">
      <c r="A73" s="27">
        <v>3.1</v>
      </c>
      <c r="B73" s="39" t="s">
        <v>22</v>
      </c>
      <c r="C73" s="10"/>
      <c r="D73" s="10"/>
      <c r="F73" s="40"/>
    </row>
    <row r="74" spans="1:6" x14ac:dyDescent="0.35">
      <c r="A74" s="27"/>
      <c r="B74" s="9"/>
      <c r="C74" s="10"/>
      <c r="D74" s="10"/>
      <c r="F74" s="40"/>
    </row>
    <row r="75" spans="1:6" x14ac:dyDescent="0.35">
      <c r="A75" s="27"/>
      <c r="B75" s="9" t="s">
        <v>23</v>
      </c>
      <c r="C75" s="10" t="s">
        <v>19</v>
      </c>
      <c r="D75" s="10">
        <v>1</v>
      </c>
      <c r="E75" s="44">
        <v>0</v>
      </c>
      <c r="F75" s="40">
        <f>E75*D75</f>
        <v>0</v>
      </c>
    </row>
    <row r="76" spans="1:6" x14ac:dyDescent="0.35">
      <c r="A76" s="27"/>
      <c r="B76" s="9"/>
      <c r="C76" s="10"/>
      <c r="D76" s="10"/>
      <c r="F76" s="40"/>
    </row>
    <row r="77" spans="1:6" x14ac:dyDescent="0.35">
      <c r="A77" s="27"/>
      <c r="B77" s="9" t="s">
        <v>24</v>
      </c>
      <c r="C77" s="10" t="s">
        <v>19</v>
      </c>
      <c r="D77" s="10">
        <v>1</v>
      </c>
      <c r="E77" s="44">
        <v>0</v>
      </c>
      <c r="F77" s="40">
        <f>E77*D77</f>
        <v>0</v>
      </c>
    </row>
    <row r="78" spans="1:6" x14ac:dyDescent="0.35">
      <c r="A78" s="27"/>
      <c r="B78" s="9"/>
      <c r="C78" s="10"/>
      <c r="D78" s="10"/>
      <c r="F78" s="40"/>
    </row>
    <row r="79" spans="1:6" x14ac:dyDescent="0.35">
      <c r="A79" s="27"/>
      <c r="B79" s="9" t="s">
        <v>25</v>
      </c>
      <c r="C79" s="10" t="s">
        <v>19</v>
      </c>
      <c r="D79" s="10">
        <v>1</v>
      </c>
      <c r="E79" s="44">
        <v>0</v>
      </c>
      <c r="F79" s="40">
        <f>E79*D79</f>
        <v>0</v>
      </c>
    </row>
    <row r="80" spans="1:6" x14ac:dyDescent="0.35">
      <c r="A80" s="27"/>
      <c r="B80" s="9"/>
      <c r="C80" s="10"/>
      <c r="D80" s="10"/>
      <c r="F80" s="40"/>
    </row>
    <row r="81" spans="1:6" x14ac:dyDescent="0.35">
      <c r="A81" s="27"/>
      <c r="B81" s="9" t="s">
        <v>26</v>
      </c>
      <c r="C81" s="10" t="s">
        <v>19</v>
      </c>
      <c r="D81" s="10">
        <v>1</v>
      </c>
      <c r="E81" s="44">
        <v>0</v>
      </c>
      <c r="F81" s="40">
        <f>E81*D81</f>
        <v>0</v>
      </c>
    </row>
    <row r="82" spans="1:6" x14ac:dyDescent="0.35">
      <c r="A82" s="27"/>
      <c r="B82" s="9"/>
      <c r="C82" s="10"/>
      <c r="D82" s="10"/>
      <c r="F82" s="40"/>
    </row>
    <row r="83" spans="1:6" x14ac:dyDescent="0.35">
      <c r="A83" s="27"/>
      <c r="B83" s="9" t="s">
        <v>27</v>
      </c>
      <c r="C83" s="10" t="s">
        <v>19</v>
      </c>
      <c r="D83" s="10">
        <v>7</v>
      </c>
      <c r="E83" s="44">
        <v>0</v>
      </c>
      <c r="F83" s="40">
        <f>E83*D83</f>
        <v>0</v>
      </c>
    </row>
    <row r="84" spans="1:6" x14ac:dyDescent="0.35">
      <c r="A84" s="27"/>
      <c r="B84" s="9"/>
      <c r="C84" s="10"/>
      <c r="D84" s="10"/>
      <c r="F84" s="40"/>
    </row>
    <row r="85" spans="1:6" x14ac:dyDescent="0.35">
      <c r="A85" s="27"/>
      <c r="B85" s="9" t="s">
        <v>28</v>
      </c>
      <c r="C85" s="10" t="s">
        <v>19</v>
      </c>
      <c r="D85" s="10">
        <v>1</v>
      </c>
      <c r="E85" s="44">
        <v>0</v>
      </c>
      <c r="F85" s="40">
        <f>E85*D85</f>
        <v>0</v>
      </c>
    </row>
    <row r="86" spans="1:6" x14ac:dyDescent="0.35">
      <c r="A86" s="27"/>
      <c r="B86" s="9"/>
      <c r="C86" s="10"/>
      <c r="D86" s="10"/>
      <c r="F86" s="40"/>
    </row>
    <row r="87" spans="1:6" x14ac:dyDescent="0.35">
      <c r="A87" s="27"/>
      <c r="B87" s="9" t="s">
        <v>29</v>
      </c>
      <c r="C87" s="10" t="s">
        <v>19</v>
      </c>
      <c r="D87" s="10">
        <v>4</v>
      </c>
      <c r="E87" s="44">
        <v>0</v>
      </c>
      <c r="F87" s="40">
        <f>E87*D87</f>
        <v>0</v>
      </c>
    </row>
    <row r="88" spans="1:6" x14ac:dyDescent="0.35">
      <c r="A88" s="27"/>
      <c r="B88" s="9"/>
      <c r="C88" s="10"/>
      <c r="D88" s="10"/>
      <c r="F88" s="40"/>
    </row>
    <row r="89" spans="1:6" x14ac:dyDescent="0.35">
      <c r="A89" s="27"/>
      <c r="B89" s="9" t="s">
        <v>30</v>
      </c>
      <c r="C89" s="10" t="s">
        <v>19</v>
      </c>
      <c r="D89" s="10">
        <v>2</v>
      </c>
      <c r="E89" s="44">
        <v>0</v>
      </c>
      <c r="F89" s="40">
        <f>E89*D89</f>
        <v>0</v>
      </c>
    </row>
    <row r="90" spans="1:6" x14ac:dyDescent="0.35">
      <c r="A90" s="27"/>
      <c r="B90" s="9"/>
      <c r="C90" s="10"/>
      <c r="D90" s="10"/>
      <c r="F90" s="40"/>
    </row>
    <row r="91" spans="1:6" x14ac:dyDescent="0.35">
      <c r="A91" s="27"/>
      <c r="B91" s="9" t="s">
        <v>31</v>
      </c>
      <c r="C91" s="10" t="s">
        <v>19</v>
      </c>
      <c r="D91" s="10">
        <v>1</v>
      </c>
      <c r="E91" s="44">
        <v>0</v>
      </c>
      <c r="F91" s="40">
        <f>E91*D91</f>
        <v>0</v>
      </c>
    </row>
    <row r="92" spans="1:6" x14ac:dyDescent="0.35">
      <c r="A92" s="27"/>
      <c r="B92" s="9"/>
      <c r="C92" s="10"/>
      <c r="D92" s="10"/>
      <c r="F92" s="40"/>
    </row>
    <row r="93" spans="1:6" x14ac:dyDescent="0.35">
      <c r="A93" s="27">
        <v>3.2</v>
      </c>
      <c r="B93" s="39" t="s">
        <v>32</v>
      </c>
      <c r="C93" s="10"/>
      <c r="D93" s="10"/>
      <c r="F93" s="40"/>
    </row>
    <row r="94" spans="1:6" x14ac:dyDescent="0.35">
      <c r="A94" s="27"/>
      <c r="B94" s="9"/>
      <c r="C94" s="10"/>
      <c r="D94" s="10"/>
      <c r="F94" s="40"/>
    </row>
    <row r="95" spans="1:6" x14ac:dyDescent="0.35">
      <c r="A95" s="27"/>
      <c r="B95" s="9" t="s">
        <v>23</v>
      </c>
      <c r="C95" s="10" t="s">
        <v>19</v>
      </c>
      <c r="D95" s="10">
        <v>1</v>
      </c>
      <c r="E95" s="44">
        <v>0</v>
      </c>
      <c r="F95" s="40">
        <f>E95*D95</f>
        <v>0</v>
      </c>
    </row>
    <row r="96" spans="1:6" x14ac:dyDescent="0.35">
      <c r="A96" s="27"/>
      <c r="B96" s="9"/>
      <c r="C96" s="10"/>
      <c r="D96" s="10"/>
      <c r="F96" s="40"/>
    </row>
    <row r="97" spans="1:6" x14ac:dyDescent="0.35">
      <c r="A97" s="27"/>
      <c r="B97" s="9" t="s">
        <v>24</v>
      </c>
      <c r="C97" s="10" t="s">
        <v>19</v>
      </c>
      <c r="D97" s="10">
        <v>1</v>
      </c>
      <c r="E97" s="44">
        <v>0</v>
      </c>
      <c r="F97" s="40">
        <f>E97*D97</f>
        <v>0</v>
      </c>
    </row>
    <row r="98" spans="1:6" x14ac:dyDescent="0.35">
      <c r="A98" s="27"/>
      <c r="B98" s="9"/>
      <c r="C98" s="10"/>
      <c r="D98" s="10"/>
      <c r="F98" s="40"/>
    </row>
    <row r="99" spans="1:6" x14ac:dyDescent="0.35">
      <c r="A99" s="27"/>
      <c r="B99" s="9" t="s">
        <v>25</v>
      </c>
      <c r="C99" s="10" t="s">
        <v>19</v>
      </c>
      <c r="D99" s="10">
        <v>1</v>
      </c>
      <c r="E99" s="44">
        <v>0</v>
      </c>
      <c r="F99" s="40">
        <f>E99*D99</f>
        <v>0</v>
      </c>
    </row>
    <row r="100" spans="1:6" x14ac:dyDescent="0.35">
      <c r="A100" s="27"/>
      <c r="B100" s="9"/>
      <c r="C100" s="10"/>
      <c r="D100" s="10"/>
      <c r="F100" s="40"/>
    </row>
    <row r="101" spans="1:6" x14ac:dyDescent="0.35">
      <c r="A101" s="27"/>
      <c r="B101" s="9" t="s">
        <v>26</v>
      </c>
      <c r="C101" s="10" t="s">
        <v>19</v>
      </c>
      <c r="D101" s="10">
        <v>1</v>
      </c>
      <c r="E101" s="44">
        <v>0</v>
      </c>
      <c r="F101" s="40">
        <f>E101*D101</f>
        <v>0</v>
      </c>
    </row>
    <row r="102" spans="1:6" x14ac:dyDescent="0.35">
      <c r="A102" s="27"/>
      <c r="B102" s="9"/>
      <c r="C102" s="10"/>
      <c r="D102" s="10"/>
      <c r="F102" s="40"/>
    </row>
    <row r="103" spans="1:6" x14ac:dyDescent="0.35">
      <c r="A103" s="27"/>
      <c r="B103" s="9" t="s">
        <v>27</v>
      </c>
      <c r="C103" s="10" t="s">
        <v>19</v>
      </c>
      <c r="D103" s="10">
        <v>7</v>
      </c>
      <c r="E103" s="44">
        <v>0</v>
      </c>
      <c r="F103" s="40">
        <f>E103*D103</f>
        <v>0</v>
      </c>
    </row>
    <row r="104" spans="1:6" x14ac:dyDescent="0.35">
      <c r="A104" s="27"/>
      <c r="B104" s="9"/>
      <c r="C104" s="10"/>
      <c r="D104" s="10"/>
      <c r="F104" s="40"/>
    </row>
    <row r="105" spans="1:6" x14ac:dyDescent="0.35">
      <c r="A105" s="27"/>
      <c r="B105" s="9" t="s">
        <v>33</v>
      </c>
      <c r="C105" s="10" t="s">
        <v>19</v>
      </c>
      <c r="D105" s="10">
        <v>1</v>
      </c>
      <c r="E105" s="44">
        <v>0</v>
      </c>
      <c r="F105" s="40">
        <f>E105*D105</f>
        <v>0</v>
      </c>
    </row>
    <row r="106" spans="1:6" x14ac:dyDescent="0.35">
      <c r="A106" s="27"/>
      <c r="B106" s="9"/>
      <c r="C106" s="10"/>
      <c r="D106" s="10"/>
      <c r="F106" s="40"/>
    </row>
    <row r="107" spans="1:6" x14ac:dyDescent="0.35">
      <c r="A107" s="27"/>
      <c r="B107" s="9" t="s">
        <v>29</v>
      </c>
      <c r="C107" s="10" t="s">
        <v>19</v>
      </c>
      <c r="D107" s="10">
        <v>4</v>
      </c>
      <c r="E107" s="44">
        <v>0</v>
      </c>
      <c r="F107" s="40">
        <f>E107*D107</f>
        <v>0</v>
      </c>
    </row>
    <row r="108" spans="1:6" x14ac:dyDescent="0.35">
      <c r="A108" s="27"/>
      <c r="B108" s="9"/>
      <c r="C108" s="10"/>
      <c r="D108" s="10"/>
      <c r="F108" s="40"/>
    </row>
    <row r="109" spans="1:6" x14ac:dyDescent="0.35">
      <c r="A109" s="27"/>
      <c r="B109" s="9" t="s">
        <v>30</v>
      </c>
      <c r="C109" s="10" t="s">
        <v>19</v>
      </c>
      <c r="D109" s="10">
        <v>2</v>
      </c>
      <c r="E109" s="44">
        <v>0</v>
      </c>
      <c r="F109" s="40">
        <f>E109*D109</f>
        <v>0</v>
      </c>
    </row>
    <row r="110" spans="1:6" x14ac:dyDescent="0.35">
      <c r="A110" s="27"/>
      <c r="B110" s="9"/>
      <c r="C110" s="10"/>
      <c r="D110" s="10"/>
      <c r="F110" s="40"/>
    </row>
    <row r="111" spans="1:6" x14ac:dyDescent="0.35">
      <c r="A111" s="27"/>
      <c r="B111" s="9" t="s">
        <v>31</v>
      </c>
      <c r="C111" s="10" t="s">
        <v>19</v>
      </c>
      <c r="D111" s="10">
        <v>1</v>
      </c>
      <c r="E111" s="44">
        <v>0</v>
      </c>
      <c r="F111" s="40">
        <f>E111*D111</f>
        <v>0</v>
      </c>
    </row>
    <row r="112" spans="1:6" x14ac:dyDescent="0.35">
      <c r="A112" s="27"/>
      <c r="B112" s="9"/>
      <c r="C112" s="10"/>
      <c r="D112" s="10"/>
      <c r="F112" s="40"/>
    </row>
    <row r="113" spans="1:6" x14ac:dyDescent="0.35">
      <c r="A113" s="27">
        <v>4</v>
      </c>
      <c r="B113" s="39" t="s">
        <v>34</v>
      </c>
      <c r="C113" s="10"/>
      <c r="D113" s="10"/>
      <c r="F113" s="40"/>
    </row>
    <row r="114" spans="1:6" x14ac:dyDescent="0.35">
      <c r="A114" s="27"/>
      <c r="B114" s="9"/>
      <c r="C114" s="10"/>
      <c r="D114" s="10"/>
      <c r="F114" s="40"/>
    </row>
    <row r="115" spans="1:6" ht="29" x14ac:dyDescent="0.35">
      <c r="A115" s="27"/>
      <c r="B115" s="9" t="s">
        <v>16</v>
      </c>
      <c r="C115" s="10"/>
      <c r="D115" s="10"/>
      <c r="F115" s="40"/>
    </row>
    <row r="116" spans="1:6" x14ac:dyDescent="0.35">
      <c r="A116" s="27"/>
      <c r="B116" s="9"/>
      <c r="C116" s="10"/>
      <c r="D116" s="10"/>
      <c r="F116" s="40"/>
    </row>
    <row r="117" spans="1:6" ht="29" x14ac:dyDescent="0.35">
      <c r="A117" s="27"/>
      <c r="B117" s="9" t="s">
        <v>17</v>
      </c>
      <c r="C117" s="10"/>
      <c r="D117" s="10"/>
      <c r="F117" s="40"/>
    </row>
    <row r="118" spans="1:6" x14ac:dyDescent="0.35">
      <c r="A118" s="27"/>
      <c r="B118" s="9"/>
      <c r="C118" s="10"/>
      <c r="D118" s="10"/>
      <c r="F118" s="40"/>
    </row>
    <row r="119" spans="1:6" x14ac:dyDescent="0.35">
      <c r="A119" s="27">
        <v>4.0999999999999996</v>
      </c>
      <c r="B119" s="39" t="s">
        <v>5</v>
      </c>
      <c r="C119" s="10"/>
      <c r="D119" s="10"/>
      <c r="F119" s="40"/>
    </row>
    <row r="120" spans="1:6" x14ac:dyDescent="0.35">
      <c r="A120" s="27"/>
      <c r="B120" s="9"/>
      <c r="C120" s="10"/>
      <c r="D120" s="10"/>
      <c r="F120" s="40"/>
    </row>
    <row r="121" spans="1:6" ht="29" x14ac:dyDescent="0.35">
      <c r="A121" s="27"/>
      <c r="B121" s="9" t="s">
        <v>35</v>
      </c>
      <c r="C121" s="10" t="s">
        <v>19</v>
      </c>
      <c r="D121" s="10">
        <v>2</v>
      </c>
      <c r="E121" s="44">
        <v>0</v>
      </c>
      <c r="F121" s="40">
        <f>E121*D121</f>
        <v>0</v>
      </c>
    </row>
    <row r="122" spans="1:6" x14ac:dyDescent="0.35">
      <c r="A122" s="27"/>
      <c r="B122" s="9"/>
      <c r="C122" s="10"/>
      <c r="D122" s="10"/>
      <c r="F122" s="40"/>
    </row>
    <row r="123" spans="1:6" ht="29" x14ac:dyDescent="0.35">
      <c r="A123" s="27"/>
      <c r="B123" s="9" t="s">
        <v>36</v>
      </c>
      <c r="C123" s="10" t="s">
        <v>19</v>
      </c>
      <c r="D123" s="10">
        <v>2</v>
      </c>
      <c r="E123" s="44">
        <v>0</v>
      </c>
      <c r="F123" s="40">
        <f>E123*D123</f>
        <v>0</v>
      </c>
    </row>
    <row r="124" spans="1:6" x14ac:dyDescent="0.35">
      <c r="A124" s="27"/>
      <c r="B124" s="9"/>
      <c r="C124" s="10"/>
      <c r="D124" s="10"/>
      <c r="F124" s="40"/>
    </row>
    <row r="125" spans="1:6" x14ac:dyDescent="0.35">
      <c r="A125" s="27">
        <v>4.2</v>
      </c>
      <c r="B125" s="39" t="s">
        <v>12</v>
      </c>
      <c r="C125" s="10"/>
      <c r="D125" s="10"/>
      <c r="F125" s="40"/>
    </row>
    <row r="126" spans="1:6" x14ac:dyDescent="0.35">
      <c r="A126" s="27"/>
      <c r="B126" s="9"/>
      <c r="C126" s="10"/>
      <c r="D126" s="10"/>
      <c r="F126" s="40"/>
    </row>
    <row r="127" spans="1:6" ht="29" x14ac:dyDescent="0.35">
      <c r="A127" s="27"/>
      <c r="B127" s="9" t="s">
        <v>35</v>
      </c>
      <c r="C127" s="10" t="s">
        <v>19</v>
      </c>
      <c r="D127" s="10">
        <v>2</v>
      </c>
      <c r="E127" s="44">
        <v>0</v>
      </c>
      <c r="F127" s="40">
        <f>E127*D127</f>
        <v>0</v>
      </c>
    </row>
    <row r="128" spans="1:6" x14ac:dyDescent="0.35">
      <c r="A128" s="27"/>
      <c r="B128" s="9"/>
      <c r="C128" s="10"/>
      <c r="D128" s="10"/>
      <c r="F128" s="40"/>
    </row>
    <row r="129" spans="1:6" ht="29" x14ac:dyDescent="0.35">
      <c r="A129" s="27"/>
      <c r="B129" s="9" t="s">
        <v>36</v>
      </c>
      <c r="C129" s="10" t="s">
        <v>19</v>
      </c>
      <c r="D129" s="10">
        <v>2</v>
      </c>
      <c r="E129" s="44">
        <v>0</v>
      </c>
      <c r="F129" s="40">
        <f>E129*D129</f>
        <v>0</v>
      </c>
    </row>
    <row r="130" spans="1:6" x14ac:dyDescent="0.35">
      <c r="A130" s="27"/>
      <c r="B130" s="9"/>
      <c r="C130" s="10"/>
      <c r="D130" s="10"/>
      <c r="F130" s="40"/>
    </row>
    <row r="131" spans="1:6" x14ac:dyDescent="0.35">
      <c r="A131" s="27">
        <v>5</v>
      </c>
      <c r="B131" s="39" t="s">
        <v>37</v>
      </c>
      <c r="C131" s="10"/>
      <c r="D131" s="10"/>
      <c r="F131" s="40"/>
    </row>
    <row r="132" spans="1:6" x14ac:dyDescent="0.35">
      <c r="A132" s="27"/>
      <c r="B132" s="9"/>
      <c r="C132" s="10"/>
      <c r="D132" s="10"/>
      <c r="F132" s="40"/>
    </row>
    <row r="133" spans="1:6" ht="29" x14ac:dyDescent="0.35">
      <c r="A133" s="27"/>
      <c r="B133" s="9" t="s">
        <v>16</v>
      </c>
      <c r="C133" s="10"/>
      <c r="D133" s="10"/>
      <c r="F133" s="40"/>
    </row>
    <row r="134" spans="1:6" x14ac:dyDescent="0.35">
      <c r="A134" s="27"/>
      <c r="B134" s="9"/>
      <c r="C134" s="10"/>
      <c r="D134" s="10"/>
      <c r="F134" s="40"/>
    </row>
    <row r="135" spans="1:6" x14ac:dyDescent="0.35">
      <c r="A135" s="27">
        <v>5.0999999999999996</v>
      </c>
      <c r="B135" s="39" t="s">
        <v>22</v>
      </c>
      <c r="C135" s="10"/>
      <c r="D135" s="10"/>
      <c r="F135" s="40"/>
    </row>
    <row r="136" spans="1:6" x14ac:dyDescent="0.35">
      <c r="A136" s="27"/>
      <c r="B136" s="9"/>
      <c r="C136" s="10"/>
      <c r="D136" s="10"/>
      <c r="F136" s="40"/>
    </row>
    <row r="137" spans="1:6" x14ac:dyDescent="0.35">
      <c r="A137" s="27"/>
      <c r="B137" s="9" t="s">
        <v>38</v>
      </c>
      <c r="C137" s="10" t="s">
        <v>19</v>
      </c>
      <c r="D137" s="10">
        <v>4</v>
      </c>
      <c r="E137" s="44">
        <v>0</v>
      </c>
      <c r="F137" s="40">
        <f>E137*D137</f>
        <v>0</v>
      </c>
    </row>
    <row r="138" spans="1:6" x14ac:dyDescent="0.35">
      <c r="A138" s="27"/>
      <c r="B138" s="9"/>
      <c r="C138" s="10"/>
      <c r="D138" s="10"/>
      <c r="F138" s="40"/>
    </row>
    <row r="139" spans="1:6" x14ac:dyDescent="0.35">
      <c r="A139" s="27">
        <v>5.2</v>
      </c>
      <c r="B139" s="39" t="s">
        <v>32</v>
      </c>
      <c r="C139" s="10"/>
      <c r="D139" s="10"/>
      <c r="F139" s="40"/>
    </row>
    <row r="140" spans="1:6" x14ac:dyDescent="0.35">
      <c r="A140" s="27"/>
      <c r="B140" s="9"/>
      <c r="C140" s="10"/>
      <c r="D140" s="10"/>
      <c r="F140" s="40"/>
    </row>
    <row r="141" spans="1:6" x14ac:dyDescent="0.35">
      <c r="A141" s="27"/>
      <c r="B141" s="9" t="s">
        <v>38</v>
      </c>
      <c r="C141" s="10" t="s">
        <v>39</v>
      </c>
      <c r="D141" s="10">
        <v>4</v>
      </c>
      <c r="E141" s="44">
        <v>0</v>
      </c>
      <c r="F141" s="40">
        <f>E141*D141</f>
        <v>0</v>
      </c>
    </row>
    <row r="142" spans="1:6" x14ac:dyDescent="0.35">
      <c r="A142" s="27"/>
      <c r="B142" s="9"/>
      <c r="C142" s="10"/>
      <c r="D142" s="10"/>
      <c r="F142" s="40"/>
    </row>
    <row r="143" spans="1:6" x14ac:dyDescent="0.35">
      <c r="A143" s="27">
        <v>6</v>
      </c>
      <c r="B143" s="39" t="s">
        <v>40</v>
      </c>
      <c r="C143" s="10"/>
      <c r="D143" s="10"/>
      <c r="F143" s="40"/>
    </row>
    <row r="144" spans="1:6" x14ac:dyDescent="0.35">
      <c r="A144" s="27"/>
      <c r="B144" s="9"/>
      <c r="C144" s="10"/>
      <c r="D144" s="10"/>
      <c r="F144" s="40"/>
    </row>
    <row r="145" spans="1:6" ht="29" x14ac:dyDescent="0.35">
      <c r="A145" s="27"/>
      <c r="B145" s="9" t="s">
        <v>41</v>
      </c>
      <c r="C145" s="10"/>
      <c r="D145" s="10"/>
      <c r="F145" s="40"/>
    </row>
    <row r="146" spans="1:6" x14ac:dyDescent="0.35">
      <c r="A146" s="27"/>
      <c r="B146" s="9"/>
      <c r="C146" s="10"/>
      <c r="D146" s="10"/>
      <c r="F146" s="40"/>
    </row>
    <row r="147" spans="1:6" x14ac:dyDescent="0.35">
      <c r="A147" s="27"/>
      <c r="B147" s="9" t="s">
        <v>42</v>
      </c>
      <c r="C147" s="10"/>
      <c r="D147" s="10"/>
      <c r="F147" s="40"/>
    </row>
    <row r="148" spans="1:6" x14ac:dyDescent="0.35">
      <c r="A148" s="27"/>
      <c r="B148" s="9"/>
      <c r="C148" s="10"/>
      <c r="D148" s="10"/>
      <c r="F148" s="40"/>
    </row>
    <row r="149" spans="1:6" ht="29" x14ac:dyDescent="0.35">
      <c r="A149" s="27"/>
      <c r="B149" s="9" t="s">
        <v>43</v>
      </c>
      <c r="C149" s="10"/>
      <c r="D149" s="10"/>
      <c r="F149" s="40"/>
    </row>
    <row r="150" spans="1:6" ht="29" x14ac:dyDescent="0.35">
      <c r="A150" s="27"/>
      <c r="B150" s="9" t="s">
        <v>44</v>
      </c>
      <c r="C150" s="10"/>
      <c r="D150" s="10"/>
      <c r="F150" s="40"/>
    </row>
    <row r="151" spans="1:6" x14ac:dyDescent="0.35">
      <c r="A151" s="27"/>
      <c r="B151" s="9"/>
      <c r="C151" s="10"/>
      <c r="D151" s="10"/>
      <c r="F151" s="40"/>
    </row>
    <row r="152" spans="1:6" x14ac:dyDescent="0.35">
      <c r="A152" s="27">
        <v>6.1</v>
      </c>
      <c r="B152" s="9" t="s">
        <v>45</v>
      </c>
      <c r="C152" s="10"/>
      <c r="D152" s="10"/>
      <c r="F152" s="40"/>
    </row>
    <row r="153" spans="1:6" x14ac:dyDescent="0.35">
      <c r="A153" s="27"/>
      <c r="B153" s="9"/>
      <c r="C153" s="10"/>
      <c r="D153" s="10"/>
      <c r="F153" s="40"/>
    </row>
    <row r="154" spans="1:6" ht="43.5" x14ac:dyDescent="0.35">
      <c r="A154" s="27"/>
      <c r="B154" s="9" t="s">
        <v>46</v>
      </c>
      <c r="C154" s="10" t="s">
        <v>13</v>
      </c>
      <c r="D154" s="10">
        <v>1</v>
      </c>
      <c r="E154" s="44">
        <v>600000</v>
      </c>
      <c r="F154" s="40">
        <f>E154*D154</f>
        <v>600000</v>
      </c>
    </row>
    <row r="155" spans="1:6" x14ac:dyDescent="0.35">
      <c r="A155" s="27"/>
      <c r="B155" s="9"/>
      <c r="C155" s="10"/>
      <c r="D155" s="10"/>
      <c r="F155" s="40"/>
    </row>
    <row r="156" spans="1:6" x14ac:dyDescent="0.35">
      <c r="A156" s="27">
        <v>7</v>
      </c>
      <c r="B156" s="9" t="s">
        <v>49</v>
      </c>
      <c r="C156" s="10" t="s">
        <v>19</v>
      </c>
      <c r="D156" s="10">
        <v>2</v>
      </c>
      <c r="E156" s="44">
        <v>0</v>
      </c>
      <c r="F156" s="40">
        <f>E156*D156</f>
        <v>0</v>
      </c>
    </row>
    <row r="157" spans="1:6" ht="15" thickBot="1" x14ac:dyDescent="0.4">
      <c r="A157" s="27"/>
      <c r="B157" s="9"/>
      <c r="C157" s="10"/>
      <c r="D157" s="10"/>
      <c r="F157" s="40"/>
    </row>
    <row r="158" spans="1:6" ht="28" customHeight="1" x14ac:dyDescent="0.35">
      <c r="A158" s="27"/>
      <c r="B158" s="9"/>
      <c r="C158" s="28"/>
      <c r="D158" s="29"/>
      <c r="E158" s="45" t="s">
        <v>73</v>
      </c>
      <c r="F158" s="30">
        <f>SUM(F25:F156)</f>
        <v>600000</v>
      </c>
    </row>
    <row r="159" spans="1:6" ht="23.5" customHeight="1" x14ac:dyDescent="0.35">
      <c r="A159" s="27"/>
      <c r="B159" s="9"/>
      <c r="C159" s="28"/>
      <c r="D159" s="31" t="s">
        <v>76</v>
      </c>
      <c r="E159" s="46" t="s">
        <v>74</v>
      </c>
      <c r="F159" s="32">
        <f>F158*0.15</f>
        <v>90000</v>
      </c>
    </row>
    <row r="160" spans="1:6" ht="31" customHeight="1" thickBot="1" x14ac:dyDescent="0.4">
      <c r="A160" s="27"/>
      <c r="B160" s="9"/>
      <c r="C160" s="28"/>
      <c r="D160" s="33"/>
      <c r="E160" s="47" t="s">
        <v>75</v>
      </c>
      <c r="F160" s="34">
        <f>SUM(F158:F159)</f>
        <v>690000</v>
      </c>
    </row>
    <row r="162" spans="1:6" ht="15" thickBot="1" x14ac:dyDescent="0.4"/>
    <row r="163" spans="1:6" x14ac:dyDescent="0.35">
      <c r="A163" s="5" t="s">
        <v>52</v>
      </c>
      <c r="B163" s="6"/>
      <c r="C163" s="7"/>
      <c r="D163" s="7"/>
      <c r="E163" s="48"/>
      <c r="F163" s="22"/>
    </row>
    <row r="164" spans="1:6" x14ac:dyDescent="0.35">
      <c r="A164" s="8"/>
      <c r="B164" s="9"/>
      <c r="C164" s="10"/>
      <c r="D164" s="10"/>
      <c r="E164" s="42"/>
      <c r="F164" s="23"/>
    </row>
    <row r="165" spans="1:6" x14ac:dyDescent="0.35">
      <c r="A165" s="8"/>
      <c r="B165" s="9" t="s">
        <v>53</v>
      </c>
      <c r="C165" s="10"/>
      <c r="D165" s="10"/>
      <c r="E165" s="42"/>
      <c r="F165" s="23"/>
    </row>
    <row r="166" spans="1:6" x14ac:dyDescent="0.35">
      <c r="A166" s="8"/>
      <c r="B166" s="9"/>
      <c r="C166" s="10"/>
      <c r="D166" s="10"/>
      <c r="E166" s="42"/>
      <c r="F166" s="23"/>
    </row>
    <row r="167" spans="1:6" ht="43.5" x14ac:dyDescent="0.35">
      <c r="A167" s="8"/>
      <c r="B167" s="9" t="s">
        <v>54</v>
      </c>
      <c r="C167" s="10"/>
      <c r="D167" s="10"/>
      <c r="E167" s="42"/>
      <c r="F167" s="23"/>
    </row>
    <row r="168" spans="1:6" x14ac:dyDescent="0.35">
      <c r="A168" s="8"/>
      <c r="B168" s="9"/>
      <c r="C168" s="10"/>
      <c r="D168" s="10"/>
      <c r="E168" s="42"/>
      <c r="F168" s="23"/>
    </row>
    <row r="169" spans="1:6" ht="29" x14ac:dyDescent="0.35">
      <c r="A169" s="8"/>
      <c r="B169" s="11" t="s">
        <v>55</v>
      </c>
      <c r="C169" s="10"/>
      <c r="D169" s="10"/>
      <c r="E169" s="42"/>
      <c r="F169" s="23"/>
    </row>
    <row r="170" spans="1:6" ht="29" x14ac:dyDescent="0.35">
      <c r="A170" s="8"/>
      <c r="B170" s="11" t="s">
        <v>56</v>
      </c>
      <c r="C170" s="10"/>
      <c r="D170" s="10"/>
      <c r="E170" s="42"/>
      <c r="F170" s="23"/>
    </row>
    <row r="171" spans="1:6" x14ac:dyDescent="0.35">
      <c r="A171" s="8"/>
      <c r="B171" s="9"/>
      <c r="C171" s="10"/>
      <c r="D171" s="10"/>
      <c r="E171" s="42"/>
      <c r="F171" s="23"/>
    </row>
    <row r="172" spans="1:6" ht="29" x14ac:dyDescent="0.35">
      <c r="A172" s="12" t="s">
        <v>57</v>
      </c>
      <c r="B172" s="13" t="s">
        <v>1</v>
      </c>
      <c r="C172" s="14" t="s">
        <v>58</v>
      </c>
      <c r="D172" s="14" t="s">
        <v>3</v>
      </c>
      <c r="E172" s="49" t="s">
        <v>59</v>
      </c>
      <c r="F172" s="24" t="s">
        <v>60</v>
      </c>
    </row>
    <row r="173" spans="1:6" x14ac:dyDescent="0.35">
      <c r="A173" s="15">
        <v>1</v>
      </c>
      <c r="B173" s="16" t="s">
        <v>47</v>
      </c>
      <c r="C173" s="17"/>
      <c r="D173" s="17"/>
      <c r="E173" s="50"/>
      <c r="F173" s="25"/>
    </row>
    <row r="174" spans="1:6" x14ac:dyDescent="0.35">
      <c r="A174" s="15">
        <v>1.1000000000000001</v>
      </c>
      <c r="B174" s="18" t="s">
        <v>61</v>
      </c>
      <c r="C174" s="17" t="s">
        <v>48</v>
      </c>
      <c r="D174" s="17">
        <v>1</v>
      </c>
      <c r="E174" s="50" t="s">
        <v>14</v>
      </c>
      <c r="F174" s="25" t="s">
        <v>62</v>
      </c>
    </row>
    <row r="175" spans="1:6" x14ac:dyDescent="0.35">
      <c r="A175" s="15">
        <v>1.2</v>
      </c>
      <c r="B175" s="18" t="s">
        <v>63</v>
      </c>
      <c r="C175" s="17" t="s">
        <v>48</v>
      </c>
      <c r="D175" s="17">
        <v>1</v>
      </c>
      <c r="E175" s="50" t="s">
        <v>14</v>
      </c>
      <c r="F175" s="25" t="s">
        <v>62</v>
      </c>
    </row>
    <row r="176" spans="1:6" x14ac:dyDescent="0.35">
      <c r="A176" s="15">
        <v>1.3</v>
      </c>
      <c r="B176" s="18" t="s">
        <v>64</v>
      </c>
      <c r="C176" s="17" t="s">
        <v>48</v>
      </c>
      <c r="D176" s="17">
        <v>1</v>
      </c>
      <c r="E176" s="50" t="s">
        <v>14</v>
      </c>
      <c r="F176" s="25" t="s">
        <v>62</v>
      </c>
    </row>
    <row r="177" spans="1:6" x14ac:dyDescent="0.35">
      <c r="A177" s="15">
        <v>1.4</v>
      </c>
      <c r="B177" s="18" t="s">
        <v>65</v>
      </c>
      <c r="C177" s="17" t="s">
        <v>48</v>
      </c>
      <c r="D177" s="17">
        <v>1</v>
      </c>
      <c r="E177" s="50" t="s">
        <v>14</v>
      </c>
      <c r="F177" s="25" t="s">
        <v>62</v>
      </c>
    </row>
    <row r="178" spans="1:6" x14ac:dyDescent="0.35">
      <c r="A178" s="15">
        <v>1.5</v>
      </c>
      <c r="B178" s="18" t="s">
        <v>66</v>
      </c>
      <c r="C178" s="17" t="s">
        <v>48</v>
      </c>
      <c r="D178" s="17">
        <v>1</v>
      </c>
      <c r="E178" s="50" t="s">
        <v>14</v>
      </c>
      <c r="F178" s="25" t="s">
        <v>62</v>
      </c>
    </row>
    <row r="179" spans="1:6" x14ac:dyDescent="0.35">
      <c r="A179" s="15">
        <v>1.6</v>
      </c>
      <c r="B179" s="18" t="s">
        <v>67</v>
      </c>
      <c r="C179" s="17" t="s">
        <v>48</v>
      </c>
      <c r="D179" s="17">
        <v>1</v>
      </c>
      <c r="E179" s="50" t="s">
        <v>14</v>
      </c>
      <c r="F179" s="25" t="s">
        <v>62</v>
      </c>
    </row>
    <row r="180" spans="1:6" x14ac:dyDescent="0.35">
      <c r="A180" s="15">
        <v>1.7</v>
      </c>
      <c r="B180" s="18" t="s">
        <v>68</v>
      </c>
      <c r="C180" s="17" t="s">
        <v>48</v>
      </c>
      <c r="D180" s="17">
        <v>1</v>
      </c>
      <c r="E180" s="50" t="s">
        <v>14</v>
      </c>
      <c r="F180" s="25" t="s">
        <v>62</v>
      </c>
    </row>
    <row r="181" spans="1:6" x14ac:dyDescent="0.35">
      <c r="A181" s="15">
        <v>2</v>
      </c>
      <c r="B181" s="16" t="s">
        <v>69</v>
      </c>
      <c r="C181" s="17"/>
      <c r="D181" s="17"/>
      <c r="E181" s="50"/>
      <c r="F181" s="25"/>
    </row>
    <row r="182" spans="1:6" x14ac:dyDescent="0.35">
      <c r="A182" s="15"/>
      <c r="B182" s="18"/>
      <c r="C182" s="17"/>
      <c r="D182" s="17"/>
      <c r="E182" s="50"/>
      <c r="F182" s="25"/>
    </row>
    <row r="183" spans="1:6" x14ac:dyDescent="0.35">
      <c r="A183" s="15"/>
      <c r="B183" s="18" t="s">
        <v>70</v>
      </c>
      <c r="C183" s="17" t="s">
        <v>13</v>
      </c>
      <c r="D183" s="17">
        <v>1</v>
      </c>
      <c r="E183" s="51">
        <v>0</v>
      </c>
      <c r="F183" s="25" t="s">
        <v>72</v>
      </c>
    </row>
    <row r="184" spans="1:6" x14ac:dyDescent="0.35">
      <c r="A184" s="15"/>
      <c r="B184" s="18"/>
      <c r="C184" s="17"/>
      <c r="D184" s="17"/>
      <c r="E184" s="51"/>
      <c r="F184" s="25"/>
    </row>
    <row r="185" spans="1:6" x14ac:dyDescent="0.35">
      <c r="A185" s="15"/>
      <c r="B185" s="18" t="s">
        <v>71</v>
      </c>
      <c r="C185" s="17" t="s">
        <v>13</v>
      </c>
      <c r="D185" s="17">
        <v>1</v>
      </c>
      <c r="E185" s="51">
        <v>0</v>
      </c>
      <c r="F185" s="25" t="s">
        <v>72</v>
      </c>
    </row>
    <row r="186" spans="1:6" ht="15" thickBot="1" x14ac:dyDescent="0.4">
      <c r="A186" s="19"/>
      <c r="B186" s="20"/>
      <c r="C186" s="21"/>
      <c r="D186" s="21"/>
      <c r="E186" s="52"/>
      <c r="F186" s="26"/>
    </row>
  </sheetData>
  <sheetProtection algorithmName="SHA-512" hashValue="RH/gGH75OkuFPhtuwDsX8FtksNJs1sen6F2f51wK3z2OLTSCMtYuQ7CzHlDbq1L0f7on1G/ZvV0buRe+ZqabrQ==" saltValue="/qyVqswhu92XkjPFIhPJJA==" spinCount="100000" sheet="1" formatCells="0" formatColumns="0" formatRows="0" insertColumns="0" insertRows="0" insertHyperlinks="0" deleteColumns="0" deleteRows="0" sort="0" autoFilter="0" pivotTables="0"/>
  <mergeCells count="2">
    <mergeCell ref="A11:B13"/>
    <mergeCell ref="A4:B5"/>
  </mergeCells>
  <pageMargins left="0.7" right="0.7" top="0.75" bottom="0.75" header="0.3" footer="0.3"/>
  <pageSetup scale="7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Marvel Raphulu</dc:creator>
  <cp:lastModifiedBy>Mitta Mashishi</cp:lastModifiedBy>
  <cp:lastPrinted>2024-04-02T08:15:36Z</cp:lastPrinted>
  <dcterms:created xsi:type="dcterms:W3CDTF">2024-04-02T06:35:32Z</dcterms:created>
  <dcterms:modified xsi:type="dcterms:W3CDTF">2024-04-05T09:26:46Z</dcterms:modified>
</cp:coreProperties>
</file>