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oratiusDladla\Desktop\Span\Tenders\Infrastructure\Peme\FENCE\"/>
    </mc:Choice>
  </mc:AlternateContent>
  <bookViews>
    <workbookView xWindow="0" yWindow="0" windowWidth="28800" windowHeight="12336" firstSheet="2" activeTab="2"/>
  </bookViews>
  <sheets>
    <sheet name="COVER PAGE" sheetId="4" r:id="rId1"/>
    <sheet name="SCHOOL INFORMATION" sheetId="10" r:id="rId2"/>
    <sheet name="CONTRACTOR NOTES " sheetId="12" r:id="rId3"/>
  </sheets>
  <externalReferences>
    <externalReference r:id="rId4"/>
  </externalReferences>
  <definedNames>
    <definedName name="_xlnm.Print_Area" localSheetId="2">'CONTRACTOR NOTES '!$A$1:$E$66</definedName>
    <definedName name="_xlnm.Print_Area" localSheetId="0">'COVER PAGE'!$A$1:$I$22</definedName>
    <definedName name="_xlnm.Print_Area" localSheetId="1">'SCHOOL INFORMATION'!$A$1:$D$35</definedName>
    <definedName name="Z_BA4F979B_4637_4A48_8AA5_8515CE99A35E_.wvu.PrintArea" localSheetId="1" hidden="1">'SCHOOL INFORMATION'!$A$1:$D$35</definedName>
  </definedNames>
  <calcPr calcId="152511"/>
</workbook>
</file>

<file path=xl/calcChain.xml><?xml version="1.0" encoding="utf-8"?>
<calcChain xmlns="http://schemas.openxmlformats.org/spreadsheetml/2006/main">
  <c r="D10" i="4" l="1"/>
  <c r="C25" i="10" l="1"/>
  <c r="D9" i="4" l="1"/>
  <c r="D7" i="4"/>
  <c r="C17" i="10" l="1"/>
  <c r="C16" i="10"/>
  <c r="C15" i="10"/>
  <c r="C14" i="10"/>
  <c r="C13" i="10"/>
  <c r="C12" i="10"/>
  <c r="C11" i="10"/>
  <c r="C10" i="10"/>
  <c r="D8" i="4" s="1"/>
  <c r="C6" i="10"/>
</calcChain>
</file>

<file path=xl/sharedStrings.xml><?xml version="1.0" encoding="utf-8"?>
<sst xmlns="http://schemas.openxmlformats.org/spreadsheetml/2006/main" count="96" uniqueCount="93">
  <si>
    <t>PROGRAMME</t>
  </si>
  <si>
    <t>PROJECT DESCRIPTION:</t>
  </si>
  <si>
    <t>DISTRICT MUNICIPALITY:</t>
  </si>
  <si>
    <t>SCHOOL NAME:</t>
  </si>
  <si>
    <t>CONTRACT DRAWINGS INCUDED?</t>
  </si>
  <si>
    <t xml:space="preserve"> </t>
  </si>
  <si>
    <t>NO</t>
  </si>
  <si>
    <t>EMIS NUMBER:</t>
  </si>
  <si>
    <t>OTHER SCHOOLS AFFECTED</t>
  </si>
  <si>
    <t>LOCAL MUNICIPALITY:</t>
  </si>
  <si>
    <t>TOWN/VILLAGE:</t>
  </si>
  <si>
    <t>KIMBERLEY</t>
  </si>
  <si>
    <t>FRANCES BAARD DISTRICT OFFICE - PEME</t>
  </si>
  <si>
    <t>INSPECTOR:</t>
  </si>
  <si>
    <t>PROGRAMME:</t>
  </si>
  <si>
    <t>DETAILED DESCRIPTION OF PROJECT:</t>
  </si>
  <si>
    <t>TYPE OF CONTRACT:</t>
  </si>
  <si>
    <t>UNIQUE PROJECT NUMBER:</t>
  </si>
  <si>
    <t>ORDER NO / TENDER NO:</t>
  </si>
  <si>
    <t>SPECIFICATIONS COMPILED BY:</t>
  </si>
  <si>
    <t>SPECIFICATIONS RECOMMENDED BY:</t>
  </si>
  <si>
    <t>SPECIFICATIONS APPROVED BY:</t>
  </si>
  <si>
    <t>QUOTATION/TENDER CLOSING DATE:</t>
  </si>
  <si>
    <t>ORDER DATE:</t>
  </si>
  <si>
    <t>APPOINTMENT DATE:</t>
  </si>
  <si>
    <t>CONTRACT AMOUNT:</t>
  </si>
  <si>
    <t>RECOMMENDED CONTRACT PERIOD:</t>
  </si>
  <si>
    <t>LONGITUDE</t>
  </si>
  <si>
    <t>LATITUDE</t>
  </si>
  <si>
    <t>SCHOOL PRINICPAL</t>
  </si>
  <si>
    <t>CONTACT NUMBER</t>
  </si>
  <si>
    <t>ALTERNATIVE CONTACT NUMBER</t>
  </si>
  <si>
    <t>MR G.B. OLIPHANT</t>
  </si>
  <si>
    <t xml:space="preserve">            </t>
  </si>
  <si>
    <t xml:space="preserve">           </t>
  </si>
  <si>
    <t>SPECIFICATION FOR THE FOLLOWING PROJECT</t>
  </si>
  <si>
    <t>PROJECT INFORMATION</t>
  </si>
  <si>
    <t>MAINTENANCE-CORRECTIVE</t>
  </si>
  <si>
    <t>MR. L. HUMPHREYS</t>
  </si>
  <si>
    <t>NOTICE TO TENDERERS</t>
  </si>
  <si>
    <r>
      <t>1.</t>
    </r>
    <r>
      <rPr>
        <b/>
        <sz val="7"/>
        <color theme="1"/>
        <rFont val="Arial"/>
        <family val="2"/>
      </rPr>
      <t xml:space="preserve">      </t>
    </r>
    <r>
      <rPr>
        <b/>
        <sz val="12"/>
        <color theme="1"/>
        <rFont val="Arial"/>
        <family val="2"/>
      </rPr>
      <t xml:space="preserve">      SITE DESCRIPTION</t>
    </r>
  </si>
  <si>
    <t>The site is situated in the Nothern Cape Province, in the town:</t>
  </si>
  <si>
    <t>CIDB GRADING</t>
  </si>
  <si>
    <t>will be evaluated in line with relevent Procurement</t>
  </si>
  <si>
    <t>The total tendered price must include for Value - Added Tax (VAT)</t>
  </si>
  <si>
    <t>All tenderers with minimum CIDB grading of</t>
  </si>
  <si>
    <t>MR. D.R. VAN WYK</t>
  </si>
  <si>
    <t>Please take note that before the tender documents are submitted for consideration they must be comprehensively completed. If the tenderer neglects to complete the necessary documents as requested above this could result in the disqualification of the tenderer.</t>
  </si>
  <si>
    <t>5.        SCOPE OF WORK</t>
  </si>
  <si>
    <t>6.          CONTRACT PERIOD</t>
  </si>
  <si>
    <t>7.          PENALTY FOR DELAY</t>
  </si>
  <si>
    <t xml:space="preserve">Prices for articles described by trade names or catalogue references must be based on the type and manufacture specified in this Specification. Where articles other than of the manufacture specified are used, the written approval of the Chief Director or his Representative / Agent must be obtained before confirming orders for any such materials, as no claim for extras in this respect will be considered.Where materials other than of the manufacture specified are used with written approval, an adjustment of the price of such material will be made and an Order in Writing issued to confirm such adjustment.
</t>
  </si>
  <si>
    <t xml:space="preserve">All workman employed on site must be provided with and be dressed in protective overalls clearly marked with the name of the Contractor.
</t>
  </si>
  <si>
    <t xml:space="preserve">Tenderers are advised that, notwithstanding the provisions of Clause 6 on page 1 of the Tender Form, no alternative tenders for the work specified herein will be considered.
</t>
  </si>
  <si>
    <t xml:space="preserve">The contractor shall provide security to the satisfaction of the Chief Director for .0% of the tender price.
</t>
  </si>
  <si>
    <t xml:space="preserve">                                                  SPECIAL NOTES TO CONTRACTORS</t>
  </si>
  <si>
    <t>NOTES:  VERY URGENT</t>
  </si>
  <si>
    <t>SUPPLY AND INSTALL A HIGH SECURITY FENCE</t>
  </si>
  <si>
    <r>
      <t xml:space="preserve">The Works covered by this Specification consists of the following: - </t>
    </r>
    <r>
      <rPr>
        <b/>
        <sz val="12"/>
        <color rgb="FFFF0000"/>
        <rFont val="Arial"/>
        <family val="2"/>
      </rPr>
      <t>SUPPLY AND INSTALL A HIGH SECURITY FENCE</t>
    </r>
  </si>
  <si>
    <r>
      <t xml:space="preserve">The time to be allowed for the completion of the Work in terms of Clause 20 of the Conditions of Contract shall be </t>
    </r>
    <r>
      <rPr>
        <b/>
        <sz val="12"/>
        <color rgb="FFFF0000"/>
        <rFont val="Arial"/>
        <family val="2"/>
      </rPr>
      <t>FOUR</t>
    </r>
    <r>
      <rPr>
        <sz val="12"/>
        <color theme="1"/>
        <rFont val="Arial"/>
        <family val="2"/>
      </rPr>
      <t xml:space="preserve"> </t>
    </r>
    <r>
      <rPr>
        <b/>
        <sz val="12"/>
        <color rgb="FFFF0000"/>
        <rFont val="Arial"/>
        <family val="2"/>
      </rPr>
      <t>(4) MONTHS</t>
    </r>
    <r>
      <rPr>
        <sz val="12"/>
        <color theme="1"/>
        <rFont val="Arial"/>
        <family val="2"/>
      </rPr>
      <t xml:space="preserve"> calculated from the acceptance of the tender.
</t>
    </r>
  </si>
  <si>
    <t>4 MONTHS</t>
  </si>
  <si>
    <t xml:space="preserve">Should any page/s be found to be missing or in duplicate or if any reproduction is indistinct, or if any ambiguity arises as to the meaning of any item or description, or if this Specification contains any obvious errors in respect of measurements and  quantities etc., then the Tenderer must immediately inform the Chief Director or His Representative / Agent and have same rectified or explained as the case may be. No claims will be considered afterwards where the Tenderer has failed with these instructions. No alterations, erasure, amendment or note is to be made in the text of this Specification and should any such alteration, erasure, amendment or note be made by the Tenderer it will not be recognised, but this Specification as required by the Chief Director or His Representative / Agent will be adhered to. 
</t>
  </si>
  <si>
    <t xml:space="preserve">The Drawings, Articles of Agreements, Conditions of Contracts and Form of guarantee available for and must be examined by the Tenderers during normal office hours at the office of the Chief Director or His Representative / Agent before a tender is submitted.
</t>
  </si>
  <si>
    <t xml:space="preserve">Wherever the South African Bureau of Standards has prepared specifications for materials or products, such materials or products, whether so specified or not, are to be made and supplied to the Bureau’s specification, and further where materials or products are manufactured by Permit Holders of the S.A.B.S., such materials or products must be supplied stamped with the S.A.B.S. mark. Should the Contractor wish to use the materials or products of a person or firm who is not a Permit Holder, when there are permit holders for the particular materials or products, he must obtain the written approval of the Chief Director or his Representative / Agent before confirming orders for any such materials, as no claim for extras in this respect will be considered. All references to Specifications and Codes of Practice of the Council of the Bureau of Standards shall be deemed to be references to the latest issue of such Specifications and Codes of Practice.
</t>
  </si>
  <si>
    <t xml:space="preserve"> It is first and foremost the responsibility of the contractor to employ only qualified persons to ensure that the quality of workmanship delivered is at all times of a high and acceptable standard when handed over to the Department of Education. The contractor is to ensure proper supervision in order to achieve this as it is not the responsibility of the Works Inspector to act as a foreman on behalf of the contractor.
</t>
  </si>
  <si>
    <t xml:space="preserve">It is the responsibility of the contractor / tenderer to visit the site to fimiliarise himself with the conditions on site prior to the pricing of this document.
</t>
  </si>
  <si>
    <t xml:space="preserve">It is the responsibility of the contractor to consult with the Works Inspector responsible for the contract prior to the pricing of this document to clarify any discrepensies.  Any deviation from this document without the consent of the Works Inspector will be deemed nullen void.
</t>
  </si>
  <si>
    <t xml:space="preserve">Any damages or repairs to surrounding works, the replacement of  equipment or any other losses suffered as a result of negligence or any other action, which is to the detriment of the Department shall be made good at the expense of the contractor.
</t>
  </si>
  <si>
    <t xml:space="preserve">The premises will be occupied during the contract period and care should be taken to isolate works in this regard.
</t>
  </si>
  <si>
    <t xml:space="preserve">It is the sole responsibility of the contractor to verify dimensions on site and to determine the correct quantities and measurements before pricing commences. Failure to do so will be to the account  of the contractor.  
</t>
  </si>
  <si>
    <t xml:space="preserve">The working hours shall be confined to between 7:00 to 17:00. should the need arise to work for extended hours and over weekends the contractor shall make prior arrangements for such with the Department and institution in question. 
</t>
  </si>
  <si>
    <t xml:space="preserve">The contractor will be responsible for the water and electricity supply including any other related costs necessary to conduct the said service for the duration of this project / contract. When making use  of existing water and electricity supplies, financial arrangements must be made with the institution in question. 
</t>
  </si>
  <si>
    <t xml:space="preserve">All works must be completed to Departmental standards and to the approval of the Chief Director of the Department of Education.  Any sub-standard work  will be corrected by the contractor at his own expense carried out to the complete satisfaction of the Chief Director. Failure to do so will result in non- payment and the Department will obtain alternate quotations in order to realise the desired quality of workmanship.
</t>
  </si>
  <si>
    <t xml:space="preserve"> All materials shall bear the SABS stamp of approval. The contractor must ensure that only material specified are priced for and that samples in this regard is presented for approval before use. any deviation from materials specified must be approved by the Chief Director of Education. Non-SABS approved materials shall not be accepted.
</t>
  </si>
  <si>
    <t xml:space="preserve">The contractor is to allow for the submitting of actual paint samples and the application thereof in order for colour schemes to be finalised.
</t>
  </si>
  <si>
    <t>The contractor shall utilise local labour to the maximum.</t>
  </si>
  <si>
    <t xml:space="preserve">After completion of the work leave perfect in all trades, remove all the rubble as a result of construction and leave the working area neat and tidy. 
</t>
  </si>
  <si>
    <t>2.        SCOPE OF WORK</t>
  </si>
  <si>
    <r>
      <t>3.</t>
    </r>
    <r>
      <rPr>
        <b/>
        <sz val="7"/>
        <color theme="1"/>
        <rFont val="Arial"/>
        <family val="2"/>
      </rPr>
      <t xml:space="preserve">      </t>
    </r>
    <r>
      <rPr>
        <b/>
        <sz val="12"/>
        <color theme="1"/>
        <rFont val="Arial"/>
        <family val="2"/>
      </rPr>
      <t xml:space="preserve">    DRAWINGS</t>
    </r>
  </si>
  <si>
    <r>
      <t>4.</t>
    </r>
    <r>
      <rPr>
        <b/>
        <sz val="7"/>
        <color theme="1"/>
        <rFont val="Arial"/>
        <family val="2"/>
      </rPr>
      <t xml:space="preserve">      </t>
    </r>
    <r>
      <rPr>
        <b/>
        <sz val="12"/>
        <color theme="1"/>
        <rFont val="Arial"/>
        <family val="2"/>
      </rPr>
      <t xml:space="preserve">     TENDER ADJUDICATION</t>
    </r>
  </si>
  <si>
    <r>
      <t>5.</t>
    </r>
    <r>
      <rPr>
        <b/>
        <sz val="7"/>
        <color theme="1"/>
        <rFont val="Arial"/>
        <family val="2"/>
      </rPr>
      <t xml:space="preserve">      </t>
    </r>
    <r>
      <rPr>
        <b/>
        <sz val="12"/>
        <color theme="1"/>
        <rFont val="Arial"/>
        <family val="2"/>
      </rPr>
      <t xml:space="preserve">    VALUE - ADDED TAX (TAX)</t>
    </r>
  </si>
  <si>
    <r>
      <t>8.</t>
    </r>
    <r>
      <rPr>
        <b/>
        <sz val="7"/>
        <color theme="1"/>
        <rFont val="Arial"/>
        <family val="2"/>
      </rPr>
      <t xml:space="preserve">      </t>
    </r>
    <r>
      <rPr>
        <b/>
        <sz val="12"/>
        <color theme="1"/>
        <rFont val="Arial"/>
        <family val="2"/>
      </rPr>
      <t xml:space="preserve">     IMPORTANT</t>
    </r>
  </si>
  <si>
    <r>
      <t>9.</t>
    </r>
    <r>
      <rPr>
        <b/>
        <sz val="7"/>
        <color theme="1"/>
        <rFont val="Arial"/>
        <family val="2"/>
      </rPr>
      <t xml:space="preserve">      </t>
    </r>
    <r>
      <rPr>
        <b/>
        <sz val="12"/>
        <color theme="1"/>
        <rFont val="Arial"/>
        <family val="2"/>
      </rPr>
      <t xml:space="preserve">     DOCUMENTS</t>
    </r>
  </si>
  <si>
    <r>
      <t>10.</t>
    </r>
    <r>
      <rPr>
        <b/>
        <sz val="7"/>
        <color theme="1"/>
        <rFont val="Arial"/>
        <family val="2"/>
      </rPr>
      <t xml:space="preserve">      </t>
    </r>
    <r>
      <rPr>
        <b/>
        <sz val="12"/>
        <color theme="1"/>
        <rFont val="Arial"/>
        <family val="2"/>
      </rPr>
      <t xml:space="preserve">     SPECIFICATION</t>
    </r>
  </si>
  <si>
    <t>11.          TRADE NAMES</t>
  </si>
  <si>
    <t>12.          QUALITY OF MATERIALS</t>
  </si>
  <si>
    <t>13.          OVERALLS</t>
  </si>
  <si>
    <t>14.          ALTERNATIVE TENDERS</t>
  </si>
  <si>
    <t>15.          SECURITY OFFERED</t>
  </si>
  <si>
    <r>
      <t xml:space="preserve">This Specification has been prepared in conjunction with the following drawing/s.   Drawing number:                                            The site for this service is:- </t>
    </r>
    <r>
      <rPr>
        <b/>
        <sz val="12"/>
        <color rgb="FFFF0000"/>
        <rFont val="Arial"/>
        <family val="2"/>
      </rPr>
      <t>FRANCES BAARD DISTRICT OFFICE - PEME</t>
    </r>
  </si>
  <si>
    <r>
      <t xml:space="preserve">Tenderers are advised that the penalty to be deducted in terms of Clause 24.2 (a) or Clause 24.3 (a) of the Conditions of Contract will be     </t>
    </r>
    <r>
      <rPr>
        <b/>
        <sz val="12"/>
        <color rgb="FFFF0000"/>
        <rFont val="Arial"/>
        <family val="2"/>
      </rPr>
      <t>R 800-00 (EIGHT HUNDRED RAND)</t>
    </r>
    <r>
      <rPr>
        <sz val="12"/>
        <color theme="1"/>
        <rFont val="Arial"/>
        <family val="2"/>
      </rPr>
      <t xml:space="preserve"> per day for each day by which the completion of the Works may be in arrears.</t>
    </r>
  </si>
  <si>
    <t>3SQ</t>
  </si>
  <si>
    <t>3SQ OR HIGHER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</si>
</sst>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quot;\ #,##0.00;&quot;R&quot;\ \-#,##0.00"/>
    <numFmt numFmtId="165" formatCode="yyyy/mm/dd;;"/>
  </numFmts>
  <fonts count="21" x14ac:knownFonts="1">
    <font>
      <sz val="11"/>
      <color theme="1"/>
      <name val="Calibri"/>
      <family val="2"/>
      <scheme val="minor"/>
    </font>
    <font>
      <sz val="10"/>
      <name val="Arial"/>
      <family val="2"/>
    </font>
    <font>
      <b/>
      <sz val="14"/>
      <name val="Arial"/>
      <family val="2"/>
    </font>
    <font>
      <sz val="14"/>
      <name val="Arial"/>
      <family val="2"/>
    </font>
    <font>
      <b/>
      <sz val="14"/>
      <color theme="0" tint="-0.249977111117893"/>
      <name val="Arial"/>
      <family val="2"/>
    </font>
    <font>
      <u/>
      <sz val="11"/>
      <color theme="10"/>
      <name val="Calibri"/>
      <family val="2"/>
    </font>
    <font>
      <b/>
      <sz val="16"/>
      <name val="Arial"/>
      <family val="2"/>
    </font>
    <font>
      <b/>
      <sz val="24"/>
      <color theme="0"/>
      <name val="Arial"/>
      <family val="2"/>
    </font>
    <font>
      <sz val="16"/>
      <name val="Arial"/>
      <family val="2"/>
    </font>
    <font>
      <sz val="11"/>
      <color theme="1"/>
      <name val="Arial"/>
      <family val="2"/>
    </font>
    <font>
      <sz val="10"/>
      <name val="Arial"/>
      <family val="2"/>
    </font>
    <font>
      <b/>
      <sz val="26"/>
      <color theme="8" tint="-0.499984740745262"/>
      <name val="Arial"/>
      <family val="2"/>
    </font>
    <font>
      <b/>
      <sz val="14"/>
      <color theme="0"/>
      <name val="Arial"/>
      <family val="2"/>
    </font>
    <font>
      <sz val="12"/>
      <name val="Arial"/>
      <family val="2"/>
    </font>
    <font>
      <b/>
      <sz val="12"/>
      <color theme="1"/>
      <name val="Arial"/>
      <family val="2"/>
    </font>
    <font>
      <sz val="12"/>
      <color theme="1"/>
      <name val="Arial"/>
      <family val="2"/>
    </font>
    <font>
      <b/>
      <sz val="8"/>
      <color theme="1"/>
      <name val="Arial"/>
      <family val="2"/>
    </font>
    <font>
      <b/>
      <sz val="7"/>
      <color theme="1"/>
      <name val="Arial"/>
      <family val="2"/>
    </font>
    <font>
      <b/>
      <sz val="12"/>
      <color rgb="FFFF0000"/>
      <name val="Arial"/>
      <family val="2"/>
    </font>
    <font>
      <sz val="12"/>
      <color theme="1"/>
      <name val="Calibri"/>
      <family val="2"/>
      <scheme val="minor"/>
    </font>
    <font>
      <sz val="11"/>
      <color theme="1"/>
      <name val="Calibri"/>
      <family val="2"/>
      <scheme val="minor"/>
    </font>
  </fonts>
  <fills count="7">
    <fill>
      <patternFill patternType="none"/>
    </fill>
    <fill>
      <patternFill patternType="gray125"/>
    </fill>
    <fill>
      <patternFill patternType="solid">
        <fgColor theme="8" tint="-0.499984740745262"/>
        <bgColor indexed="64"/>
      </patternFill>
    </fill>
    <fill>
      <patternFill patternType="solid">
        <fgColor rgb="FF215967"/>
        <bgColor indexed="64"/>
      </patternFill>
    </fill>
    <fill>
      <patternFill patternType="solid">
        <fgColor theme="0"/>
        <bgColor indexed="64"/>
      </patternFill>
    </fill>
    <fill>
      <patternFill patternType="solid">
        <fgColor theme="0" tint="-0.249977111117893"/>
        <bgColor indexed="64"/>
      </patternFill>
    </fill>
    <fill>
      <patternFill patternType="solid">
        <fgColor theme="2"/>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0" fontId="1" fillId="0" borderId="0"/>
    <xf numFmtId="0" fontId="5" fillId="0" borderId="0" applyNumberFormat="0" applyFill="0" applyBorder="0" applyAlignment="0" applyProtection="0">
      <alignment vertical="top"/>
      <protection locked="0"/>
    </xf>
    <xf numFmtId="0" fontId="10" fillId="0" borderId="0"/>
    <xf numFmtId="0" fontId="1" fillId="0" borderId="0"/>
    <xf numFmtId="0" fontId="20" fillId="0" borderId="0"/>
  </cellStyleXfs>
  <cellXfs count="130">
    <xf numFmtId="0" fontId="0" fillId="0" borderId="0" xfId="0"/>
    <xf numFmtId="0" fontId="2" fillId="0" borderId="1" xfId="1" applyFont="1" applyFill="1" applyBorder="1"/>
    <xf numFmtId="0" fontId="2" fillId="0" borderId="2" xfId="1" applyFont="1" applyFill="1" applyBorder="1"/>
    <xf numFmtId="0" fontId="3" fillId="0" borderId="0" xfId="1" applyFont="1" applyFill="1" applyBorder="1"/>
    <xf numFmtId="0" fontId="2" fillId="0" borderId="4" xfId="1" applyFont="1" applyFill="1" applyBorder="1"/>
    <xf numFmtId="0" fontId="2" fillId="0" borderId="0" xfId="1" applyFont="1" applyFill="1" applyBorder="1"/>
    <xf numFmtId="0" fontId="3" fillId="0" borderId="0" xfId="1" applyFont="1" applyFill="1" applyBorder="1" applyAlignment="1">
      <alignment wrapText="1"/>
    </xf>
    <xf numFmtId="0" fontId="3" fillId="0" borderId="0" xfId="1" applyFont="1" applyFill="1" applyBorder="1" applyAlignment="1">
      <alignment vertical="center"/>
    </xf>
    <xf numFmtId="0" fontId="3" fillId="0" borderId="0" xfId="1" applyFont="1" applyFill="1" applyBorder="1" applyAlignment="1">
      <alignment horizontal="center"/>
    </xf>
    <xf numFmtId="0" fontId="4" fillId="0" borderId="0" xfId="1" applyFont="1" applyFill="1" applyBorder="1" applyAlignment="1">
      <alignment horizontal="center" vertical="center"/>
    </xf>
    <xf numFmtId="0" fontId="2" fillId="0" borderId="0" xfId="1" applyFont="1" applyFill="1" applyBorder="1" applyAlignment="1"/>
    <xf numFmtId="0" fontId="2" fillId="0" borderId="4" xfId="1" applyFont="1" applyFill="1" applyBorder="1" applyAlignment="1"/>
    <xf numFmtId="0" fontId="2" fillId="0" borderId="5" xfId="1" applyFont="1" applyFill="1" applyBorder="1" applyAlignment="1"/>
    <xf numFmtId="0" fontId="2" fillId="0" borderId="8" xfId="1" applyFont="1" applyFill="1" applyBorder="1" applyAlignment="1"/>
    <xf numFmtId="0" fontId="2" fillId="0" borderId="6" xfId="1" applyFont="1" applyFill="1" applyBorder="1" applyAlignment="1"/>
    <xf numFmtId="0" fontId="2" fillId="0" borderId="7" xfId="1" applyFont="1" applyFill="1" applyBorder="1" applyAlignment="1"/>
    <xf numFmtId="0" fontId="2" fillId="0" borderId="0" xfId="0" applyFont="1" applyFill="1" applyBorder="1" applyAlignment="1">
      <alignment horizontal="center" vertical="center"/>
    </xf>
    <xf numFmtId="0" fontId="3" fillId="0" borderId="0" xfId="0" applyFont="1" applyFill="1" applyBorder="1"/>
    <xf numFmtId="0" fontId="2" fillId="0" borderId="0" xfId="1" applyFont="1" applyFill="1" applyBorder="1" applyAlignment="1">
      <alignment horizontal="center"/>
    </xf>
    <xf numFmtId="0" fontId="2" fillId="0" borderId="2" xfId="1" applyFont="1" applyFill="1" applyBorder="1" applyAlignment="1">
      <alignment horizontal="center"/>
    </xf>
    <xf numFmtId="0" fontId="3" fillId="0" borderId="2" xfId="1" applyFont="1" applyFill="1" applyBorder="1"/>
    <xf numFmtId="0" fontId="3" fillId="0" borderId="3" xfId="1" applyFont="1" applyFill="1" applyBorder="1"/>
    <xf numFmtId="0" fontId="3" fillId="0" borderId="5" xfId="1" applyFont="1" applyFill="1" applyBorder="1"/>
    <xf numFmtId="0" fontId="3" fillId="0" borderId="5" xfId="1" applyFont="1" applyFill="1" applyBorder="1" applyAlignment="1">
      <alignment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1" applyFont="1" applyFill="1" applyBorder="1" applyAlignment="1">
      <alignment vertical="center"/>
    </xf>
    <xf numFmtId="0" fontId="8" fillId="0" borderId="4" xfId="0" applyFont="1" applyFill="1" applyBorder="1"/>
    <xf numFmtId="0" fontId="8" fillId="0" borderId="5" xfId="0" applyFont="1" applyFill="1" applyBorder="1"/>
    <xf numFmtId="0" fontId="8" fillId="0" borderId="0" xfId="0" applyFont="1" applyFill="1" applyBorder="1"/>
    <xf numFmtId="0" fontId="3" fillId="0" borderId="0" xfId="1" applyFont="1" applyFill="1" applyBorder="1" applyAlignment="1"/>
    <xf numFmtId="0" fontId="2" fillId="0" borderId="0" xfId="1" applyFont="1" applyFill="1" applyBorder="1" applyAlignment="1">
      <alignment horizontal="left"/>
    </xf>
    <xf numFmtId="0" fontId="9" fillId="0" borderId="0" xfId="0" applyFont="1"/>
    <xf numFmtId="0" fontId="9" fillId="0" borderId="0" xfId="0" applyFont="1" applyAlignment="1">
      <alignment vertical="center"/>
    </xf>
    <xf numFmtId="0" fontId="2" fillId="0" borderId="13" xfId="3" applyFont="1" applyFill="1" applyBorder="1" applyProtection="1"/>
    <xf numFmtId="0" fontId="2" fillId="0" borderId="14" xfId="3" applyFont="1" applyFill="1" applyBorder="1" applyProtection="1"/>
    <xf numFmtId="0" fontId="3" fillId="0" borderId="14" xfId="3" applyFont="1" applyFill="1" applyBorder="1" applyProtection="1"/>
    <xf numFmtId="0" fontId="2" fillId="0" borderId="15" xfId="3" applyFont="1" applyFill="1" applyBorder="1" applyAlignment="1" applyProtection="1">
      <alignment horizontal="center"/>
    </xf>
    <xf numFmtId="0" fontId="3" fillId="0" borderId="0" xfId="3" applyFont="1" applyFill="1" applyBorder="1" applyProtection="1"/>
    <xf numFmtId="0" fontId="3" fillId="0" borderId="0" xfId="3" applyFont="1" applyFill="1" applyProtection="1"/>
    <xf numFmtId="0" fontId="2" fillId="0" borderId="16" xfId="3" applyFont="1" applyFill="1" applyBorder="1" applyProtection="1"/>
    <xf numFmtId="0" fontId="3" fillId="0" borderId="17" xfId="3" applyFont="1" applyFill="1" applyBorder="1" applyProtection="1"/>
    <xf numFmtId="0" fontId="2" fillId="0" borderId="0" xfId="3" applyFont="1" applyFill="1" applyBorder="1" applyProtection="1"/>
    <xf numFmtId="0" fontId="3" fillId="0" borderId="17" xfId="3" applyFont="1" applyFill="1" applyBorder="1" applyAlignment="1" applyProtection="1">
      <alignment horizontal="left" vertical="center"/>
    </xf>
    <xf numFmtId="0" fontId="2" fillId="0" borderId="18" xfId="3" applyFont="1" applyFill="1" applyBorder="1" applyAlignment="1" applyProtection="1">
      <alignment horizontal="center" vertical="center"/>
    </xf>
    <xf numFmtId="0" fontId="2" fillId="0" borderId="2" xfId="3" applyFont="1" applyFill="1" applyBorder="1" applyAlignment="1" applyProtection="1">
      <alignment horizontal="center" vertical="center"/>
    </xf>
    <xf numFmtId="0" fontId="2" fillId="0" borderId="19" xfId="3" applyFont="1" applyFill="1" applyBorder="1" applyAlignment="1" applyProtection="1">
      <alignment horizontal="center" vertical="center"/>
    </xf>
    <xf numFmtId="0" fontId="3" fillId="0" borderId="16" xfId="3" applyFont="1" applyFill="1" applyBorder="1" applyProtection="1"/>
    <xf numFmtId="0" fontId="3" fillId="0" borderId="0" xfId="3" applyFont="1" applyFill="1" applyBorder="1" applyAlignment="1" applyProtection="1">
      <alignment vertical="center"/>
    </xf>
    <xf numFmtId="0" fontId="3" fillId="0" borderId="9" xfId="3" applyFont="1" applyFill="1" applyBorder="1" applyAlignment="1" applyProtection="1">
      <alignment horizontal="left" vertical="center" wrapText="1"/>
      <protection locked="0"/>
    </xf>
    <xf numFmtId="0" fontId="3" fillId="0" borderId="17" xfId="3" applyFont="1" applyFill="1" applyBorder="1" applyAlignment="1" applyProtection="1">
      <alignment horizontal="left" vertical="center" wrapText="1"/>
    </xf>
    <xf numFmtId="1" fontId="3" fillId="0" borderId="9" xfId="3" applyNumberFormat="1" applyFont="1" applyFill="1" applyBorder="1" applyAlignment="1" applyProtection="1">
      <alignment horizontal="left" vertical="center" wrapText="1"/>
      <protection locked="0"/>
    </xf>
    <xf numFmtId="0" fontId="3" fillId="0" borderId="0" xfId="3" applyFont="1" applyFill="1" applyBorder="1" applyAlignment="1" applyProtection="1">
      <alignment horizontal="left" vertical="center"/>
    </xf>
    <xf numFmtId="165" fontId="3" fillId="0" borderId="9" xfId="3" applyNumberFormat="1" applyFont="1" applyFill="1" applyBorder="1" applyAlignment="1" applyProtection="1">
      <alignment horizontal="left" vertical="center" wrapText="1"/>
      <protection locked="0"/>
    </xf>
    <xf numFmtId="0" fontId="3" fillId="0" borderId="0" xfId="3" applyFont="1" applyFill="1" applyBorder="1" applyAlignment="1" applyProtection="1">
      <alignment vertical="top"/>
    </xf>
    <xf numFmtId="0" fontId="3" fillId="4" borderId="0" xfId="3" applyFont="1" applyFill="1" applyBorder="1" applyAlignment="1" applyProtection="1">
      <alignment horizontal="left" vertical="center"/>
    </xf>
    <xf numFmtId="164" fontId="3" fillId="0" borderId="9" xfId="3" applyNumberFormat="1" applyFont="1" applyFill="1" applyBorder="1" applyAlignment="1" applyProtection="1">
      <alignment horizontal="left" vertical="center" wrapText="1"/>
      <protection locked="0"/>
    </xf>
    <xf numFmtId="49" fontId="3" fillId="0" borderId="9" xfId="3" applyNumberFormat="1" applyFont="1" applyFill="1" applyBorder="1" applyAlignment="1" applyProtection="1">
      <alignment horizontal="left" vertical="center" wrapText="1"/>
      <protection locked="0"/>
    </xf>
    <xf numFmtId="49" fontId="3" fillId="0" borderId="0" xfId="3" applyNumberFormat="1" applyFont="1" applyFill="1" applyBorder="1" applyAlignment="1" applyProtection="1">
      <alignment horizontal="left" vertical="center" wrapText="1"/>
    </xf>
    <xf numFmtId="0" fontId="3" fillId="0" borderId="21" xfId="3" applyFont="1" applyFill="1" applyBorder="1" applyAlignment="1" applyProtection="1">
      <alignment horizontal="left" vertical="center"/>
    </xf>
    <xf numFmtId="0" fontId="3" fillId="0" borderId="20" xfId="3" applyFont="1" applyFill="1" applyBorder="1" applyAlignment="1" applyProtection="1">
      <alignment horizontal="left" vertical="center"/>
    </xf>
    <xf numFmtId="0" fontId="2" fillId="0" borderId="21" xfId="3" applyFont="1" applyFill="1" applyBorder="1" applyAlignment="1" applyProtection="1">
      <alignment horizontal="left" vertical="center"/>
    </xf>
    <xf numFmtId="0" fontId="2" fillId="0" borderId="22" xfId="3" applyFont="1" applyFill="1" applyBorder="1" applyAlignment="1" applyProtection="1">
      <alignment horizontal="center" vertical="center"/>
    </xf>
    <xf numFmtId="0" fontId="3" fillId="0" borderId="0" xfId="3" applyFont="1" applyFill="1" applyAlignment="1" applyProtection="1">
      <alignment horizontal="left" vertical="center"/>
    </xf>
    <xf numFmtId="1" fontId="3" fillId="0" borderId="0" xfId="3" applyNumberFormat="1" applyFont="1" applyFill="1" applyBorder="1" applyAlignment="1" applyProtection="1">
      <alignment horizontal="left" vertical="center" wrapText="1"/>
      <protection locked="0"/>
    </xf>
    <xf numFmtId="0" fontId="14" fillId="0" borderId="0" xfId="0" applyFont="1" applyAlignment="1">
      <alignment vertical="center" wrapText="1"/>
    </xf>
    <xf numFmtId="0" fontId="15" fillId="0" borderId="0" xfId="0" applyFont="1" applyAlignment="1">
      <alignment vertical="center" wrapText="1"/>
    </xf>
    <xf numFmtId="0" fontId="14" fillId="0" borderId="0" xfId="0" applyFont="1" applyAlignment="1">
      <alignment horizontal="left" vertical="center" wrapText="1"/>
    </xf>
    <xf numFmtId="0" fontId="16" fillId="0" borderId="0" xfId="0" applyFont="1" applyAlignment="1">
      <alignment vertical="center" wrapText="1"/>
    </xf>
    <xf numFmtId="0" fontId="9" fillId="0" borderId="0" xfId="0" applyFont="1" applyAlignment="1">
      <alignment wrapText="1"/>
    </xf>
    <xf numFmtId="0" fontId="9" fillId="0" borderId="0" xfId="0" applyFont="1" applyAlignment="1"/>
    <xf numFmtId="0" fontId="15" fillId="0" borderId="0" xfId="0" applyFont="1" applyAlignment="1">
      <alignment vertical="center" wrapText="1"/>
    </xf>
    <xf numFmtId="0" fontId="14" fillId="0" borderId="0" xfId="0" applyFont="1" applyAlignment="1">
      <alignment horizontal="left" vertical="center" wrapText="1"/>
    </xf>
    <xf numFmtId="0" fontId="14" fillId="5" borderId="0" xfId="0" applyFont="1" applyFill="1" applyAlignment="1">
      <alignment horizontal="left" vertical="center" wrapText="1"/>
    </xf>
    <xf numFmtId="0" fontId="15" fillId="0" borderId="0" xfId="0" applyFont="1" applyAlignment="1">
      <alignment vertical="center" wrapText="1"/>
    </xf>
    <xf numFmtId="0" fontId="0" fillId="0" borderId="0" xfId="0" applyAlignment="1">
      <alignment wrapText="1"/>
    </xf>
    <xf numFmtId="0" fontId="18" fillId="0" borderId="0" xfId="0" applyNumberFormat="1" applyFont="1" applyAlignment="1">
      <alignment vertical="center" wrapText="1"/>
    </xf>
    <xf numFmtId="0" fontId="8" fillId="0" borderId="9" xfId="0" applyFont="1" applyFill="1" applyBorder="1" applyAlignment="1">
      <alignment horizontal="left" vertical="center"/>
    </xf>
    <xf numFmtId="0" fontId="3" fillId="0" borderId="9" xfId="1" applyFont="1" applyFill="1" applyBorder="1" applyAlignment="1">
      <alignment horizontal="left" vertical="center"/>
    </xf>
    <xf numFmtId="0" fontId="2" fillId="0" borderId="8" xfId="1" applyFont="1" applyFill="1" applyBorder="1" applyAlignment="1">
      <alignment horizontal="center"/>
    </xf>
    <xf numFmtId="0" fontId="2" fillId="0" borderId="6" xfId="1" applyFont="1" applyFill="1" applyBorder="1" applyAlignment="1">
      <alignment horizontal="center"/>
    </xf>
    <xf numFmtId="0" fontId="2" fillId="0" borderId="7" xfId="1" applyFont="1" applyFill="1" applyBorder="1" applyAlignment="1">
      <alignment horizontal="center"/>
    </xf>
    <xf numFmtId="0" fontId="7" fillId="2" borderId="0" xfId="1" applyFont="1" applyFill="1" applyBorder="1" applyAlignment="1">
      <alignment horizontal="center" vertical="center" wrapText="1"/>
    </xf>
    <xf numFmtId="0" fontId="2" fillId="0" borderId="4" xfId="1" applyFont="1" applyFill="1" applyBorder="1" applyAlignment="1">
      <alignment horizontal="center"/>
    </xf>
    <xf numFmtId="0" fontId="2" fillId="0" borderId="0" xfId="1" applyFont="1" applyFill="1" applyBorder="1" applyAlignment="1">
      <alignment horizontal="center"/>
    </xf>
    <xf numFmtId="0" fontId="2" fillId="0" borderId="5" xfId="1" applyFont="1" applyFill="1" applyBorder="1" applyAlignment="1">
      <alignment horizontal="center"/>
    </xf>
    <xf numFmtId="0" fontId="2" fillId="0" borderId="1" xfId="1" applyFont="1" applyFill="1" applyBorder="1" applyAlignment="1">
      <alignment horizontal="left" vertical="center"/>
    </xf>
    <xf numFmtId="0" fontId="2" fillId="0" borderId="2" xfId="1" applyFont="1" applyFill="1" applyBorder="1" applyAlignment="1">
      <alignment horizontal="left" vertical="center"/>
    </xf>
    <xf numFmtId="0" fontId="2" fillId="0" borderId="3" xfId="1" applyFont="1" applyFill="1" applyBorder="1" applyAlignment="1">
      <alignment horizontal="left" vertical="center"/>
    </xf>
    <xf numFmtId="0" fontId="8" fillId="0" borderId="10" xfId="0" applyFont="1" applyFill="1" applyBorder="1" applyAlignment="1">
      <alignment horizontal="left" vertical="center"/>
    </xf>
    <xf numFmtId="0" fontId="8" fillId="0" borderId="12" xfId="0" applyFont="1" applyFill="1" applyBorder="1" applyAlignment="1">
      <alignment horizontal="left" vertical="center"/>
    </xf>
    <xf numFmtId="0" fontId="6" fillId="0" borderId="10" xfId="0" applyNumberFormat="1" applyFont="1" applyFill="1" applyBorder="1" applyAlignment="1">
      <alignment horizontal="left" vertical="center" wrapText="1"/>
    </xf>
    <xf numFmtId="0" fontId="6" fillId="0" borderId="11" xfId="0" applyNumberFormat="1" applyFont="1" applyFill="1" applyBorder="1" applyAlignment="1">
      <alignment horizontal="left" vertical="center" wrapText="1"/>
    </xf>
    <xf numFmtId="0" fontId="6" fillId="0" borderId="12" xfId="0" applyNumberFormat="1" applyFont="1" applyFill="1" applyBorder="1" applyAlignment="1">
      <alignment horizontal="left" vertical="center" wrapText="1"/>
    </xf>
    <xf numFmtId="1" fontId="6" fillId="0" borderId="10" xfId="0" applyNumberFormat="1"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2" fillId="0" borderId="10" xfId="1" applyFont="1" applyFill="1" applyBorder="1" applyAlignment="1">
      <alignment horizontal="left" vertical="center"/>
    </xf>
    <xf numFmtId="0" fontId="2" fillId="0" borderId="12" xfId="1" applyFont="1" applyFill="1" applyBorder="1" applyAlignment="1">
      <alignment horizontal="left" vertical="center"/>
    </xf>
    <xf numFmtId="0" fontId="11" fillId="0" borderId="0" xfId="3" applyFont="1" applyFill="1" applyBorder="1" applyAlignment="1" applyProtection="1">
      <alignment horizontal="center" vertical="center"/>
    </xf>
    <xf numFmtId="0" fontId="12" fillId="3" borderId="0" xfId="0" applyFont="1" applyFill="1" applyBorder="1" applyAlignment="1">
      <alignment horizontal="center" vertical="center"/>
    </xf>
    <xf numFmtId="0" fontId="14" fillId="5" borderId="0" xfId="0" applyFont="1" applyFill="1" applyAlignment="1">
      <alignment horizontal="left" vertical="center" wrapText="1"/>
    </xf>
    <xf numFmtId="0" fontId="15" fillId="0" borderId="0" xfId="0" applyFont="1" applyAlignment="1">
      <alignment horizontal="left" vertical="top" wrapText="1"/>
    </xf>
    <xf numFmtId="0" fontId="15" fillId="0" borderId="0" xfId="0" applyFont="1" applyAlignment="1">
      <alignment horizontal="left" vertical="center" wrapText="1"/>
    </xf>
    <xf numFmtId="1" fontId="18" fillId="0" borderId="0" xfId="0" applyNumberFormat="1" applyFont="1" applyAlignment="1">
      <alignment horizontal="left" vertical="center" wrapText="1"/>
    </xf>
    <xf numFmtId="0" fontId="18" fillId="0" borderId="0" xfId="0" applyFont="1" applyAlignment="1">
      <alignment horizontal="left" vertical="center" wrapText="1"/>
    </xf>
    <xf numFmtId="0" fontId="0" fillId="0" borderId="0" xfId="0" applyAlignment="1">
      <alignment horizontal="left" vertical="center" wrapText="1"/>
    </xf>
    <xf numFmtId="0" fontId="13" fillId="0" borderId="0" xfId="0" applyFont="1" applyAlignment="1">
      <alignment horizontal="left" vertical="center" wrapText="1"/>
    </xf>
    <xf numFmtId="0" fontId="9" fillId="0" borderId="0" xfId="0" applyFont="1" applyAlignment="1">
      <alignment vertical="top" wrapText="1"/>
    </xf>
    <xf numFmtId="0" fontId="15" fillId="0" borderId="0" xfId="0" applyFont="1" applyAlignment="1">
      <alignment vertical="center" wrapText="1"/>
    </xf>
    <xf numFmtId="0" fontId="0" fillId="0" borderId="0" xfId="0" applyAlignment="1">
      <alignment wrapText="1"/>
    </xf>
    <xf numFmtId="0" fontId="15" fillId="0" borderId="0" xfId="0" applyFont="1" applyAlignment="1">
      <alignment vertical="top" wrapText="1"/>
    </xf>
    <xf numFmtId="0" fontId="19" fillId="0" borderId="0" xfId="0" applyFont="1" applyAlignment="1">
      <alignment vertical="top" wrapText="1"/>
    </xf>
    <xf numFmtId="0" fontId="15" fillId="0" borderId="0" xfId="0" applyFont="1" applyAlignment="1">
      <alignment horizontal="center" vertical="center"/>
    </xf>
    <xf numFmtId="0" fontId="0" fillId="0" borderId="0" xfId="0" applyAlignment="1"/>
    <xf numFmtId="0" fontId="15" fillId="4" borderId="0" xfId="0" applyFont="1" applyFill="1" applyAlignment="1">
      <alignment horizontal="left" vertical="center" wrapText="1"/>
    </xf>
    <xf numFmtId="0" fontId="0" fillId="4" borderId="0" xfId="0" applyFont="1" applyFill="1" applyAlignment="1">
      <alignment horizontal="left" vertical="center" wrapText="1"/>
    </xf>
    <xf numFmtId="0" fontId="18" fillId="0" borderId="0" xfId="0" applyFont="1" applyAlignment="1">
      <alignment vertical="center" wrapText="1"/>
    </xf>
    <xf numFmtId="0" fontId="0" fillId="0" borderId="0" xfId="0" applyAlignment="1">
      <alignment horizontal="left" vertical="top" wrapText="1"/>
    </xf>
    <xf numFmtId="0" fontId="15" fillId="4" borderId="0" xfId="0" applyFont="1" applyFill="1" applyAlignment="1">
      <alignment horizontal="left" vertical="top" wrapText="1"/>
    </xf>
    <xf numFmtId="0" fontId="0" fillId="4" borderId="0" xfId="0" applyFont="1" applyFill="1" applyAlignment="1">
      <alignment horizontal="left" vertical="top" wrapText="1"/>
    </xf>
    <xf numFmtId="0" fontId="14" fillId="6" borderId="0" xfId="0" applyFont="1" applyFill="1" applyAlignment="1">
      <alignment horizontal="left" vertical="center" wrapText="1"/>
    </xf>
    <xf numFmtId="0" fontId="0" fillId="6" borderId="0" xfId="0" applyFill="1" applyAlignment="1">
      <alignment horizontal="left" vertical="center" wrapText="1"/>
    </xf>
    <xf numFmtId="0" fontId="0" fillId="0" borderId="0" xfId="0" applyAlignment="1">
      <alignment vertical="top" wrapText="1"/>
    </xf>
  </cellXfs>
  <cellStyles count="6">
    <cellStyle name="Hyperlink 2" xfId="2"/>
    <cellStyle name="Normal" xfId="0" builtinId="0"/>
    <cellStyle name="Normal 2" xfId="1"/>
    <cellStyle name="Normal 2 2" xfId="4"/>
    <cellStyle name="Normal 3" xfId="3"/>
    <cellStyle name="Normal 6 2" xfId="5"/>
  </cellStyles>
  <dxfs count="0"/>
  <tableStyles count="0" defaultTableStyle="TableStyleMedium9" defaultPivotStyle="PivotStyleLight16"/>
  <colors>
    <mruColors>
      <color rgb="FF2159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4544788</xdr:colOff>
      <xdr:row>4</xdr:row>
      <xdr:rowOff>1510</xdr:rowOff>
    </xdr:from>
    <xdr:to>
      <xdr:col>1</xdr:col>
      <xdr:colOff>8256022</xdr:colOff>
      <xdr:row>5</xdr:row>
      <xdr:rowOff>0</xdr:rowOff>
    </xdr:to>
    <xdr:sp macro="" textlink="">
      <xdr:nvSpPr>
        <xdr:cNvPr id="5" name="TextBox 4"/>
        <xdr:cNvSpPr txBox="1"/>
      </xdr:nvSpPr>
      <xdr:spPr>
        <a:xfrm>
          <a:off x="4694467" y="1960939"/>
          <a:ext cx="3711234" cy="439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n-US" sz="2400" b="1" i="0">
            <a:solidFill>
              <a:srgbClr val="164153"/>
            </a:solidFill>
            <a:latin typeface="Arial"/>
            <a:cs typeface="Arial"/>
          </a:endParaRPr>
        </a:p>
      </xdr:txBody>
    </xdr:sp>
    <xdr:clientData/>
  </xdr:twoCellAnchor>
  <xdr:twoCellAnchor editAs="oneCell">
    <xdr:from>
      <xdr:col>0</xdr:col>
      <xdr:colOff>128220</xdr:colOff>
      <xdr:row>0</xdr:row>
      <xdr:rowOff>40822</xdr:rowOff>
    </xdr:from>
    <xdr:to>
      <xdr:col>1</xdr:col>
      <xdr:colOff>2326820</xdr:colOff>
      <xdr:row>2</xdr:row>
      <xdr:rowOff>2899306</xdr:rowOff>
    </xdr:to>
    <xdr:pic>
      <xdr:nvPicPr>
        <xdr:cNvPr id="7" name="Picture 2"/>
        <xdr:cNvPicPr>
          <a:picLocks noChangeAspect="1" noChangeArrowheads="1"/>
        </xdr:cNvPicPr>
      </xdr:nvPicPr>
      <xdr:blipFill>
        <a:blip xmlns:r="http://schemas.openxmlformats.org/officeDocument/2006/relationships" r:embed="rId1"/>
        <a:stretch>
          <a:fillRect/>
        </a:stretch>
      </xdr:blipFill>
      <xdr:spPr bwMode="auto">
        <a:xfrm>
          <a:off x="128220" y="40822"/>
          <a:ext cx="2348279" cy="5498270"/>
        </a:xfrm>
        <a:prstGeom prst="rect">
          <a:avLst/>
        </a:prstGeom>
        <a:noFill/>
        <a:ln>
          <a:noFill/>
        </a:ln>
      </xdr:spPr>
    </xdr:pic>
    <xdr:clientData/>
  </xdr:twoCellAnchor>
  <xdr:twoCellAnchor>
    <xdr:from>
      <xdr:col>1</xdr:col>
      <xdr:colOff>68037</xdr:colOff>
      <xdr:row>1</xdr:row>
      <xdr:rowOff>2272393</xdr:rowOff>
    </xdr:from>
    <xdr:to>
      <xdr:col>1</xdr:col>
      <xdr:colOff>2217964</xdr:colOff>
      <xdr:row>2</xdr:row>
      <xdr:rowOff>2422065</xdr:rowOff>
    </xdr:to>
    <xdr:sp macro="" textlink="">
      <xdr:nvSpPr>
        <xdr:cNvPr id="8" name="TextBox 7"/>
        <xdr:cNvSpPr txBox="1"/>
      </xdr:nvSpPr>
      <xdr:spPr>
        <a:xfrm>
          <a:off x="217716" y="2503714"/>
          <a:ext cx="2149927" cy="2558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bg1"/>
              </a:solidFill>
              <a:latin typeface="Arial"/>
              <a:cs typeface="Arial"/>
            </a:rPr>
            <a:t>Northern Cape</a:t>
          </a:r>
        </a:p>
        <a:p>
          <a:pPr algn="ctr"/>
          <a:r>
            <a:rPr lang="en-US" sz="1100" b="1" i="0">
              <a:solidFill>
                <a:schemeClr val="bg1"/>
              </a:solidFill>
              <a:latin typeface="Arial"/>
              <a:cs typeface="Arial"/>
            </a:rPr>
            <a:t>Department of Education</a:t>
          </a:r>
        </a:p>
        <a:p>
          <a:pPr algn="ctr"/>
          <a:r>
            <a:rPr lang="en-US" sz="1100" b="1" i="0">
              <a:solidFill>
                <a:schemeClr val="bg1"/>
              </a:solidFill>
              <a:latin typeface="Arial"/>
              <a:cs typeface="Arial"/>
            </a:rPr>
            <a:t>I.K Nkoane Education House</a:t>
          </a:r>
        </a:p>
        <a:p>
          <a:pPr algn="ctr"/>
          <a:r>
            <a:rPr lang="en-US" sz="1100" b="1" i="0">
              <a:solidFill>
                <a:schemeClr val="bg1"/>
              </a:solidFill>
              <a:latin typeface="Arial"/>
              <a:cs typeface="Arial"/>
            </a:rPr>
            <a:t>156 Barkly Road</a:t>
          </a:r>
        </a:p>
        <a:p>
          <a:pPr algn="ctr"/>
          <a:r>
            <a:rPr lang="en-US" sz="1100" b="1" i="0">
              <a:solidFill>
                <a:schemeClr val="bg1"/>
              </a:solidFill>
              <a:latin typeface="Arial"/>
              <a:cs typeface="Arial"/>
            </a:rPr>
            <a:t>Homestead</a:t>
          </a:r>
        </a:p>
        <a:p>
          <a:pPr algn="ctr"/>
          <a:r>
            <a:rPr lang="en-US" sz="1100" b="1" i="0">
              <a:solidFill>
                <a:schemeClr val="bg1"/>
              </a:solidFill>
              <a:latin typeface="Arial"/>
              <a:cs typeface="Arial"/>
            </a:rPr>
            <a:t>Kimberley 8301</a:t>
          </a:r>
        </a:p>
        <a:p>
          <a:pPr algn="ctr"/>
          <a:endParaRPr lang="en-US" sz="1100" b="1" i="0">
            <a:solidFill>
              <a:schemeClr val="bg1"/>
            </a:solidFill>
            <a:latin typeface="Arial"/>
            <a:cs typeface="Arial"/>
          </a:endParaRPr>
        </a:p>
        <a:p>
          <a:pPr algn="ctr"/>
          <a:r>
            <a:rPr lang="en-US" sz="1100" b="1" i="0">
              <a:solidFill>
                <a:schemeClr val="bg1"/>
              </a:solidFill>
              <a:latin typeface="Arial"/>
              <a:cs typeface="Arial"/>
            </a:rPr>
            <a:t>Private Bag X5029</a:t>
          </a:r>
        </a:p>
        <a:p>
          <a:pPr algn="ctr"/>
          <a:r>
            <a:rPr lang="en-US" sz="1100" b="1" i="0">
              <a:solidFill>
                <a:schemeClr val="bg1"/>
              </a:solidFill>
              <a:latin typeface="Arial"/>
              <a:cs typeface="Arial"/>
            </a:rPr>
            <a:t>Kimberley 8300</a:t>
          </a:r>
        </a:p>
        <a:p>
          <a:pPr algn="ctr"/>
          <a:r>
            <a:rPr lang="en-US" sz="1100" b="1" i="0">
              <a:solidFill>
                <a:schemeClr val="bg1"/>
              </a:solidFill>
              <a:latin typeface="Arial"/>
              <a:cs typeface="Arial"/>
            </a:rPr>
            <a:t>Republic of South Africa</a:t>
          </a:r>
        </a:p>
        <a:p>
          <a:pPr algn="ctr"/>
          <a:endParaRPr lang="en-US" sz="1100" b="1" i="0">
            <a:solidFill>
              <a:schemeClr val="bg1"/>
            </a:solidFill>
            <a:latin typeface="Arial"/>
            <a:cs typeface="Arial"/>
          </a:endParaRPr>
        </a:p>
        <a:p>
          <a:pPr algn="ctr"/>
          <a:r>
            <a:rPr lang="en-US" sz="1100" b="1" i="0">
              <a:solidFill>
                <a:schemeClr val="bg1"/>
              </a:solidFill>
              <a:latin typeface="Arial"/>
              <a:cs typeface="Arial"/>
            </a:rPr>
            <a:t>Tel: 053 839 6500</a:t>
          </a:r>
        </a:p>
        <a:p>
          <a:pPr algn="ctr"/>
          <a:r>
            <a:rPr lang="en-US" sz="1100" b="1" i="0">
              <a:solidFill>
                <a:schemeClr val="bg1"/>
              </a:solidFill>
              <a:latin typeface="Arial"/>
              <a:cs typeface="Arial"/>
            </a:rPr>
            <a:t>Fax: 053 839 6580/1</a:t>
          </a:r>
        </a:p>
        <a:p>
          <a:pPr algn="ctr"/>
          <a:r>
            <a:rPr lang="en-US" sz="1100" b="1" i="0">
              <a:solidFill>
                <a:schemeClr val="bg1"/>
              </a:solidFill>
              <a:latin typeface="Arial"/>
              <a:cs typeface="Arial"/>
            </a:rPr>
            <a:t>Web:ncdoe.ncpg.gov.za</a:t>
          </a:r>
        </a:p>
        <a:p>
          <a:pPr algn="ctr"/>
          <a:endParaRPr lang="en-US" sz="1100" b="1" i="0">
            <a:solidFill>
              <a:schemeClr val="bg1"/>
            </a:solidFill>
            <a:latin typeface="Arial"/>
            <a:cs typeface="Arial"/>
          </a:endParaRPr>
        </a:p>
      </xdr:txBody>
    </xdr:sp>
    <xdr:clientData/>
  </xdr:twoCellAnchor>
  <xdr:twoCellAnchor>
    <xdr:from>
      <xdr:col>7</xdr:col>
      <xdr:colOff>1201351</xdr:colOff>
      <xdr:row>1</xdr:row>
      <xdr:rowOff>8003</xdr:rowOff>
    </xdr:from>
    <xdr:to>
      <xdr:col>7</xdr:col>
      <xdr:colOff>1201351</xdr:colOff>
      <xdr:row>2</xdr:row>
      <xdr:rowOff>2818739</xdr:rowOff>
    </xdr:to>
    <xdr:sp macro="" textlink="">
      <xdr:nvSpPr>
        <xdr:cNvPr id="9" name="Straight Connector 3"/>
        <xdr:cNvSpPr>
          <a:spLocks noChangeShapeType="1"/>
        </xdr:cNvSpPr>
      </xdr:nvSpPr>
      <xdr:spPr bwMode="auto">
        <a:xfrm>
          <a:off x="10647910" y="232121"/>
          <a:ext cx="0" cy="5220000"/>
        </a:xfrm>
        <a:prstGeom prst="line">
          <a:avLst/>
        </a:prstGeom>
        <a:noFill/>
        <a:ln w="12700">
          <a:solidFill>
            <a:srgbClr val="164153"/>
          </a:solidFill>
          <a:round/>
          <a:headEnd/>
          <a:tailEnd/>
        </a:ln>
      </xdr:spPr>
    </xdr:sp>
    <xdr:clientData/>
  </xdr:twoCellAnchor>
  <xdr:twoCellAnchor>
    <xdr:from>
      <xdr:col>3</xdr:col>
      <xdr:colOff>635132</xdr:colOff>
      <xdr:row>1</xdr:row>
      <xdr:rowOff>2230442</xdr:rowOff>
    </xdr:from>
    <xdr:to>
      <xdr:col>7</xdr:col>
      <xdr:colOff>1143726</xdr:colOff>
      <xdr:row>2</xdr:row>
      <xdr:rowOff>224118</xdr:rowOff>
    </xdr:to>
    <xdr:sp macro="" textlink="">
      <xdr:nvSpPr>
        <xdr:cNvPr id="10" name="TextBox 9"/>
        <xdr:cNvSpPr txBox="1"/>
      </xdr:nvSpPr>
      <xdr:spPr>
        <a:xfrm>
          <a:off x="5240750" y="2454560"/>
          <a:ext cx="5349535" cy="402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2400" b="1" i="0">
              <a:solidFill>
                <a:srgbClr val="164153"/>
              </a:solidFill>
              <a:latin typeface="Arial"/>
              <a:cs typeface="Arial"/>
            </a:rPr>
            <a:t>SPECIFICATION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netteBritz.NCDOE/Dropbox/INFRASTRUCTURE%20DATA/STANDARD%20CONTRACT%20DOCUMENTATION/CONTRACT%20DOCUMENTATION_VERSION%2015_2020.09.3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SPECIFICATION FRONT PAGE"/>
      <sheetName val="SITE INSPECTION"/>
      <sheetName val="SITE HANDOVER"/>
      <sheetName val="SITE HANDOVER MINUTES"/>
      <sheetName val="ATTENDANCE REGISTER"/>
      <sheetName val="JOB CREATION BUSSINESS PLAN"/>
      <sheetName val="EPWP STATS"/>
      <sheetName val="PAYMENT 1"/>
      <sheetName val="PROGRESS REPORT 1"/>
      <sheetName val="PAYMENT 2"/>
      <sheetName val="PROGRESS REPORT 2"/>
      <sheetName val="PAYMENT 3"/>
      <sheetName val="PROGRESS REPORT 3"/>
      <sheetName val="PAYMENT 4"/>
      <sheetName val="PROGRESS REPORT 4"/>
      <sheetName val="PAYMENT 5"/>
      <sheetName val="PROGRESS REPORT 5"/>
      <sheetName val="PAYMENT 6"/>
      <sheetName val="PROGRESS REPORT 6"/>
      <sheetName val="PAYMENT 7"/>
      <sheetName val="PROGRESS REPORT 7"/>
      <sheetName val="PAYMENT 8"/>
      <sheetName val="PROGRESS REPORT 8"/>
      <sheetName val="PRACTICAL COMPLETION"/>
      <sheetName val="FINAL COMPLETION"/>
      <sheetName val="FINAL STATEMENT"/>
      <sheetName val="CLOSE OUT REPORT"/>
      <sheetName val="EXTENTION LETTER TO CONTRACTOR"/>
      <sheetName val="EXTENTION OF TIME"/>
      <sheetName val="VO LETTER TO CONTRACTOR"/>
      <sheetName val="VARIATION ORDER"/>
      <sheetName val="WARNING LETTER"/>
      <sheetName val="FINAL WARNING LETTER"/>
      <sheetName val="TERMINATION LETTER"/>
      <sheetName val="DROPDOWN"/>
      <sheetName val="MASTER LIST 20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view="pageBreakPreview" topLeftCell="A4" zoomScale="70" zoomScaleNormal="60" zoomScaleSheetLayoutView="70" workbookViewId="0">
      <selection activeCell="E16" sqref="E16"/>
    </sheetView>
  </sheetViews>
  <sheetFormatPr defaultColWidth="9.109375" defaultRowHeight="17.399999999999999" x14ac:dyDescent="0.3"/>
  <cols>
    <col min="1" max="1" width="2.109375" style="3" customWidth="1"/>
    <col min="2" max="2" width="39.88671875" style="3" customWidth="1"/>
    <col min="3" max="8" width="18.109375" style="3" customWidth="1"/>
    <col min="9" max="9" width="2.44140625" style="3" customWidth="1"/>
    <col min="10" max="16384" width="9.109375" style="3"/>
  </cols>
  <sheetData>
    <row r="1" spans="1:13" x14ac:dyDescent="0.3">
      <c r="A1" s="1"/>
      <c r="B1" s="2"/>
      <c r="C1" s="2"/>
      <c r="D1" s="19"/>
      <c r="E1" s="20"/>
      <c r="F1" s="20"/>
      <c r="G1" s="20"/>
      <c r="H1" s="20"/>
      <c r="I1" s="21"/>
    </row>
    <row r="2" spans="1:13" ht="189.75" customHeight="1" x14ac:dyDescent="0.3">
      <c r="A2" s="4"/>
      <c r="B2" s="5"/>
      <c r="C2" s="5"/>
      <c r="D2" s="18"/>
      <c r="I2" s="22"/>
    </row>
    <row r="3" spans="1:13" ht="231" customHeight="1" x14ac:dyDescent="0.3">
      <c r="A3" s="4"/>
      <c r="B3" s="5"/>
      <c r="C3" s="5"/>
      <c r="D3" s="18"/>
      <c r="I3" s="22"/>
    </row>
    <row r="4" spans="1:13" ht="9" customHeight="1" x14ac:dyDescent="0.3">
      <c r="A4" s="4"/>
      <c r="B4" s="5"/>
      <c r="C4" s="5"/>
      <c r="D4" s="18"/>
      <c r="F4" s="6"/>
      <c r="G4" s="6"/>
      <c r="I4" s="22"/>
    </row>
    <row r="5" spans="1:13" s="7" customFormat="1" ht="85.5" customHeight="1" x14ac:dyDescent="0.3">
      <c r="A5" s="26"/>
      <c r="B5" s="82" t="s">
        <v>35</v>
      </c>
      <c r="C5" s="82"/>
      <c r="D5" s="82"/>
      <c r="E5" s="82"/>
      <c r="F5" s="82"/>
      <c r="G5" s="82"/>
      <c r="H5" s="82"/>
      <c r="I5" s="23"/>
    </row>
    <row r="6" spans="1:13" s="17" customFormat="1" ht="11.25" customHeight="1" x14ac:dyDescent="0.3">
      <c r="A6" s="24"/>
      <c r="B6" s="16"/>
      <c r="C6" s="16"/>
      <c r="D6" s="16"/>
      <c r="E6" s="16"/>
      <c r="F6" s="16"/>
      <c r="G6" s="16"/>
      <c r="H6" s="16"/>
      <c r="I6" s="25"/>
    </row>
    <row r="7" spans="1:13" s="29" customFormat="1" ht="47.25" customHeight="1" x14ac:dyDescent="0.35">
      <c r="A7" s="27"/>
      <c r="B7" s="89" t="s">
        <v>3</v>
      </c>
      <c r="C7" s="90"/>
      <c r="D7" s="91" t="str">
        <f>'SCHOOL INFORMATION'!C5</f>
        <v>FRANCES BAARD DISTRICT OFFICE - PEME</v>
      </c>
      <c r="E7" s="92"/>
      <c r="F7" s="92"/>
      <c r="G7" s="92"/>
      <c r="H7" s="93"/>
      <c r="I7" s="28"/>
    </row>
    <row r="8" spans="1:13" s="29" customFormat="1" ht="47.25" customHeight="1" x14ac:dyDescent="0.35">
      <c r="A8" s="27"/>
      <c r="B8" s="89" t="s">
        <v>2</v>
      </c>
      <c r="C8" s="90"/>
      <c r="D8" s="94" t="e">
        <f>'SCHOOL INFORMATION'!C10</f>
        <v>#REF!</v>
      </c>
      <c r="E8" s="95"/>
      <c r="F8" s="95"/>
      <c r="G8" s="95"/>
      <c r="H8" s="96"/>
      <c r="I8" s="28"/>
    </row>
    <row r="9" spans="1:13" s="29" customFormat="1" ht="47.25" customHeight="1" x14ac:dyDescent="0.35">
      <c r="A9" s="27"/>
      <c r="B9" s="77" t="s">
        <v>0</v>
      </c>
      <c r="C9" s="77"/>
      <c r="D9" s="95" t="str">
        <f>'SCHOOL INFORMATION'!C20</f>
        <v>MAINTENANCE-CORRECTIVE</v>
      </c>
      <c r="E9" s="95"/>
      <c r="F9" s="95"/>
      <c r="G9" s="95"/>
      <c r="H9" s="96"/>
      <c r="I9" s="28"/>
    </row>
    <row r="10" spans="1:13" s="29" customFormat="1" ht="47.25" customHeight="1" x14ac:dyDescent="0.35">
      <c r="A10" s="27"/>
      <c r="B10" s="77" t="s">
        <v>1</v>
      </c>
      <c r="C10" s="77"/>
      <c r="D10" s="97" t="str">
        <f>'SCHOOL INFORMATION'!C21</f>
        <v>SUPPLY AND INSTALL A HIGH SECURITY FENCE</v>
      </c>
      <c r="E10" s="97"/>
      <c r="F10" s="97"/>
      <c r="G10" s="97"/>
      <c r="H10" s="98"/>
      <c r="I10" s="28"/>
    </row>
    <row r="11" spans="1:13" s="10" customFormat="1" ht="47.25" customHeight="1" x14ac:dyDescent="0.3">
      <c r="A11" s="11"/>
      <c r="B11" s="77"/>
      <c r="C11" s="77"/>
      <c r="D11" s="99"/>
      <c r="E11" s="99"/>
      <c r="F11" s="99"/>
      <c r="G11" s="99"/>
      <c r="H11" s="100"/>
      <c r="I11" s="12"/>
    </row>
    <row r="12" spans="1:13" s="10" customFormat="1" ht="47.25" customHeight="1" x14ac:dyDescent="0.3">
      <c r="A12" s="11"/>
      <c r="B12" s="77"/>
      <c r="C12" s="77"/>
      <c r="D12" s="101"/>
      <c r="E12" s="101"/>
      <c r="F12" s="101"/>
      <c r="G12" s="101"/>
      <c r="H12" s="102"/>
      <c r="I12" s="12"/>
    </row>
    <row r="13" spans="1:13" s="10" customFormat="1" ht="47.25" customHeight="1" x14ac:dyDescent="0.3">
      <c r="A13" s="11"/>
      <c r="B13" s="78" t="s">
        <v>4</v>
      </c>
      <c r="C13" s="78"/>
      <c r="D13" s="103" t="s">
        <v>6</v>
      </c>
      <c r="E13" s="104"/>
      <c r="F13" s="31"/>
      <c r="G13" s="31"/>
      <c r="H13" s="31"/>
      <c r="I13" s="12"/>
    </row>
    <row r="14" spans="1:13" s="10" customFormat="1" ht="47.25" customHeight="1" x14ac:dyDescent="0.3">
      <c r="A14" s="11"/>
      <c r="B14" s="30"/>
      <c r="I14" s="12"/>
    </row>
    <row r="15" spans="1:13" s="10" customFormat="1" ht="47.25" customHeight="1" x14ac:dyDescent="0.3">
      <c r="A15" s="11"/>
      <c r="I15" s="12"/>
    </row>
    <row r="16" spans="1:13" s="10" customFormat="1" ht="28.2" customHeight="1" x14ac:dyDescent="0.3">
      <c r="A16" s="11"/>
      <c r="I16" s="12"/>
      <c r="M16" s="10" t="s">
        <v>5</v>
      </c>
    </row>
    <row r="17" spans="1:9" s="10" customFormat="1" ht="30.6" customHeight="1" x14ac:dyDescent="0.3">
      <c r="A17" s="11"/>
      <c r="I17" s="12"/>
    </row>
    <row r="18" spans="1:9" s="10" customFormat="1" ht="47.25" customHeight="1" x14ac:dyDescent="0.3">
      <c r="A18" s="11"/>
      <c r="I18" s="12"/>
    </row>
    <row r="19" spans="1:9" s="10" customFormat="1" ht="47.25" customHeight="1" x14ac:dyDescent="0.3">
      <c r="A19" s="11"/>
      <c r="B19" s="86" t="s">
        <v>56</v>
      </c>
      <c r="C19" s="87"/>
      <c r="D19" s="87"/>
      <c r="E19" s="87"/>
      <c r="F19" s="87"/>
      <c r="G19" s="87"/>
      <c r="H19" s="88"/>
      <c r="I19" s="12"/>
    </row>
    <row r="20" spans="1:9" s="10" customFormat="1" ht="47.25" customHeight="1" x14ac:dyDescent="0.3">
      <c r="A20" s="11"/>
      <c r="B20" s="83"/>
      <c r="C20" s="84"/>
      <c r="D20" s="84"/>
      <c r="E20" s="84"/>
      <c r="F20" s="84"/>
      <c r="G20" s="84"/>
      <c r="H20" s="85"/>
      <c r="I20" s="12"/>
    </row>
    <row r="21" spans="1:9" s="10" customFormat="1" ht="47.25" customHeight="1" x14ac:dyDescent="0.3">
      <c r="A21" s="11"/>
      <c r="B21" s="79"/>
      <c r="C21" s="80"/>
      <c r="D21" s="80"/>
      <c r="E21" s="80"/>
      <c r="F21" s="80"/>
      <c r="G21" s="80"/>
      <c r="H21" s="81"/>
      <c r="I21" s="12"/>
    </row>
    <row r="22" spans="1:9" s="10" customFormat="1" ht="11.25" customHeight="1" x14ac:dyDescent="0.3">
      <c r="A22" s="13"/>
      <c r="B22" s="14"/>
      <c r="C22" s="14"/>
      <c r="D22" s="14"/>
      <c r="E22" s="14"/>
      <c r="F22" s="14"/>
      <c r="G22" s="14"/>
      <c r="H22" s="14"/>
      <c r="I22" s="15"/>
    </row>
    <row r="23" spans="1:9" s="10" customFormat="1" ht="38.25" customHeight="1" x14ac:dyDescent="0.3"/>
    <row r="24" spans="1:9" s="10" customFormat="1" ht="38.25" customHeight="1" x14ac:dyDescent="0.3"/>
    <row r="25" spans="1:9" s="10" customFormat="1" ht="38.25" customHeight="1" x14ac:dyDescent="0.3"/>
    <row r="26" spans="1:9" s="10" customFormat="1" ht="38.25" customHeight="1" x14ac:dyDescent="0.3"/>
    <row r="27" spans="1:9" s="10" customFormat="1" ht="38.25" customHeight="1" x14ac:dyDescent="0.3"/>
    <row r="28" spans="1:9" s="10" customFormat="1" ht="38.25" customHeight="1" x14ac:dyDescent="0.3"/>
    <row r="29" spans="1:9" s="10" customFormat="1" ht="38.25" customHeight="1" x14ac:dyDescent="0.3"/>
    <row r="30" spans="1:9" s="10" customFormat="1" ht="38.25" customHeight="1" x14ac:dyDescent="0.3"/>
    <row r="31" spans="1:9" s="10" customFormat="1" ht="38.25" customHeight="1" x14ac:dyDescent="0.3"/>
    <row r="32" spans="1:9" s="10" customFormat="1" ht="38.25" customHeight="1" x14ac:dyDescent="0.3"/>
    <row r="33" spans="3:4" s="10" customFormat="1" ht="38.25" customHeight="1" x14ac:dyDescent="0.3"/>
    <row r="34" spans="3:4" s="10" customFormat="1" ht="18" customHeight="1" x14ac:dyDescent="0.3"/>
    <row r="35" spans="3:4" s="10" customFormat="1" ht="18" customHeight="1" x14ac:dyDescent="0.3"/>
    <row r="36" spans="3:4" s="10" customFormat="1" ht="18" customHeight="1" x14ac:dyDescent="0.3"/>
    <row r="37" spans="3:4" s="10" customFormat="1" ht="18" customHeight="1" x14ac:dyDescent="0.3"/>
    <row r="38" spans="3:4" s="10" customFormat="1" ht="18" customHeight="1" x14ac:dyDescent="0.3"/>
    <row r="39" spans="3:4" x14ac:dyDescent="0.3">
      <c r="C39" s="8"/>
      <c r="D39" s="9"/>
    </row>
  </sheetData>
  <mergeCells count="14">
    <mergeCell ref="B10:C12"/>
    <mergeCell ref="B13:C13"/>
    <mergeCell ref="B21:H21"/>
    <mergeCell ref="B5:H5"/>
    <mergeCell ref="B20:H20"/>
    <mergeCell ref="B19:H19"/>
    <mergeCell ref="B7:C7"/>
    <mergeCell ref="B8:C8"/>
    <mergeCell ref="B9:C9"/>
    <mergeCell ref="D7:H7"/>
    <mergeCell ref="D8:H8"/>
    <mergeCell ref="D9:H9"/>
    <mergeCell ref="D10:H12"/>
    <mergeCell ref="D13:E13"/>
  </mergeCells>
  <pageMargins left="0.25" right="0.25" top="0.3" bottom="0.31" header="0.3" footer="0.3"/>
  <pageSetup paperSize="9" scale="64"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showGridLines="0" view="pageBreakPreview" topLeftCell="A25" zoomScale="80" zoomScaleSheetLayoutView="80" workbookViewId="0">
      <selection activeCell="C32" sqref="C32"/>
    </sheetView>
  </sheetViews>
  <sheetFormatPr defaultColWidth="9.109375" defaultRowHeight="17.399999999999999" x14ac:dyDescent="0.3"/>
  <cols>
    <col min="1" max="1" width="2.109375" style="39" customWidth="1"/>
    <col min="2" max="2" width="54" style="39" customWidth="1"/>
    <col min="3" max="3" width="61" style="39" customWidth="1"/>
    <col min="4" max="4" width="2" style="39" customWidth="1"/>
    <col min="5" max="5" width="6.88671875" style="39" customWidth="1"/>
    <col min="6" max="6" width="9.109375" style="39"/>
    <col min="7" max="8" width="0" style="39" hidden="1" customWidth="1"/>
    <col min="9" max="16384" width="9.109375" style="39"/>
  </cols>
  <sheetData>
    <row r="1" spans="1:5" ht="9.75" customHeight="1" x14ac:dyDescent="0.3">
      <c r="A1" s="34"/>
      <c r="B1" s="35"/>
      <c r="C1" s="36"/>
      <c r="D1" s="37"/>
      <c r="E1" s="38"/>
    </row>
    <row r="2" spans="1:5" ht="43.5" customHeight="1" x14ac:dyDescent="0.3">
      <c r="A2" s="40"/>
      <c r="B2" s="105" t="s">
        <v>36</v>
      </c>
      <c r="C2" s="105"/>
      <c r="D2" s="41"/>
      <c r="E2" s="38"/>
    </row>
    <row r="3" spans="1:5" ht="9.75" customHeight="1" x14ac:dyDescent="0.3">
      <c r="A3" s="40"/>
      <c r="B3" s="42"/>
      <c r="C3" s="38"/>
      <c r="D3" s="43"/>
    </row>
    <row r="4" spans="1:5" ht="6" customHeight="1" x14ac:dyDescent="0.3">
      <c r="A4" s="44"/>
      <c r="B4" s="45"/>
      <c r="C4" s="45"/>
      <c r="D4" s="46"/>
    </row>
    <row r="5" spans="1:5" ht="29.25" customHeight="1" x14ac:dyDescent="0.3">
      <c r="A5" s="47"/>
      <c r="B5" s="48" t="s">
        <v>3</v>
      </c>
      <c r="C5" s="49" t="s">
        <v>12</v>
      </c>
      <c r="D5" s="50"/>
    </row>
    <row r="6" spans="1:5" ht="29.25" customHeight="1" x14ac:dyDescent="0.3">
      <c r="A6" s="47"/>
      <c r="B6" s="48" t="s">
        <v>7</v>
      </c>
      <c r="C6" s="51" t="e">
        <f>IF($C5="","",VLOOKUP($C5,#REF!,4,FALSE))</f>
        <v>#REF!</v>
      </c>
      <c r="D6" s="50"/>
    </row>
    <row r="7" spans="1:5" ht="29.25" customHeight="1" x14ac:dyDescent="0.3">
      <c r="A7" s="47"/>
      <c r="B7" s="48" t="s">
        <v>8</v>
      </c>
      <c r="C7" s="49"/>
      <c r="D7" s="50"/>
    </row>
    <row r="8" spans="1:5" ht="29.25" customHeight="1" x14ac:dyDescent="0.3">
      <c r="A8" s="47"/>
      <c r="B8" s="48"/>
      <c r="C8" s="49"/>
      <c r="D8" s="50"/>
    </row>
    <row r="9" spans="1:5" ht="29.25" customHeight="1" x14ac:dyDescent="0.3">
      <c r="A9" s="47"/>
      <c r="B9" s="48"/>
      <c r="C9" s="49"/>
      <c r="D9" s="50"/>
    </row>
    <row r="10" spans="1:5" ht="29.25" customHeight="1" x14ac:dyDescent="0.3">
      <c r="A10" s="47"/>
      <c r="B10" s="48" t="s">
        <v>2</v>
      </c>
      <c r="C10" s="51" t="e">
        <f>IF($C$5="","",VLOOKUP($C$5,#REF!,6,FALSE))</f>
        <v>#REF!</v>
      </c>
      <c r="D10" s="50"/>
    </row>
    <row r="11" spans="1:5" ht="28.5" customHeight="1" x14ac:dyDescent="0.3">
      <c r="A11" s="47"/>
      <c r="B11" s="52" t="s">
        <v>9</v>
      </c>
      <c r="C11" s="51" t="e">
        <f>IF($C$5="","",VLOOKUP($C$5,#REF!,7,FALSE))</f>
        <v>#REF!</v>
      </c>
      <c r="D11" s="50"/>
    </row>
    <row r="12" spans="1:5" ht="29.25" customHeight="1" x14ac:dyDescent="0.3">
      <c r="A12" s="47"/>
      <c r="B12" s="52" t="s">
        <v>10</v>
      </c>
      <c r="C12" s="51" t="e">
        <f>IF($C$5="","",VLOOKUP($C$5,#REF!,8,FALSE))</f>
        <v>#REF!</v>
      </c>
      <c r="D12" s="50"/>
    </row>
    <row r="13" spans="1:5" ht="28.5" customHeight="1" x14ac:dyDescent="0.3">
      <c r="A13" s="47"/>
      <c r="B13" s="52" t="s">
        <v>27</v>
      </c>
      <c r="C13" s="51" t="e">
        <f>IF($C$5="","",VLOOKUP($C$5,#REF!,11,FALSE))</f>
        <v>#REF!</v>
      </c>
      <c r="D13" s="50"/>
    </row>
    <row r="14" spans="1:5" ht="29.25" customHeight="1" x14ac:dyDescent="0.3">
      <c r="A14" s="47"/>
      <c r="B14" s="52" t="s">
        <v>28</v>
      </c>
      <c r="C14" s="51" t="e">
        <f>IF($C$5="","",VLOOKUP($C$5,#REF!,12,FALSE))</f>
        <v>#REF!</v>
      </c>
      <c r="D14" s="50"/>
    </row>
    <row r="15" spans="1:5" ht="28.5" customHeight="1" x14ac:dyDescent="0.3">
      <c r="A15" s="47"/>
      <c r="B15" s="52" t="s">
        <v>29</v>
      </c>
      <c r="C15" s="51" t="e">
        <f>IF($C$5="","",VLOOKUP($C$5,#REF!,16,FALSE))</f>
        <v>#REF!</v>
      </c>
      <c r="D15" s="50"/>
    </row>
    <row r="16" spans="1:5" ht="29.25" customHeight="1" x14ac:dyDescent="0.3">
      <c r="A16" s="47"/>
      <c r="B16" s="52" t="s">
        <v>30</v>
      </c>
      <c r="C16" s="51" t="e">
        <f>IF($C$5="","",VLOOKUP($C$5,#REF!,17,FALSE))</f>
        <v>#REF!</v>
      </c>
      <c r="D16" s="50"/>
    </row>
    <row r="17" spans="1:4" ht="29.25" customHeight="1" x14ac:dyDescent="0.3">
      <c r="A17" s="47"/>
      <c r="B17" s="52" t="s">
        <v>31</v>
      </c>
      <c r="C17" s="51" t="e">
        <f>IF($C$5="","",VLOOKUP($C$5,#REF!,18,FALSE))</f>
        <v>#REF!</v>
      </c>
      <c r="D17" s="50"/>
    </row>
    <row r="18" spans="1:4" ht="29.25" customHeight="1" x14ac:dyDescent="0.3">
      <c r="A18" s="47"/>
      <c r="B18" s="52"/>
      <c r="C18" s="64"/>
      <c r="D18" s="50"/>
    </row>
    <row r="19" spans="1:4" ht="29.25" customHeight="1" x14ac:dyDescent="0.3">
      <c r="A19" s="47"/>
      <c r="B19" s="52" t="s">
        <v>13</v>
      </c>
      <c r="C19" s="53" t="s">
        <v>46</v>
      </c>
      <c r="D19" s="50"/>
    </row>
    <row r="20" spans="1:4" ht="29.25" customHeight="1" x14ac:dyDescent="0.3">
      <c r="A20" s="47"/>
      <c r="B20" s="48" t="s">
        <v>14</v>
      </c>
      <c r="C20" s="53" t="s">
        <v>37</v>
      </c>
      <c r="D20" s="50"/>
    </row>
    <row r="21" spans="1:4" ht="74.25" customHeight="1" x14ac:dyDescent="0.3">
      <c r="A21" s="47"/>
      <c r="B21" s="54" t="s">
        <v>15</v>
      </c>
      <c r="C21" s="49" t="s">
        <v>57</v>
      </c>
      <c r="D21" s="50"/>
    </row>
    <row r="22" spans="1:4" ht="29.25" customHeight="1" x14ac:dyDescent="0.3">
      <c r="A22" s="47"/>
      <c r="B22" s="48" t="s">
        <v>16</v>
      </c>
      <c r="C22" s="49"/>
      <c r="D22" s="50"/>
    </row>
    <row r="23" spans="1:4" ht="29.25" customHeight="1" x14ac:dyDescent="0.3">
      <c r="A23" s="47"/>
      <c r="B23" s="48" t="s">
        <v>17</v>
      </c>
      <c r="C23" s="49"/>
      <c r="D23" s="50"/>
    </row>
    <row r="24" spans="1:4" ht="29.25" customHeight="1" x14ac:dyDescent="0.3">
      <c r="A24" s="47"/>
      <c r="B24" s="48" t="s">
        <v>18</v>
      </c>
      <c r="C24" s="49"/>
      <c r="D24" s="50"/>
    </row>
    <row r="25" spans="1:4" ht="29.25" customHeight="1" x14ac:dyDescent="0.3">
      <c r="A25" s="47"/>
      <c r="B25" s="55" t="s">
        <v>19</v>
      </c>
      <c r="C25" s="53" t="str">
        <f>C19</f>
        <v>MR. D.R. VAN WYK</v>
      </c>
      <c r="D25" s="50"/>
    </row>
    <row r="26" spans="1:4" ht="29.25" customHeight="1" x14ac:dyDescent="0.3">
      <c r="A26" s="47"/>
      <c r="B26" s="55" t="s">
        <v>20</v>
      </c>
      <c r="C26" s="53" t="s">
        <v>38</v>
      </c>
      <c r="D26" s="50"/>
    </row>
    <row r="27" spans="1:4" ht="29.25" customHeight="1" x14ac:dyDescent="0.3">
      <c r="A27" s="47"/>
      <c r="B27" s="55" t="s">
        <v>21</v>
      </c>
      <c r="C27" s="53" t="s">
        <v>32</v>
      </c>
      <c r="D27" s="50"/>
    </row>
    <row r="28" spans="1:4" ht="29.25" customHeight="1" x14ac:dyDescent="0.3">
      <c r="A28" s="47"/>
      <c r="B28" s="55" t="s">
        <v>22</v>
      </c>
      <c r="C28" s="53"/>
      <c r="D28" s="50"/>
    </row>
    <row r="29" spans="1:4" ht="29.25" customHeight="1" x14ac:dyDescent="0.3">
      <c r="A29" s="47"/>
      <c r="B29" s="55" t="s">
        <v>23</v>
      </c>
      <c r="C29" s="53"/>
      <c r="D29" s="50"/>
    </row>
    <row r="30" spans="1:4" ht="29.25" customHeight="1" x14ac:dyDescent="0.3">
      <c r="A30" s="47"/>
      <c r="B30" s="55" t="s">
        <v>24</v>
      </c>
      <c r="C30" s="53"/>
      <c r="D30" s="50"/>
    </row>
    <row r="31" spans="1:4" ht="29.25" customHeight="1" x14ac:dyDescent="0.3">
      <c r="A31" s="47"/>
      <c r="B31" s="52" t="s">
        <v>25</v>
      </c>
      <c r="C31" s="56"/>
      <c r="D31" s="50"/>
    </row>
    <row r="32" spans="1:4" ht="29.25" customHeight="1" x14ac:dyDescent="0.3">
      <c r="A32" s="47"/>
      <c r="B32" s="52" t="s">
        <v>42</v>
      </c>
      <c r="C32" s="56" t="s">
        <v>91</v>
      </c>
      <c r="D32" s="50"/>
    </row>
    <row r="33" spans="1:4" ht="29.25" customHeight="1" x14ac:dyDescent="0.3">
      <c r="A33" s="47"/>
      <c r="B33" s="52" t="s">
        <v>26</v>
      </c>
      <c r="C33" s="57" t="s">
        <v>60</v>
      </c>
      <c r="D33" s="50"/>
    </row>
    <row r="34" spans="1:4" ht="5.25" customHeight="1" x14ac:dyDescent="0.3">
      <c r="A34" s="47"/>
      <c r="B34" s="52"/>
      <c r="C34" s="58"/>
      <c r="D34" s="50"/>
    </row>
    <row r="35" spans="1:4" s="63" customFormat="1" ht="10.5" customHeight="1" thickBot="1" x14ac:dyDescent="0.35">
      <c r="A35" s="60"/>
      <c r="B35" s="59"/>
      <c r="C35" s="61"/>
      <c r="D35" s="62"/>
    </row>
  </sheetData>
  <sheetProtection selectLockedCells="1"/>
  <protectedRanges>
    <protectedRange sqref="C5:C18 C20:C24 C26:C33" name="Range1"/>
    <protectedRange sqref="C19 C25" name="Range1_2"/>
  </protectedRanges>
  <mergeCells count="1">
    <mergeCell ref="B2:C2"/>
  </mergeCells>
  <dataValidations count="1">
    <dataValidation type="list" allowBlank="1" showInputMessage="1" showErrorMessage="1" sqref="C5">
      <formula1>#REF!</formula1>
    </dataValidation>
  </dataValidations>
  <pageMargins left="0.25" right="0.25" top="0.31" bottom="0.3" header="0.3" footer="0.3"/>
  <pageSetup paperSize="9" scale="81"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14:formula1>
            <xm:f>'[1]MASTER LIST 2018'!#REF!</xm:f>
          </x14:formula1>
          <xm:sqref>C7:C9</xm:sqref>
        </x14:dataValidation>
        <x14:dataValidation type="list" allowBlank="1" showInputMessage="1" showErrorMessage="1">
          <x14:formula1>
            <xm:f>[1]DROPDOWN!#REF!</xm:f>
          </x14:formula1>
          <xm:sqref>D6:D20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0"/>
  <sheetViews>
    <sheetView tabSelected="1" view="pageBreakPreview" topLeftCell="A8" zoomScale="110" zoomScaleNormal="100" zoomScaleSheetLayoutView="110" workbookViewId="0">
      <selection activeCell="A14" sqref="A14:E14"/>
    </sheetView>
  </sheetViews>
  <sheetFormatPr defaultColWidth="9.109375" defaultRowHeight="13.8" x14ac:dyDescent="0.25"/>
  <cols>
    <col min="1" max="1" width="30.109375" style="32" customWidth="1"/>
    <col min="2" max="2" width="36.88671875" style="32" customWidth="1"/>
    <col min="3" max="3" width="15" style="32" customWidth="1"/>
    <col min="4" max="5" width="25.33203125" style="32" customWidth="1"/>
    <col min="6" max="16384" width="9.109375" style="32"/>
  </cols>
  <sheetData>
    <row r="1" spans="1:5" s="33" customFormat="1" ht="33" customHeight="1" x14ac:dyDescent="0.3">
      <c r="A1" s="106" t="s">
        <v>39</v>
      </c>
      <c r="B1" s="106"/>
      <c r="C1" s="106"/>
      <c r="D1" s="106"/>
      <c r="E1" s="106"/>
    </row>
    <row r="2" spans="1:5" ht="12.75" customHeight="1" x14ac:dyDescent="0.25">
      <c r="A2" s="68"/>
      <c r="B2" s="68"/>
      <c r="C2" s="69"/>
      <c r="D2" s="69"/>
      <c r="E2" s="69"/>
    </row>
    <row r="3" spans="1:5" ht="12.75" customHeight="1" x14ac:dyDescent="0.25">
      <c r="A3" s="107" t="s">
        <v>40</v>
      </c>
      <c r="B3" s="107"/>
      <c r="C3" s="107"/>
      <c r="D3" s="107"/>
      <c r="E3" s="107"/>
    </row>
    <row r="4" spans="1:5" ht="30.75" customHeight="1" x14ac:dyDescent="0.25">
      <c r="A4" s="109" t="s">
        <v>41</v>
      </c>
      <c r="B4" s="109"/>
      <c r="C4" s="110" t="s">
        <v>11</v>
      </c>
      <c r="D4" s="111"/>
      <c r="E4" s="111"/>
    </row>
    <row r="5" spans="1:5" ht="15.6" x14ac:dyDescent="0.25">
      <c r="A5" s="107" t="s">
        <v>77</v>
      </c>
      <c r="B5" s="107"/>
      <c r="C5" s="107"/>
      <c r="D5" s="107"/>
      <c r="E5" s="107"/>
    </row>
    <row r="6" spans="1:5" ht="25.5" customHeight="1" x14ac:dyDescent="0.25">
      <c r="A6" s="108" t="s">
        <v>58</v>
      </c>
      <c r="B6" s="108"/>
      <c r="C6" s="108"/>
      <c r="D6" s="108"/>
      <c r="E6" s="108"/>
    </row>
    <row r="7" spans="1:5" ht="12.75" customHeight="1" x14ac:dyDescent="0.25">
      <c r="A7" s="107" t="s">
        <v>78</v>
      </c>
      <c r="B7" s="107"/>
      <c r="C7" s="107"/>
      <c r="D7" s="107"/>
      <c r="E7" s="107"/>
    </row>
    <row r="8" spans="1:5" ht="37.5" customHeight="1" x14ac:dyDescent="0.25">
      <c r="A8" s="108" t="s">
        <v>89</v>
      </c>
      <c r="B8" s="108"/>
      <c r="C8" s="108"/>
      <c r="D8" s="108"/>
      <c r="E8" s="108"/>
    </row>
    <row r="9" spans="1:5" ht="12.75" hidden="1" customHeight="1" x14ac:dyDescent="0.25">
      <c r="A9" s="68"/>
      <c r="B9" s="68"/>
      <c r="C9" s="69"/>
      <c r="D9" s="69"/>
      <c r="E9" s="69"/>
    </row>
    <row r="10" spans="1:5" ht="12.75" hidden="1" customHeight="1" x14ac:dyDescent="0.25">
      <c r="A10" s="68"/>
      <c r="B10" s="68"/>
      <c r="C10" s="69"/>
      <c r="D10" s="69"/>
      <c r="E10" s="69"/>
    </row>
    <row r="11" spans="1:5" ht="12.75" customHeight="1" x14ac:dyDescent="0.25">
      <c r="A11" s="107" t="s">
        <v>79</v>
      </c>
      <c r="B11" s="107"/>
      <c r="C11" s="107"/>
      <c r="D11" s="107"/>
      <c r="E11" s="107"/>
    </row>
    <row r="12" spans="1:5" ht="35.25" customHeight="1" x14ac:dyDescent="0.25">
      <c r="A12" s="109" t="s">
        <v>45</v>
      </c>
      <c r="B12" s="113"/>
      <c r="C12" s="76" t="s">
        <v>92</v>
      </c>
      <c r="D12" s="113" t="s">
        <v>43</v>
      </c>
      <c r="E12" s="113"/>
    </row>
    <row r="13" spans="1:5" ht="26.25" customHeight="1" x14ac:dyDescent="0.25">
      <c r="A13" s="107" t="s">
        <v>80</v>
      </c>
      <c r="B13" s="107"/>
      <c r="C13" s="107"/>
      <c r="D13" s="107"/>
      <c r="E13" s="107"/>
    </row>
    <row r="14" spans="1:5" ht="24" customHeight="1" x14ac:dyDescent="0.25">
      <c r="A14" s="109" t="s">
        <v>44</v>
      </c>
      <c r="B14" s="109"/>
      <c r="C14" s="109"/>
      <c r="D14" s="109"/>
      <c r="E14" s="109"/>
    </row>
    <row r="15" spans="1:5" ht="19.5" customHeight="1" x14ac:dyDescent="0.25">
      <c r="A15" s="107" t="s">
        <v>49</v>
      </c>
      <c r="B15" s="107"/>
      <c r="C15" s="107"/>
      <c r="D15" s="107"/>
      <c r="E15" s="107"/>
    </row>
    <row r="16" spans="1:5" ht="33.75" customHeight="1" x14ac:dyDescent="0.25">
      <c r="A16" s="108" t="s">
        <v>59</v>
      </c>
      <c r="B16" s="108"/>
      <c r="C16" s="108"/>
      <c r="D16" s="108"/>
      <c r="E16" s="108"/>
    </row>
    <row r="17" spans="1:5" ht="21" customHeight="1" x14ac:dyDescent="0.25">
      <c r="A17" s="107" t="s">
        <v>50</v>
      </c>
      <c r="B17" s="112"/>
      <c r="C17" s="112"/>
      <c r="D17" s="112"/>
      <c r="E17" s="112"/>
    </row>
    <row r="18" spans="1:5" ht="33.75" customHeight="1" x14ac:dyDescent="0.25">
      <c r="A18" s="108" t="s">
        <v>90</v>
      </c>
      <c r="B18" s="108"/>
      <c r="C18" s="108"/>
      <c r="D18" s="108"/>
      <c r="E18" s="108"/>
    </row>
    <row r="19" spans="1:5" ht="15.6" x14ac:dyDescent="0.25">
      <c r="A19" s="107" t="s">
        <v>81</v>
      </c>
      <c r="B19" s="107"/>
      <c r="C19" s="107"/>
      <c r="D19" s="107"/>
      <c r="E19" s="107"/>
    </row>
    <row r="20" spans="1:5" ht="39" customHeight="1" x14ac:dyDescent="0.25">
      <c r="A20" s="108" t="s">
        <v>47</v>
      </c>
      <c r="B20" s="114"/>
      <c r="C20" s="114"/>
      <c r="D20" s="114"/>
      <c r="E20" s="114"/>
    </row>
    <row r="21" spans="1:5" ht="10.5" hidden="1" customHeight="1" x14ac:dyDescent="0.3">
      <c r="A21" s="115" t="s">
        <v>5</v>
      </c>
      <c r="B21" s="116"/>
      <c r="C21" s="116"/>
      <c r="D21" s="116"/>
      <c r="E21" s="116"/>
    </row>
    <row r="22" spans="1:5" ht="21" customHeight="1" x14ac:dyDescent="0.25">
      <c r="A22" s="107" t="s">
        <v>82</v>
      </c>
      <c r="B22" s="107"/>
      <c r="C22" s="107"/>
      <c r="D22" s="107"/>
      <c r="E22" s="107"/>
    </row>
    <row r="23" spans="1:5" s="70" customFormat="1" ht="33.6" customHeight="1" x14ac:dyDescent="0.25">
      <c r="A23" s="117" t="s">
        <v>62</v>
      </c>
      <c r="B23" s="118"/>
      <c r="C23" s="118"/>
      <c r="D23" s="118"/>
      <c r="E23" s="118"/>
    </row>
    <row r="24" spans="1:5" ht="12" hidden="1" customHeight="1" x14ac:dyDescent="0.25">
      <c r="A24" s="66"/>
      <c r="B24" s="71"/>
      <c r="C24" s="69"/>
      <c r="D24" s="69"/>
      <c r="E24" s="69"/>
    </row>
    <row r="25" spans="1:5" ht="23.25" customHeight="1" x14ac:dyDescent="0.25">
      <c r="A25" s="107" t="s">
        <v>83</v>
      </c>
      <c r="B25" s="107"/>
      <c r="C25" s="107"/>
      <c r="D25" s="107"/>
      <c r="E25" s="107"/>
    </row>
    <row r="26" spans="1:5" ht="96.9" customHeight="1" x14ac:dyDescent="0.25">
      <c r="A26" s="117" t="s">
        <v>61</v>
      </c>
      <c r="B26" s="118"/>
      <c r="C26" s="118"/>
      <c r="D26" s="118"/>
      <c r="E26" s="118"/>
    </row>
    <row r="27" spans="1:5" ht="15" hidden="1" customHeight="1" x14ac:dyDescent="0.3">
      <c r="A27" s="119" t="s">
        <v>34</v>
      </c>
      <c r="B27" s="120"/>
      <c r="C27" s="120"/>
      <c r="D27" s="120"/>
      <c r="E27" s="120"/>
    </row>
    <row r="28" spans="1:5" hidden="1" x14ac:dyDescent="0.25"/>
    <row r="29" spans="1:5" ht="66.75" hidden="1" customHeight="1" x14ac:dyDescent="0.25"/>
    <row r="30" spans="1:5" ht="8.25" hidden="1" customHeight="1" x14ac:dyDescent="0.25">
      <c r="A30" s="67"/>
      <c r="B30" s="72"/>
      <c r="C30" s="69"/>
      <c r="D30" s="69"/>
      <c r="E30" s="69"/>
    </row>
    <row r="31" spans="1:5" ht="15.6" hidden="1" x14ac:dyDescent="0.25">
      <c r="A31" s="107" t="s">
        <v>48</v>
      </c>
      <c r="B31" s="107"/>
      <c r="C31" s="107"/>
      <c r="D31" s="107"/>
      <c r="E31" s="107"/>
    </row>
    <row r="32" spans="1:5" ht="26.25" hidden="1" customHeight="1" x14ac:dyDescent="0.25"/>
    <row r="33" spans="1:5" ht="8.25" hidden="1" customHeight="1" x14ac:dyDescent="0.3">
      <c r="A33" s="123" t="s">
        <v>33</v>
      </c>
      <c r="B33" s="116"/>
      <c r="C33" s="116"/>
      <c r="D33" s="116"/>
      <c r="E33" s="116"/>
    </row>
    <row r="34" spans="1:5" hidden="1" x14ac:dyDescent="0.25"/>
    <row r="35" spans="1:5" ht="38.25" hidden="1" customHeight="1" x14ac:dyDescent="0.25"/>
    <row r="36" spans="1:5" ht="11.25" hidden="1" customHeight="1" x14ac:dyDescent="0.25">
      <c r="A36" s="109"/>
      <c r="B36" s="109"/>
      <c r="C36" s="109"/>
      <c r="D36" s="109"/>
      <c r="E36" s="109"/>
    </row>
    <row r="37" spans="1:5" ht="7.5" hidden="1" customHeight="1" x14ac:dyDescent="0.25">
      <c r="A37" s="65"/>
      <c r="B37" s="65"/>
      <c r="C37" s="69"/>
      <c r="D37" s="69"/>
      <c r="E37" s="69"/>
    </row>
    <row r="38" spans="1:5" ht="15.75" hidden="1" customHeight="1" x14ac:dyDescent="0.25"/>
    <row r="39" spans="1:5" ht="50.25" hidden="1" customHeight="1" x14ac:dyDescent="0.25"/>
    <row r="40" spans="1:5" ht="16.5" hidden="1" customHeight="1" x14ac:dyDescent="0.25">
      <c r="A40" s="109"/>
      <c r="B40" s="112"/>
      <c r="C40" s="112"/>
      <c r="D40" s="112"/>
      <c r="E40" s="112"/>
    </row>
    <row r="41" spans="1:5" ht="21" customHeight="1" x14ac:dyDescent="0.25">
      <c r="A41" s="73" t="s">
        <v>84</v>
      </c>
      <c r="B41" s="73"/>
      <c r="C41" s="73"/>
      <c r="D41" s="73"/>
      <c r="E41" s="73"/>
    </row>
    <row r="42" spans="1:5" ht="81.75" customHeight="1" x14ac:dyDescent="0.25">
      <c r="A42" s="108" t="s">
        <v>51</v>
      </c>
      <c r="B42" s="124"/>
      <c r="C42" s="124"/>
      <c r="D42" s="124"/>
      <c r="E42" s="124"/>
    </row>
    <row r="43" spans="1:5" ht="22.5" customHeight="1" x14ac:dyDescent="0.25">
      <c r="A43" s="107" t="s">
        <v>85</v>
      </c>
      <c r="B43" s="107"/>
      <c r="C43" s="107"/>
      <c r="D43" s="107"/>
      <c r="E43" s="107"/>
    </row>
    <row r="44" spans="1:5" ht="108" customHeight="1" x14ac:dyDescent="0.25">
      <c r="A44" s="108" t="s">
        <v>63</v>
      </c>
      <c r="B44" s="124"/>
      <c r="C44" s="124"/>
      <c r="D44" s="124"/>
      <c r="E44" s="124"/>
    </row>
    <row r="45" spans="1:5" ht="25.5" customHeight="1" x14ac:dyDescent="0.25">
      <c r="A45" s="107" t="s">
        <v>86</v>
      </c>
      <c r="B45" s="112"/>
      <c r="C45" s="112"/>
      <c r="D45" s="112"/>
      <c r="E45" s="112"/>
    </row>
    <row r="46" spans="1:5" ht="23.4" customHeight="1" x14ac:dyDescent="0.25">
      <c r="A46" s="125" t="s">
        <v>52</v>
      </c>
      <c r="B46" s="126"/>
      <c r="C46" s="126"/>
      <c r="D46" s="126"/>
      <c r="E46" s="126"/>
    </row>
    <row r="47" spans="1:5" ht="24.75" customHeight="1" x14ac:dyDescent="0.25">
      <c r="A47" s="107" t="s">
        <v>87</v>
      </c>
      <c r="B47" s="112"/>
      <c r="C47" s="112"/>
      <c r="D47" s="112"/>
      <c r="E47" s="112"/>
    </row>
    <row r="48" spans="1:5" ht="33.9" customHeight="1" x14ac:dyDescent="0.25">
      <c r="A48" s="125" t="s">
        <v>53</v>
      </c>
      <c r="B48" s="126"/>
      <c r="C48" s="126"/>
      <c r="D48" s="126"/>
      <c r="E48" s="126"/>
    </row>
    <row r="49" spans="1:5" ht="26.25" customHeight="1" x14ac:dyDescent="0.25">
      <c r="A49" s="107" t="s">
        <v>88</v>
      </c>
      <c r="B49" s="112"/>
      <c r="C49" s="112"/>
      <c r="D49" s="112"/>
      <c r="E49" s="112"/>
    </row>
    <row r="50" spans="1:5" ht="26.25" customHeight="1" x14ac:dyDescent="0.25">
      <c r="A50" s="121" t="s">
        <v>54</v>
      </c>
      <c r="B50" s="122"/>
      <c r="C50" s="122"/>
      <c r="D50" s="122"/>
      <c r="E50" s="122"/>
    </row>
    <row r="51" spans="1:5" ht="15.75" hidden="1" customHeight="1" x14ac:dyDescent="0.25">
      <c r="A51" s="121"/>
      <c r="B51" s="112"/>
      <c r="C51" s="112"/>
      <c r="D51" s="112"/>
      <c r="E51" s="112"/>
    </row>
    <row r="52" spans="1:5" ht="21.75" customHeight="1" x14ac:dyDescent="0.25">
      <c r="A52" s="107" t="s">
        <v>55</v>
      </c>
      <c r="B52" s="107"/>
      <c r="C52" s="107"/>
      <c r="D52" s="107"/>
      <c r="E52" s="107"/>
    </row>
    <row r="53" spans="1:5" ht="15.75" hidden="1" customHeight="1" x14ac:dyDescent="0.25">
      <c r="A53" s="127"/>
      <c r="B53" s="128"/>
      <c r="C53" s="128"/>
      <c r="D53" s="128"/>
      <c r="E53" s="128"/>
    </row>
    <row r="54" spans="1:5" ht="63" customHeight="1" x14ac:dyDescent="0.25">
      <c r="A54" s="125" t="s">
        <v>64</v>
      </c>
      <c r="B54" s="124"/>
      <c r="C54" s="124"/>
      <c r="D54" s="124"/>
      <c r="E54" s="124"/>
    </row>
    <row r="55" spans="1:5" ht="31.5" customHeight="1" x14ac:dyDescent="0.25">
      <c r="A55" s="108" t="s">
        <v>65</v>
      </c>
      <c r="B55" s="124"/>
      <c r="C55" s="124"/>
      <c r="D55" s="124"/>
      <c r="E55" s="124"/>
    </row>
    <row r="56" spans="1:5" ht="46.5" customHeight="1" x14ac:dyDescent="0.25">
      <c r="A56" s="125" t="s">
        <v>66</v>
      </c>
      <c r="B56" s="124"/>
      <c r="C56" s="124"/>
      <c r="D56" s="124"/>
      <c r="E56" s="124"/>
    </row>
    <row r="57" spans="1:5" ht="36" customHeight="1" x14ac:dyDescent="0.25">
      <c r="A57" s="125" t="s">
        <v>67</v>
      </c>
      <c r="B57" s="124"/>
      <c r="C57" s="124"/>
      <c r="D57" s="124"/>
      <c r="E57" s="124"/>
    </row>
    <row r="58" spans="1:5" ht="18" customHeight="1" x14ac:dyDescent="0.25">
      <c r="A58" s="125" t="s">
        <v>68</v>
      </c>
      <c r="B58" s="124"/>
      <c r="C58" s="124"/>
      <c r="D58" s="124"/>
      <c r="E58" s="124"/>
    </row>
    <row r="59" spans="1:5" ht="45.75" customHeight="1" x14ac:dyDescent="0.25">
      <c r="A59" s="121" t="s">
        <v>69</v>
      </c>
      <c r="B59" s="112"/>
      <c r="C59" s="112"/>
      <c r="D59" s="112"/>
      <c r="E59" s="112"/>
    </row>
    <row r="60" spans="1:5" ht="41.25" customHeight="1" x14ac:dyDescent="0.25">
      <c r="A60" s="121" t="s">
        <v>70</v>
      </c>
      <c r="B60" s="112"/>
      <c r="C60" s="112"/>
      <c r="D60" s="112"/>
      <c r="E60" s="112"/>
    </row>
    <row r="61" spans="1:5" ht="48.75" customHeight="1" x14ac:dyDescent="0.25">
      <c r="A61" s="121" t="s">
        <v>71</v>
      </c>
      <c r="B61" s="112"/>
      <c r="C61" s="112"/>
      <c r="D61" s="112"/>
      <c r="E61" s="112"/>
    </row>
    <row r="62" spans="1:5" ht="59.25" customHeight="1" x14ac:dyDescent="0.25">
      <c r="A62" s="125" t="s">
        <v>72</v>
      </c>
      <c r="B62" s="124"/>
      <c r="C62" s="124"/>
      <c r="D62" s="124"/>
      <c r="E62" s="124"/>
    </row>
    <row r="63" spans="1:5" ht="45.75" customHeight="1" x14ac:dyDescent="0.25">
      <c r="A63" s="125" t="s">
        <v>73</v>
      </c>
      <c r="B63" s="124"/>
      <c r="C63" s="124"/>
      <c r="D63" s="124"/>
      <c r="E63" s="124"/>
    </row>
    <row r="64" spans="1:5" ht="29.25" customHeight="1" x14ac:dyDescent="0.25">
      <c r="A64" s="125" t="s">
        <v>74</v>
      </c>
      <c r="B64" s="124"/>
      <c r="C64" s="124"/>
      <c r="D64" s="124"/>
      <c r="E64" s="124"/>
    </row>
    <row r="65" spans="1:5" ht="16.5" customHeight="1" x14ac:dyDescent="0.25">
      <c r="A65" s="121" t="s">
        <v>75</v>
      </c>
      <c r="B65" s="112"/>
      <c r="C65" s="112"/>
      <c r="D65" s="112"/>
      <c r="E65" s="112"/>
    </row>
    <row r="66" spans="1:5" ht="32.25" customHeight="1" x14ac:dyDescent="0.25">
      <c r="A66" s="117" t="s">
        <v>76</v>
      </c>
      <c r="B66" s="129"/>
      <c r="C66" s="129"/>
      <c r="D66" s="129"/>
      <c r="E66" s="129"/>
    </row>
    <row r="67" spans="1:5" ht="58.5" customHeight="1" x14ac:dyDescent="0.3">
      <c r="A67" s="115"/>
      <c r="B67" s="116"/>
      <c r="C67" s="116"/>
      <c r="D67" s="116"/>
      <c r="E67" s="116"/>
    </row>
    <row r="68" spans="1:5" ht="58.5" customHeight="1" x14ac:dyDescent="0.3">
      <c r="A68" s="74"/>
      <c r="B68" s="75"/>
      <c r="C68" s="75"/>
      <c r="D68" s="75"/>
      <c r="E68" s="75"/>
    </row>
    <row r="69" spans="1:5" ht="58.5" customHeight="1" x14ac:dyDescent="0.3">
      <c r="A69" s="74"/>
      <c r="B69" s="75"/>
      <c r="C69" s="75"/>
      <c r="D69" s="75"/>
      <c r="E69" s="75"/>
    </row>
    <row r="70" spans="1:5" ht="58.5" customHeight="1" x14ac:dyDescent="0.3">
      <c r="A70" s="74"/>
      <c r="B70" s="75"/>
      <c r="C70" s="75"/>
      <c r="D70" s="75"/>
      <c r="E70" s="75"/>
    </row>
  </sheetData>
  <mergeCells count="55">
    <mergeCell ref="A53:E53"/>
    <mergeCell ref="A66:E66"/>
    <mergeCell ref="A51:E51"/>
    <mergeCell ref="A52:E52"/>
    <mergeCell ref="A54:E54"/>
    <mergeCell ref="A67:E67"/>
    <mergeCell ref="A55:E55"/>
    <mergeCell ref="A56:E56"/>
    <mergeCell ref="A57:E57"/>
    <mergeCell ref="A58:E58"/>
    <mergeCell ref="A59:E59"/>
    <mergeCell ref="A60:E60"/>
    <mergeCell ref="A61:E61"/>
    <mergeCell ref="A62:E62"/>
    <mergeCell ref="A63:E63"/>
    <mergeCell ref="A64:E64"/>
    <mergeCell ref="A65:E65"/>
    <mergeCell ref="A50:E50"/>
    <mergeCell ref="A33:E33"/>
    <mergeCell ref="A40:E40"/>
    <mergeCell ref="A42:E42"/>
    <mergeCell ref="A43:E43"/>
    <mergeCell ref="A36:E36"/>
    <mergeCell ref="A44:E44"/>
    <mergeCell ref="A49:E49"/>
    <mergeCell ref="A45:E45"/>
    <mergeCell ref="A46:E46"/>
    <mergeCell ref="A47:E47"/>
    <mergeCell ref="A48:E48"/>
    <mergeCell ref="A12:B12"/>
    <mergeCell ref="D12:E12"/>
    <mergeCell ref="A22:E22"/>
    <mergeCell ref="A25:E25"/>
    <mergeCell ref="A31:E31"/>
    <mergeCell ref="A20:E20"/>
    <mergeCell ref="A21:E21"/>
    <mergeCell ref="A23:E23"/>
    <mergeCell ref="A26:E26"/>
    <mergeCell ref="A27:E27"/>
    <mergeCell ref="A1:E1"/>
    <mergeCell ref="A7:E7"/>
    <mergeCell ref="A8:E8"/>
    <mergeCell ref="A6:E6"/>
    <mergeCell ref="A19:E19"/>
    <mergeCell ref="A3:E3"/>
    <mergeCell ref="A4:B4"/>
    <mergeCell ref="C4:E4"/>
    <mergeCell ref="A16:E16"/>
    <mergeCell ref="A17:E17"/>
    <mergeCell ref="A18:E18"/>
    <mergeCell ref="A15:E15"/>
    <mergeCell ref="A13:E13"/>
    <mergeCell ref="A14:E14"/>
    <mergeCell ref="A5:E5"/>
    <mergeCell ref="A11:E11"/>
  </mergeCells>
  <pageMargins left="0.25" right="0.25" top="0.31" bottom="0.32" header="0.3" footer="0.3"/>
  <pageSetup paperSize="9" scale="74" fitToHeight="0" orientation="portrait" r:id="rId1"/>
  <headerFooter alignWithMargins="0"/>
  <rowBreaks count="1" manualBreakCount="1">
    <brk id="5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PAGE</vt:lpstr>
      <vt:lpstr>SCHOOL INFORMATION</vt:lpstr>
      <vt:lpstr>CONTRACTOR NOTES </vt:lpstr>
      <vt:lpstr>'CONTRACTOR NOTES '!Print_Area</vt:lpstr>
      <vt:lpstr>'COVER PAGE'!Print_Area</vt:lpstr>
      <vt:lpstr>'SCHOOL INFORMATION'!Print_Area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JanetteLabuschagne</dc:creator>
  <cp:lastModifiedBy>Horatius H. Dladla</cp:lastModifiedBy>
  <cp:lastPrinted>2022-03-02T09:28:49Z</cp:lastPrinted>
  <dcterms:created xsi:type="dcterms:W3CDTF">2015-09-18T09:27:01Z</dcterms:created>
  <dcterms:modified xsi:type="dcterms:W3CDTF">2024-01-24T09:38:00Z</dcterms:modified>
</cp:coreProperties>
</file>