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0"/>
  <workbookPr/>
  <mc:AlternateContent xmlns:mc="http://schemas.openxmlformats.org/markup-compatibility/2006">
    <mc:Choice Requires="x15">
      <x15ac:absPath xmlns:x15ac="http://schemas.microsoft.com/office/spreadsheetml/2010/11/ac" url="C:\Users\cindyk\Documents\WORK\SAPS FIREARM\Amended documents\"/>
    </mc:Choice>
  </mc:AlternateContent>
  <xr:revisionPtr revIDLastSave="0" documentId="13_ncr:1_{7F5016E2-44CF-46B8-B12E-61EC78D3F01B}" xr6:coauthVersionLast="36" xr6:coauthVersionMax="47" xr10:uidLastSave="{00000000-0000-0000-0000-000000000000}"/>
  <bookViews>
    <workbookView xWindow="0" yWindow="0" windowWidth="23040" windowHeight="7908" xr2:uid="{00000000-000D-0000-FFFF-FFFF00000000}"/>
  </bookViews>
  <sheets>
    <sheet name="PRICE RESPONSE COTS" sheetId="8" r:id="rId1"/>
  </sheets>
  <definedNames>
    <definedName name="_xlnm.Print_Area" localSheetId="0">'PRICE RESPONSE COTS'!$A:$Q</definedName>
    <definedName name="_xlnm.Print_Titles" localSheetId="0">'PRICE RESPONSE COTS'!$1:$5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90" i="8" l="1"/>
  <c r="J90" i="8"/>
  <c r="H90" i="8"/>
  <c r="L75" i="8"/>
  <c r="J75" i="8"/>
  <c r="H75" i="8"/>
  <c r="L60" i="8"/>
  <c r="J60" i="8"/>
  <c r="H60" i="8"/>
  <c r="L45" i="8"/>
  <c r="J45" i="8"/>
  <c r="H45" i="8"/>
  <c r="L30" i="8"/>
  <c r="J30" i="8"/>
  <c r="H30" i="8"/>
  <c r="K92" i="8"/>
  <c r="K93" i="8" s="1"/>
  <c r="I92" i="8"/>
  <c r="G92" i="8"/>
  <c r="G93" i="8" s="1"/>
  <c r="M90" i="8" l="1"/>
  <c r="N90" i="8" s="1"/>
  <c r="M45" i="8"/>
  <c r="N45" i="8" s="1"/>
  <c r="M75" i="8"/>
  <c r="N75" i="8" s="1"/>
  <c r="M60" i="8"/>
  <c r="N60" i="8" s="1"/>
  <c r="H92" i="8"/>
  <c r="H93" i="8" s="1"/>
  <c r="H94" i="8" s="1"/>
  <c r="J92" i="8"/>
  <c r="L92" i="8"/>
  <c r="L93" i="8" s="1"/>
  <c r="G94" i="8"/>
  <c r="I93" i="8"/>
  <c r="I94" i="8" s="1"/>
  <c r="M30" i="8"/>
  <c r="N30" i="8" s="1"/>
  <c r="K94" i="8"/>
  <c r="J93" i="8" l="1"/>
  <c r="J94" i="8" s="1"/>
  <c r="M92" i="8"/>
  <c r="M93" i="8"/>
  <c r="N92" i="8"/>
  <c r="N93" i="8" s="1"/>
  <c r="N94" i="8" s="1"/>
  <c r="L94" i="8" l="1"/>
  <c r="M94" i="8" s="1"/>
</calcChain>
</file>

<file path=xl/sharedStrings.xml><?xml version="1.0" encoding="utf-8"?>
<sst xmlns="http://schemas.openxmlformats.org/spreadsheetml/2006/main" count="182" uniqueCount="135">
  <si>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</si>
  <si>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</si>
  <si>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</si>
  <si>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</si>
  <si>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</si>
  <si>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</si>
  <si>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</si>
  <si>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</si>
  <si>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</si>
  <si>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TOTAL</t>
  </si>
  <si>
    <t>RFx No</t>
  </si>
  <si>
    <t>RFx Title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</si>
  <si>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</si>
  <si>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</si>
  <si>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</si>
  <si>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</si>
  <si>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</si>
  <si>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</si>
  <si>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Name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</si>
  <si>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</si>
  <si>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</si>
  <si>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</si>
  <si>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</si>
  <si>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</si>
  <si>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</si>
  <si>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</si>
  <si>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</si>
  <si>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a.</t>
  </si>
  <si>
    <t>b.</t>
  </si>
  <si>
    <t>c.</t>
  </si>
  <si>
    <t>d.</t>
  </si>
  <si>
    <t>Other</t>
  </si>
  <si>
    <t>e.</t>
  </si>
  <si>
    <t>License Model</t>
  </si>
  <si>
    <t>Goods/Service description - Please refer to Section 7.2 in the Bid Specification Document</t>
  </si>
  <si>
    <t>License Type</t>
  </si>
  <si>
    <t>Criteria</t>
  </si>
  <si>
    <t>SOLUTION DESIGN,MIGRATION AND SOFTWARE DEVELOPMENT SERVICES FOR FIREARMS CONTROL SOLUTION FOR THE SOUTH AFRICAN POLICE SERVICE</t>
  </si>
  <si>
    <t>FCS Release 1 - Baseline</t>
  </si>
  <si>
    <t>FCS Release 2 - Warrants</t>
  </si>
  <si>
    <t>FCS Release 3 - Firearms Administrative Components</t>
  </si>
  <si>
    <t>FCS Release 4 - System Administrative Components</t>
  </si>
  <si>
    <t>Other product delivery (Specify):</t>
  </si>
  <si>
    <t>Analysis</t>
  </si>
  <si>
    <t>a.1.</t>
  </si>
  <si>
    <t>Design and architecture</t>
  </si>
  <si>
    <t>Development and unit testing</t>
  </si>
  <si>
    <t>Testing and acceptance</t>
  </si>
  <si>
    <t>Quality assurance</t>
  </si>
  <si>
    <t>Post-go-live Maintenance and Support</t>
  </si>
  <si>
    <t>Documents/Artefacts (Editable versions and signed versions)</t>
  </si>
  <si>
    <t>Release management</t>
  </si>
  <si>
    <t>Post-go-live defect resolution</t>
  </si>
  <si>
    <t>a.2.</t>
  </si>
  <si>
    <t>d.2.</t>
  </si>
  <si>
    <t>a.3.</t>
  </si>
  <si>
    <t>a.4.</t>
  </si>
  <si>
    <t>a.5.</t>
  </si>
  <si>
    <t>a.6.</t>
  </si>
  <si>
    <t>a.7.</t>
  </si>
  <si>
    <t>a.8.</t>
  </si>
  <si>
    <t>a.9.</t>
  </si>
  <si>
    <t>a.11.</t>
  </si>
  <si>
    <t>Fully functional, Tested, Accepted and Deployed to production product</t>
  </si>
  <si>
    <t>Fully functional, Tested, Accepted and Deployed to production product (Fully integrated product)</t>
  </si>
  <si>
    <t>Fully functional, Tested, Accepted and Deployed to production product (Integrated product)</t>
  </si>
  <si>
    <t>b.1.</t>
  </si>
  <si>
    <t>b.2.</t>
  </si>
  <si>
    <t>b.3.</t>
  </si>
  <si>
    <t>b.4.</t>
  </si>
  <si>
    <t>b.5.</t>
  </si>
  <si>
    <t>b.6.</t>
  </si>
  <si>
    <t>b.7.</t>
  </si>
  <si>
    <t>b.8.</t>
  </si>
  <si>
    <t>b.9.</t>
  </si>
  <si>
    <t>b.10.</t>
  </si>
  <si>
    <t>b.11.</t>
  </si>
  <si>
    <t>c.1.</t>
  </si>
  <si>
    <t>c.2.</t>
  </si>
  <si>
    <t>c.3.</t>
  </si>
  <si>
    <t>c.4.</t>
  </si>
  <si>
    <t>c.5.</t>
  </si>
  <si>
    <t>c.6.</t>
  </si>
  <si>
    <t>c.7.</t>
  </si>
  <si>
    <t>c.8.</t>
  </si>
  <si>
    <t>c.9.</t>
  </si>
  <si>
    <t>c.10.</t>
  </si>
  <si>
    <t>c.11.</t>
  </si>
  <si>
    <t>d.1.</t>
  </si>
  <si>
    <t>d.3.</t>
  </si>
  <si>
    <t>d.4.</t>
  </si>
  <si>
    <t>d.5.</t>
  </si>
  <si>
    <t>d.6.</t>
  </si>
  <si>
    <t>d.7.</t>
  </si>
  <si>
    <t>d.8.</t>
  </si>
  <si>
    <t>d.9.</t>
  </si>
  <si>
    <t>d.10.</t>
  </si>
  <si>
    <t>d.11.</t>
  </si>
  <si>
    <t>Develop training material (All releases)</t>
  </si>
  <si>
    <t>Develop online help (All releases)</t>
  </si>
  <si>
    <t>Solution</t>
  </si>
  <si>
    <t>% RSA VAT</t>
  </si>
  <si>
    <t>Hand over product for SITA Application Maintenance and Functional Application Support</t>
  </si>
  <si>
    <t>a.12.</t>
  </si>
  <si>
    <t>b.12.</t>
  </si>
  <si>
    <t>c.12.</t>
  </si>
  <si>
    <t>d.12.</t>
  </si>
  <si>
    <t>a.10.</t>
  </si>
  <si>
    <t>a.13.</t>
  </si>
  <si>
    <t>b.13.</t>
  </si>
  <si>
    <t>c.13.</t>
  </si>
  <si>
    <t>Develop training material</t>
  </si>
  <si>
    <t>Develop online help</t>
  </si>
  <si>
    <t>d.13.</t>
  </si>
  <si>
    <t>Deployment/Implementation</t>
  </si>
  <si>
    <t>COTS PRICE RESPONSE SHEET</t>
  </si>
  <si>
    <t>Product Delivery: Refer to the Bid Specification regarding the Scope of Work, Technology Stack, Products to be delivered and the timeframes to deliver the respective releases to determine the effort and cost.</t>
  </si>
  <si>
    <t>TOTAL COTS BID PRICE  (EXCL VAT)</t>
  </si>
  <si>
    <t>TOTAL COTS BID PRICE (INCL VAT)</t>
  </si>
  <si>
    <t>Pricing schedule: COTS</t>
  </si>
  <si>
    <r>
      <t xml:space="preserve">(a)  Bidder must complete/enter </t>
    </r>
    <r>
      <rPr>
        <b/>
        <sz val="12"/>
        <color rgb="FFFF0000"/>
        <rFont val="Calibri"/>
        <family val="2"/>
        <scheme val="minor"/>
      </rPr>
      <t xml:space="preserve">YELLOW </t>
    </r>
    <r>
      <rPr>
        <sz val="12"/>
        <color rgb="FFFF0000"/>
        <rFont val="Calibri"/>
        <family val="2"/>
        <scheme val="minor"/>
      </rPr>
      <t>cells only.</t>
    </r>
  </si>
  <si>
    <t>(b)  Unit and Line prices must be VAT EXCLUSIVE and in South African Rand (ZAR) currency.</t>
  </si>
  <si>
    <t>(c)  The price must include all cost to deliver the goods or render the service, including all applicable taxes, duty fees, logistics/delivery, storage, labour, overtime and subsistence and travel.</t>
  </si>
  <si>
    <r>
      <t xml:space="preserve">(d)  Prices that are dependent on </t>
    </r>
    <r>
      <rPr>
        <b/>
        <sz val="12"/>
        <color rgb="FFFF0000"/>
        <rFont val="Calibri"/>
        <family val="2"/>
        <scheme val="minor"/>
      </rPr>
      <t xml:space="preserve">Rate of Exchange (ROE) </t>
    </r>
    <r>
      <rPr>
        <sz val="12"/>
        <color rgb="FFFF0000"/>
        <rFont val="Calibri"/>
        <family val="2"/>
        <scheme val="minor"/>
      </rPr>
      <t>must use ROE indicated below, then enter in Column "Forex %" the percentage of the price that is ROE dependent (0% means the price is not ROE dependent).</t>
    </r>
  </si>
  <si>
    <t>(f)  This Price response sheet must be completed in conjunction with the Bid Specification document.</t>
  </si>
  <si>
    <r>
      <t xml:space="preserve">(g) The Bidder must refer to the Scope of Work (SoW), Technology Stack and time constraints in the Bid Specification to determine the effort and cost associated with a </t>
    </r>
    <r>
      <rPr>
        <b/>
        <sz val="12"/>
        <color rgb="FFFF0000"/>
        <rFont val="Calibri"/>
        <family val="2"/>
        <scheme val="minor"/>
      </rPr>
      <t>solution of this complexity</t>
    </r>
    <r>
      <rPr>
        <sz val="12"/>
        <color rgb="FFFF0000"/>
        <rFont val="Calibri"/>
        <family val="2"/>
        <scheme val="minor"/>
      </rPr>
      <t>.</t>
    </r>
  </si>
  <si>
    <t>(h) For a fully COTS solution, complete the COTS sheet. For a fully bespoke solution, complete the bespoke sheet. For a hybrid COTS/Bespoke solution, complete the hybrid sheet.</t>
  </si>
  <si>
    <t>(i) The below price response must reflect the COTS Bidder implementation methodology that includes any and all customisation.</t>
  </si>
  <si>
    <t>Migration</t>
  </si>
  <si>
    <t>a.14.</t>
  </si>
  <si>
    <t>b.14.</t>
  </si>
  <si>
    <t>c.14.</t>
  </si>
  <si>
    <t>d.14.</t>
  </si>
  <si>
    <t>(e)  Refer to the bid specification for the full requirement and time constraint to determine the effort and costing.</t>
  </si>
  <si>
    <t>RFB 2674-2022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</si>
</sst>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164" formatCode="&quot;R&quot;#,##0.00_);\(&quot;R&quot;#,##0.00\)"/>
    <numFmt numFmtId="165" formatCode="_-[$R-1C09]* #,##0.00_-;\-[$R-1C09]* #,##0.00_-;_-[$R-1C09]* &quot;-&quot;??_-;_-@_-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9FF99"/>
        <bgColor indexed="64"/>
      </patternFill>
    </fill>
  </fills>
  <borders count="50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thick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ck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thick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ck">
        <color theme="4"/>
      </left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ck">
        <color theme="4"/>
      </top>
      <bottom style="thin">
        <color theme="4"/>
      </bottom>
      <diagonal/>
    </border>
    <border>
      <left style="medium">
        <color theme="4"/>
      </left>
      <right style="thick">
        <color theme="4"/>
      </right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 style="thin">
        <color theme="4"/>
      </left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ck">
        <color theme="4"/>
      </right>
      <top/>
      <bottom style="thin">
        <color theme="4"/>
      </bottom>
      <diagonal/>
    </border>
    <border>
      <left style="thick">
        <color theme="4"/>
      </left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ck">
        <color theme="4"/>
      </bottom>
      <diagonal/>
    </border>
    <border>
      <left style="medium">
        <color theme="4"/>
      </left>
      <right style="thick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 style="thick">
        <color theme="4"/>
      </right>
      <top/>
      <bottom style="thick">
        <color theme="4"/>
      </bottom>
      <diagonal/>
    </border>
    <border>
      <left style="thin">
        <color theme="4"/>
      </left>
      <right/>
      <top/>
      <bottom style="thick">
        <color theme="4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medium">
        <color theme="8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/>
      <diagonal/>
    </border>
    <border>
      <left style="thin">
        <color theme="4"/>
      </left>
      <right/>
      <top/>
      <bottom/>
      <diagonal/>
    </border>
    <border>
      <left/>
      <right style="thin">
        <color theme="4"/>
      </right>
      <top/>
      <bottom/>
      <diagonal/>
    </border>
    <border>
      <left style="thin">
        <color theme="8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8"/>
      </right>
      <top style="thin">
        <color theme="8"/>
      </top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/>
      <top style="thin">
        <color theme="8"/>
      </top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162">
    <xf numFmtId="0" fontId="0" fillId="0" borderId="0" xfId="0"/>
    <xf numFmtId="0" fontId="6" fillId="2" borderId="0" xfId="0" applyFont="1" applyFill="1"/>
    <xf numFmtId="0" fontId="7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center" vertical="top"/>
    </xf>
    <xf numFmtId="0" fontId="8" fillId="2" borderId="0" xfId="0" applyFont="1" applyFill="1" applyAlignment="1">
      <alignment horizontal="center" vertical="top"/>
    </xf>
    <xf numFmtId="0" fontId="6" fillId="2" borderId="0" xfId="0" applyFont="1" applyFill="1" applyAlignment="1">
      <alignment vertical="top"/>
    </xf>
    <xf numFmtId="0" fontId="2" fillId="3" borderId="0" xfId="0" applyFont="1" applyFill="1"/>
    <xf numFmtId="0" fontId="6" fillId="2" borderId="0" xfId="0" applyFont="1" applyFill="1" applyAlignment="1">
      <alignment horizontal="left" vertical="top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right" vertical="top" wrapText="1"/>
    </xf>
    <xf numFmtId="0" fontId="4" fillId="3" borderId="0" xfId="0" applyFont="1" applyFill="1" applyBorder="1" applyAlignment="1"/>
    <xf numFmtId="0" fontId="9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44" fontId="2" fillId="3" borderId="0" xfId="0" applyNumberFormat="1" applyFont="1" applyFill="1" applyBorder="1" applyAlignment="1">
      <alignment horizontal="center" vertical="center" wrapText="1"/>
    </xf>
    <xf numFmtId="0" fontId="5" fillId="3" borderId="0" xfId="0" applyFont="1" applyFill="1"/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right" vertical="top"/>
    </xf>
    <xf numFmtId="0" fontId="2" fillId="3" borderId="0" xfId="0" applyFont="1" applyFill="1" applyAlignment="1">
      <alignment vertical="center"/>
    </xf>
    <xf numFmtId="0" fontId="4" fillId="3" borderId="0" xfId="0" applyFont="1" applyFill="1" applyBorder="1" applyAlignment="1">
      <alignment vertical="top"/>
    </xf>
    <xf numFmtId="0" fontId="4" fillId="3" borderId="0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left" vertical="top" wrapText="1"/>
    </xf>
    <xf numFmtId="0" fontId="4" fillId="3" borderId="0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6" fillId="0" borderId="0" xfId="0" applyFont="1" applyFill="1"/>
    <xf numFmtId="0" fontId="1" fillId="3" borderId="7" xfId="0" applyFont="1" applyFill="1" applyBorder="1" applyAlignment="1">
      <alignment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3" fillId="2" borderId="2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horizontal="right" vertical="top"/>
    </xf>
    <xf numFmtId="0" fontId="4" fillId="0" borderId="0" xfId="0" applyFont="1" applyFill="1" applyBorder="1" applyAlignment="1">
      <alignment wrapText="1"/>
    </xf>
    <xf numFmtId="0" fontId="4" fillId="0" borderId="3" xfId="0" applyFont="1" applyFill="1" applyBorder="1" applyAlignment="1">
      <alignment horizontal="left" vertical="top" wrapText="1"/>
    </xf>
    <xf numFmtId="0" fontId="4" fillId="5" borderId="4" xfId="0" applyFont="1" applyFill="1" applyBorder="1" applyAlignment="1">
      <alignment horizontal="left" vertical="top" wrapText="1"/>
    </xf>
    <xf numFmtId="0" fontId="11" fillId="5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5" fillId="4" borderId="4" xfId="0" applyFont="1" applyFill="1" applyBorder="1" applyAlignment="1">
      <alignment horizontal="right" vertical="top" wrapText="1"/>
    </xf>
    <xf numFmtId="165" fontId="4" fillId="4" borderId="21" xfId="0" applyNumberFormat="1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center" vertical="top" wrapText="1"/>
    </xf>
    <xf numFmtId="0" fontId="3" fillId="6" borderId="1" xfId="0" quotePrefix="1" applyFont="1" applyFill="1" applyBorder="1" applyAlignment="1">
      <alignment horizontal="left" vertical="center" wrapText="1"/>
    </xf>
    <xf numFmtId="165" fontId="4" fillId="6" borderId="20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44" fontId="0" fillId="4" borderId="2" xfId="0" applyNumberFormat="1" applyFont="1" applyFill="1" applyBorder="1" applyAlignment="1">
      <alignment vertical="center"/>
    </xf>
    <xf numFmtId="0" fontId="11" fillId="5" borderId="1" xfId="0" applyFont="1" applyFill="1" applyBorder="1" applyAlignment="1">
      <alignment horizontal="left" vertical="center" wrapText="1"/>
    </xf>
    <xf numFmtId="0" fontId="11" fillId="5" borderId="17" xfId="0" applyFont="1" applyFill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0" fontId="3" fillId="4" borderId="23" xfId="0" applyFont="1" applyFill="1" applyBorder="1" applyAlignment="1">
      <alignment horizontal="left" vertical="top" wrapText="1"/>
    </xf>
    <xf numFmtId="0" fontId="3" fillId="4" borderId="24" xfId="0" applyFont="1" applyFill="1" applyBorder="1" applyAlignment="1">
      <alignment horizontal="right" vertical="top" wrapText="1"/>
    </xf>
    <xf numFmtId="44" fontId="3" fillId="4" borderId="25" xfId="0" applyNumberFormat="1" applyFont="1" applyFill="1" applyBorder="1" applyAlignment="1">
      <alignment vertical="top" wrapText="1"/>
    </xf>
    <xf numFmtId="0" fontId="11" fillId="5" borderId="26" xfId="0" applyFont="1" applyFill="1" applyBorder="1" applyAlignment="1">
      <alignment horizontal="left" vertical="top" wrapText="1"/>
    </xf>
    <xf numFmtId="0" fontId="11" fillId="5" borderId="28" xfId="0" applyFont="1" applyFill="1" applyBorder="1" applyAlignment="1">
      <alignment horizontal="left" vertical="top" wrapText="1"/>
    </xf>
    <xf numFmtId="0" fontId="3" fillId="4" borderId="19" xfId="0" applyFont="1" applyFill="1" applyBorder="1" applyAlignment="1">
      <alignment horizontal="left" vertical="top" wrapText="1"/>
    </xf>
    <xf numFmtId="0" fontId="11" fillId="5" borderId="29" xfId="0" applyFont="1" applyFill="1" applyBorder="1" applyAlignment="1">
      <alignment horizontal="left" vertical="top" wrapText="1"/>
    </xf>
    <xf numFmtId="0" fontId="3" fillId="4" borderId="30" xfId="0" applyFont="1" applyFill="1" applyBorder="1" applyAlignment="1">
      <alignment horizontal="left" vertical="top" wrapText="1"/>
    </xf>
    <xf numFmtId="0" fontId="3" fillId="4" borderId="31" xfId="0" applyFont="1" applyFill="1" applyBorder="1" applyAlignment="1">
      <alignment horizontal="right" vertical="top" wrapText="1"/>
    </xf>
    <xf numFmtId="165" fontId="4" fillId="4" borderId="32" xfId="0" applyNumberFormat="1" applyFont="1" applyFill="1" applyBorder="1" applyAlignment="1">
      <alignment horizontal="left" vertical="top" wrapText="1"/>
    </xf>
    <xf numFmtId="0" fontId="11" fillId="5" borderId="31" xfId="0" applyFont="1" applyFill="1" applyBorder="1" applyAlignment="1">
      <alignment horizontal="left" vertical="top" wrapText="1"/>
    </xf>
    <xf numFmtId="0" fontId="11" fillId="5" borderId="33" xfId="0" applyFont="1" applyFill="1" applyBorder="1" applyAlignment="1">
      <alignment horizontal="left" vertical="top" wrapText="1"/>
    </xf>
    <xf numFmtId="0" fontId="11" fillId="5" borderId="27" xfId="0" applyFont="1" applyFill="1" applyBorder="1" applyAlignment="1">
      <alignment horizontal="left" vertical="top" wrapText="1"/>
    </xf>
    <xf numFmtId="0" fontId="11" fillId="5" borderId="18" xfId="0" applyFont="1" applyFill="1" applyBorder="1" applyAlignment="1">
      <alignment horizontal="left" vertical="top" wrapText="1"/>
    </xf>
    <xf numFmtId="0" fontId="11" fillId="5" borderId="34" xfId="0" applyFont="1" applyFill="1" applyBorder="1" applyAlignment="1">
      <alignment horizontal="left" vertical="top" wrapText="1"/>
    </xf>
    <xf numFmtId="0" fontId="4" fillId="8" borderId="1" xfId="0" applyFont="1" applyFill="1" applyBorder="1" applyAlignment="1">
      <alignment vertical="top" wrapText="1"/>
    </xf>
    <xf numFmtId="0" fontId="3" fillId="9" borderId="1" xfId="0" applyFont="1" applyFill="1" applyBorder="1" applyAlignment="1">
      <alignment vertical="center" wrapText="1"/>
    </xf>
    <xf numFmtId="0" fontId="4" fillId="2" borderId="37" xfId="0" applyFont="1" applyFill="1" applyBorder="1" applyAlignment="1">
      <alignment horizontal="center" vertical="top" wrapText="1"/>
    </xf>
    <xf numFmtId="9" fontId="2" fillId="7" borderId="37" xfId="1" applyFont="1" applyFill="1" applyBorder="1" applyAlignment="1">
      <alignment horizontal="right" vertical="center" wrapText="1"/>
    </xf>
    <xf numFmtId="0" fontId="2" fillId="3" borderId="40" xfId="0" applyFont="1" applyFill="1" applyBorder="1"/>
    <xf numFmtId="0" fontId="4" fillId="3" borderId="22" xfId="0" applyFont="1" applyFill="1" applyBorder="1" applyAlignment="1">
      <alignment horizontal="center" vertical="top" wrapText="1"/>
    </xf>
    <xf numFmtId="0" fontId="4" fillId="3" borderId="22" xfId="0" applyFont="1" applyFill="1" applyBorder="1" applyAlignment="1">
      <alignment wrapText="1"/>
    </xf>
    <xf numFmtId="0" fontId="5" fillId="0" borderId="45" xfId="0" applyFont="1" applyFill="1" applyBorder="1" applyAlignment="1">
      <alignment horizontal="right" vertical="top"/>
    </xf>
    <xf numFmtId="9" fontId="2" fillId="7" borderId="37" xfId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0" fontId="5" fillId="3" borderId="0" xfId="0" applyFont="1" applyFill="1" applyBorder="1" applyAlignment="1">
      <alignment horizontal="center" vertical="top"/>
    </xf>
    <xf numFmtId="0" fontId="0" fillId="0" borderId="1" xfId="0" applyFont="1" applyFill="1" applyBorder="1" applyAlignment="1">
      <alignment horizontal="center" vertical="center" wrapText="1"/>
    </xf>
    <xf numFmtId="165" fontId="0" fillId="5" borderId="1" xfId="0" applyNumberFormat="1" applyFont="1" applyFill="1" applyBorder="1" applyAlignment="1">
      <alignment horizontal="left" vertical="center" wrapText="1"/>
    </xf>
    <xf numFmtId="165" fontId="11" fillId="4" borderId="20" xfId="0" applyNumberFormat="1" applyFont="1" applyFill="1" applyBorder="1" applyAlignment="1">
      <alignment horizontal="left" vertical="center" wrapText="1"/>
    </xf>
    <xf numFmtId="165" fontId="14" fillId="6" borderId="20" xfId="0" applyNumberFormat="1" applyFont="1" applyFill="1" applyBorder="1" applyAlignment="1">
      <alignment horizontal="left" vertical="center" wrapText="1"/>
    </xf>
    <xf numFmtId="9" fontId="0" fillId="5" borderId="37" xfId="1" applyFont="1" applyFill="1" applyBorder="1" applyAlignment="1">
      <alignment horizontal="right" vertical="center" wrapText="1"/>
    </xf>
    <xf numFmtId="0" fontId="12" fillId="3" borderId="0" xfId="0" applyFont="1" applyFill="1" applyBorder="1" applyAlignment="1">
      <alignment horizontal="left" vertical="top"/>
    </xf>
    <xf numFmtId="0" fontId="12" fillId="3" borderId="0" xfId="0" applyFont="1" applyFill="1" applyAlignment="1">
      <alignment horizontal="left" vertical="center"/>
    </xf>
    <xf numFmtId="0" fontId="12" fillId="3" borderId="0" xfId="0" applyFont="1" applyFill="1" applyAlignment="1">
      <alignment vertical="center"/>
    </xf>
    <xf numFmtId="0" fontId="0" fillId="0" borderId="0" xfId="0" applyAlignment="1">
      <alignment horizontal="left" indent="1"/>
    </xf>
    <xf numFmtId="0" fontId="0" fillId="0" borderId="1" xfId="0" applyFont="1" applyFill="1" applyBorder="1" applyAlignment="1">
      <alignment horizontal="left" vertical="center" wrapText="1" indent="1"/>
    </xf>
    <xf numFmtId="0" fontId="1" fillId="0" borderId="1" xfId="0" applyFont="1" applyFill="1" applyBorder="1" applyAlignment="1">
      <alignment horizontal="left" vertical="center" wrapText="1"/>
    </xf>
    <xf numFmtId="9" fontId="0" fillId="6" borderId="37" xfId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165" fontId="4" fillId="2" borderId="1" xfId="0" applyNumberFormat="1" applyFont="1" applyFill="1" applyBorder="1" applyAlignment="1">
      <alignment horizontal="center" vertical="center" wrapText="1"/>
    </xf>
    <xf numFmtId="165" fontId="4" fillId="2" borderId="20" xfId="0" applyNumberFormat="1" applyFont="1" applyFill="1" applyBorder="1" applyAlignment="1">
      <alignment horizontal="center" vertical="center" wrapText="1"/>
    </xf>
    <xf numFmtId="165" fontId="4" fillId="2" borderId="42" xfId="0" applyNumberFormat="1" applyFont="1" applyFill="1" applyBorder="1" applyAlignment="1">
      <alignment horizontal="center" vertical="center" wrapText="1"/>
    </xf>
    <xf numFmtId="165" fontId="4" fillId="2" borderId="4" xfId="0" applyNumberFormat="1" applyFont="1" applyFill="1" applyBorder="1" applyAlignment="1">
      <alignment horizontal="center" vertical="center" wrapText="1"/>
    </xf>
    <xf numFmtId="9" fontId="0" fillId="11" borderId="37" xfId="1" applyFont="1" applyFill="1" applyBorder="1" applyAlignment="1">
      <alignment horizontal="right" vertical="center" wrapText="1"/>
    </xf>
    <xf numFmtId="0" fontId="1" fillId="0" borderId="1" xfId="0" quotePrefix="1" applyFont="1" applyFill="1" applyBorder="1" applyAlignment="1">
      <alignment horizontal="left" vertical="center" wrapText="1"/>
    </xf>
    <xf numFmtId="0" fontId="0" fillId="0" borderId="1" xfId="0" quotePrefix="1" applyFont="1" applyFill="1" applyBorder="1" applyAlignment="1">
      <alignment horizontal="left" vertical="center" wrapText="1" indent="1"/>
    </xf>
    <xf numFmtId="9" fontId="0" fillId="12" borderId="1" xfId="1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left" vertical="center" wrapText="1"/>
    </xf>
    <xf numFmtId="14" fontId="1" fillId="5" borderId="12" xfId="0" applyNumberFormat="1" applyFont="1" applyFill="1" applyBorder="1" applyAlignment="1">
      <alignment horizontal="left" vertical="center"/>
    </xf>
    <xf numFmtId="0" fontId="1" fillId="5" borderId="13" xfId="0" applyFont="1" applyFill="1" applyBorder="1" applyAlignment="1">
      <alignment horizontal="left" vertical="center" wrapText="1"/>
    </xf>
    <xf numFmtId="0" fontId="1" fillId="3" borderId="35" xfId="0" applyFont="1" applyFill="1" applyBorder="1" applyAlignment="1">
      <alignment horizontal="left" vertical="top"/>
    </xf>
    <xf numFmtId="0" fontId="1" fillId="3" borderId="35" xfId="0" applyFont="1" applyFill="1" applyBorder="1" applyAlignment="1">
      <alignment horizontal="center" vertical="top"/>
    </xf>
    <xf numFmtId="0" fontId="1" fillId="5" borderId="36" xfId="0" applyFont="1" applyFill="1" applyBorder="1" applyAlignment="1">
      <alignment horizontal="left"/>
    </xf>
    <xf numFmtId="0" fontId="1" fillId="3" borderId="8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center" vertical="top" wrapText="1"/>
    </xf>
    <xf numFmtId="0" fontId="0" fillId="13" borderId="1" xfId="0" applyFont="1" applyFill="1" applyBorder="1" applyAlignment="1">
      <alignment horizontal="left" vertical="center" wrapText="1" indent="1"/>
    </xf>
    <xf numFmtId="0" fontId="15" fillId="11" borderId="0" xfId="0" applyFont="1" applyFill="1" applyAlignment="1">
      <alignment horizontal="left" vertical="center"/>
    </xf>
    <xf numFmtId="0" fontId="1" fillId="11" borderId="1" xfId="0" applyFont="1" applyFill="1" applyBorder="1" applyAlignment="1">
      <alignment horizontal="left" vertical="center" wrapText="1"/>
    </xf>
    <xf numFmtId="0" fontId="16" fillId="10" borderId="49" xfId="0" applyFont="1" applyFill="1" applyBorder="1"/>
    <xf numFmtId="0" fontId="0" fillId="0" borderId="0" xfId="0" applyFont="1" applyFill="1" applyAlignment="1">
      <alignment horizontal="left" vertical="top"/>
    </xf>
    <xf numFmtId="0" fontId="0" fillId="0" borderId="0" xfId="0" applyFont="1" applyFill="1" applyAlignment="1">
      <alignment vertical="top"/>
    </xf>
    <xf numFmtId="0" fontId="0" fillId="0" borderId="0" xfId="0" applyFont="1" applyFill="1" applyAlignment="1">
      <alignment horizontal="center" vertical="top"/>
    </xf>
    <xf numFmtId="9" fontId="0" fillId="11" borderId="46" xfId="1" applyFont="1" applyFill="1" applyBorder="1" applyAlignment="1">
      <alignment horizontal="center" vertical="center" wrapText="1"/>
    </xf>
    <xf numFmtId="9" fontId="0" fillId="11" borderId="38" xfId="1" applyFont="1" applyFill="1" applyBorder="1" applyAlignment="1">
      <alignment horizontal="center" vertical="center" wrapText="1"/>
    </xf>
    <xf numFmtId="9" fontId="0" fillId="11" borderId="47" xfId="1" applyFont="1" applyFill="1" applyBorder="1" applyAlignment="1">
      <alignment horizontal="center" vertical="center" wrapText="1"/>
    </xf>
    <xf numFmtId="9" fontId="0" fillId="11" borderId="39" xfId="1" applyFont="1" applyFill="1" applyBorder="1" applyAlignment="1">
      <alignment horizontal="center" vertical="center" wrapText="1"/>
    </xf>
    <xf numFmtId="9" fontId="0" fillId="11" borderId="0" xfId="1" applyFont="1" applyFill="1" applyBorder="1" applyAlignment="1">
      <alignment horizontal="center" vertical="center" wrapText="1"/>
    </xf>
    <xf numFmtId="9" fontId="0" fillId="11" borderId="40" xfId="1" applyFont="1" applyFill="1" applyBorder="1" applyAlignment="1">
      <alignment horizontal="center" vertical="center" wrapText="1"/>
    </xf>
    <xf numFmtId="9" fontId="0" fillId="11" borderId="18" xfId="1" applyFont="1" applyFill="1" applyBorder="1" applyAlignment="1">
      <alignment horizontal="center" vertical="center" wrapText="1"/>
    </xf>
    <xf numFmtId="9" fontId="0" fillId="11" borderId="44" xfId="1" applyFont="1" applyFill="1" applyBorder="1" applyAlignment="1">
      <alignment horizontal="center" vertical="center" wrapText="1"/>
    </xf>
    <xf numFmtId="9" fontId="0" fillId="11" borderId="43" xfId="1" applyFont="1" applyFill="1" applyBorder="1" applyAlignment="1">
      <alignment horizontal="center" vertical="center" wrapText="1"/>
    </xf>
    <xf numFmtId="9" fontId="2" fillId="6" borderId="2" xfId="1" quotePrefix="1" applyFont="1" applyFill="1" applyBorder="1" applyAlignment="1">
      <alignment horizontal="center" vertical="center" wrapText="1"/>
    </xf>
    <xf numFmtId="9" fontId="2" fillId="6" borderId="22" xfId="1" quotePrefix="1" applyFont="1" applyFill="1" applyBorder="1" applyAlignment="1">
      <alignment horizontal="center" vertical="center" wrapText="1"/>
    </xf>
    <xf numFmtId="9" fontId="2" fillId="6" borderId="48" xfId="1" quotePrefix="1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left" vertical="top" wrapText="1"/>
    </xf>
    <xf numFmtId="0" fontId="2" fillId="3" borderId="15" xfId="0" applyFont="1" applyFill="1" applyBorder="1" applyAlignment="1">
      <alignment horizontal="left" vertical="top" wrapText="1"/>
    </xf>
    <xf numFmtId="0" fontId="2" fillId="3" borderId="16" xfId="0" applyFont="1" applyFill="1" applyBorder="1" applyAlignment="1">
      <alignment horizontal="left" vertical="top" wrapText="1"/>
    </xf>
    <xf numFmtId="0" fontId="1" fillId="5" borderId="10" xfId="0" applyFont="1" applyFill="1" applyBorder="1" applyAlignment="1">
      <alignment horizontal="left" vertical="center" wrapText="1"/>
    </xf>
    <xf numFmtId="0" fontId="1" fillId="5" borderId="9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top"/>
    </xf>
    <xf numFmtId="0" fontId="1" fillId="3" borderId="35" xfId="0" applyFont="1" applyFill="1" applyBorder="1" applyAlignment="1">
      <alignment horizontal="left" vertical="top"/>
    </xf>
    <xf numFmtId="0" fontId="1" fillId="3" borderId="6" xfId="0" applyFont="1" applyFill="1" applyBorder="1" applyAlignment="1">
      <alignment horizontal="left" vertical="top"/>
    </xf>
    <xf numFmtId="0" fontId="1" fillId="3" borderId="5" xfId="0" applyFont="1" applyFill="1" applyBorder="1" applyAlignment="1">
      <alignment horizontal="center" vertical="top"/>
    </xf>
    <xf numFmtId="0" fontId="1" fillId="3" borderId="35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/>
    </xf>
    <xf numFmtId="0" fontId="1" fillId="5" borderId="11" xfId="0" applyFont="1" applyFill="1" applyBorder="1" applyAlignment="1">
      <alignment horizontal="left"/>
    </xf>
    <xf numFmtId="0" fontId="1" fillId="5" borderId="36" xfId="0" applyFont="1" applyFill="1" applyBorder="1" applyAlignment="1">
      <alignment horizontal="left"/>
    </xf>
    <xf numFmtId="0" fontId="1" fillId="5" borderId="8" xfId="0" applyFont="1" applyFill="1" applyBorder="1" applyAlignment="1">
      <alignment horizontal="left"/>
    </xf>
    <xf numFmtId="0" fontId="3" fillId="2" borderId="4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48" xfId="0" applyFont="1" applyFill="1" applyBorder="1" applyAlignment="1">
      <alignment horizontal="center" vertical="center" wrapText="1"/>
    </xf>
    <xf numFmtId="164" fontId="12" fillId="3" borderId="2" xfId="0" applyNumberFormat="1" applyFont="1" applyFill="1" applyBorder="1" applyAlignment="1">
      <alignment horizontal="center" vertical="center" wrapText="1"/>
    </xf>
    <xf numFmtId="164" fontId="12" fillId="3" borderId="22" xfId="0" applyNumberFormat="1" applyFont="1" applyFill="1" applyBorder="1" applyAlignment="1">
      <alignment horizontal="center" vertical="center" wrapText="1"/>
    </xf>
    <xf numFmtId="164" fontId="12" fillId="3" borderId="48" xfId="0" applyNumberFormat="1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center" wrapText="1"/>
    </xf>
    <xf numFmtId="164" fontId="12" fillId="3" borderId="18" xfId="0" applyNumberFormat="1" applyFont="1" applyFill="1" applyBorder="1" applyAlignment="1">
      <alignment horizontal="center" vertical="center" wrapText="1"/>
    </xf>
    <xf numFmtId="164" fontId="12" fillId="3" borderId="44" xfId="0" applyNumberFormat="1" applyFont="1" applyFill="1" applyBorder="1" applyAlignment="1">
      <alignment horizontal="center" vertical="center" wrapText="1"/>
    </xf>
    <xf numFmtId="164" fontId="12" fillId="3" borderId="43" xfId="0" applyNumberFormat="1" applyFont="1" applyFill="1" applyBorder="1" applyAlignment="1">
      <alignment horizontal="center" vertical="center" wrapText="1"/>
    </xf>
    <xf numFmtId="9" fontId="12" fillId="3" borderId="2" xfId="0" applyNumberFormat="1" applyFont="1" applyFill="1" applyBorder="1" applyAlignment="1">
      <alignment horizontal="center" vertical="center" wrapText="1"/>
    </xf>
    <xf numFmtId="44" fontId="12" fillId="3" borderId="22" xfId="0" applyNumberFormat="1" applyFont="1" applyFill="1" applyBorder="1" applyAlignment="1">
      <alignment horizontal="center" vertical="center" wrapText="1"/>
    </xf>
    <xf numFmtId="44" fontId="12" fillId="3" borderId="48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0" xfId="0" applyFont="1" applyFill="1" applyBorder="1" applyAlignment="1">
      <alignment horizontal="center" vertical="top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99FF99"/>
      <color rgb="FFFFFF99"/>
      <color rgb="FFFFFF00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286372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95F804B3-8E0F-4EE9-8245-3466B9FF8C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668" y="69111"/>
          <a:ext cx="468630" cy="6173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6CE61-2B4B-4909-AF29-4DA6EE589FCB}">
  <sheetPr>
    <pageSetUpPr fitToPage="1"/>
  </sheetPr>
  <dimension ref="A1:V103"/>
  <sheetViews>
    <sheetView showGridLines="0" tabSelected="1" zoomScale="85" zoomScaleNormal="85" workbookViewId="0">
      <selection activeCell="B7" sqref="B7"/>
    </sheetView>
  </sheetViews>
  <sheetFormatPr defaultColWidth="9.109375" defaultRowHeight="14.4" x14ac:dyDescent="0.3"/>
  <cols>
    <col min="1" max="1" width="13.44140625" style="36" customWidth="1"/>
    <col min="2" max="2" width="98.6640625" style="35" customWidth="1"/>
    <col min="3" max="3" width="24.44140625" style="37" customWidth="1"/>
    <col min="4" max="4" width="46.6640625" style="37" customWidth="1"/>
    <col min="5" max="5" width="9.6640625" style="37" customWidth="1"/>
    <col min="6" max="6" width="14.6640625" style="37" customWidth="1"/>
    <col min="7" max="12" width="19.44140625" style="35" customWidth="1"/>
    <col min="13" max="13" width="21.33203125" style="35" customWidth="1"/>
    <col min="14" max="14" width="17.33203125" style="35" customWidth="1"/>
    <col min="15" max="16" width="32.6640625" style="35" customWidth="1"/>
    <col min="17" max="17" width="36.6640625" style="35" customWidth="1"/>
    <col min="18" max="16384" width="9.109375" style="35"/>
  </cols>
  <sheetData>
    <row r="1" spans="1:22" s="26" customFormat="1" ht="31.2" x14ac:dyDescent="0.6">
      <c r="A1" s="7"/>
      <c r="B1" s="2" t="s">
        <v>16</v>
      </c>
      <c r="C1" s="3"/>
      <c r="D1" s="3"/>
      <c r="E1" s="3"/>
      <c r="F1" s="3"/>
      <c r="G1" s="1"/>
      <c r="H1" s="1"/>
      <c r="I1" s="1"/>
      <c r="J1" s="1"/>
      <c r="K1" s="1"/>
      <c r="L1" s="5"/>
      <c r="M1" s="1"/>
      <c r="N1" s="1"/>
      <c r="O1" s="1"/>
      <c r="P1" s="1"/>
      <c r="Q1" s="1"/>
    </row>
    <row r="2" spans="1:22" s="31" customFormat="1" ht="28.95" customHeight="1" x14ac:dyDescent="0.3">
      <c r="A2" s="28"/>
      <c r="B2" s="22" t="s">
        <v>119</v>
      </c>
      <c r="C2" s="4"/>
      <c r="D2" s="4"/>
      <c r="E2" s="4"/>
      <c r="F2" s="4"/>
      <c r="G2" s="29"/>
      <c r="H2" s="29"/>
      <c r="I2" s="29"/>
      <c r="J2" s="29"/>
      <c r="K2" s="29"/>
      <c r="L2" s="30"/>
      <c r="M2" s="29"/>
      <c r="N2" s="29"/>
      <c r="O2" s="29"/>
      <c r="P2" s="29"/>
      <c r="Q2" s="29"/>
    </row>
    <row r="3" spans="1:22" s="33" customFormat="1" ht="15.6" x14ac:dyDescent="0.3">
      <c r="A3" s="18" t="s">
        <v>10</v>
      </c>
      <c r="B3" s="42" t="s">
        <v>134</v>
      </c>
      <c r="C3" s="21"/>
      <c r="D3" s="21"/>
      <c r="E3" s="21"/>
      <c r="F3" s="21"/>
      <c r="G3" s="20"/>
      <c r="H3" s="20"/>
      <c r="I3" s="20"/>
      <c r="J3" s="20"/>
      <c r="K3" s="20"/>
      <c r="L3" s="20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s="33" customFormat="1" ht="31.2" x14ac:dyDescent="0.3">
      <c r="A4" s="39" t="s">
        <v>11</v>
      </c>
      <c r="B4" s="41" t="s">
        <v>37</v>
      </c>
      <c r="C4" s="21"/>
      <c r="D4" s="21"/>
      <c r="E4" s="21"/>
      <c r="F4" s="21"/>
      <c r="G4" s="23"/>
      <c r="H4" s="23"/>
      <c r="I4" s="23"/>
      <c r="J4" s="23"/>
      <c r="K4" s="23"/>
      <c r="L4" s="20"/>
      <c r="M4" s="32"/>
      <c r="N4" s="32"/>
      <c r="O4" s="32"/>
      <c r="P4" s="32"/>
      <c r="Q4" s="32"/>
      <c r="R4" s="32"/>
      <c r="S4" s="32"/>
      <c r="T4" s="32"/>
      <c r="U4" s="32"/>
      <c r="V4" s="32"/>
    </row>
    <row r="5" spans="1:22" s="33" customFormat="1" ht="15.6" x14ac:dyDescent="0.3">
      <c r="A5" s="48" t="s">
        <v>17</v>
      </c>
      <c r="B5" s="42"/>
      <c r="C5" s="21"/>
      <c r="D5" s="21"/>
      <c r="E5" s="21"/>
      <c r="F5" s="21"/>
      <c r="G5" s="11"/>
      <c r="H5" s="11"/>
      <c r="I5" s="11"/>
      <c r="J5" s="11"/>
      <c r="K5" s="11"/>
      <c r="L5" s="20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s="31" customFormat="1" ht="15.6" x14ac:dyDescent="0.3">
      <c r="A6" s="80"/>
      <c r="B6" s="40"/>
      <c r="C6" s="21"/>
      <c r="D6" s="21"/>
      <c r="E6" s="21"/>
      <c r="F6" s="21"/>
      <c r="G6" s="11"/>
      <c r="H6" s="11"/>
      <c r="I6" s="11"/>
      <c r="J6" s="11"/>
      <c r="K6" s="11"/>
      <c r="L6" s="20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s="32" customFormat="1" ht="15.6" x14ac:dyDescent="0.3">
      <c r="A7" s="12" t="s">
        <v>7</v>
      </c>
      <c r="B7" s="13"/>
      <c r="C7" s="13"/>
      <c r="D7" s="13"/>
      <c r="E7" s="14"/>
      <c r="F7" s="14"/>
      <c r="G7" s="11"/>
      <c r="H7" s="11"/>
      <c r="I7" s="11"/>
      <c r="J7" s="11"/>
      <c r="K7" s="11"/>
      <c r="L7" s="20"/>
    </row>
    <row r="8" spans="1:22" s="32" customFormat="1" ht="15.6" x14ac:dyDescent="0.3">
      <c r="A8" s="89" t="s">
        <v>120</v>
      </c>
      <c r="B8" s="15"/>
      <c r="C8" s="16"/>
      <c r="D8" s="16"/>
      <c r="E8" s="83"/>
      <c r="F8" s="16"/>
      <c r="G8" s="11"/>
      <c r="H8" s="11"/>
      <c r="I8" s="11"/>
      <c r="J8" s="11"/>
      <c r="K8" s="11"/>
      <c r="L8" s="20"/>
    </row>
    <row r="9" spans="1:22" s="32" customFormat="1" ht="15.6" x14ac:dyDescent="0.3">
      <c r="A9" s="90" t="s">
        <v>121</v>
      </c>
      <c r="B9" s="6"/>
      <c r="C9" s="6"/>
      <c r="D9" s="6"/>
      <c r="E9" s="82"/>
      <c r="F9" s="6"/>
      <c r="G9" s="11"/>
      <c r="H9" s="11"/>
      <c r="I9" s="11"/>
      <c r="J9" s="11"/>
      <c r="K9" s="11"/>
      <c r="L9" s="20"/>
    </row>
    <row r="10" spans="1:22" s="32" customFormat="1" ht="15.6" x14ac:dyDescent="0.3">
      <c r="A10" s="90" t="s">
        <v>122</v>
      </c>
      <c r="B10" s="6"/>
      <c r="C10" s="6"/>
      <c r="D10" s="6"/>
      <c r="E10" s="82"/>
      <c r="F10" s="6"/>
      <c r="G10" s="11"/>
      <c r="H10" s="11"/>
      <c r="I10" s="11"/>
      <c r="J10" s="11"/>
      <c r="K10" s="11"/>
      <c r="L10" s="20"/>
    </row>
    <row r="11" spans="1:22" s="32" customFormat="1" ht="15.6" x14ac:dyDescent="0.3">
      <c r="A11" s="91" t="s">
        <v>123</v>
      </c>
      <c r="B11" s="6"/>
      <c r="C11" s="6"/>
      <c r="D11" s="6"/>
      <c r="E11" s="82"/>
      <c r="F11" s="6"/>
      <c r="G11" s="11"/>
      <c r="H11" s="11"/>
      <c r="I11" s="11"/>
      <c r="J11" s="11"/>
      <c r="K11" s="11"/>
      <c r="L11" s="20"/>
    </row>
    <row r="12" spans="1:22" s="32" customFormat="1" ht="15.6" x14ac:dyDescent="0.3">
      <c r="A12" s="91" t="s">
        <v>133</v>
      </c>
      <c r="B12" s="6"/>
      <c r="C12" s="6"/>
      <c r="D12" s="6"/>
      <c r="E12" s="82"/>
      <c r="F12" s="6"/>
      <c r="G12" s="11"/>
      <c r="H12" s="11"/>
      <c r="I12" s="11"/>
      <c r="J12" s="11"/>
      <c r="K12" s="11"/>
      <c r="L12" s="20"/>
    </row>
    <row r="13" spans="1:22" s="32" customFormat="1" ht="15.6" x14ac:dyDescent="0.3">
      <c r="A13" s="91" t="s">
        <v>124</v>
      </c>
      <c r="B13" s="6"/>
      <c r="C13" s="6"/>
      <c r="D13" s="6"/>
      <c r="E13" s="82"/>
      <c r="F13" s="6"/>
      <c r="G13" s="11"/>
      <c r="H13" s="11"/>
      <c r="I13" s="11"/>
      <c r="J13" s="11"/>
      <c r="K13" s="11"/>
      <c r="L13" s="20"/>
    </row>
    <row r="14" spans="1:22" s="32" customFormat="1" ht="15.6" x14ac:dyDescent="0.3">
      <c r="A14" s="91" t="s">
        <v>125</v>
      </c>
      <c r="B14" s="6"/>
      <c r="C14" s="6"/>
      <c r="D14" s="6"/>
      <c r="E14" s="82"/>
      <c r="F14" s="6"/>
      <c r="G14" s="11"/>
      <c r="H14" s="11"/>
      <c r="I14" s="11"/>
      <c r="J14" s="11"/>
      <c r="K14" s="11"/>
      <c r="L14" s="20"/>
    </row>
    <row r="15" spans="1:22" s="32" customFormat="1" ht="15.6" x14ac:dyDescent="0.3">
      <c r="A15" s="91" t="s">
        <v>126</v>
      </c>
      <c r="B15" s="6"/>
      <c r="C15" s="6"/>
      <c r="D15" s="6"/>
      <c r="E15" s="82"/>
      <c r="F15" s="6"/>
      <c r="G15" s="11"/>
      <c r="H15" s="11"/>
      <c r="I15" s="11"/>
      <c r="J15" s="11"/>
      <c r="K15" s="11"/>
      <c r="L15" s="20"/>
    </row>
    <row r="16" spans="1:22" s="32" customFormat="1" ht="15.6" x14ac:dyDescent="0.3">
      <c r="A16" s="91" t="s">
        <v>127</v>
      </c>
      <c r="B16" s="6"/>
      <c r="C16" s="6"/>
      <c r="D16" s="6"/>
      <c r="E16" s="82"/>
      <c r="F16" s="6"/>
      <c r="G16" s="11"/>
      <c r="H16" s="11"/>
      <c r="I16" s="11"/>
      <c r="J16" s="11"/>
      <c r="K16" s="11"/>
      <c r="L16" s="20"/>
    </row>
    <row r="17" spans="1:17" s="32" customFormat="1" ht="16.2" thickBot="1" x14ac:dyDescent="0.35">
      <c r="A17" s="91"/>
      <c r="B17" s="6"/>
      <c r="C17" s="6"/>
      <c r="D17" s="6"/>
      <c r="E17" s="82"/>
      <c r="F17" s="6"/>
      <c r="G17" s="11"/>
      <c r="H17" s="11"/>
      <c r="I17" s="11"/>
      <c r="J17" s="11"/>
      <c r="K17" s="11"/>
      <c r="L17" s="20"/>
    </row>
    <row r="18" spans="1:17" s="32" customFormat="1" ht="26.4" thickBot="1" x14ac:dyDescent="0.55000000000000004">
      <c r="A18" s="91"/>
      <c r="B18" s="117" t="s">
        <v>115</v>
      </c>
      <c r="C18" s="6"/>
      <c r="D18" s="6"/>
      <c r="E18" s="82"/>
      <c r="F18" s="6"/>
      <c r="G18" s="11"/>
      <c r="H18" s="11"/>
      <c r="I18" s="11"/>
      <c r="J18" s="11"/>
      <c r="K18" s="11"/>
      <c r="L18" s="20"/>
    </row>
    <row r="19" spans="1:17" s="32" customFormat="1" ht="15.6" x14ac:dyDescent="0.3">
      <c r="A19" s="19"/>
      <c r="B19" s="6"/>
      <c r="C19" s="6"/>
      <c r="D19" s="6"/>
      <c r="E19" s="82"/>
      <c r="F19" s="6"/>
      <c r="G19" s="11"/>
      <c r="H19" s="11"/>
      <c r="I19" s="11"/>
      <c r="J19" s="11"/>
      <c r="K19" s="11"/>
      <c r="L19" s="20"/>
    </row>
    <row r="20" spans="1:17" s="32" customFormat="1" ht="15.45" customHeight="1" x14ac:dyDescent="0.3">
      <c r="A20" s="77"/>
      <c r="B20" s="38" t="s">
        <v>3</v>
      </c>
      <c r="C20" s="147" t="s">
        <v>4</v>
      </c>
      <c r="D20" s="148"/>
      <c r="E20" s="148"/>
      <c r="F20" s="149"/>
      <c r="G20" s="11"/>
      <c r="H20" s="11"/>
      <c r="I20" s="11"/>
      <c r="J20" s="11"/>
      <c r="K20" s="11"/>
      <c r="L20" s="20"/>
    </row>
    <row r="21" spans="1:17" s="32" customFormat="1" ht="15.6" x14ac:dyDescent="0.3">
      <c r="A21" s="77"/>
      <c r="B21" s="24" t="s">
        <v>5</v>
      </c>
      <c r="C21" s="150">
        <v>18.100000000000001</v>
      </c>
      <c r="D21" s="151"/>
      <c r="E21" s="151"/>
      <c r="F21" s="152"/>
      <c r="G21" s="153" t="s">
        <v>19</v>
      </c>
      <c r="H21" s="11"/>
      <c r="I21" s="11"/>
      <c r="J21" s="11"/>
      <c r="K21" s="11"/>
      <c r="L21" s="20"/>
    </row>
    <row r="22" spans="1:17" s="32" customFormat="1" ht="15.45" customHeight="1" x14ac:dyDescent="0.3">
      <c r="A22" s="77"/>
      <c r="B22" s="24" t="s">
        <v>6</v>
      </c>
      <c r="C22" s="150">
        <v>17.57</v>
      </c>
      <c r="D22" s="151"/>
      <c r="E22" s="151"/>
      <c r="F22" s="152"/>
      <c r="G22" s="153"/>
      <c r="H22" s="11"/>
      <c r="I22" s="11"/>
      <c r="J22" s="11"/>
      <c r="K22" s="11"/>
      <c r="L22" s="20"/>
    </row>
    <row r="23" spans="1:17" s="32" customFormat="1" ht="15.6" x14ac:dyDescent="0.3">
      <c r="A23" s="77"/>
      <c r="B23" s="25" t="s">
        <v>8</v>
      </c>
      <c r="C23" s="154">
        <v>19.98</v>
      </c>
      <c r="D23" s="155"/>
      <c r="E23" s="155"/>
      <c r="F23" s="156"/>
      <c r="G23" s="153"/>
      <c r="H23" s="11"/>
      <c r="I23" s="11"/>
      <c r="J23" s="11"/>
      <c r="K23" s="11"/>
      <c r="L23" s="20"/>
    </row>
    <row r="24" spans="1:17" s="32" customFormat="1" ht="15.6" x14ac:dyDescent="0.3">
      <c r="A24" s="17"/>
      <c r="B24" s="79"/>
      <c r="C24" s="78"/>
      <c r="D24" s="78"/>
      <c r="E24" s="78"/>
      <c r="F24" s="78"/>
      <c r="G24" s="11"/>
      <c r="H24" s="11"/>
      <c r="I24" s="11"/>
      <c r="J24" s="11"/>
      <c r="K24" s="11"/>
      <c r="L24" s="20"/>
    </row>
    <row r="25" spans="1:17" s="32" customFormat="1" ht="15.6" x14ac:dyDescent="0.3">
      <c r="A25" s="17"/>
      <c r="B25" s="25" t="s">
        <v>101</v>
      </c>
      <c r="C25" s="157">
        <v>0.15</v>
      </c>
      <c r="D25" s="158"/>
      <c r="E25" s="158"/>
      <c r="F25" s="159"/>
      <c r="G25" s="11"/>
      <c r="H25" s="11"/>
      <c r="I25" s="11"/>
      <c r="J25" s="11"/>
      <c r="K25" s="11"/>
      <c r="L25" s="20"/>
    </row>
    <row r="26" spans="1:17" s="32" customFormat="1" ht="15.6" x14ac:dyDescent="0.3">
      <c r="A26" s="17"/>
      <c r="B26" s="79"/>
      <c r="C26" s="78"/>
      <c r="D26" s="78"/>
      <c r="E26" s="78"/>
      <c r="F26" s="78"/>
      <c r="G26" s="11"/>
      <c r="H26" s="11"/>
      <c r="I26" s="11"/>
      <c r="J26" s="11"/>
      <c r="K26" s="11"/>
      <c r="L26" s="20"/>
    </row>
    <row r="27" spans="1:17" s="33" customFormat="1" ht="15.6" x14ac:dyDescent="0.3">
      <c r="A27" s="8"/>
      <c r="B27" s="9"/>
      <c r="C27" s="113"/>
      <c r="D27" s="113"/>
      <c r="E27" s="113"/>
      <c r="F27" s="75"/>
      <c r="G27" s="160"/>
      <c r="H27" s="161"/>
      <c r="I27" s="160"/>
      <c r="J27" s="161"/>
      <c r="K27" s="160"/>
      <c r="L27" s="161"/>
      <c r="M27" s="50" t="s">
        <v>9</v>
      </c>
      <c r="N27" s="34"/>
      <c r="O27" s="34"/>
      <c r="P27" s="34"/>
    </row>
    <row r="28" spans="1:17" ht="31.2" x14ac:dyDescent="0.3">
      <c r="A28" s="9" t="s">
        <v>0</v>
      </c>
      <c r="B28" s="73" t="s">
        <v>34</v>
      </c>
      <c r="C28" s="96" t="s">
        <v>1</v>
      </c>
      <c r="D28" s="96" t="s">
        <v>36</v>
      </c>
      <c r="E28" s="96" t="s">
        <v>14</v>
      </c>
      <c r="F28" s="97" t="s">
        <v>35</v>
      </c>
      <c r="G28" s="98" t="s">
        <v>12</v>
      </c>
      <c r="H28" s="99" t="s">
        <v>22</v>
      </c>
      <c r="I28" s="98" t="s">
        <v>12</v>
      </c>
      <c r="J28" s="99" t="s">
        <v>20</v>
      </c>
      <c r="K28" s="98" t="s">
        <v>12</v>
      </c>
      <c r="L28" s="99" t="s">
        <v>21</v>
      </c>
      <c r="M28" s="100" t="s">
        <v>13</v>
      </c>
      <c r="N28" s="101" t="s">
        <v>15</v>
      </c>
      <c r="O28" s="101" t="s">
        <v>24</v>
      </c>
      <c r="P28" s="101" t="s">
        <v>33</v>
      </c>
      <c r="Q28" s="101" t="s">
        <v>25</v>
      </c>
    </row>
    <row r="29" spans="1:17" s="53" customFormat="1" ht="46.8" x14ac:dyDescent="0.3">
      <c r="A29" s="51">
        <v>1</v>
      </c>
      <c r="B29" s="74" t="s">
        <v>116</v>
      </c>
      <c r="C29" s="130"/>
      <c r="D29" s="131"/>
      <c r="E29" s="131"/>
      <c r="F29" s="131"/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32"/>
    </row>
    <row r="30" spans="1:17" s="57" customFormat="1" ht="28.8" x14ac:dyDescent="0.3">
      <c r="A30" s="103" t="s">
        <v>27</v>
      </c>
      <c r="B30" s="115" t="s">
        <v>38</v>
      </c>
      <c r="C30" s="84" t="s">
        <v>100</v>
      </c>
      <c r="D30" s="84" t="s">
        <v>63</v>
      </c>
      <c r="E30" s="105">
        <v>0</v>
      </c>
      <c r="F30" s="95"/>
      <c r="G30" s="85">
        <v>0</v>
      </c>
      <c r="H30" s="86">
        <f>G30</f>
        <v>0</v>
      </c>
      <c r="I30" s="85">
        <v>0</v>
      </c>
      <c r="J30" s="86">
        <f>I30</f>
        <v>0</v>
      </c>
      <c r="K30" s="85">
        <v>0</v>
      </c>
      <c r="L30" s="86">
        <f>K30</f>
        <v>0</v>
      </c>
      <c r="M30" s="87">
        <f>+L30+J30+H30</f>
        <v>0</v>
      </c>
      <c r="N30" s="54">
        <f>E30*M30</f>
        <v>0</v>
      </c>
      <c r="O30" s="55"/>
      <c r="P30" s="56"/>
      <c r="Q30" s="56"/>
    </row>
    <row r="31" spans="1:17" s="57" customFormat="1" x14ac:dyDescent="0.3">
      <c r="A31" s="104" t="s">
        <v>44</v>
      </c>
      <c r="B31" s="93" t="s">
        <v>43</v>
      </c>
      <c r="C31" s="121"/>
      <c r="D31" s="122"/>
      <c r="E31" s="122"/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2"/>
      <c r="Q31" s="123"/>
    </row>
    <row r="32" spans="1:17" s="57" customFormat="1" x14ac:dyDescent="0.3">
      <c r="A32" s="104" t="s">
        <v>53</v>
      </c>
      <c r="B32" s="93" t="s">
        <v>45</v>
      </c>
      <c r="C32" s="124"/>
      <c r="D32" s="125"/>
      <c r="E32" s="125"/>
      <c r="F32" s="125"/>
      <c r="G32" s="125"/>
      <c r="H32" s="125"/>
      <c r="I32" s="125"/>
      <c r="J32" s="125"/>
      <c r="K32" s="125"/>
      <c r="L32" s="125"/>
      <c r="M32" s="125"/>
      <c r="N32" s="125"/>
      <c r="O32" s="125"/>
      <c r="P32" s="125"/>
      <c r="Q32" s="126"/>
    </row>
    <row r="33" spans="1:17" s="57" customFormat="1" x14ac:dyDescent="0.3">
      <c r="A33" s="104" t="s">
        <v>55</v>
      </c>
      <c r="B33" s="93" t="s">
        <v>46</v>
      </c>
      <c r="C33" s="124"/>
      <c r="D33" s="125"/>
      <c r="E33" s="125"/>
      <c r="F33" s="125"/>
      <c r="G33" s="125"/>
      <c r="H33" s="125"/>
      <c r="I33" s="125"/>
      <c r="J33" s="125"/>
      <c r="K33" s="125"/>
      <c r="L33" s="125"/>
      <c r="M33" s="125"/>
      <c r="N33" s="125"/>
      <c r="O33" s="125"/>
      <c r="P33" s="125"/>
      <c r="Q33" s="126"/>
    </row>
    <row r="34" spans="1:17" s="57" customFormat="1" x14ac:dyDescent="0.3">
      <c r="A34" s="104" t="s">
        <v>56</v>
      </c>
      <c r="B34" s="114" t="s">
        <v>111</v>
      </c>
      <c r="C34" s="124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125"/>
      <c r="O34" s="125"/>
      <c r="P34" s="125"/>
      <c r="Q34" s="126"/>
    </row>
    <row r="35" spans="1:17" s="57" customFormat="1" x14ac:dyDescent="0.3">
      <c r="A35" s="104" t="s">
        <v>57</v>
      </c>
      <c r="B35" s="114" t="s">
        <v>112</v>
      </c>
      <c r="C35" s="124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126"/>
    </row>
    <row r="36" spans="1:17" s="57" customFormat="1" x14ac:dyDescent="0.3">
      <c r="A36" s="104" t="s">
        <v>58</v>
      </c>
      <c r="B36" s="93" t="s">
        <v>47</v>
      </c>
      <c r="C36" s="124"/>
      <c r="D36" s="125"/>
      <c r="E36" s="125"/>
      <c r="F36" s="125"/>
      <c r="G36" s="125"/>
      <c r="H36" s="125"/>
      <c r="I36" s="125"/>
      <c r="J36" s="125"/>
      <c r="K36" s="125"/>
      <c r="L36" s="125"/>
      <c r="M36" s="125"/>
      <c r="N36" s="125"/>
      <c r="O36" s="125"/>
      <c r="P36" s="125"/>
      <c r="Q36" s="126"/>
    </row>
    <row r="37" spans="1:17" s="57" customFormat="1" x14ac:dyDescent="0.3">
      <c r="A37" s="104" t="s">
        <v>59</v>
      </c>
      <c r="B37" s="93" t="s">
        <v>48</v>
      </c>
      <c r="C37" s="124"/>
      <c r="D37" s="125"/>
      <c r="E37" s="125"/>
      <c r="F37" s="125"/>
      <c r="G37" s="125"/>
      <c r="H37" s="125"/>
      <c r="I37" s="125"/>
      <c r="J37" s="125"/>
      <c r="K37" s="125"/>
      <c r="L37" s="125"/>
      <c r="M37" s="125"/>
      <c r="N37" s="125"/>
      <c r="O37" s="125"/>
      <c r="P37" s="125"/>
      <c r="Q37" s="126"/>
    </row>
    <row r="38" spans="1:17" s="57" customFormat="1" x14ac:dyDescent="0.3">
      <c r="A38" s="104" t="s">
        <v>60</v>
      </c>
      <c r="B38" s="93" t="s">
        <v>114</v>
      </c>
      <c r="C38" s="124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26"/>
    </row>
    <row r="39" spans="1:17" s="57" customFormat="1" x14ac:dyDescent="0.3">
      <c r="A39" s="104" t="s">
        <v>61</v>
      </c>
      <c r="B39" s="93" t="s">
        <v>128</v>
      </c>
      <c r="C39" s="124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125"/>
      <c r="O39" s="125"/>
      <c r="P39" s="125"/>
      <c r="Q39" s="126"/>
    </row>
    <row r="40" spans="1:17" s="57" customFormat="1" x14ac:dyDescent="0.3">
      <c r="A40" s="104" t="s">
        <v>107</v>
      </c>
      <c r="B40" s="93" t="s">
        <v>49</v>
      </c>
      <c r="C40" s="124"/>
      <c r="D40" s="125"/>
      <c r="E40" s="125"/>
      <c r="F40" s="125"/>
      <c r="G40" s="125"/>
      <c r="H40" s="125"/>
      <c r="I40" s="125"/>
      <c r="J40" s="125"/>
      <c r="K40" s="125"/>
      <c r="L40" s="125"/>
      <c r="M40" s="125"/>
      <c r="N40" s="125"/>
      <c r="O40" s="125"/>
      <c r="P40" s="125"/>
      <c r="Q40" s="126"/>
    </row>
    <row r="41" spans="1:17" s="57" customFormat="1" x14ac:dyDescent="0.3">
      <c r="A41" s="104" t="s">
        <v>62</v>
      </c>
      <c r="B41" s="93" t="s">
        <v>102</v>
      </c>
      <c r="C41" s="124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26"/>
    </row>
    <row r="42" spans="1:17" s="57" customFormat="1" x14ac:dyDescent="0.3">
      <c r="A42" s="104" t="s">
        <v>103</v>
      </c>
      <c r="B42" s="93" t="s">
        <v>50</v>
      </c>
      <c r="C42" s="124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26"/>
    </row>
    <row r="43" spans="1:17" s="57" customFormat="1" x14ac:dyDescent="0.3">
      <c r="A43" s="104" t="s">
        <v>108</v>
      </c>
      <c r="B43" s="93" t="s">
        <v>51</v>
      </c>
      <c r="C43" s="124"/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5"/>
      <c r="P43" s="125"/>
      <c r="Q43" s="126"/>
    </row>
    <row r="44" spans="1:17" s="57" customFormat="1" x14ac:dyDescent="0.3">
      <c r="A44" s="104" t="s">
        <v>129</v>
      </c>
      <c r="B44" s="93" t="s">
        <v>52</v>
      </c>
      <c r="C44" s="127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  <c r="Q44" s="129"/>
    </row>
    <row r="45" spans="1:17" s="57" customFormat="1" ht="28.8" x14ac:dyDescent="0.3">
      <c r="A45" s="103" t="s">
        <v>28</v>
      </c>
      <c r="B45" s="116" t="s">
        <v>39</v>
      </c>
      <c r="C45" s="84" t="s">
        <v>100</v>
      </c>
      <c r="D45" s="84" t="s">
        <v>65</v>
      </c>
      <c r="E45" s="105">
        <v>0</v>
      </c>
      <c r="F45" s="95"/>
      <c r="G45" s="85">
        <v>0</v>
      </c>
      <c r="H45" s="86">
        <f>G45</f>
        <v>0</v>
      </c>
      <c r="I45" s="85">
        <v>0</v>
      </c>
      <c r="J45" s="86">
        <f>I45</f>
        <v>0</v>
      </c>
      <c r="K45" s="85">
        <v>0</v>
      </c>
      <c r="L45" s="86">
        <f>K45</f>
        <v>0</v>
      </c>
      <c r="M45" s="87">
        <f>+L45+J45+H45</f>
        <v>0</v>
      </c>
      <c r="N45" s="54">
        <f>E45*M45</f>
        <v>0</v>
      </c>
      <c r="O45" s="55"/>
      <c r="P45" s="56"/>
      <c r="Q45" s="56"/>
    </row>
    <row r="46" spans="1:17" s="57" customFormat="1" x14ac:dyDescent="0.3">
      <c r="A46" s="104" t="s">
        <v>66</v>
      </c>
      <c r="B46" s="92" t="s">
        <v>43</v>
      </c>
      <c r="C46" s="121"/>
      <c r="D46" s="122"/>
      <c r="E46" s="122"/>
      <c r="F46" s="122"/>
      <c r="G46" s="122"/>
      <c r="H46" s="122"/>
      <c r="I46" s="122"/>
      <c r="J46" s="122"/>
      <c r="K46" s="122"/>
      <c r="L46" s="122"/>
      <c r="M46" s="122"/>
      <c r="N46" s="122"/>
      <c r="O46" s="122"/>
      <c r="P46" s="122"/>
      <c r="Q46" s="123"/>
    </row>
    <row r="47" spans="1:17" s="57" customFormat="1" x14ac:dyDescent="0.3">
      <c r="A47" s="104" t="s">
        <v>67</v>
      </c>
      <c r="B47" s="93" t="s">
        <v>45</v>
      </c>
      <c r="C47" s="124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125"/>
      <c r="O47" s="125"/>
      <c r="P47" s="125"/>
      <c r="Q47" s="126"/>
    </row>
    <row r="48" spans="1:17" s="57" customFormat="1" x14ac:dyDescent="0.3">
      <c r="A48" s="104" t="s">
        <v>68</v>
      </c>
      <c r="B48" s="93" t="s">
        <v>46</v>
      </c>
      <c r="C48" s="124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25"/>
      <c r="O48" s="125"/>
      <c r="P48" s="125"/>
      <c r="Q48" s="126"/>
    </row>
    <row r="49" spans="1:17" s="57" customFormat="1" x14ac:dyDescent="0.3">
      <c r="A49" s="104" t="s">
        <v>69</v>
      </c>
      <c r="B49" s="114" t="s">
        <v>98</v>
      </c>
      <c r="C49" s="124"/>
      <c r="D49" s="125"/>
      <c r="E49" s="125"/>
      <c r="F49" s="125"/>
      <c r="G49" s="125"/>
      <c r="H49" s="125"/>
      <c r="I49" s="125"/>
      <c r="J49" s="125"/>
      <c r="K49" s="125"/>
      <c r="L49" s="125"/>
      <c r="M49" s="125"/>
      <c r="N49" s="125"/>
      <c r="O49" s="125"/>
      <c r="P49" s="125"/>
      <c r="Q49" s="126"/>
    </row>
    <row r="50" spans="1:17" s="57" customFormat="1" x14ac:dyDescent="0.3">
      <c r="A50" s="104" t="s">
        <v>70</v>
      </c>
      <c r="B50" s="114" t="s">
        <v>99</v>
      </c>
      <c r="C50" s="124"/>
      <c r="D50" s="125"/>
      <c r="E50" s="125"/>
      <c r="F50" s="125"/>
      <c r="G50" s="125"/>
      <c r="H50" s="125"/>
      <c r="I50" s="125"/>
      <c r="J50" s="125"/>
      <c r="K50" s="125"/>
      <c r="L50" s="125"/>
      <c r="M50" s="125"/>
      <c r="N50" s="125"/>
      <c r="O50" s="125"/>
      <c r="P50" s="125"/>
      <c r="Q50" s="126"/>
    </row>
    <row r="51" spans="1:17" s="57" customFormat="1" x14ac:dyDescent="0.3">
      <c r="A51" s="104" t="s">
        <v>71</v>
      </c>
      <c r="B51" s="93" t="s">
        <v>47</v>
      </c>
      <c r="C51" s="124"/>
      <c r="D51" s="125"/>
      <c r="E51" s="125"/>
      <c r="F51" s="125"/>
      <c r="G51" s="125"/>
      <c r="H51" s="125"/>
      <c r="I51" s="125"/>
      <c r="J51" s="125"/>
      <c r="K51" s="125"/>
      <c r="L51" s="125"/>
      <c r="M51" s="125"/>
      <c r="N51" s="125"/>
      <c r="O51" s="125"/>
      <c r="P51" s="125"/>
      <c r="Q51" s="126"/>
    </row>
    <row r="52" spans="1:17" s="57" customFormat="1" x14ac:dyDescent="0.3">
      <c r="A52" s="104" t="s">
        <v>72</v>
      </c>
      <c r="B52" s="93" t="s">
        <v>48</v>
      </c>
      <c r="C52" s="124"/>
      <c r="D52" s="125"/>
      <c r="E52" s="125"/>
      <c r="F52" s="125"/>
      <c r="G52" s="125"/>
      <c r="H52" s="125"/>
      <c r="I52" s="125"/>
      <c r="J52" s="125"/>
      <c r="K52" s="125"/>
      <c r="L52" s="125"/>
      <c r="M52" s="125"/>
      <c r="N52" s="125"/>
      <c r="O52" s="125"/>
      <c r="P52" s="125"/>
      <c r="Q52" s="126"/>
    </row>
    <row r="53" spans="1:17" s="57" customFormat="1" x14ac:dyDescent="0.3">
      <c r="A53" s="104" t="s">
        <v>73</v>
      </c>
      <c r="B53" s="93" t="s">
        <v>114</v>
      </c>
      <c r="C53" s="124"/>
      <c r="D53" s="125"/>
      <c r="E53" s="125"/>
      <c r="F53" s="125"/>
      <c r="G53" s="125"/>
      <c r="H53" s="125"/>
      <c r="I53" s="125"/>
      <c r="J53" s="125"/>
      <c r="K53" s="125"/>
      <c r="L53" s="125"/>
      <c r="M53" s="125"/>
      <c r="N53" s="125"/>
      <c r="O53" s="125"/>
      <c r="P53" s="125"/>
      <c r="Q53" s="126"/>
    </row>
    <row r="54" spans="1:17" s="57" customFormat="1" x14ac:dyDescent="0.3">
      <c r="A54" s="104" t="s">
        <v>74</v>
      </c>
      <c r="B54" s="93" t="s">
        <v>128</v>
      </c>
      <c r="C54" s="124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125"/>
      <c r="O54" s="125"/>
      <c r="P54" s="125"/>
      <c r="Q54" s="126"/>
    </row>
    <row r="55" spans="1:17" s="57" customFormat="1" x14ac:dyDescent="0.3">
      <c r="A55" s="104" t="s">
        <v>75</v>
      </c>
      <c r="B55" s="93" t="s">
        <v>49</v>
      </c>
      <c r="C55" s="124"/>
      <c r="D55" s="125"/>
      <c r="E55" s="125"/>
      <c r="F55" s="125"/>
      <c r="G55" s="125"/>
      <c r="H55" s="125"/>
      <c r="I55" s="125"/>
      <c r="J55" s="125"/>
      <c r="K55" s="125"/>
      <c r="L55" s="125"/>
      <c r="M55" s="125"/>
      <c r="N55" s="125"/>
      <c r="O55" s="125"/>
      <c r="P55" s="125"/>
      <c r="Q55" s="126"/>
    </row>
    <row r="56" spans="1:17" s="57" customFormat="1" x14ac:dyDescent="0.3">
      <c r="A56" s="104" t="s">
        <v>76</v>
      </c>
      <c r="B56" s="93" t="s">
        <v>102</v>
      </c>
      <c r="C56" s="124"/>
      <c r="D56" s="125"/>
      <c r="E56" s="125"/>
      <c r="F56" s="125"/>
      <c r="G56" s="125"/>
      <c r="H56" s="125"/>
      <c r="I56" s="125"/>
      <c r="J56" s="125"/>
      <c r="K56" s="125"/>
      <c r="L56" s="125"/>
      <c r="M56" s="125"/>
      <c r="N56" s="125"/>
      <c r="O56" s="125"/>
      <c r="P56" s="125"/>
      <c r="Q56" s="126"/>
    </row>
    <row r="57" spans="1:17" s="57" customFormat="1" x14ac:dyDescent="0.3">
      <c r="A57" s="104" t="s">
        <v>104</v>
      </c>
      <c r="B57" s="93" t="s">
        <v>50</v>
      </c>
      <c r="C57" s="124"/>
      <c r="D57" s="125"/>
      <c r="E57" s="125"/>
      <c r="F57" s="125"/>
      <c r="G57" s="125"/>
      <c r="H57" s="125"/>
      <c r="I57" s="125"/>
      <c r="J57" s="125"/>
      <c r="K57" s="125"/>
      <c r="L57" s="125"/>
      <c r="M57" s="125"/>
      <c r="N57" s="125"/>
      <c r="O57" s="125"/>
      <c r="P57" s="125"/>
      <c r="Q57" s="126"/>
    </row>
    <row r="58" spans="1:17" s="57" customFormat="1" x14ac:dyDescent="0.3">
      <c r="A58" s="104" t="s">
        <v>109</v>
      </c>
      <c r="B58" s="93" t="s">
        <v>51</v>
      </c>
      <c r="C58" s="124"/>
      <c r="D58" s="125"/>
      <c r="E58" s="125"/>
      <c r="F58" s="125"/>
      <c r="G58" s="125"/>
      <c r="H58" s="125"/>
      <c r="I58" s="125"/>
      <c r="J58" s="125"/>
      <c r="K58" s="125"/>
      <c r="L58" s="125"/>
      <c r="M58" s="125"/>
      <c r="N58" s="125"/>
      <c r="O58" s="125"/>
      <c r="P58" s="125"/>
      <c r="Q58" s="126"/>
    </row>
    <row r="59" spans="1:17" s="57" customFormat="1" x14ac:dyDescent="0.3">
      <c r="A59" s="104" t="s">
        <v>130</v>
      </c>
      <c r="B59" s="93" t="s">
        <v>52</v>
      </c>
      <c r="C59" s="127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Q59" s="129"/>
    </row>
    <row r="60" spans="1:17" s="57" customFormat="1" ht="28.8" x14ac:dyDescent="0.3">
      <c r="A60" s="103" t="s">
        <v>29</v>
      </c>
      <c r="B60" s="116" t="s">
        <v>40</v>
      </c>
      <c r="C60" s="84" t="s">
        <v>100</v>
      </c>
      <c r="D60" s="84" t="s">
        <v>65</v>
      </c>
      <c r="E60" s="105">
        <v>0</v>
      </c>
      <c r="F60" s="95"/>
      <c r="G60" s="85">
        <v>0</v>
      </c>
      <c r="H60" s="86">
        <f>G60</f>
        <v>0</v>
      </c>
      <c r="I60" s="85">
        <v>0</v>
      </c>
      <c r="J60" s="86">
        <f>I60</f>
        <v>0</v>
      </c>
      <c r="K60" s="85">
        <v>0</v>
      </c>
      <c r="L60" s="86">
        <f>K60</f>
        <v>0</v>
      </c>
      <c r="M60" s="87">
        <f>+L60+J60+H60</f>
        <v>0</v>
      </c>
      <c r="N60" s="54">
        <f>E60*M60</f>
        <v>0</v>
      </c>
      <c r="O60" s="55"/>
      <c r="P60" s="56"/>
      <c r="Q60" s="56"/>
    </row>
    <row r="61" spans="1:17" s="57" customFormat="1" x14ac:dyDescent="0.3">
      <c r="A61" s="104" t="s">
        <v>77</v>
      </c>
      <c r="B61" s="92" t="s">
        <v>43</v>
      </c>
      <c r="C61" s="121"/>
      <c r="D61" s="122"/>
      <c r="E61" s="122"/>
      <c r="F61" s="122"/>
      <c r="G61" s="122"/>
      <c r="H61" s="122"/>
      <c r="I61" s="122"/>
      <c r="J61" s="122"/>
      <c r="K61" s="122"/>
      <c r="L61" s="122"/>
      <c r="M61" s="122"/>
      <c r="N61" s="122"/>
      <c r="O61" s="122"/>
      <c r="P61" s="122"/>
      <c r="Q61" s="123"/>
    </row>
    <row r="62" spans="1:17" s="57" customFormat="1" x14ac:dyDescent="0.3">
      <c r="A62" s="104" t="s">
        <v>78</v>
      </c>
      <c r="B62" s="93" t="s">
        <v>45</v>
      </c>
      <c r="C62" s="124"/>
      <c r="D62" s="125"/>
      <c r="E62" s="125"/>
      <c r="F62" s="125"/>
      <c r="G62" s="125"/>
      <c r="H62" s="125"/>
      <c r="I62" s="125"/>
      <c r="J62" s="125"/>
      <c r="K62" s="125"/>
      <c r="L62" s="125"/>
      <c r="M62" s="125"/>
      <c r="N62" s="125"/>
      <c r="O62" s="125"/>
      <c r="P62" s="125"/>
      <c r="Q62" s="126"/>
    </row>
    <row r="63" spans="1:17" s="57" customFormat="1" x14ac:dyDescent="0.3">
      <c r="A63" s="104" t="s">
        <v>79</v>
      </c>
      <c r="B63" s="93" t="s">
        <v>46</v>
      </c>
      <c r="C63" s="124"/>
      <c r="D63" s="125"/>
      <c r="E63" s="125"/>
      <c r="F63" s="125"/>
      <c r="G63" s="125"/>
      <c r="H63" s="125"/>
      <c r="I63" s="125"/>
      <c r="J63" s="125"/>
      <c r="K63" s="125"/>
      <c r="L63" s="125"/>
      <c r="M63" s="125"/>
      <c r="N63" s="125"/>
      <c r="O63" s="125"/>
      <c r="P63" s="125"/>
      <c r="Q63" s="126"/>
    </row>
    <row r="64" spans="1:17" s="57" customFormat="1" x14ac:dyDescent="0.3">
      <c r="A64" s="104" t="s">
        <v>80</v>
      </c>
      <c r="B64" s="114" t="s">
        <v>111</v>
      </c>
      <c r="C64" s="124"/>
      <c r="D64" s="125"/>
      <c r="E64" s="125"/>
      <c r="F64" s="125"/>
      <c r="G64" s="125"/>
      <c r="H64" s="125"/>
      <c r="I64" s="125"/>
      <c r="J64" s="125"/>
      <c r="K64" s="125"/>
      <c r="L64" s="125"/>
      <c r="M64" s="125"/>
      <c r="N64" s="125"/>
      <c r="O64" s="125"/>
      <c r="P64" s="125"/>
      <c r="Q64" s="126"/>
    </row>
    <row r="65" spans="1:17" s="57" customFormat="1" x14ac:dyDescent="0.3">
      <c r="A65" s="104" t="s">
        <v>81</v>
      </c>
      <c r="B65" s="114" t="s">
        <v>112</v>
      </c>
      <c r="C65" s="124"/>
      <c r="D65" s="125"/>
      <c r="E65" s="125"/>
      <c r="F65" s="125"/>
      <c r="G65" s="125"/>
      <c r="H65" s="125"/>
      <c r="I65" s="125"/>
      <c r="J65" s="125"/>
      <c r="K65" s="125"/>
      <c r="L65" s="125"/>
      <c r="M65" s="125"/>
      <c r="N65" s="125"/>
      <c r="O65" s="125"/>
      <c r="P65" s="125"/>
      <c r="Q65" s="126"/>
    </row>
    <row r="66" spans="1:17" s="57" customFormat="1" x14ac:dyDescent="0.3">
      <c r="A66" s="104" t="s">
        <v>82</v>
      </c>
      <c r="B66" s="93" t="s">
        <v>47</v>
      </c>
      <c r="C66" s="124"/>
      <c r="D66" s="125"/>
      <c r="E66" s="125"/>
      <c r="F66" s="125"/>
      <c r="G66" s="125"/>
      <c r="H66" s="125"/>
      <c r="I66" s="125"/>
      <c r="J66" s="125"/>
      <c r="K66" s="125"/>
      <c r="L66" s="125"/>
      <c r="M66" s="125"/>
      <c r="N66" s="125"/>
      <c r="O66" s="125"/>
      <c r="P66" s="125"/>
      <c r="Q66" s="126"/>
    </row>
    <row r="67" spans="1:17" s="57" customFormat="1" x14ac:dyDescent="0.3">
      <c r="A67" s="104" t="s">
        <v>83</v>
      </c>
      <c r="B67" s="93" t="s">
        <v>48</v>
      </c>
      <c r="C67" s="124"/>
      <c r="D67" s="125"/>
      <c r="E67" s="125"/>
      <c r="F67" s="125"/>
      <c r="G67" s="125"/>
      <c r="H67" s="125"/>
      <c r="I67" s="125"/>
      <c r="J67" s="125"/>
      <c r="K67" s="125"/>
      <c r="L67" s="125"/>
      <c r="M67" s="125"/>
      <c r="N67" s="125"/>
      <c r="O67" s="125"/>
      <c r="P67" s="125"/>
      <c r="Q67" s="126"/>
    </row>
    <row r="68" spans="1:17" s="57" customFormat="1" x14ac:dyDescent="0.3">
      <c r="A68" s="104" t="s">
        <v>84</v>
      </c>
      <c r="B68" s="93" t="s">
        <v>114</v>
      </c>
      <c r="C68" s="124"/>
      <c r="D68" s="125"/>
      <c r="E68" s="125"/>
      <c r="F68" s="125"/>
      <c r="G68" s="125"/>
      <c r="H68" s="125"/>
      <c r="I68" s="125"/>
      <c r="J68" s="125"/>
      <c r="K68" s="125"/>
      <c r="L68" s="125"/>
      <c r="M68" s="125"/>
      <c r="N68" s="125"/>
      <c r="O68" s="125"/>
      <c r="P68" s="125"/>
      <c r="Q68" s="126"/>
    </row>
    <row r="69" spans="1:17" s="57" customFormat="1" x14ac:dyDescent="0.3">
      <c r="A69" s="104" t="s">
        <v>85</v>
      </c>
      <c r="B69" s="93" t="s">
        <v>128</v>
      </c>
      <c r="C69" s="124"/>
      <c r="D69" s="125"/>
      <c r="E69" s="125"/>
      <c r="F69" s="125"/>
      <c r="G69" s="125"/>
      <c r="H69" s="125"/>
      <c r="I69" s="125"/>
      <c r="J69" s="125"/>
      <c r="K69" s="125"/>
      <c r="L69" s="125"/>
      <c r="M69" s="125"/>
      <c r="N69" s="125"/>
      <c r="O69" s="125"/>
      <c r="P69" s="125"/>
      <c r="Q69" s="126"/>
    </row>
    <row r="70" spans="1:17" s="57" customFormat="1" x14ac:dyDescent="0.3">
      <c r="A70" s="104" t="s">
        <v>86</v>
      </c>
      <c r="B70" s="93" t="s">
        <v>49</v>
      </c>
      <c r="C70" s="124"/>
      <c r="D70" s="125"/>
      <c r="E70" s="125"/>
      <c r="F70" s="125"/>
      <c r="G70" s="125"/>
      <c r="H70" s="125"/>
      <c r="I70" s="125"/>
      <c r="J70" s="125"/>
      <c r="K70" s="125"/>
      <c r="L70" s="125"/>
      <c r="M70" s="125"/>
      <c r="N70" s="125"/>
      <c r="O70" s="125"/>
      <c r="P70" s="125"/>
      <c r="Q70" s="126"/>
    </row>
    <row r="71" spans="1:17" s="57" customFormat="1" x14ac:dyDescent="0.3">
      <c r="A71" s="104" t="s">
        <v>87</v>
      </c>
      <c r="B71" s="93" t="s">
        <v>102</v>
      </c>
      <c r="C71" s="124"/>
      <c r="D71" s="125"/>
      <c r="E71" s="125"/>
      <c r="F71" s="125"/>
      <c r="G71" s="125"/>
      <c r="H71" s="125"/>
      <c r="I71" s="125"/>
      <c r="J71" s="125"/>
      <c r="K71" s="125"/>
      <c r="L71" s="125"/>
      <c r="M71" s="125"/>
      <c r="N71" s="125"/>
      <c r="O71" s="125"/>
      <c r="P71" s="125"/>
      <c r="Q71" s="126"/>
    </row>
    <row r="72" spans="1:17" s="57" customFormat="1" x14ac:dyDescent="0.3">
      <c r="A72" s="104" t="s">
        <v>105</v>
      </c>
      <c r="B72" s="93" t="s">
        <v>50</v>
      </c>
      <c r="C72" s="124"/>
      <c r="D72" s="125"/>
      <c r="E72" s="125"/>
      <c r="F72" s="125"/>
      <c r="G72" s="125"/>
      <c r="H72" s="125"/>
      <c r="I72" s="125"/>
      <c r="J72" s="125"/>
      <c r="K72" s="125"/>
      <c r="L72" s="125"/>
      <c r="M72" s="125"/>
      <c r="N72" s="125"/>
      <c r="O72" s="125"/>
      <c r="P72" s="125"/>
      <c r="Q72" s="126"/>
    </row>
    <row r="73" spans="1:17" s="57" customFormat="1" x14ac:dyDescent="0.3">
      <c r="A73" s="104" t="s">
        <v>110</v>
      </c>
      <c r="B73" s="93" t="s">
        <v>51</v>
      </c>
      <c r="C73" s="124"/>
      <c r="D73" s="125"/>
      <c r="E73" s="125"/>
      <c r="F73" s="125"/>
      <c r="G73" s="125"/>
      <c r="H73" s="125"/>
      <c r="I73" s="125"/>
      <c r="J73" s="125"/>
      <c r="K73" s="125"/>
      <c r="L73" s="125"/>
      <c r="M73" s="125"/>
      <c r="N73" s="125"/>
      <c r="O73" s="125"/>
      <c r="P73" s="125"/>
      <c r="Q73" s="126"/>
    </row>
    <row r="74" spans="1:17" s="57" customFormat="1" x14ac:dyDescent="0.3">
      <c r="A74" s="104" t="s">
        <v>131</v>
      </c>
      <c r="B74" s="93" t="s">
        <v>52</v>
      </c>
      <c r="C74" s="127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  <c r="Q74" s="129"/>
    </row>
    <row r="75" spans="1:17" s="57" customFormat="1" ht="28.8" x14ac:dyDescent="0.3">
      <c r="A75" s="103" t="s">
        <v>30</v>
      </c>
      <c r="B75" s="116" t="s">
        <v>41</v>
      </c>
      <c r="C75" s="84" t="s">
        <v>100</v>
      </c>
      <c r="D75" s="84" t="s">
        <v>64</v>
      </c>
      <c r="E75" s="105">
        <v>0</v>
      </c>
      <c r="F75" s="102"/>
      <c r="G75" s="85">
        <v>0</v>
      </c>
      <c r="H75" s="86">
        <f>G75</f>
        <v>0</v>
      </c>
      <c r="I75" s="85">
        <v>0</v>
      </c>
      <c r="J75" s="86">
        <f>I75</f>
        <v>0</v>
      </c>
      <c r="K75" s="85">
        <v>0</v>
      </c>
      <c r="L75" s="86">
        <f>K75</f>
        <v>0</v>
      </c>
      <c r="M75" s="87">
        <f>+L75+J75+H75</f>
        <v>0</v>
      </c>
      <c r="N75" s="54">
        <f>E75*M75</f>
        <v>0</v>
      </c>
      <c r="O75" s="55"/>
      <c r="P75" s="56"/>
      <c r="Q75" s="56"/>
    </row>
    <row r="76" spans="1:17" s="57" customFormat="1" x14ac:dyDescent="0.3">
      <c r="A76" s="104" t="s">
        <v>88</v>
      </c>
      <c r="B76" s="93" t="s">
        <v>43</v>
      </c>
      <c r="C76" s="121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3"/>
    </row>
    <row r="77" spans="1:17" s="57" customFormat="1" x14ac:dyDescent="0.3">
      <c r="A77" s="104" t="s">
        <v>54</v>
      </c>
      <c r="B77" s="93" t="s">
        <v>45</v>
      </c>
      <c r="C77" s="124"/>
      <c r="D77" s="125"/>
      <c r="E77" s="125"/>
      <c r="F77" s="125"/>
      <c r="G77" s="125"/>
      <c r="H77" s="125"/>
      <c r="I77" s="125"/>
      <c r="J77" s="125"/>
      <c r="K77" s="125"/>
      <c r="L77" s="125"/>
      <c r="M77" s="125"/>
      <c r="N77" s="125"/>
      <c r="O77" s="125"/>
      <c r="P77" s="125"/>
      <c r="Q77" s="126"/>
    </row>
    <row r="78" spans="1:17" s="57" customFormat="1" x14ac:dyDescent="0.3">
      <c r="A78" s="104" t="s">
        <v>89</v>
      </c>
      <c r="B78" s="93" t="s">
        <v>46</v>
      </c>
      <c r="C78" s="124"/>
      <c r="D78" s="125"/>
      <c r="E78" s="125"/>
      <c r="F78" s="125"/>
      <c r="G78" s="125"/>
      <c r="H78" s="125"/>
      <c r="I78" s="125"/>
      <c r="J78" s="125"/>
      <c r="K78" s="125"/>
      <c r="L78" s="125"/>
      <c r="M78" s="125"/>
      <c r="N78" s="125"/>
      <c r="O78" s="125"/>
      <c r="P78" s="125"/>
      <c r="Q78" s="126"/>
    </row>
    <row r="79" spans="1:17" s="57" customFormat="1" x14ac:dyDescent="0.3">
      <c r="A79" s="104" t="s">
        <v>90</v>
      </c>
      <c r="B79" s="114" t="s">
        <v>111</v>
      </c>
      <c r="C79" s="124"/>
      <c r="D79" s="125"/>
      <c r="E79" s="125"/>
      <c r="F79" s="125"/>
      <c r="G79" s="125"/>
      <c r="H79" s="125"/>
      <c r="I79" s="125"/>
      <c r="J79" s="125"/>
      <c r="K79" s="125"/>
      <c r="L79" s="125"/>
      <c r="M79" s="125"/>
      <c r="N79" s="125"/>
      <c r="O79" s="125"/>
      <c r="P79" s="125"/>
      <c r="Q79" s="126"/>
    </row>
    <row r="80" spans="1:17" s="57" customFormat="1" x14ac:dyDescent="0.3">
      <c r="A80" s="104" t="s">
        <v>91</v>
      </c>
      <c r="B80" s="114" t="s">
        <v>112</v>
      </c>
      <c r="C80" s="124"/>
      <c r="D80" s="125"/>
      <c r="E80" s="125"/>
      <c r="F80" s="125"/>
      <c r="G80" s="125"/>
      <c r="H80" s="125"/>
      <c r="I80" s="125"/>
      <c r="J80" s="125"/>
      <c r="K80" s="125"/>
      <c r="L80" s="125"/>
      <c r="M80" s="125"/>
      <c r="N80" s="125"/>
      <c r="O80" s="125"/>
      <c r="P80" s="125"/>
      <c r="Q80" s="126"/>
    </row>
    <row r="81" spans="1:17" s="57" customFormat="1" x14ac:dyDescent="0.3">
      <c r="A81" s="104" t="s">
        <v>92</v>
      </c>
      <c r="B81" s="93" t="s">
        <v>47</v>
      </c>
      <c r="C81" s="124"/>
      <c r="D81" s="125"/>
      <c r="E81" s="125"/>
      <c r="F81" s="125"/>
      <c r="G81" s="125"/>
      <c r="H81" s="125"/>
      <c r="I81" s="125"/>
      <c r="J81" s="125"/>
      <c r="K81" s="125"/>
      <c r="L81" s="125"/>
      <c r="M81" s="125"/>
      <c r="N81" s="125"/>
      <c r="O81" s="125"/>
      <c r="P81" s="125"/>
      <c r="Q81" s="126"/>
    </row>
    <row r="82" spans="1:17" s="57" customFormat="1" x14ac:dyDescent="0.3">
      <c r="A82" s="104" t="s">
        <v>93</v>
      </c>
      <c r="B82" s="93" t="s">
        <v>48</v>
      </c>
      <c r="C82" s="124"/>
      <c r="D82" s="125"/>
      <c r="E82" s="125"/>
      <c r="F82" s="125"/>
      <c r="G82" s="125"/>
      <c r="H82" s="125"/>
      <c r="I82" s="125"/>
      <c r="J82" s="125"/>
      <c r="K82" s="125"/>
      <c r="L82" s="125"/>
      <c r="M82" s="125"/>
      <c r="N82" s="125"/>
      <c r="O82" s="125"/>
      <c r="P82" s="125"/>
      <c r="Q82" s="126"/>
    </row>
    <row r="83" spans="1:17" s="57" customFormat="1" x14ac:dyDescent="0.3">
      <c r="A83" s="104" t="s">
        <v>94</v>
      </c>
      <c r="B83" s="93" t="s">
        <v>114</v>
      </c>
      <c r="C83" s="124"/>
      <c r="D83" s="125"/>
      <c r="E83" s="125"/>
      <c r="F83" s="125"/>
      <c r="G83" s="125"/>
      <c r="H83" s="125"/>
      <c r="I83" s="125"/>
      <c r="J83" s="125"/>
      <c r="K83" s="125"/>
      <c r="L83" s="125"/>
      <c r="M83" s="125"/>
      <c r="N83" s="125"/>
      <c r="O83" s="125"/>
      <c r="P83" s="125"/>
      <c r="Q83" s="126"/>
    </row>
    <row r="84" spans="1:17" s="57" customFormat="1" x14ac:dyDescent="0.3">
      <c r="A84" s="104" t="s">
        <v>95</v>
      </c>
      <c r="B84" s="93" t="s">
        <v>128</v>
      </c>
      <c r="C84" s="124"/>
      <c r="D84" s="125"/>
      <c r="E84" s="125"/>
      <c r="F84" s="125"/>
      <c r="G84" s="125"/>
      <c r="H84" s="125"/>
      <c r="I84" s="125"/>
      <c r="J84" s="125"/>
      <c r="K84" s="125"/>
      <c r="L84" s="125"/>
      <c r="M84" s="125"/>
      <c r="N84" s="125"/>
      <c r="O84" s="125"/>
      <c r="P84" s="125"/>
      <c r="Q84" s="126"/>
    </row>
    <row r="85" spans="1:17" s="57" customFormat="1" x14ac:dyDescent="0.3">
      <c r="A85" s="104" t="s">
        <v>96</v>
      </c>
      <c r="B85" s="93" t="s">
        <v>49</v>
      </c>
      <c r="C85" s="124"/>
      <c r="D85" s="125"/>
      <c r="E85" s="125"/>
      <c r="F85" s="125"/>
      <c r="G85" s="125"/>
      <c r="H85" s="125"/>
      <c r="I85" s="125"/>
      <c r="J85" s="125"/>
      <c r="K85" s="125"/>
      <c r="L85" s="125"/>
      <c r="M85" s="125"/>
      <c r="N85" s="125"/>
      <c r="O85" s="125"/>
      <c r="P85" s="125"/>
      <c r="Q85" s="126"/>
    </row>
    <row r="86" spans="1:17" s="57" customFormat="1" x14ac:dyDescent="0.3">
      <c r="A86" s="104" t="s">
        <v>97</v>
      </c>
      <c r="B86" s="93" t="s">
        <v>102</v>
      </c>
      <c r="C86" s="124"/>
      <c r="D86" s="125"/>
      <c r="E86" s="125"/>
      <c r="F86" s="125"/>
      <c r="G86" s="125"/>
      <c r="H86" s="125"/>
      <c r="I86" s="125"/>
      <c r="J86" s="125"/>
      <c r="K86" s="125"/>
      <c r="L86" s="125"/>
      <c r="M86" s="125"/>
      <c r="N86" s="125"/>
      <c r="O86" s="125"/>
      <c r="P86" s="125"/>
      <c r="Q86" s="126"/>
    </row>
    <row r="87" spans="1:17" s="57" customFormat="1" x14ac:dyDescent="0.3">
      <c r="A87" s="104" t="s">
        <v>106</v>
      </c>
      <c r="B87" s="93" t="s">
        <v>50</v>
      </c>
      <c r="C87" s="124"/>
      <c r="D87" s="125"/>
      <c r="E87" s="125"/>
      <c r="F87" s="125"/>
      <c r="G87" s="125"/>
      <c r="H87" s="125"/>
      <c r="I87" s="125"/>
      <c r="J87" s="125"/>
      <c r="K87" s="125"/>
      <c r="L87" s="125"/>
      <c r="M87" s="125"/>
      <c r="N87" s="125"/>
      <c r="O87" s="125"/>
      <c r="P87" s="125"/>
      <c r="Q87" s="126"/>
    </row>
    <row r="88" spans="1:17" s="57" customFormat="1" x14ac:dyDescent="0.3">
      <c r="A88" s="104" t="s">
        <v>113</v>
      </c>
      <c r="B88" s="93" t="s">
        <v>51</v>
      </c>
      <c r="C88" s="124"/>
      <c r="D88" s="125"/>
      <c r="E88" s="125"/>
      <c r="F88" s="125"/>
      <c r="G88" s="125"/>
      <c r="H88" s="125"/>
      <c r="I88" s="125"/>
      <c r="J88" s="125"/>
      <c r="K88" s="125"/>
      <c r="L88" s="125"/>
      <c r="M88" s="125"/>
      <c r="N88" s="125"/>
      <c r="O88" s="125"/>
      <c r="P88" s="125"/>
      <c r="Q88" s="126"/>
    </row>
    <row r="89" spans="1:17" s="57" customFormat="1" x14ac:dyDescent="0.3">
      <c r="A89" s="104" t="s">
        <v>132</v>
      </c>
      <c r="B89" s="93" t="s">
        <v>52</v>
      </c>
      <c r="C89" s="127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9"/>
    </row>
    <row r="90" spans="1:17" s="57" customFormat="1" x14ac:dyDescent="0.3">
      <c r="A90" s="53" t="s">
        <v>32</v>
      </c>
      <c r="B90" s="94" t="s">
        <v>42</v>
      </c>
      <c r="C90" s="84" t="s">
        <v>31</v>
      </c>
      <c r="D90" s="84" t="s">
        <v>31</v>
      </c>
      <c r="E90" s="105">
        <v>0</v>
      </c>
      <c r="F90" s="88"/>
      <c r="G90" s="85">
        <v>0</v>
      </c>
      <c r="H90" s="86">
        <f>G90</f>
        <v>0</v>
      </c>
      <c r="I90" s="85">
        <v>0</v>
      </c>
      <c r="J90" s="86">
        <f>I90</f>
        <v>0</v>
      </c>
      <c r="K90" s="85">
        <v>0</v>
      </c>
      <c r="L90" s="86">
        <f>K90</f>
        <v>0</v>
      </c>
      <c r="M90" s="87">
        <f>+L90+J90+H90</f>
        <v>0</v>
      </c>
      <c r="N90" s="54">
        <f>E90*M90</f>
        <v>0</v>
      </c>
      <c r="O90" s="55"/>
      <c r="P90" s="56"/>
      <c r="Q90" s="56"/>
    </row>
    <row r="91" spans="1:17" s="53" customFormat="1" ht="16.2" thickBot="1" x14ac:dyDescent="0.35">
      <c r="A91" s="51"/>
      <c r="B91" s="74"/>
      <c r="C91" s="130"/>
      <c r="D91" s="131"/>
      <c r="E91" s="131"/>
      <c r="F91" s="131"/>
      <c r="G91" s="131"/>
      <c r="H91" s="131"/>
      <c r="I91" s="131"/>
      <c r="J91" s="131"/>
      <c r="K91" s="131"/>
      <c r="L91" s="131"/>
      <c r="M91" s="131"/>
      <c r="N91" s="131"/>
      <c r="O91" s="131"/>
      <c r="P91" s="131"/>
      <c r="Q91" s="132"/>
    </row>
    <row r="92" spans="1:17" ht="16.2" thickTop="1" x14ac:dyDescent="0.3">
      <c r="A92" s="58"/>
      <c r="B92" s="59" t="s">
        <v>117</v>
      </c>
      <c r="C92" s="76"/>
      <c r="D92" s="76"/>
      <c r="E92" s="81"/>
      <c r="F92" s="76"/>
      <c r="G92" s="60">
        <f t="shared" ref="G92:L92" si="0">SUM(G29:G91)</f>
        <v>0</v>
      </c>
      <c r="H92" s="60">
        <f t="shared" si="0"/>
        <v>0</v>
      </c>
      <c r="I92" s="60">
        <f t="shared" si="0"/>
        <v>0</v>
      </c>
      <c r="J92" s="60">
        <f t="shared" si="0"/>
        <v>0</v>
      </c>
      <c r="K92" s="60">
        <f t="shared" si="0"/>
        <v>0</v>
      </c>
      <c r="L92" s="60">
        <f t="shared" si="0"/>
        <v>0</v>
      </c>
      <c r="M92" s="52">
        <f>+L92+J92+H92</f>
        <v>0</v>
      </c>
      <c r="N92" s="60">
        <f>SUM(N29:N91)</f>
        <v>0</v>
      </c>
      <c r="O92" s="61"/>
      <c r="P92" s="70"/>
      <c r="Q92" s="62"/>
    </row>
    <row r="93" spans="1:17" ht="15.6" x14ac:dyDescent="0.3">
      <c r="A93" s="63"/>
      <c r="B93" s="10" t="s">
        <v>2</v>
      </c>
      <c r="C93" s="76"/>
      <c r="D93" s="76"/>
      <c r="E93" s="81"/>
      <c r="F93" s="76"/>
      <c r="G93" s="49">
        <f>G92*($C$25)</f>
        <v>0</v>
      </c>
      <c r="H93" s="49">
        <f>H92*($C$25)</f>
        <v>0</v>
      </c>
      <c r="I93" s="49">
        <f>I92*($C$25)</f>
        <v>0</v>
      </c>
      <c r="J93" s="49">
        <f t="shared" ref="J93:L93" si="1">J92*($C$25)</f>
        <v>0</v>
      </c>
      <c r="K93" s="49">
        <f t="shared" si="1"/>
        <v>0</v>
      </c>
      <c r="L93" s="49">
        <f t="shared" si="1"/>
        <v>0</v>
      </c>
      <c r="M93" s="52">
        <f>+L93+J93+H93</f>
        <v>0</v>
      </c>
      <c r="N93" s="49">
        <f>N92*($C$25)</f>
        <v>0</v>
      </c>
      <c r="O93" s="43"/>
      <c r="P93" s="71"/>
      <c r="Q93" s="64"/>
    </row>
    <row r="94" spans="1:17" ht="16.2" thickBot="1" x14ac:dyDescent="0.35">
      <c r="A94" s="65"/>
      <c r="B94" s="66" t="s">
        <v>118</v>
      </c>
      <c r="C94" s="76"/>
      <c r="D94" s="76"/>
      <c r="E94" s="81"/>
      <c r="F94" s="76"/>
      <c r="G94" s="67">
        <f t="shared" ref="G94:L94" si="2">G92+G93</f>
        <v>0</v>
      </c>
      <c r="H94" s="67">
        <f t="shared" si="2"/>
        <v>0</v>
      </c>
      <c r="I94" s="67">
        <f t="shared" si="2"/>
        <v>0</v>
      </c>
      <c r="J94" s="67">
        <f t="shared" si="2"/>
        <v>0</v>
      </c>
      <c r="K94" s="67">
        <f t="shared" si="2"/>
        <v>0</v>
      </c>
      <c r="L94" s="67">
        <f t="shared" si="2"/>
        <v>0</v>
      </c>
      <c r="M94" s="52">
        <f>+L94+J94+H94</f>
        <v>0</v>
      </c>
      <c r="N94" s="67">
        <f>N92+N93</f>
        <v>0</v>
      </c>
      <c r="O94" s="68"/>
      <c r="P94" s="72"/>
      <c r="Q94" s="69"/>
    </row>
    <row r="95" spans="1:17" ht="15" thickTop="1" x14ac:dyDescent="0.3">
      <c r="A95" s="44"/>
      <c r="B95" s="45"/>
      <c r="C95" s="46"/>
      <c r="D95" s="46"/>
      <c r="E95" s="46"/>
      <c r="F95" s="46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</row>
    <row r="96" spans="1:17" ht="15" thickBot="1" x14ac:dyDescent="0.35">
      <c r="A96" s="44"/>
      <c r="B96" s="47"/>
      <c r="C96" s="46"/>
      <c r="D96" s="46"/>
      <c r="E96" s="46"/>
      <c r="F96" s="46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</row>
    <row r="97" spans="1:17" ht="25.95" customHeight="1" x14ac:dyDescent="0.3">
      <c r="A97" s="44"/>
      <c r="B97" s="133" t="s">
        <v>23</v>
      </c>
      <c r="C97" s="136"/>
      <c r="D97" s="136"/>
      <c r="E97" s="137"/>
      <c r="F97" s="106"/>
      <c r="G97" s="108"/>
      <c r="H97" s="47"/>
      <c r="I97" s="47"/>
      <c r="J97" s="47"/>
      <c r="K97" s="47"/>
      <c r="L97" s="47"/>
      <c r="M97" s="47"/>
      <c r="N97" s="47"/>
      <c r="O97" s="47"/>
      <c r="P97" s="47"/>
      <c r="Q97" s="47"/>
    </row>
    <row r="98" spans="1:17" ht="17.55" customHeight="1" x14ac:dyDescent="0.3">
      <c r="A98" s="44"/>
      <c r="B98" s="134"/>
      <c r="C98" s="138" t="s">
        <v>18</v>
      </c>
      <c r="D98" s="139"/>
      <c r="E98" s="140"/>
      <c r="F98" s="109"/>
      <c r="G98" s="27"/>
      <c r="H98" s="47"/>
      <c r="I98" s="47"/>
      <c r="J98" s="47"/>
      <c r="K98" s="47"/>
      <c r="L98" s="47"/>
      <c r="M98" s="47"/>
      <c r="N98" s="47"/>
      <c r="O98" s="47"/>
      <c r="P98" s="47"/>
      <c r="Q98" s="47"/>
    </row>
    <row r="99" spans="1:17" ht="34.950000000000003" customHeight="1" x14ac:dyDescent="0.3">
      <c r="A99" s="44"/>
      <c r="B99" s="134"/>
      <c r="C99" s="141"/>
      <c r="D99" s="142"/>
      <c r="E99" s="143"/>
      <c r="F99" s="110"/>
      <c r="G99" s="107"/>
      <c r="H99" s="47"/>
      <c r="I99" s="47"/>
      <c r="J99" s="47"/>
      <c r="K99" s="47"/>
      <c r="L99" s="47"/>
      <c r="M99" s="47"/>
      <c r="N99" s="47"/>
      <c r="O99" s="47"/>
      <c r="P99" s="47"/>
      <c r="Q99" s="47"/>
    </row>
    <row r="100" spans="1:17" ht="19.2" customHeight="1" thickBot="1" x14ac:dyDescent="0.35">
      <c r="A100" s="44"/>
      <c r="B100" s="135"/>
      <c r="C100" s="144" t="s">
        <v>26</v>
      </c>
      <c r="D100" s="145"/>
      <c r="E100" s="146"/>
      <c r="F100" s="111"/>
      <c r="G100" s="112"/>
      <c r="H100" s="47"/>
      <c r="I100" s="47"/>
      <c r="J100" s="47"/>
      <c r="K100" s="47"/>
      <c r="L100" s="47"/>
      <c r="M100" s="47"/>
      <c r="N100" s="47"/>
      <c r="O100" s="47"/>
      <c r="P100" s="47"/>
      <c r="Q100" s="47"/>
    </row>
    <row r="101" spans="1:17" x14ac:dyDescent="0.3">
      <c r="A101" s="118"/>
      <c r="B101" s="119"/>
      <c r="C101" s="120"/>
      <c r="D101" s="120"/>
      <c r="E101" s="120"/>
      <c r="F101" s="120"/>
      <c r="G101" s="119"/>
      <c r="H101" s="119"/>
      <c r="I101" s="47"/>
      <c r="J101" s="47"/>
      <c r="K101" s="47"/>
      <c r="L101" s="47"/>
      <c r="M101" s="47"/>
      <c r="N101" s="47"/>
      <c r="O101" s="47"/>
      <c r="P101" s="47"/>
      <c r="Q101" s="47"/>
    </row>
    <row r="102" spans="1:17" x14ac:dyDescent="0.3">
      <c r="A102" s="118"/>
      <c r="B102" s="119"/>
      <c r="C102" s="120"/>
      <c r="D102" s="120"/>
      <c r="E102" s="120"/>
      <c r="F102" s="120"/>
      <c r="G102" s="119"/>
      <c r="H102" s="119"/>
      <c r="I102" s="47"/>
      <c r="J102" s="47"/>
      <c r="K102" s="47"/>
      <c r="L102" s="47"/>
      <c r="M102" s="47"/>
      <c r="N102" s="47"/>
      <c r="O102" s="47"/>
      <c r="P102" s="47"/>
      <c r="Q102" s="47"/>
    </row>
    <row r="103" spans="1:17" x14ac:dyDescent="0.3">
      <c r="A103" s="118"/>
      <c r="B103" s="119"/>
      <c r="C103" s="120"/>
      <c r="D103" s="120"/>
      <c r="E103" s="120"/>
      <c r="F103" s="120"/>
      <c r="G103" s="119"/>
      <c r="H103" s="119"/>
    </row>
  </sheetData>
  <sheetProtection formatCells="0" formatColumns="0" formatRows="0" insertRows="0" deleteRows="0"/>
  <protectedRanges>
    <protectedRange sqref="C97:G99" name="Range7"/>
    <protectedRange sqref="N91 O29:Q94" name="Range6"/>
    <protectedRange sqref="K31:K33 K46:K48 K61:K63 K76:K78 K81:K89 K66:K74 K36:K44 K51:K59" name="Range5"/>
    <protectedRange sqref="I31:I33 I46:I48 I61:I63 I76:I78 I81:I89 I66:I74 I36:I44 I51:I59" name="Range4"/>
    <protectedRange sqref="K34:K35 A35 F31 A82 A34:F34 A49 A76:D76 B32:F33 A60:F60 F76:G76 A30:B31 C31:D31 A45:F45 C30:G30 C92:F94 A46:D46 F46 F61:G61 A61:D61 A29:M29 A64 I30 A91:M91 A52 K64:K65 K49:K50 A79 K30 I34:I35 I49:I50 I64:I65 I79:I80 K79:K80 A67 B35:F44 I45 K45 G31:G60 I60 K60 A75:G75 I75 K75 I90 K90 A42:A44 A38:A39 B47:F59 B62:G74 B77:G90 A55 A58:A59 A73:A74 A70 A85 A88:A89" name="Range3"/>
    <protectedRange sqref="B3:B5" name="Range1"/>
    <protectedRange sqref="C21:F23" name="Range2_1"/>
  </protectedRanges>
  <mergeCells count="20">
    <mergeCell ref="C46:Q59"/>
    <mergeCell ref="C20:F20"/>
    <mergeCell ref="C21:F21"/>
    <mergeCell ref="G21:G23"/>
    <mergeCell ref="C22:F22"/>
    <mergeCell ref="C23:F23"/>
    <mergeCell ref="C25:F25"/>
    <mergeCell ref="G27:H27"/>
    <mergeCell ref="I27:J27"/>
    <mergeCell ref="K27:L27"/>
    <mergeCell ref="C29:Q29"/>
    <mergeCell ref="C31:Q44"/>
    <mergeCell ref="C61:Q74"/>
    <mergeCell ref="C76:Q89"/>
    <mergeCell ref="C91:Q91"/>
    <mergeCell ref="B97:B100"/>
    <mergeCell ref="C97:E97"/>
    <mergeCell ref="C98:E98"/>
    <mergeCell ref="C99:E99"/>
    <mergeCell ref="C100:E100"/>
  </mergeCells>
  <dataValidations count="1">
    <dataValidation type="decimal" operator="greaterThanOrEqual" allowBlank="1" showInputMessage="1" showErrorMessage="1" sqref="K90 G75 G79:G80 G64:G65 G49:G50 G34:G35 G45 G60 G30 I60 I75 K79:K80 K64:K65 K49:K50 K34:K35 I45 I30 K60 K30 K75 I79:I80 I64:I65 I49:I50 I34:I35 K45 G90 I90 C21:D23" xr:uid="{0427B8A9-FF18-4E2B-91D3-EE6245518898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f05c596f-ee6d-4b18-ac7a-3df9855c8b6b">6CJHZJTATXNA-1589075346-479</_dlc_DocId>
    <_dlc_DocIdUrl xmlns="f05c596f-ee6d-4b18-ac7a-3df9855c8b6b">
      <Url>http://zwsitaappsppr01:90/sites/RM/ad/_layouts/15/DocIdRedir.aspx?ID=6CJHZJTATXNA-1589075346-479</Url>
      <Description>6CJHZJTATXNA-1589075346-479</Description>
    </_dlc_DocIdUrl>
    <Document_x0020_No xmlns="a14a1c89-825e-45be-98b1-e1008079bd44" xsi:nil="true"/>
    <project_x0020_no xmlns="a14a1c89-825e-45be-98b1-e1008079bd44" xsi:nil="true"/>
    <Retention_x0020_period xmlns="a14a1c89-825e-45be-98b1-e1008079bd44">1</Retention_x0020_period>
    <Classification xmlns="a14a1c89-825e-45be-98b1-e1008079bd44">Restricted</Classification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AD116752B119B46ACB9AC39D183DFEB" ma:contentTypeVersion="6" ma:contentTypeDescription="Create a new document." ma:contentTypeScope="" ma:versionID="f7c3178773e2f38e958e9a895742c55d">
  <xsd:schema xmlns:xsd="http://www.w3.org/2001/XMLSchema" xmlns:xs="http://www.w3.org/2001/XMLSchema" xmlns:p="http://schemas.microsoft.com/office/2006/metadata/properties" xmlns:ns2="f05c596f-ee6d-4b18-ac7a-3df9855c8b6b" xmlns:ns3="c1deec9e-866d-4651-ac29-0302323bd81d" xmlns:ns4="a14a1c89-825e-45be-98b1-e1008079bd44" targetNamespace="http://schemas.microsoft.com/office/2006/metadata/properties" ma:root="true" ma:fieldsID="2fa3e97adc97a939bdae0a104a4aa790" ns2:_="" ns3:_="" ns4:_="">
    <xsd:import namespace="f05c596f-ee6d-4b18-ac7a-3df9855c8b6b"/>
    <xsd:import namespace="c1deec9e-866d-4651-ac29-0302323bd81d"/>
    <xsd:import namespace="a14a1c89-825e-45be-98b1-e1008079bd44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SharedWithUsers" minOccurs="0"/>
                <xsd:element ref="ns3:SharedWithDetails" minOccurs="0"/>
                <xsd:element ref="ns4:Classification" minOccurs="0"/>
                <xsd:element ref="ns4:Document_x0020_No" minOccurs="0"/>
                <xsd:element ref="ns4:Retention_x0020_period" minOccurs="0"/>
                <xsd:element ref="ns4:project_x0020_no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c596f-ee6d-4b18-ac7a-3df9855c8b6b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deec9e-866d-4651-ac29-0302323bd81d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4a1c89-825e-45be-98b1-e1008079bd44" elementFormDefault="qualified">
    <xsd:import namespace="http://schemas.microsoft.com/office/2006/documentManagement/types"/>
    <xsd:import namespace="http://schemas.microsoft.com/office/infopath/2007/PartnerControls"/>
    <xsd:element name="Classification" ma:index="13" nillable="true" ma:displayName="Classification" ma:default="Restricted" ma:format="Dropdown" ma:internalName="Classification">
      <xsd:simpleType>
        <xsd:restriction base="dms:Choice">
          <xsd:enumeration value="Restricted"/>
          <xsd:enumeration value="Confidential"/>
          <xsd:enumeration value="Secret"/>
          <xsd:enumeration value="Top Secret"/>
        </xsd:restriction>
      </xsd:simpleType>
    </xsd:element>
    <xsd:element name="Document_x0020_No" ma:index="14" nillable="true" ma:displayName="Document No" ma:internalName="Document_x0020_No">
      <xsd:simpleType>
        <xsd:restriction base="dms:Text">
          <xsd:maxLength value="255"/>
        </xsd:restriction>
      </xsd:simpleType>
    </xsd:element>
    <xsd:element name="Retention_x0020_period" ma:index="15" nillable="true" ma:displayName="Retention period" ma:default="1" ma:format="Dropdown" ma:internalName="Retention_x0020_period">
      <xsd:simpleType>
        <xsd:restriction base="dms:Choice">
          <xsd:enumeration value="1"/>
          <xsd:enumeration value="2"/>
          <xsd:enumeration value="3"/>
          <xsd:enumeration value="4"/>
          <xsd:enumeration value="5"/>
          <xsd:enumeration value="6"/>
          <xsd:enumeration value="7"/>
          <xsd:enumeration value="8"/>
          <xsd:enumeration value="9"/>
          <xsd:enumeration value="10"/>
          <xsd:enumeration value="11"/>
          <xsd:enumeration value="12"/>
          <xsd:enumeration value="13"/>
          <xsd:enumeration value="14"/>
          <xsd:enumeration value="15"/>
          <xsd:enumeration value="16"/>
          <xsd:enumeration value="17"/>
          <xsd:enumeration value="18"/>
          <xsd:enumeration value="19"/>
          <xsd:enumeration value="20"/>
          <xsd:enumeration value="21"/>
          <xsd:enumeration value="22"/>
          <xsd:enumeration value="23"/>
          <xsd:enumeration value="24"/>
          <xsd:enumeration value="25"/>
          <xsd:enumeration value="26"/>
          <xsd:enumeration value="27"/>
          <xsd:enumeration value="28"/>
          <xsd:enumeration value="29"/>
          <xsd:enumeration value="30"/>
        </xsd:restriction>
      </xsd:simpleType>
    </xsd:element>
    <xsd:element name="project_x0020_no" ma:index="16" nillable="true" ma:displayName="project no" ma:internalName="project_x0020_no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F717515-E08F-4546-ABE9-46224A35500F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D2A54EF5-87E1-41B9-86CC-8A78512674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F32F088-108B-48A5-931E-9E2898DE94E5}">
  <ds:schemaRefs>
    <ds:schemaRef ds:uri="http://purl.org/dc/elements/1.1/"/>
    <ds:schemaRef ds:uri="http://schemas.microsoft.com/office/2006/metadata/properties"/>
    <ds:schemaRef ds:uri="c1deec9e-866d-4651-ac29-0302323bd81d"/>
    <ds:schemaRef ds:uri="http://purl.org/dc/terms/"/>
    <ds:schemaRef ds:uri="http://schemas.openxmlformats.org/package/2006/metadata/core-properties"/>
    <ds:schemaRef ds:uri="a14a1c89-825e-45be-98b1-e1008079bd44"/>
    <ds:schemaRef ds:uri="http://schemas.microsoft.com/office/2006/documentManagement/types"/>
    <ds:schemaRef ds:uri="http://schemas.microsoft.com/office/infopath/2007/PartnerControls"/>
    <ds:schemaRef ds:uri="f05c596f-ee6d-4b18-ac7a-3df9855c8b6b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5FECE918-E7A5-4153-9AE8-8664A1E040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05c596f-ee6d-4b18-ac7a-3df9855c8b6b"/>
    <ds:schemaRef ds:uri="c1deec9e-866d-4651-ac29-0302323bd81d"/>
    <ds:schemaRef ds:uri="a14a1c89-825e-45be-98b1-e1008079bd4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PRICE RESPONSE COTS</vt:lpstr>
      <vt:lpstr>'PRICE RESPONSE COTS'!Print_Area</vt:lpstr>
      <vt:lpstr>'PRICE RESPONSE COTS'!Print_Titles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Cindy Kobe</cp:lastModifiedBy>
  <cp:lastPrinted>2020-07-02T18:44:36Z</cp:lastPrinted>
  <dcterms:created xsi:type="dcterms:W3CDTF">2017-06-15T23:28:53Z</dcterms:created>
  <dcterms:modified xsi:type="dcterms:W3CDTF">2022-10-11T17:21:22Z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0x0101003AD116752B119B46ACB9AC39D183DFEB</vt:lpwstr>
  </property>
  <property fmtid="{D5CDD505-2E9C-101B-9397-08002B2CF9AE}" pid="3" name="_dlc_DocIdItemGuid">
    <vt:lpwstr>f1058fb0-d6ba-4c30-b4e8-a30573eccdef</vt:lpwstr>
  </property>
</Properties>
</file>