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04884\Desktop\"/>
    </mc:Choice>
  </mc:AlternateContent>
  <xr:revisionPtr revIDLastSave="0" documentId="13_ncr:1_{AEA38441-721B-48D0-B05E-97830FEEA057}" xr6:coauthVersionLast="47" xr6:coauthVersionMax="47" xr10:uidLastSave="{00000000-0000-0000-0000-000000000000}"/>
  <bookViews>
    <workbookView xWindow="-110" yWindow="-110" windowWidth="19420" windowHeight="11620" xr2:uid="{00000000-000D-0000-FFFF-FFFF00000000}"/>
  </bookViews>
  <sheets>
    <sheet name="EP1321-STAGE-3-Unpriced BOQ"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576" i="1" l="1"/>
  <c r="H574" i="1"/>
  <c r="H570" i="1"/>
  <c r="H568" i="1"/>
  <c r="H566" i="1"/>
  <c r="H564" i="1"/>
  <c r="H562" i="1"/>
  <c r="H560" i="1"/>
  <c r="H558" i="1"/>
  <c r="H556" i="1"/>
  <c r="H554" i="1"/>
  <c r="H552" i="1"/>
  <c r="H550" i="1"/>
  <c r="H548" i="1"/>
  <c r="H546" i="1"/>
  <c r="H544" i="1"/>
  <c r="H542" i="1"/>
  <c r="H540" i="1"/>
  <c r="H538" i="1"/>
  <c r="H536" i="1"/>
  <c r="H534" i="1"/>
  <c r="H532" i="1"/>
  <c r="H530" i="1"/>
  <c r="H528" i="1"/>
  <c r="H526" i="1"/>
  <c r="H524" i="1"/>
  <c r="H522" i="1"/>
  <c r="H520" i="1"/>
  <c r="H518" i="1"/>
  <c r="H516" i="1"/>
  <c r="H514" i="1"/>
  <c r="H512" i="1"/>
  <c r="H508" i="1"/>
  <c r="H506" i="1"/>
  <c r="H504" i="1"/>
  <c r="H502" i="1"/>
  <c r="H500" i="1"/>
  <c r="H498" i="1"/>
  <c r="H496" i="1"/>
  <c r="H494" i="1"/>
  <c r="H492" i="1"/>
  <c r="H490" i="1"/>
  <c r="H488" i="1"/>
  <c r="H486" i="1"/>
  <c r="H484" i="1"/>
  <c r="H482" i="1"/>
  <c r="H480" i="1"/>
  <c r="H478" i="1"/>
  <c r="H472" i="1"/>
  <c r="H470" i="1"/>
  <c r="H468" i="1"/>
  <c r="H466" i="1"/>
  <c r="H4818" i="1"/>
  <c r="H4810" i="1"/>
  <c r="H4154" i="1"/>
  <c r="L3737" i="1"/>
  <c r="L3739" i="1" s="1"/>
  <c r="N3751" i="1"/>
  <c r="H3694" i="1"/>
  <c r="H2456" i="1"/>
  <c r="H2650" i="1"/>
  <c r="H2582" i="1"/>
  <c r="H2580" i="1"/>
  <c r="H2530" i="1"/>
  <c r="H2522" i="1"/>
  <c r="H2520" i="1"/>
  <c r="H2510" i="1"/>
  <c r="H2502" i="1"/>
  <c r="H2474" i="1"/>
  <c r="H2470" i="1"/>
  <c r="H2468" i="1"/>
  <c r="H2446" i="1"/>
  <c r="H2020" i="1"/>
  <c r="H2018" i="1"/>
  <c r="H1986" i="1"/>
  <c r="H1930" i="1"/>
  <c r="H1924" i="1"/>
  <c r="H1902" i="1"/>
  <c r="H1900" i="1"/>
  <c r="H1894" i="1"/>
  <c r="H1892" i="1"/>
  <c r="H4746" i="1"/>
  <c r="H4744" i="1"/>
  <c r="H4720" i="1"/>
  <c r="H4696" i="1"/>
  <c r="H4682" i="1"/>
  <c r="H4658" i="1"/>
  <c r="H4656" i="1"/>
  <c r="H4644" i="1"/>
  <c r="H4638" i="1"/>
  <c r="H4636" i="1"/>
  <c r="H4620" i="1"/>
  <c r="H4614" i="1"/>
  <c r="H4604" i="1"/>
  <c r="H4602" i="1"/>
  <c r="H4598" i="1"/>
  <c r="H4594" i="1"/>
  <c r="H4586" i="1"/>
  <c r="H4580" i="1"/>
  <c r="H4578" i="1"/>
  <c r="H4572" i="1"/>
  <c r="H4566" i="1"/>
  <c r="H4564" i="1"/>
  <c r="H4558" i="1"/>
  <c r="H4552" i="1"/>
  <c r="H4550" i="1"/>
  <c r="H4544" i="1"/>
  <c r="H4534" i="1"/>
  <c r="H4530" i="1"/>
  <c r="H4526" i="1"/>
  <c r="H4524" i="1"/>
  <c r="H4490" i="1"/>
  <c r="H4488" i="1"/>
  <c r="H4458" i="1"/>
  <c r="H4456" i="1"/>
  <c r="H4452" i="1"/>
  <c r="H4450" i="1"/>
  <c r="H4428" i="1"/>
  <c r="H4426" i="1"/>
  <c r="H4424" i="1"/>
  <c r="H4422" i="1"/>
  <c r="H4420" i="1"/>
  <c r="H4418" i="1"/>
  <c r="H4414" i="1"/>
  <c r="H4412" i="1"/>
  <c r="H4410" i="1"/>
  <c r="H4408" i="1"/>
  <c r="H4406" i="1"/>
  <c r="H4404" i="1"/>
  <c r="H4402" i="1"/>
  <c r="H4400" i="1"/>
  <c r="H4398" i="1"/>
  <c r="H4396" i="1"/>
  <c r="H4394" i="1"/>
  <c r="H4392" i="1"/>
  <c r="H4390" i="1"/>
  <c r="H4388" i="1"/>
  <c r="H4386" i="1"/>
  <c r="H4384" i="1"/>
  <c r="H4382" i="1"/>
  <c r="H4380" i="1"/>
  <c r="H4378" i="1"/>
  <c r="H4376" i="1"/>
  <c r="H4374" i="1"/>
  <c r="H4372" i="1"/>
  <c r="H4368" i="1"/>
  <c r="H4366" i="1"/>
  <c r="H4364" i="1"/>
  <c r="H4362" i="1"/>
  <c r="H4360" i="1"/>
  <c r="H4358" i="1"/>
  <c r="H4356" i="1"/>
  <c r="H4354" i="1"/>
  <c r="H4352" i="1"/>
  <c r="H4350" i="1"/>
  <c r="H4348" i="1"/>
  <c r="H4346" i="1"/>
  <c r="H4344" i="1"/>
  <c r="H4342" i="1"/>
  <c r="H4340" i="1"/>
  <c r="H4338" i="1"/>
  <c r="H4336" i="1"/>
  <c r="H4334" i="1"/>
  <c r="H4332" i="1"/>
  <c r="H4330" i="1"/>
  <c r="H4328" i="1"/>
  <c r="H4326" i="1"/>
  <c r="H4324" i="1"/>
  <c r="H4322" i="1"/>
  <c r="H4320" i="1"/>
  <c r="H4318" i="1"/>
  <c r="H4316" i="1"/>
  <c r="H4314" i="1"/>
  <c r="H4312" i="1"/>
  <c r="H4310" i="1"/>
  <c r="H4308" i="1"/>
  <c r="H4306" i="1"/>
  <c r="H4302" i="1"/>
  <c r="H4300" i="1"/>
  <c r="H4298" i="1"/>
  <c r="H4296" i="1"/>
  <c r="H4294" i="1"/>
  <c r="H4292" i="1"/>
  <c r="H4290" i="1"/>
  <c r="H4288" i="1"/>
  <c r="H4286" i="1"/>
  <c r="H4284" i="1"/>
  <c r="H4282" i="1"/>
  <c r="H4280" i="1"/>
  <c r="H4278" i="1"/>
  <c r="H4276" i="1"/>
  <c r="H4274" i="1"/>
  <c r="H4272" i="1"/>
  <c r="H4270" i="1"/>
  <c r="H4268" i="1"/>
  <c r="H4266" i="1"/>
  <c r="H4264" i="1"/>
  <c r="H4262" i="1"/>
  <c r="H4258" i="1"/>
  <c r="H4256" i="1"/>
  <c r="H4254" i="1"/>
  <c r="H4250" i="1"/>
  <c r="H4248" i="1"/>
  <c r="H4246" i="1"/>
  <c r="H4244" i="1"/>
  <c r="H4242" i="1"/>
  <c r="H4240" i="1"/>
  <c r="H4238" i="1"/>
  <c r="H4206" i="1"/>
  <c r="H4204" i="1"/>
  <c r="H4096" i="1"/>
  <c r="H4094" i="1"/>
  <c r="H4088" i="1"/>
  <c r="H4086" i="1"/>
  <c r="H4078" i="1"/>
  <c r="H4074" i="1"/>
  <c r="H4072" i="1"/>
  <c r="H4070" i="1"/>
  <c r="H4060" i="1"/>
  <c r="H4056" i="1"/>
  <c r="H4054" i="1"/>
  <c r="H4052" i="1"/>
  <c r="H4048" i="1"/>
  <c r="H4046" i="1"/>
  <c r="H4044" i="1"/>
  <c r="H4042" i="1"/>
  <c r="H4040" i="1"/>
  <c r="H4038" i="1"/>
  <c r="H4036" i="1"/>
  <c r="H4034" i="1"/>
  <c r="H4032" i="1"/>
  <c r="H4030" i="1"/>
  <c r="H4028" i="1"/>
  <c r="H4026" i="1"/>
  <c r="H4024" i="1"/>
  <c r="H4022" i="1"/>
  <c r="H4020" i="1"/>
  <c r="H4018" i="1"/>
  <c r="H4016" i="1"/>
  <c r="H4006" i="1"/>
  <c r="H4002" i="1"/>
  <c r="H3996" i="1"/>
  <c r="H3994" i="1"/>
  <c r="H3992" i="1"/>
  <c r="H3990" i="1"/>
  <c r="H3988" i="1"/>
  <c r="H3984" i="1"/>
  <c r="H3980" i="1"/>
  <c r="H3978" i="1"/>
  <c r="H3976" i="1"/>
  <c r="H3972" i="1"/>
  <c r="H3960" i="1"/>
  <c r="H3958" i="1"/>
  <c r="H3954" i="1"/>
  <c r="H3952" i="1"/>
  <c r="H3950" i="1"/>
  <c r="H3948" i="1"/>
  <c r="H3946" i="1"/>
  <c r="H3940" i="1"/>
  <c r="H3938" i="1"/>
  <c r="H3936" i="1"/>
  <c r="H3934" i="1"/>
  <c r="H3932" i="1"/>
  <c r="H3930" i="1"/>
  <c r="H3928" i="1"/>
  <c r="H3926" i="1"/>
  <c r="H3924" i="1"/>
  <c r="H3914" i="1"/>
  <c r="H3908" i="1"/>
  <c r="H3906" i="1"/>
  <c r="H3894" i="1"/>
  <c r="H3872" i="1"/>
  <c r="H3864" i="1"/>
  <c r="H3862" i="1"/>
  <c r="H3850" i="1"/>
  <c r="H3848" i="1"/>
  <c r="H3838" i="1"/>
  <c r="H3834" i="1"/>
  <c r="H3818" i="1"/>
  <c r="H3816" i="1"/>
  <c r="H3806" i="1"/>
  <c r="H3788" i="1"/>
  <c r="H3764" i="1"/>
  <c r="H3746" i="1"/>
  <c r="H3744" i="1"/>
  <c r="H3742" i="1"/>
  <c r="H3740" i="1"/>
  <c r="H3732" i="1"/>
  <c r="H3730" i="1"/>
  <c r="H3728" i="1"/>
  <c r="H3720" i="1"/>
  <c r="H3718" i="1"/>
  <c r="H3708" i="1"/>
  <c r="H3706" i="1"/>
  <c r="H3702" i="1"/>
  <c r="H3678" i="1"/>
  <c r="H3676" i="1"/>
  <c r="H3666" i="1"/>
  <c r="H3652" i="1"/>
  <c r="H3642" i="1"/>
  <c r="H3640" i="1"/>
  <c r="H3630" i="1"/>
  <c r="H3622" i="1"/>
  <c r="H3612" i="1"/>
  <c r="H3604" i="1"/>
  <c r="H3594" i="1"/>
  <c r="H3590" i="1"/>
  <c r="H3588" i="1"/>
  <c r="H3582" i="1"/>
  <c r="H3568" i="1"/>
  <c r="H3550" i="1"/>
  <c r="H3542" i="1"/>
  <c r="H3540" i="1"/>
  <c r="H3530" i="1"/>
  <c r="H3528" i="1"/>
  <c r="H3526" i="1"/>
  <c r="H3524" i="1"/>
  <c r="H3516" i="1"/>
  <c r="H3508" i="1"/>
  <c r="H3500" i="1"/>
  <c r="H3498" i="1"/>
  <c r="H3496" i="1"/>
  <c r="H3486" i="1"/>
  <c r="H3484" i="1"/>
  <c r="H3482" i="1"/>
  <c r="H3480" i="1"/>
  <c r="H3478" i="1"/>
  <c r="H3476" i="1"/>
  <c r="H3474" i="1"/>
  <c r="H3472" i="1"/>
  <c r="H3464" i="1"/>
  <c r="H3462" i="1"/>
  <c r="H3460" i="1"/>
  <c r="H3458" i="1"/>
  <c r="H3456" i="1"/>
  <c r="H3454" i="1"/>
  <c r="H3448" i="1"/>
  <c r="H3442" i="1"/>
  <c r="H3440" i="1"/>
  <c r="H3438" i="1"/>
  <c r="H3436" i="1"/>
  <c r="H3428" i="1"/>
  <c r="H3426" i="1"/>
  <c r="H3424" i="1"/>
  <c r="H3422" i="1"/>
  <c r="H3408" i="1"/>
  <c r="H3404" i="1"/>
  <c r="H3402" i="1"/>
  <c r="H3400" i="1"/>
  <c r="H3398" i="1"/>
  <c r="H3394" i="1"/>
  <c r="H3390" i="1"/>
  <c r="H3382" i="1"/>
  <c r="H3376" i="1"/>
  <c r="H3372" i="1"/>
  <c r="H3368" i="1"/>
  <c r="H3364" i="1"/>
  <c r="H3360" i="1"/>
  <c r="H3350" i="1"/>
  <c r="H3346" i="1"/>
  <c r="H3328" i="1"/>
  <c r="H3326" i="1"/>
  <c r="H3324" i="1"/>
  <c r="H3322" i="1"/>
  <c r="H3320" i="1"/>
  <c r="H3318" i="1"/>
  <c r="H3316" i="1"/>
  <c r="H3314" i="1"/>
  <c r="H3312" i="1"/>
  <c r="H3310" i="1"/>
  <c r="H3308" i="1"/>
  <c r="H3306" i="1"/>
  <c r="H3304" i="1"/>
  <c r="H3302" i="1"/>
  <c r="H3300" i="1"/>
  <c r="H3298" i="1"/>
  <c r="H3296" i="1"/>
  <c r="H3294" i="1"/>
  <c r="H3292" i="1"/>
  <c r="H3290" i="1"/>
  <c r="H3276" i="1"/>
  <c r="H3272" i="1"/>
  <c r="H3262" i="1"/>
  <c r="H3260" i="1"/>
  <c r="H3258" i="1"/>
  <c r="H3254" i="1"/>
  <c r="H3252" i="1"/>
  <c r="H3248" i="1"/>
  <c r="H3242" i="1"/>
  <c r="H3240" i="1"/>
  <c r="H3238" i="1"/>
  <c r="H3234" i="1"/>
  <c r="H3232" i="1"/>
  <c r="H3226" i="1"/>
  <c r="H3224" i="1"/>
  <c r="H3222" i="1"/>
  <c r="H3220" i="1"/>
  <c r="H3218" i="1"/>
  <c r="H3216" i="1"/>
  <c r="H3210" i="1"/>
  <c r="H3208" i="1"/>
  <c r="H3206" i="1"/>
  <c r="H3204" i="1"/>
  <c r="H3202" i="1"/>
  <c r="H3200" i="1"/>
  <c r="H3196" i="1"/>
  <c r="H3194" i="1"/>
  <c r="H3188" i="1"/>
  <c r="H3186" i="1"/>
  <c r="H3184" i="1"/>
  <c r="H3182" i="1"/>
  <c r="H3180" i="1"/>
  <c r="H3178" i="1"/>
  <c r="H3172" i="1"/>
  <c r="H3168" i="1"/>
  <c r="H3162" i="1"/>
  <c r="H3160" i="1"/>
  <c r="H3156" i="1"/>
  <c r="H3154" i="1"/>
  <c r="H3152" i="1"/>
  <c r="H3150" i="1"/>
  <c r="H3142" i="1"/>
  <c r="H3140" i="1"/>
  <c r="H3138" i="1"/>
  <c r="H3136" i="1"/>
  <c r="H3134" i="1"/>
  <c r="H3132" i="1"/>
  <c r="H3130" i="1"/>
  <c r="H3128" i="1"/>
  <c r="H3126" i="1"/>
  <c r="H3124" i="1"/>
  <c r="H3122" i="1"/>
  <c r="H3120" i="1"/>
  <c r="H3118" i="1"/>
  <c r="H3116" i="1"/>
  <c r="H3114" i="1"/>
  <c r="H3112" i="1"/>
  <c r="H3108" i="1"/>
  <c r="H3106" i="1"/>
  <c r="H3104" i="1"/>
  <c r="H3102" i="1"/>
  <c r="H3100" i="1"/>
  <c r="H3098" i="1"/>
  <c r="H3096" i="1"/>
  <c r="H3094" i="1"/>
  <c r="H3092" i="1"/>
  <c r="H3090" i="1"/>
  <c r="H3088" i="1"/>
  <c r="H3086" i="1"/>
  <c r="H3084" i="1"/>
  <c r="H3082" i="1"/>
  <c r="H3080" i="1"/>
  <c r="H3078" i="1"/>
  <c r="H3072" i="1"/>
  <c r="H3070" i="1"/>
  <c r="H3066" i="1"/>
  <c r="H3060" i="1"/>
  <c r="H3056" i="1"/>
  <c r="H3054" i="1"/>
  <c r="H3050" i="1"/>
  <c r="H3042" i="1"/>
  <c r="H3040" i="1"/>
  <c r="H3038" i="1"/>
  <c r="H3036" i="1"/>
  <c r="H3034" i="1"/>
  <c r="H3032" i="1"/>
  <c r="H3026" i="1"/>
  <c r="H3022" i="1"/>
  <c r="H3020" i="1"/>
  <c r="H3014" i="1"/>
  <c r="H3012" i="1"/>
  <c r="H3004" i="1"/>
  <c r="H3000" i="1"/>
  <c r="H2996" i="1"/>
  <c r="H2992" i="1"/>
  <c r="H2990" i="1"/>
  <c r="H2988" i="1"/>
  <c r="H2986" i="1"/>
  <c r="H2978" i="1"/>
  <c r="H2976" i="1"/>
  <c r="H2972" i="1"/>
  <c r="H2970" i="1"/>
  <c r="H2968" i="1"/>
  <c r="H2966" i="1"/>
  <c r="H2962" i="1"/>
  <c r="H2960" i="1"/>
  <c r="H2958" i="1"/>
  <c r="H2956" i="1"/>
  <c r="H2952" i="1"/>
  <c r="H2950" i="1"/>
  <c r="H2944" i="1"/>
  <c r="H2942" i="1"/>
  <c r="H2940" i="1"/>
  <c r="H2938" i="1"/>
  <c r="H2936" i="1"/>
  <c r="H2934" i="1"/>
  <c r="H2928" i="1"/>
  <c r="H2926" i="1"/>
  <c r="H2924" i="1"/>
  <c r="H2922" i="1"/>
  <c r="H2918" i="1"/>
  <c r="H2916" i="1"/>
  <c r="H2914" i="1"/>
  <c r="H2912" i="1"/>
  <c r="H2908" i="1"/>
  <c r="H2906" i="1"/>
  <c r="H2904" i="1"/>
  <c r="H2902" i="1"/>
  <c r="H2898" i="1"/>
  <c r="H2896" i="1"/>
  <c r="H2894" i="1"/>
  <c r="H2892" i="1"/>
  <c r="H2888" i="1"/>
  <c r="H2886" i="1"/>
  <c r="H2884" i="1"/>
  <c r="H2882" i="1"/>
  <c r="H2876" i="1"/>
  <c r="H2874" i="1"/>
  <c r="H2872" i="1"/>
  <c r="H2870" i="1"/>
  <c r="H2858" i="1"/>
  <c r="H2854" i="1"/>
  <c r="H2850" i="1"/>
  <c r="H2844" i="1"/>
  <c r="H2842" i="1"/>
  <c r="H2840" i="1"/>
  <c r="H2836" i="1"/>
  <c r="H2834" i="1"/>
  <c r="H2832" i="1"/>
  <c r="H2824" i="1"/>
  <c r="H2822" i="1"/>
  <c r="H2818" i="1"/>
  <c r="H2816" i="1"/>
  <c r="H2812" i="1"/>
  <c r="H2810" i="1"/>
  <c r="H2800" i="1"/>
  <c r="H2798" i="1"/>
  <c r="H2792" i="1"/>
  <c r="H2788" i="1"/>
  <c r="H2784" i="1"/>
  <c r="H2780" i="1"/>
  <c r="H2774" i="1"/>
  <c r="H2772" i="1"/>
  <c r="H2768" i="1"/>
  <c r="H2766" i="1"/>
  <c r="H2762" i="1"/>
  <c r="H2760" i="1"/>
  <c r="H2754" i="1"/>
  <c r="H2750" i="1"/>
  <c r="H2746" i="1"/>
  <c r="H2736" i="1"/>
  <c r="H2734" i="1"/>
  <c r="H2732" i="1"/>
  <c r="H2730" i="1"/>
  <c r="H2728" i="1"/>
  <c r="H2722" i="1"/>
  <c r="H2718" i="1"/>
  <c r="H2714" i="1"/>
  <c r="H2710" i="1"/>
  <c r="H2706" i="1"/>
  <c r="H2698" i="1"/>
  <c r="H2694" i="1"/>
  <c r="H2688" i="1"/>
  <c r="H2684" i="1"/>
  <c r="H2652" i="1"/>
  <c r="H2644" i="1"/>
  <c r="H2642" i="1"/>
  <c r="H2628" i="1"/>
  <c r="H2626" i="1"/>
  <c r="H2624" i="1"/>
  <c r="H2618" i="1"/>
  <c r="H2616" i="1"/>
  <c r="H2614" i="1"/>
  <c r="H2610" i="1"/>
  <c r="H2608" i="1"/>
  <c r="H2602" i="1"/>
  <c r="H2600" i="1"/>
  <c r="H2594" i="1"/>
  <c r="H2592" i="1"/>
  <c r="H2590" i="1"/>
  <c r="H2576" i="1"/>
  <c r="H2568" i="1"/>
  <c r="H2566" i="1"/>
  <c r="H2562" i="1"/>
  <c r="H2560" i="1"/>
  <c r="H2554" i="1"/>
  <c r="H2552" i="1"/>
  <c r="H2544" i="1"/>
  <c r="H2542" i="1"/>
  <c r="H2508" i="1"/>
  <c r="H2506" i="1"/>
  <c r="H2504" i="1"/>
  <c r="H2500" i="1"/>
  <c r="H2498" i="1"/>
  <c r="H2496" i="1"/>
  <c r="H2492" i="1"/>
  <c r="H2490" i="1"/>
  <c r="H2488" i="1"/>
  <c r="H2484" i="1"/>
  <c r="H2482" i="1"/>
  <c r="H2464" i="1"/>
  <c r="H2460" i="1"/>
  <c r="H2454" i="1"/>
  <c r="H2452" i="1"/>
  <c r="H2450" i="1"/>
  <c r="H2434" i="1"/>
  <c r="H2432" i="1"/>
  <c r="H2428" i="1"/>
  <c r="H2412" i="1"/>
  <c r="H2408" i="1"/>
  <c r="H2406" i="1"/>
  <c r="H2404" i="1"/>
  <c r="H2398" i="1"/>
  <c r="H2396" i="1"/>
  <c r="H2394" i="1"/>
  <c r="H2392" i="1"/>
  <c r="H2388" i="1"/>
  <c r="H2384" i="1"/>
  <c r="H2380" i="1"/>
  <c r="H2378" i="1"/>
  <c r="H2376" i="1"/>
  <c r="H2370" i="1"/>
  <c r="H2368" i="1"/>
  <c r="H2364" i="1"/>
  <c r="H2360" i="1"/>
  <c r="H2358" i="1"/>
  <c r="H2356" i="1"/>
  <c r="H2354" i="1"/>
  <c r="H2350" i="1"/>
  <c r="H2346" i="1"/>
  <c r="H2344" i="1"/>
  <c r="H2340" i="1"/>
  <c r="H2338" i="1"/>
  <c r="H2336" i="1"/>
  <c r="H2328" i="1"/>
  <c r="H2326" i="1"/>
  <c r="H2322" i="1"/>
  <c r="H2320" i="1"/>
  <c r="H2316" i="1"/>
  <c r="H2314" i="1"/>
  <c r="H2310" i="1"/>
  <c r="H2306" i="1"/>
  <c r="H2304" i="1"/>
  <c r="H2302" i="1"/>
  <c r="H2298" i="1"/>
  <c r="H2294" i="1"/>
  <c r="H2292" i="1"/>
  <c r="H2286" i="1"/>
  <c r="H2270" i="1"/>
  <c r="H2268" i="1"/>
  <c r="H2266" i="1"/>
  <c r="H2262" i="1"/>
  <c r="H2260" i="1"/>
  <c r="H2254" i="1"/>
  <c r="H2252" i="1"/>
  <c r="H2248" i="1"/>
  <c r="H2246" i="1"/>
  <c r="H2244" i="1"/>
  <c r="H2234" i="1"/>
  <c r="H2232" i="1"/>
  <c r="H2228" i="1"/>
  <c r="H2216" i="1"/>
  <c r="H2212" i="1"/>
  <c r="H2210" i="1"/>
  <c r="H2202" i="1"/>
  <c r="H2198" i="1"/>
  <c r="H2196" i="1"/>
  <c r="H2192" i="1"/>
  <c r="H2188" i="1"/>
  <c r="H2186" i="1"/>
  <c r="H2182" i="1"/>
  <c r="H2180" i="1"/>
  <c r="H2174" i="1"/>
  <c r="H2172" i="1"/>
  <c r="H2170" i="1"/>
  <c r="H2158" i="1"/>
  <c r="H2152" i="1"/>
  <c r="H2146" i="1"/>
  <c r="H2130" i="1"/>
  <c r="H2118" i="1"/>
  <c r="H2114" i="1"/>
  <c r="H2112" i="1"/>
  <c r="H2106" i="1"/>
  <c r="H2100" i="1"/>
  <c r="H2098" i="1"/>
  <c r="H2096" i="1"/>
  <c r="H2088" i="1"/>
  <c r="H2082" i="1"/>
  <c r="H2072" i="1"/>
  <c r="H2070" i="1"/>
  <c r="H2066" i="1"/>
  <c r="H2060" i="1"/>
  <c r="H2058" i="1"/>
  <c r="H2054" i="1"/>
  <c r="H2042" i="1"/>
  <c r="H2040" i="1"/>
  <c r="H2038" i="1"/>
  <c r="H2014" i="1"/>
  <c r="H2012" i="1"/>
  <c r="H2010" i="1"/>
  <c r="H2008" i="1"/>
  <c r="H2004" i="1"/>
  <c r="H2002" i="1"/>
  <c r="H1996" i="1"/>
  <c r="H1994" i="1"/>
  <c r="H1988" i="1"/>
  <c r="H1984" i="1"/>
  <c r="H1980" i="1"/>
  <c r="H1978" i="1"/>
  <c r="H1976" i="1"/>
  <c r="H1970" i="1"/>
  <c r="H1968" i="1"/>
  <c r="H1964" i="1"/>
  <c r="H1962" i="1"/>
  <c r="H1960" i="1"/>
  <c r="H1950" i="1"/>
  <c r="H1948" i="1"/>
  <c r="H1946" i="1"/>
  <c r="H1926" i="1"/>
  <c r="H1920" i="1"/>
  <c r="H1918" i="1"/>
  <c r="H1914" i="1"/>
  <c r="H1898" i="1"/>
  <c r="H1890" i="1"/>
  <c r="H1822" i="1"/>
  <c r="H1816" i="1"/>
  <c r="H1810" i="1"/>
  <c r="H1806" i="1"/>
  <c r="H1802" i="1"/>
  <c r="H1800" i="1"/>
  <c r="H1794" i="1"/>
  <c r="H1790" i="1"/>
  <c r="H1786" i="1"/>
  <c r="H1784" i="1"/>
  <c r="H1780" i="1"/>
  <c r="H1776" i="1"/>
  <c r="H1736" i="1"/>
  <c r="H1734" i="1"/>
  <c r="H1726" i="1"/>
  <c r="H1720" i="1"/>
  <c r="H1716" i="1"/>
  <c r="H1710" i="1"/>
  <c r="H1702" i="1"/>
  <c r="H1672" i="1"/>
  <c r="H1674" i="1" s="1"/>
  <c r="H1854" i="1" s="1"/>
  <c r="H1644" i="1"/>
  <c r="H1640" i="1"/>
  <c r="H1638" i="1"/>
  <c r="H1634" i="1"/>
  <c r="H1632" i="1"/>
  <c r="H1626" i="1"/>
  <c r="H1596" i="1"/>
  <c r="H1594" i="1"/>
  <c r="H1592" i="1"/>
  <c r="H1586" i="1"/>
  <c r="H1582" i="1"/>
  <c r="H1578" i="1"/>
  <c r="H1576" i="1"/>
  <c r="H1574" i="1"/>
  <c r="H1572" i="1"/>
  <c r="H1570" i="1"/>
  <c r="H1568" i="1"/>
  <c r="H1564" i="1"/>
  <c r="H1562" i="1"/>
  <c r="H1558" i="1"/>
  <c r="H1556" i="1"/>
  <c r="H1550" i="1"/>
  <c r="H1548" i="1"/>
  <c r="H1544" i="1"/>
  <c r="H1540" i="1"/>
  <c r="H1538" i="1"/>
  <c r="H1534" i="1"/>
  <c r="H1532" i="1"/>
  <c r="H1526" i="1"/>
  <c r="H1520" i="1"/>
  <c r="H1518" i="1"/>
  <c r="H1516" i="1"/>
  <c r="H1514" i="1"/>
  <c r="H1510" i="1"/>
  <c r="H1508" i="1"/>
  <c r="H1478" i="1"/>
  <c r="H1472" i="1"/>
  <c r="H1468" i="1"/>
  <c r="H1466" i="1"/>
  <c r="H1460" i="1"/>
  <c r="H1442" i="1"/>
  <c r="H1438" i="1"/>
  <c r="H1432" i="1"/>
  <c r="H1430" i="1"/>
  <c r="H1428" i="1"/>
  <c r="H1424" i="1"/>
  <c r="H1418" i="1"/>
  <c r="H1414" i="1"/>
  <c r="H1382" i="1"/>
  <c r="H1376" i="1"/>
  <c r="H1370" i="1"/>
  <c r="H1368" i="1"/>
  <c r="H1366" i="1"/>
  <c r="H1364" i="1"/>
  <c r="H1362" i="1"/>
  <c r="H1360" i="1"/>
  <c r="H1358" i="1"/>
  <c r="H1356" i="1"/>
  <c r="H1354" i="1"/>
  <c r="H1352" i="1"/>
  <c r="H1350" i="1"/>
  <c r="H1344" i="1"/>
  <c r="H1342" i="1"/>
  <c r="H1338" i="1"/>
  <c r="H1336" i="1"/>
  <c r="H1334" i="1"/>
  <c r="H1332" i="1"/>
  <c r="H1330" i="1"/>
  <c r="H1328" i="1"/>
  <c r="H1326" i="1"/>
  <c r="H1324" i="1"/>
  <c r="H1320" i="1"/>
  <c r="H1314" i="1"/>
  <c r="H1308" i="1"/>
  <c r="H1302" i="1"/>
  <c r="H1300" i="1"/>
  <c r="H1298" i="1"/>
  <c r="H1296" i="1"/>
  <c r="H1294" i="1"/>
  <c r="H1292" i="1"/>
  <c r="H1290" i="1"/>
  <c r="H1288" i="1"/>
  <c r="H1286" i="1"/>
  <c r="H1284" i="1"/>
  <c r="H1252" i="1"/>
  <c r="H1250" i="1"/>
  <c r="H1248" i="1"/>
  <c r="H1246" i="1"/>
  <c r="H1242" i="1"/>
  <c r="H1240" i="1"/>
  <c r="H1238" i="1"/>
  <c r="H1236" i="1"/>
  <c r="H1234" i="1"/>
  <c r="H1232" i="1"/>
  <c r="H1230" i="1"/>
  <c r="H1224" i="1"/>
  <c r="H1222" i="1"/>
  <c r="H1220" i="1"/>
  <c r="H1218" i="1"/>
  <c r="H1216" i="1"/>
  <c r="H1212" i="1"/>
  <c r="H1210" i="1"/>
  <c r="H1208" i="1"/>
  <c r="H1206" i="1"/>
  <c r="H1202" i="1"/>
  <c r="H1200" i="1"/>
  <c r="H1198" i="1"/>
  <c r="H1196" i="1"/>
  <c r="H1194" i="1"/>
  <c r="H1192" i="1"/>
  <c r="H1190" i="1"/>
  <c r="H1188" i="1"/>
  <c r="H1186" i="1"/>
  <c r="H1184" i="1"/>
  <c r="H1182" i="1"/>
  <c r="H1180" i="1"/>
  <c r="H1178" i="1"/>
  <c r="H1176" i="1"/>
  <c r="H1174" i="1"/>
  <c r="H1172" i="1"/>
  <c r="H1170" i="1"/>
  <c r="H1168" i="1"/>
  <c r="H1164" i="1"/>
  <c r="H1162" i="1"/>
  <c r="H1160" i="1"/>
  <c r="H1158" i="1"/>
  <c r="H1156" i="1"/>
  <c r="H1154" i="1"/>
  <c r="H1152" i="1"/>
  <c r="H1150" i="1"/>
  <c r="H1148" i="1"/>
  <c r="H1146" i="1"/>
  <c r="H1144" i="1"/>
  <c r="H1142" i="1"/>
  <c r="H1138" i="1"/>
  <c r="H1136" i="1"/>
  <c r="H1134" i="1"/>
  <c r="H1132" i="1"/>
  <c r="H1130" i="1"/>
  <c r="H1100" i="1"/>
  <c r="H1096" i="1"/>
  <c r="H1076" i="1"/>
  <c r="H1074" i="1"/>
  <c r="H1068" i="1"/>
  <c r="H1064" i="1"/>
  <c r="H1060" i="1"/>
  <c r="H1016" i="1"/>
  <c r="H1010" i="1"/>
  <c r="H1008" i="1"/>
  <c r="H1006" i="1"/>
  <c r="H1004" i="1"/>
  <c r="H1002" i="1"/>
  <c r="H1000" i="1"/>
  <c r="H998" i="1"/>
  <c r="H996" i="1"/>
  <c r="H992" i="1"/>
  <c r="H990" i="1"/>
  <c r="H946" i="1"/>
  <c r="H942" i="1"/>
  <c r="H936" i="1"/>
  <c r="H930" i="1"/>
  <c r="H928" i="1"/>
  <c r="H926" i="1"/>
  <c r="H924" i="1"/>
  <c r="H918" i="1"/>
  <c r="H894" i="1"/>
  <c r="H888" i="1"/>
  <c r="H884" i="1"/>
  <c r="H882" i="1"/>
  <c r="H858" i="1"/>
  <c r="H854" i="1"/>
  <c r="H852" i="1"/>
  <c r="H846" i="1"/>
  <c r="H844" i="1"/>
  <c r="H842" i="1"/>
  <c r="H836" i="1"/>
  <c r="H834" i="1"/>
  <c r="H832" i="1"/>
  <c r="H826" i="1"/>
  <c r="H824" i="1"/>
  <c r="H778" i="1"/>
  <c r="H776" i="1"/>
  <c r="H770" i="1"/>
  <c r="H766" i="1"/>
  <c r="H760" i="1"/>
  <c r="H754" i="1"/>
  <c r="H752" i="1"/>
  <c r="H750" i="1"/>
  <c r="H746" i="1"/>
  <c r="H744" i="1"/>
  <c r="H738" i="1"/>
  <c r="H730" i="1"/>
  <c r="H724" i="1"/>
  <c r="H720" i="1"/>
  <c r="H716" i="1"/>
  <c r="H714" i="1"/>
  <c r="H712" i="1"/>
  <c r="H706" i="1"/>
  <c r="H704" i="1"/>
  <c r="H702" i="1"/>
  <c r="H696" i="1"/>
  <c r="H694" i="1"/>
  <c r="H658" i="1"/>
  <c r="H656" i="1"/>
  <c r="H650" i="1"/>
  <c r="H646" i="1"/>
  <c r="H642" i="1"/>
  <c r="H638" i="1"/>
  <c r="H634" i="1"/>
  <c r="H628" i="1"/>
  <c r="H624" i="1"/>
  <c r="H620" i="1"/>
  <c r="H616" i="1"/>
  <c r="H614" i="1"/>
  <c r="H610" i="1"/>
  <c r="H608" i="1"/>
  <c r="H606" i="1"/>
  <c r="H460" i="1"/>
  <c r="H458" i="1"/>
  <c r="H456" i="1"/>
  <c r="H454" i="1"/>
  <c r="H452" i="1"/>
  <c r="H450" i="1"/>
  <c r="H448" i="1"/>
  <c r="H446" i="1"/>
  <c r="H444" i="1"/>
  <c r="H442" i="1"/>
  <c r="H440" i="1"/>
  <c r="H438" i="1"/>
  <c r="H436" i="1"/>
  <c r="H434" i="1"/>
  <c r="H432" i="1"/>
  <c r="H430" i="1"/>
  <c r="H428" i="1"/>
  <c r="H426" i="1"/>
  <c r="H424" i="1"/>
  <c r="H420" i="1"/>
  <c r="H418" i="1"/>
  <c r="H416" i="1"/>
  <c r="H412" i="1"/>
  <c r="H408" i="1"/>
  <c r="H404" i="1"/>
  <c r="H400" i="1"/>
  <c r="H396" i="1"/>
  <c r="H392" i="1"/>
  <c r="H388" i="1"/>
  <c r="H384" i="1"/>
  <c r="H382" i="1"/>
  <c r="H380" i="1"/>
  <c r="H374" i="1"/>
  <c r="H372" i="1"/>
  <c r="H368" i="1"/>
  <c r="H362" i="1"/>
  <c r="H358" i="1"/>
  <c r="H356" i="1"/>
  <c r="H352" i="1"/>
  <c r="H348" i="1"/>
  <c r="H344" i="1"/>
  <c r="H342" i="1"/>
  <c r="H340" i="1"/>
  <c r="H338" i="1"/>
  <c r="H336" i="1"/>
  <c r="H334" i="1"/>
  <c r="H332" i="1"/>
  <c r="H330" i="1"/>
  <c r="H328" i="1"/>
  <c r="H326" i="1"/>
  <c r="H324" i="1"/>
  <c r="H322" i="1"/>
  <c r="H320" i="1"/>
  <c r="H316" i="1"/>
  <c r="H314" i="1"/>
  <c r="H312" i="1"/>
  <c r="H310" i="1"/>
  <c r="H306" i="1"/>
  <c r="H302" i="1"/>
  <c r="H298" i="1"/>
  <c r="H292" i="1"/>
  <c r="H290" i="1"/>
  <c r="H286" i="1"/>
  <c r="H282" i="1"/>
  <c r="H280" i="1"/>
  <c r="H276" i="1"/>
  <c r="H274" i="1"/>
  <c r="H272" i="1"/>
  <c r="H270" i="1"/>
  <c r="H268" i="1"/>
  <c r="H266" i="1"/>
  <c r="H264" i="1"/>
  <c r="H260" i="1"/>
  <c r="H258" i="1"/>
  <c r="H256" i="1"/>
  <c r="H254" i="1"/>
  <c r="H250" i="1"/>
  <c r="H248" i="1"/>
  <c r="H246" i="1"/>
  <c r="H242" i="1"/>
  <c r="H240" i="1"/>
  <c r="H236" i="1"/>
  <c r="H234" i="1"/>
  <c r="H232" i="1"/>
  <c r="H230" i="1"/>
  <c r="H228" i="1"/>
  <c r="H226" i="1"/>
  <c r="H222" i="1"/>
  <c r="H218" i="1"/>
  <c r="H212" i="1"/>
  <c r="H208" i="1"/>
  <c r="H206" i="1"/>
  <c r="H204" i="1"/>
  <c r="H202" i="1"/>
  <c r="H200" i="1"/>
  <c r="H198" i="1"/>
  <c r="H194" i="1"/>
  <c r="H186" i="1"/>
  <c r="H170" i="1"/>
  <c r="H166" i="1"/>
  <c r="H160" i="1"/>
  <c r="H124" i="1"/>
  <c r="H120" i="1"/>
  <c r="H118" i="1"/>
  <c r="H116" i="1"/>
  <c r="H114" i="1"/>
  <c r="H112" i="1"/>
  <c r="H110" i="1"/>
  <c r="H108" i="1"/>
  <c r="H106" i="1"/>
  <c r="H104" i="1"/>
  <c r="H100" i="1"/>
  <c r="H96" i="1"/>
  <c r="H90" i="1"/>
  <c r="H88" i="1"/>
  <c r="H86" i="1"/>
  <c r="H84" i="1"/>
  <c r="H80" i="1"/>
  <c r="H78" i="1"/>
  <c r="H76" i="1"/>
  <c r="H72" i="1"/>
  <c r="H70" i="1"/>
  <c r="H68" i="1"/>
  <c r="H66" i="1"/>
  <c r="H64" i="1"/>
  <c r="H62" i="1"/>
  <c r="H60" i="1"/>
  <c r="H58" i="1"/>
  <c r="H56" i="1"/>
  <c r="H52" i="1"/>
  <c r="H50" i="1"/>
  <c r="H48" i="1"/>
  <c r="H46" i="1"/>
  <c r="H44" i="1"/>
  <c r="H40" i="1"/>
  <c r="H38" i="1"/>
  <c r="H36" i="1"/>
  <c r="H34" i="1"/>
  <c r="H32" i="1"/>
  <c r="H30" i="1"/>
  <c r="H28" i="1"/>
  <c r="H4776" i="1" l="1"/>
  <c r="H4788" i="1" s="1"/>
  <c r="H4622" i="1"/>
  <c r="H4786" i="1" s="1"/>
  <c r="H4468" i="1"/>
  <c r="H4782" i="1" s="1"/>
  <c r="H4494" i="1"/>
  <c r="H4784" i="1" s="1"/>
  <c r="H4430" i="1"/>
  <c r="H4780" i="1" s="1"/>
  <c r="H4218" i="1"/>
  <c r="H4778" i="1" s="1"/>
  <c r="H4098" i="1"/>
  <c r="H4106" i="1" s="1"/>
  <c r="H3748" i="1"/>
  <c r="H4104" i="1" s="1"/>
  <c r="H3552" i="1"/>
  <c r="H4102" i="1" s="1"/>
  <c r="H3330" i="1"/>
  <c r="H4100" i="1" s="1"/>
  <c r="H3280" i="1"/>
  <c r="H4800" i="1" s="1"/>
  <c r="H2654" i="1"/>
  <c r="H2666" i="1" s="1"/>
  <c r="H2436" i="1"/>
  <c r="H2664" i="1" s="1"/>
  <c r="H2272" i="1"/>
  <c r="H2662" i="1" s="1"/>
  <c r="H2218" i="1"/>
  <c r="H2660" i="1" s="1"/>
  <c r="H2022" i="1"/>
  <c r="H2658" i="1" s="1"/>
  <c r="H1932" i="1"/>
  <c r="H2656" i="1" s="1"/>
  <c r="H1904" i="1"/>
  <c r="H4796" i="1" s="1"/>
  <c r="H1824" i="1"/>
  <c r="H1858" i="1" s="1"/>
  <c r="H1738" i="1"/>
  <c r="H1856" i="1" s="1"/>
  <c r="H1646" i="1"/>
  <c r="H1852" i="1" s="1"/>
  <c r="H1598" i="1"/>
  <c r="H1850" i="1" s="1"/>
  <c r="H1480" i="1"/>
  <c r="H1848" i="1" s="1"/>
  <c r="H1444" i="1"/>
  <c r="H1846" i="1" s="1"/>
  <c r="H1102" i="1"/>
  <c r="H1840" i="1" s="1"/>
  <c r="H1384" i="1"/>
  <c r="H1844" i="1" s="1"/>
  <c r="H1254" i="1"/>
  <c r="H1842" i="1" s="1"/>
  <c r="H1078" i="1"/>
  <c r="H1838" i="1" s="1"/>
  <c r="H1018" i="1"/>
  <c r="H1836" i="1" s="1"/>
  <c r="H948" i="1"/>
  <c r="H1834" i="1" s="1"/>
  <c r="H896" i="1"/>
  <c r="H1832" i="1" s="1"/>
  <c r="H861" i="1"/>
  <c r="H1830" i="1" s="1"/>
  <c r="H4792" i="1"/>
  <c r="H660" i="1"/>
  <c r="H1826" i="1" s="1"/>
  <c r="H780" i="1"/>
  <c r="H1828" i="1" s="1"/>
  <c r="H4790" i="1" l="1"/>
  <c r="H4804" i="1" s="1"/>
  <c r="H4108" i="1"/>
  <c r="H4802" i="1" s="1"/>
  <c r="H2668" i="1"/>
  <c r="H4798" i="1" s="1"/>
  <c r="H1860" i="1"/>
  <c r="H4794" i="1" s="1"/>
  <c r="H4806" i="1" l="1"/>
  <c r="H4812" i="1" s="1"/>
</calcChain>
</file>

<file path=xl/sharedStrings.xml><?xml version="1.0" encoding="utf-8"?>
<sst xmlns="http://schemas.openxmlformats.org/spreadsheetml/2006/main" count="4143" uniqueCount="1930">
  <si>
    <t>ITEM NO</t>
  </si>
  <si>
    <t>QUANTITY</t>
  </si>
  <si>
    <t>RATE</t>
  </si>
  <si>
    <t>AMOUNT</t>
  </si>
  <si>
    <t>SECTION 1</t>
  </si>
  <si>
    <t>0.0</t>
  </si>
  <si>
    <t>PRELIMINARIES</t>
  </si>
  <si>
    <t>"PRELIMINARIES FOR INCLUSION IN BILLS OF QUANTITIES AND LUMP SUM DOCUMENTS BASED ON THE JBCC SERIES 2000 DOCUMENTATION"</t>
  </si>
  <si>
    <t>NOTES</t>
  </si>
  <si>
    <t>i)  	The agreement is to be the JBCC Series 2000 Principal	Building Agreement prepared by the Joint Building 	Contracts Committee Inc. Edition 4.1 March 2005</t>
  </si>
  <si>
    <t>iii)	No claim whatsoever shall be entertained in respect of 	errors or omissions in pricing due to brevity of	descriptions of items in these Bills of Quantities which	are fully described when read in conjunction with the	relevant clauses of the said Conditions of Contract,	Standard Preliminaries and Preambles</t>
  </si>
  <si>
    <t>iv)	The Tenderer shall allow opposite each of the clause 	whatever costs and charges he may consider	necessary for the carrying out, complying with and due 	observance of the provisions, conditions and	requirements set out herein  	Only priced items will be considered in respect of any	adjustment of this Section  	Any items left unpriced will be understood to be	provided free of charge and no claim for any extras	arising out of the Tenderer's omission to price any item	will be entertained</t>
  </si>
  <si>
    <t>SECTION A : PRINCIPAL BUILDING AGREEMENT</t>
  </si>
  <si>
    <t>Clause 1:  Definitions and interpretations</t>
  </si>
  <si>
    <t>Item</t>
  </si>
  <si>
    <t>Clause 2:  Offer acceptance and performance</t>
  </si>
  <si>
    <t>Clause 3:  Documents</t>
  </si>
  <si>
    <t>Clause 4:  Design responsibility</t>
  </si>
  <si>
    <t>Clause 5:  Employer's agents</t>
  </si>
  <si>
    <t>Clause 6:  Site representative</t>
  </si>
  <si>
    <t>Clause 7:  Compliance with regulations</t>
  </si>
  <si>
    <t>This clause will be deemed to include all aspects of the Occupational Health and Safety Act</t>
  </si>
  <si>
    <t>Clause 8:  Works risk</t>
  </si>
  <si>
    <t>Clause 9:  Indemnities</t>
  </si>
  <si>
    <t>Clause 10:  Works insurances</t>
  </si>
  <si>
    <t>Clause 11:  Liability insurances</t>
  </si>
  <si>
    <t>Clause 12:  Effecting  insurance</t>
  </si>
  <si>
    <t>Clause 13:   No Clause</t>
  </si>
  <si>
    <t>N/A</t>
  </si>
  <si>
    <t>Clause 14:  Security</t>
  </si>
  <si>
    <t>Clause 15:  Preparation for and  execution of the works</t>
  </si>
  <si>
    <t>Clause 16:  Access to the works</t>
  </si>
  <si>
    <t>Clause 17:  Contract instructions</t>
  </si>
  <si>
    <t>Clause 18:  Setting out of the works</t>
  </si>
  <si>
    <t>Clause 19:  Assignment</t>
  </si>
  <si>
    <t>Clause 20:  Nominated sub-contractors</t>
  </si>
  <si>
    <t>Clause 21:  Selected sub-contractors</t>
  </si>
  <si>
    <t>Clause 22:  Employer's direct contractors</t>
  </si>
  <si>
    <t>Clause 22.2 shall be amended by the following addition:  The Contractor shall within seven days after the site handover date notify the Principal Agent of the required date of appointment of the direct contractors so listed in the schedule</t>
  </si>
  <si>
    <t>Clause 23:  Contractor's domestic sub-contractors</t>
  </si>
  <si>
    <t>Clause 24:  Practical completion</t>
  </si>
  <si>
    <t>Clause 25:  Works completion</t>
  </si>
  <si>
    <t>Clause 25 will be amplified with the addition of the following:  Clause 25.6 The period for achieving works completion shall commence on the date of practical completion and end twenty (20) working days from such date</t>
  </si>
  <si>
    <t>Clause 26:  Final completion</t>
  </si>
  <si>
    <t>Clause 28:  Sectional completion</t>
  </si>
  <si>
    <t>Clause 29:  Revision of date for practical completion</t>
  </si>
  <si>
    <t>Clause 29.1 will be amended with the changes and addition of the following:  Clause 29.1.1 Exceptional inclement weather  Clause 29.1.7 A direct contractor</t>
  </si>
  <si>
    <t>Clause 29.2 will be amended with the following:  Clause 29.2.8 No clause  Clause 29.2.10 No clause  Clause 29.5 will be amended to read ..... twenty (20) working days......</t>
  </si>
  <si>
    <t>Clause 30:  Penalty for non completion</t>
  </si>
  <si>
    <t>Clause 30 will be amended with the addition of the following:  Clause 30.2 Where the contractor fails to bring the works or sections thereof to works completion on the date or dates stated in clause 25.6 or revision thereof in terms of 24.8 and 29.0, the contractor shall be liable to the employer for the penalty per calender day for noncompletion of the works or each section thereof at the same rate as stated in the schedule for practical completion. The Principal agent shall calculate the penalty due from the date or revised date in terms of 29.0 up to and including the actual date of works completion of the works or section thereof or cancellation in terms of 36.3  Clause 30.3 Where the employer levies such penalties the principal agent shall detail the amount for recovery in terms of 33.1.1</t>
  </si>
  <si>
    <t>Clause 31:  Interim payment to the contractor</t>
  </si>
  <si>
    <t>Clause 31.9 the second line will be amended to read: Thirty (30) calendar days .........</t>
  </si>
  <si>
    <t>Clause 32:  Adjustment to the contract value</t>
  </si>
  <si>
    <t>Clause 33:  Recovery of expenses and loss</t>
  </si>
  <si>
    <t>Clause 34:  Final account and final payment</t>
  </si>
  <si>
    <t>Clause 35:  Payment to other parties</t>
  </si>
  <si>
    <t>Clause 36:  Cancellation by employer - Contractor's default</t>
  </si>
  <si>
    <t>Clause 37:  Cancellation by employer - Loss and damage</t>
  </si>
  <si>
    <t>Clause 38:  Cancellation by contractor - Employer's default</t>
  </si>
  <si>
    <t>Clause 39:  Cancellation - Cessation of the works</t>
  </si>
  <si>
    <t>Clause 40:  Settlement of disagreements and disputes</t>
  </si>
  <si>
    <t>Clause 41:  State Clauses</t>
  </si>
  <si>
    <t>0.00</t>
  </si>
  <si>
    <t>Clause 42:   Pre-Tender Information</t>
  </si>
  <si>
    <t>Clause 42.1 CONTRACTING AND OTHER PARTIES</t>
  </si>
  <si>
    <t>Clause 42.2 CONTRACT DETAILS</t>
  </si>
  <si>
    <t>42.2.2 The site is on: Section C Industrial main road opposite traffic department</t>
  </si>
  <si>
    <t>42.2.6 Period for the commencement of works after the contractor takes possesion of the site : 15 Months</t>
  </si>
  <si>
    <t>42.2.9 The law applicable to this agreement shall be that of the Republic of South Africa</t>
  </si>
  <si>
    <t>Clause 42.3 INSURANCES</t>
  </si>
  <si>
    <t>42.3.2 Supplementary insurance:</t>
  </si>
  <si>
    <t>42.3.3Public Liability insurance to be effected by:For the amount of With a deductible of</t>
  </si>
  <si>
    <t>42.3.4Support insurance is not required</t>
  </si>
  <si>
    <t>42.4 DOCUMENTS</t>
  </si>
  <si>
    <t>42.4.1 Waiver of contractor's lien or right of continuing possesion is required</t>
  </si>
  <si>
    <t>42.4.3 Bills of quantities drawn up in accordance with : Standard systems, Sixth Edition (Revised)</t>
  </si>
  <si>
    <t>42.4.4 Submission of priced Bills of Quantities : 5 working days</t>
  </si>
  <si>
    <t>42.4.5 JBCC Engineering General Conditions</t>
  </si>
  <si>
    <t>42.4.6Contract value is not to be adjusted Tenderers are to allow for price fluctuations in their tender</t>
  </si>
  <si>
    <t>42.4.7 Changes made to the provisions of JBCC. Tenderers are referred to the specific clauses and items for changes made</t>
  </si>
  <si>
    <t>SECTION B : JBCC PRELIMINARIES</t>
  </si>
  <si>
    <t>Definitions and interpretations</t>
  </si>
  <si>
    <t>Clause 1.1:  Definitions and interpretations</t>
  </si>
  <si>
    <t>Documents</t>
  </si>
  <si>
    <t>Clause 2.1:  Checking of documents</t>
  </si>
  <si>
    <t>Clause 2.3:  Availability of construction documentation</t>
  </si>
  <si>
    <t>Clause 2.4:  Interest of agents</t>
  </si>
  <si>
    <t>Clause 2.5:  Priced documents</t>
  </si>
  <si>
    <t>Clause 2.6:  Tender submission</t>
  </si>
  <si>
    <t>The site</t>
  </si>
  <si>
    <t>Clause 3.1:  Defined works area</t>
  </si>
  <si>
    <t>A detailed geotechnical report is available from the Structural Engineer's offices</t>
  </si>
  <si>
    <t>Clause 3.3:  Inspection of the site</t>
  </si>
  <si>
    <t>Clause 3.4:  Existing premises occupied</t>
  </si>
  <si>
    <t>Clause 3.5:  Previous work - dimensional accuracy</t>
  </si>
  <si>
    <t>Basement excavation contracts will be executed prior to this contract</t>
  </si>
  <si>
    <t>Clause 3.6:  Previous work - defects</t>
  </si>
  <si>
    <t>Clause 3.8:  Services - unknown</t>
  </si>
  <si>
    <t>Clause 3.9:  Protection of trees</t>
  </si>
  <si>
    <t>Clause 3.10:  Articles of value</t>
  </si>
  <si>
    <t>Management of contract</t>
  </si>
  <si>
    <t>Clause 4.1:  Management of the works</t>
  </si>
  <si>
    <t>Clause 4.2:  Programming of the works</t>
  </si>
  <si>
    <t>Clause 4.2 is amended by the addition of the following: -  The contractor will be responsible to submit a detailed construction programme written 7 days of site handover. This programme should be compiled based on the critical path method of programming and the critical activities are to be clearly highlighted</t>
  </si>
  <si>
    <t>Clause 4.3:  Progress meetings</t>
  </si>
  <si>
    <t>Clause 4.4:  Technical meetings</t>
  </si>
  <si>
    <t>Clause 4.5:  Labour and plant records</t>
  </si>
  <si>
    <t>Samples and shop drawings</t>
  </si>
  <si>
    <t>Clause 5.1:   Samples of materials</t>
  </si>
  <si>
    <t>Clause 5.2:   Workmanship samples</t>
  </si>
  <si>
    <t>Clause 5.3:   Shop drawings</t>
  </si>
  <si>
    <t>Clause 5.4:   Compliance with manufacturer's instructions</t>
  </si>
  <si>
    <t>Temporary works and plant</t>
  </si>
  <si>
    <t>Clause 6.1:  Deposits and fees</t>
  </si>
  <si>
    <t>Clause 6.2:  Enclosure of works</t>
  </si>
  <si>
    <t>Clause 6.2 shall be amended by the following addition:The contractor to ensure that the site will be enclosed at all times. The enclosure has to be of such extent that the neighboring sites and properties are secure for the entire duration of the project.</t>
  </si>
  <si>
    <t>Clause 6.3:  Advertising</t>
  </si>
  <si>
    <t>Clause 6.4:  Plant, equipment, sheds and offices</t>
  </si>
  <si>
    <t>Clause 6.5:  Main notice board</t>
  </si>
  <si>
    <t>Clause 6.6:  Sub-contractors' noticeboard</t>
  </si>
  <si>
    <t>Temporary services</t>
  </si>
  <si>
    <t>Clause 7.1:  Location</t>
  </si>
  <si>
    <t>Clause 7.2:  Water</t>
  </si>
  <si>
    <t>Alternative C shall apply</t>
  </si>
  <si>
    <t>Clause 7.3:  Electricity</t>
  </si>
  <si>
    <t>Clause 7.4:  Telecommunication</t>
  </si>
  <si>
    <t>Clause 7.5:  Ablution facilities</t>
  </si>
  <si>
    <t>Alternative A shall apply</t>
  </si>
  <si>
    <t>Prime cost amounts</t>
  </si>
  <si>
    <t>Clause 8.1:  Responsibility for prime cost amounts</t>
  </si>
  <si>
    <t>Attendance on n/s subcontractors</t>
  </si>
  <si>
    <t>Clause 9.1:   General attendance</t>
  </si>
  <si>
    <t>Clause 9.2:   Special attendance</t>
  </si>
  <si>
    <t>Clause 9.3:   Commissioning - fuel, water and power</t>
  </si>
  <si>
    <t>Financial aspects</t>
  </si>
  <si>
    <t>Clause 10.1:  Statutory taxes duties and levies</t>
  </si>
  <si>
    <t>Clause 10.2:  Payment of preliminaries</t>
  </si>
  <si>
    <t>Clause 10.3:  Adjustment of preliminaries</t>
  </si>
  <si>
    <t>Clause 10.4:  Payment certificate cash flow</t>
  </si>
  <si>
    <t>General</t>
  </si>
  <si>
    <t>Clause 11.1:  Protection of the work</t>
  </si>
  <si>
    <t>Clause 11.2:  Protection/isolation of existing/sectionally occupied works</t>
  </si>
  <si>
    <t>Clause 11.3:  Security of the works</t>
  </si>
  <si>
    <t>Clause 11.4:  Notice before covering work</t>
  </si>
  <si>
    <t>Clause 11.5:  Disturbance</t>
  </si>
  <si>
    <t>Clause 11.6:  Environmental disturbance</t>
  </si>
  <si>
    <t>Clause 11.7:  Works cleaning and clearing</t>
  </si>
  <si>
    <t>Clause 11.8:  Vermin</t>
  </si>
  <si>
    <t>Clause 11.9:  Overhand work</t>
  </si>
  <si>
    <t>Clause 11.10:  Instruction manuals and guarantees</t>
  </si>
  <si>
    <t>Clause 11.11:  As built information</t>
  </si>
  <si>
    <t>Clause 11.12:  Tenant installations</t>
  </si>
  <si>
    <t>Clause 12.0 Schedule of variables</t>
  </si>
  <si>
    <t>Clause 12.1 Pre-tender Information</t>
  </si>
  <si>
    <t>Clause 12.1.1 Provisional bills of quantities</t>
  </si>
  <si>
    <t>The quantities are provisional</t>
  </si>
  <si>
    <t>Clause 12.1.2 Availability of construction documentation</t>
  </si>
  <si>
    <t>Construction documentation is not completed</t>
  </si>
  <si>
    <t>Clause 12.1.3 Interests of agents</t>
  </si>
  <si>
    <t>Clause 12.1.4 Defined works area</t>
  </si>
  <si>
    <t>To be agreed</t>
  </si>
  <si>
    <t>Clause 12.1.5 Geotechnical investigation</t>
  </si>
  <si>
    <t>Detail report available for inspection at the offices of the structural engineer</t>
  </si>
  <si>
    <t>Clause 12.1.6 Existing premises occupied</t>
  </si>
  <si>
    <t>Clause 12.1.7 Previous work - dimensional accuracy</t>
  </si>
  <si>
    <t>Clause 12.1.8 Previous work - defects</t>
  </si>
  <si>
    <t>Clause 12.1.9 Services Known</t>
  </si>
  <si>
    <t>All known services are as indicated on drawings and documentation</t>
  </si>
  <si>
    <t>Clause 12.1.10 Protection of trees</t>
  </si>
  <si>
    <t>Clause 12.1.11 Inspection of adjoining properties</t>
  </si>
  <si>
    <t>Clause 12.1.12 Enclosure of the works</t>
  </si>
  <si>
    <t>Clause 12.1.13 Offices</t>
  </si>
  <si>
    <t>Office accommodation and furniture to accommodate 15 people is required</t>
  </si>
  <si>
    <t>Clause 12.1.14 Main notice board</t>
  </si>
  <si>
    <t>Main notice board is required</t>
  </si>
  <si>
    <t>Clause 12.1.5 Subcontractors notice board</t>
  </si>
  <si>
    <t>A sub-contractor's notice board is not required</t>
  </si>
  <si>
    <t>Clause 12.1.16 Water</t>
  </si>
  <si>
    <t>Option A (by Contractor) shall apply</t>
  </si>
  <si>
    <t>Clause 12.1.17 Electricity</t>
  </si>
  <si>
    <t>Option A (by contractor) shall apply</t>
  </si>
  <si>
    <t>Clause 12.1.18 Telecommunications</t>
  </si>
  <si>
    <t>telephone and facsimile to be provided</t>
  </si>
  <si>
    <t>Clause 12.1.19 Ablution facilities</t>
  </si>
  <si>
    <t>Protection of existing /sectionally occupied works</t>
  </si>
  <si>
    <t>Clause 12.1.21 Special attendance</t>
  </si>
  <si>
    <t>Clause 12.1.22 Protection of the works</t>
  </si>
  <si>
    <t>Clause 12.1.23 Disturbance</t>
  </si>
  <si>
    <t>Clause 12.1.24 Environmental disturbance</t>
  </si>
  <si>
    <t>SECTION C : SPECIFIC PRELIMINARIES</t>
  </si>
  <si>
    <t>Provision for a Community Liason Officer</t>
  </si>
  <si>
    <t>EPWP rate for unskilled labour in Greater Giyani Municipality is R170 per day</t>
  </si>
  <si>
    <t>Warranties for materials and workmanshipWhere warranties for materials and/or workmanship are called for, the contractor shall obtain a written warranty,addressed to the employer, from the entity supplying the materials and/or doing the work and shall deliver same to the principal agent on the final completion of the contractThe warranty shall state that workmanship, materials and installation are warranted for a specific period from the date of practical completion and that any defects that may arise during the specified period shall be made good at the expense of the entity supplying the materialsand/or doing the work, upon written notice to do soThe warranty will not be enforced if the work is damaged by defects in the execution of the works, in which case the responsibility for replacement shall rest entirely with the contractorF:.......................... V:......................... T:.........................</t>
  </si>
  <si>
    <t>As built drawings</t>
  </si>
  <si>
    <t>OvertimeShould overtime be required to be worked for any reason whatsoever, the cost of such overtime is to be borne by the contractor unless the principal agent has specifically authorised, prior to execution thereof, that costs for such overtime are to be borne by the employerF:.......................... V:......................... T:.........................</t>
  </si>
  <si>
    <t>Co-operation of the contractor for cost managementIt is specifically agreed that the contractor accepts the obligation of assisting the principal agent in implementing proper cost management. The contractor will be advised by the principal agent of all cost management procedures which will be implemented to ensure that the contract value does not exceed the budgetF:.......................... V:......................... T:.........................</t>
  </si>
  <si>
    <t>OverloadingThe contractor shall take all necessary steps to ensure that no damage occurs due to overloading of any portionof the works or temporary works e.g. scaffolding, etc. The contractor shall submit details of his proposed loading, storage, plant erection, etc. to the principal agent for approval prior to proceeding with such loading, storing or erecting and shall comply with and pay for the principal agent's requirements in connection with the provision of temporary support work, etc. Any damage caused to the works by overloading shall be made good by the contractor at his sole expenseF:.......................... V:......................... T:.........................</t>
  </si>
  <si>
    <t>Propping of floors belowThe contractor is advised that propping of floors below may be required if he wishes to use any areas of completed suspended reinforced concrete slabs for vehicle access, storage of materials and goods and location of plant, scaffolding, etc. The location of these areas and any necessary propping shall be approved by the principal agent and the cost thereof shall be borne by the contractorF:.......................... V:......................... T:.........................</t>
  </si>
  <si>
    <t>Testing of flat roof waterproofing for water tightnessFlat roof waterproof areas shall be prepared with small sand dykes around them of a size and enclosing an area approved by the principal agent, flooded with water and kept "ponded" for at least forty (40) hours as a test to ensure the water tightness of the waterproofing and before any further construction work is carried out above the waterproofingF:.......................... V:......................... T:.........................</t>
  </si>
  <si>
    <t>Broad based black economic empowerment (BBBEE)Tenders submitted will be evaluated taking into account their empowerment ratingThe employer will be monitoring the broad based black economic empowerment (BBBEE) status of the contractor throughout the execution of the worksThe contractor is to submit to the principal agent on an monthly basis a schedule of spend, split into vendors engaged as subcontractors and suppliers indicating their BBBEE rating including proof of the said ratingF:.......................... V:......................... T:.........................</t>
  </si>
  <si>
    <t>Advertising rightsThe employer may elect to contract with advertising agencies for the erection of advertising hoardings, banners, wraps or the like for the duration of the contract. The contractor shall not prevent such an arrangement and will assist in the facilitation of same. Position and type of advertising structure to be agreed with the principal agent so as not to hinder the contractor in meeting the obligations under this agreementF:.......................... V:......................... T:.........................</t>
  </si>
  <si>
    <t>ConfidentialityThe contractor undertakes to maintain in confidence any and all information regarding this project and shall obtain appropriate similar undertakings from all subcontractors and suppliers. Such information shall not be used in any way except in connection with the execution of the works.No information regarding this project shall be published or disclosed without the prior written consent of the employerF:.......................... V:......................... T:........................</t>
  </si>
  <si>
    <t>Specific Goal Participation Tenderers should note that this project is subject to the maximum utilization of women, youth and disabled and preference will be given as such and also monitored during the construction stage.  Details of the Specific Goal ParticipationDetails of the tenderer's proposals in this regard is to be  provided before commencement of the works and data  forms to be completed by the contractor F:.................... V:.................... T:....................</t>
  </si>
  <si>
    <t>Non Accredited TrainingTenderers are to note that non accredited training (i.e. on site training) is to be provided during the construction period. F:.................... V:.................... T:....................</t>
  </si>
  <si>
    <t>Site Instructions  Site instructions issued on site are to be recorded in triplicate in a site instruction book which is to be maintained on site by the contractor   F:............................. V:............................ T:............................</t>
  </si>
  <si>
    <t>Labour RecordAt the end of each week the contractor shall provide the principal agent with a written record, in schedule form, reflecting the number and description of tradesmen and labourers employed by him and all subcontractors on the works each day. F:............................. V:............................ T:............................</t>
  </si>
  <si>
    <t>Plant Record  At the end of each week the contractor shall provide the principal agent with a written record, in schedule form, reflecting the number, type and capacity of all plant, excluding hand tools, currently used on the works.   F:............................. V:............................ T:............................</t>
  </si>
  <si>
    <t>Occupational Health and Safety Act - Section 37(2)F:.................... V:.................... T:.................... attention is drawn to the fact that the Occupational Health and Safety Act (Act 85 of 1993) is in force. Copies of the Act are available from the Government Printing Works, 149 Bosman Street, Pretoria (Private Bag X85, Pretoria, 0001, Tel No. (012) 334-4500). Tenderers are expected to be fully acquainted with the requirements of the Act.A pro-forma "Agreement in terms of the Occupational Health and Safety Act - Part C 1.4" is included in these bid documents. Tenderers are advised to study this pro-forma in order to make themselves fully conversant with the requirements and responsibilities of the Act and the Municipality.Tenderers are to provide for the above-mentioned requirements and to allow for all cost implications regarding the above including risk assessment, safety plan and monitoring system for the duration of the contract.NB: Tenderers are advised to pay close attention to the specific health and safety provisions as delineated by the health and safety consultant as these may have cost implications. The employer shall henceforth deem the price or cost associated with such provisions included in the tenderer's offer.F:............................. V:............................ T:............................</t>
  </si>
  <si>
    <t>Community Employment and SMME Involvement  The building and related projects of the EMM shall be labour intensive and shall promote community employment in the execution of the contract resulting from this tender. Furthermore, it shall contribute to the development of SME's (Small and Medium Enterprises) especially from previously disadvantaged communities  Local labour  It is an explicit condition of this contract that only persons normally resident in the locality of the works (Local labour) may be employed on the contract. Provided however, that should adequate and appropriate labour not be available within the locality, other labour may be employed, subject to the approval of the Representative/Agent and satisfactory proof being provided that every reasonable endeavour has been made, to employ labour from the immediate locality. The contractors shall identify the local community leaders, with the purpose of negotiating with them, regarding the utilisation of local labour in the construction process. In this regard, the Contractor shall furthermore give preference, where possible, to the employment of single heads of households, women, youth and disabled persons. The Contractor shall in general, maximize the involvement of the local community   F:.................... V:.................... T:....................</t>
  </si>
  <si>
    <t>SECTION NO 2: BUILDERS WORK</t>
  </si>
  <si>
    <t>BILL NO 1</t>
  </si>
  <si>
    <t>EARTHWORKS</t>
  </si>
  <si>
    <t>PREAMBLES</t>
  </si>
  <si>
    <t>The tenderer is advised to refer to "Model Preamble For Trades" before pricing this Bill</t>
  </si>
  <si>
    <t>SUPPLEMENTARY PREAMBLES</t>
  </si>
  <si>
    <t>Nature of ground</t>
  </si>
  <si>
    <t>The nature of the ground is assumed to be soft to hard shale, therefore "earth", but possibly interspersed with "soft rock" or "hard rock"</t>
  </si>
  <si>
    <t>Carting away of excavated material</t>
  </si>
  <si>
    <t>Descriptions of carting away of excavated material shall be deemed to include loading excavated material onto trucks directly from the excavations or, alternatively, from stock piles situated on the building site and carted away to a dump site identified by the contractor as no additional money would be approved for distances unknown</t>
  </si>
  <si>
    <t>Filling</t>
  </si>
  <si>
    <t>Notwithstanding the reference to prescribed multiple handling in clause 1 page 6 of the Standard System of Measuring Building Work, prices for filling and backfilling shall include for all selection and any multiple handling of material</t>
  </si>
  <si>
    <t>EXCAVATIONS</t>
  </si>
  <si>
    <t>Trenches</t>
  </si>
  <si>
    <t>m3</t>
  </si>
  <si>
    <t>Bases</t>
  </si>
  <si>
    <t>Reduced levels under floors</t>
  </si>
  <si>
    <t>Extra over trench and hole excavations in earth for excavation in</t>
  </si>
  <si>
    <t>Soft rock</t>
  </si>
  <si>
    <t>Hard rock</t>
  </si>
  <si>
    <t>Extra over all excavations for carting away</t>
  </si>
  <si>
    <t>Risk of collapse of excavations</t>
  </si>
  <si>
    <t>Sides of trench and hole excavations not exceeding 1,5m deep below natural ground level</t>
  </si>
  <si>
    <t>m2</t>
  </si>
  <si>
    <t>Keeping excavations free of water</t>
  </si>
  <si>
    <t>Keep excavations free of water</t>
  </si>
  <si>
    <t>FILLING ETC</t>
  </si>
  <si>
    <t>Earth filling obtained from the excavations and/or prescribed stock piles on site, compacted to 93% Mod AASHTO density</t>
  </si>
  <si>
    <t>Backfilling to trenches, holes, etc</t>
  </si>
  <si>
    <t>Earth filling supplied by the contractor, compacted to 95% Mod AASHTO density</t>
  </si>
  <si>
    <t>Contractor to supply two layers of G7 material compacted to 95% MOD AASHTO on two layers of selected insitu material, etc.</t>
  </si>
  <si>
    <t>Contractor to supply two layers of G5 material compacted to 95% MOD AASHTO on two layers of selected insitu material, etc.</t>
  </si>
  <si>
    <t>Compaction of surfaces</t>
  </si>
  <si>
    <t>Compaction of ground surface under floors etc including scarifying for a depth of 150mm, breaking down oversize material, adding suitable material where necessary and compacting to 93% Mod AASHTO density</t>
  </si>
  <si>
    <t>Prescribed density test on filling</t>
  </si>
  <si>
    <t>"Modified AASHTO Density test"</t>
  </si>
  <si>
    <t>No</t>
  </si>
  <si>
    <t>SOIL POISONING</t>
  </si>
  <si>
    <t>Soil insecticide</t>
  </si>
  <si>
    <t>Under floors etc, including forming and poisoning shallow furrows against foundation walls etc, filling in furrows and ramming</t>
  </si>
  <si>
    <t>To bottoms and sides of trenches etc</t>
  </si>
  <si>
    <t>BILL NO 2</t>
  </si>
  <si>
    <t>CONCRETE, FORM WORK AND REINFORCEMENT</t>
  </si>
  <si>
    <t>Cost of tests</t>
  </si>
  <si>
    <t>The costs of making, storing and testing of concrete test cubes as required under clause 7 "Tests" of SABS 1200 G shall include the cost of providing cube moulds necessary for the purpose, for testing costs and for submitting reports on the tests to the architect.  The testing shall be undertaken by an independent firm or institution nominated by the contractor to the approval of the architect. (Test cubes are measured separately)</t>
  </si>
  <si>
    <t>Form work</t>
  </si>
  <si>
    <t>Description of form work shall be deemed to include use and waste only (except where described as "left in" or "permanent"), for fitting together in the required forms, wedging, plumbing and fixing to true angles and surfaces as necessary to ensure easy release during stripping and for reconditioning as necessary before re-use</t>
  </si>
  <si>
    <t>The vertical strutting shall be carried down to such construction as is sufficiently strong to afford the required support without damage and shall remain in position until the newly constructed work is able to support itself</t>
  </si>
  <si>
    <t>Form works to soffits of solid slabs etc shall be deemed to be slabs not exceeding 250mm thick unless otherwise described</t>
  </si>
  <si>
    <t>Form work to soffits of slabs, beams, etc shall be deemed to be propped up exceeding 1,5m and not exceeding 3,5m high unless otherwise described</t>
  </si>
  <si>
    <t>Form work to sides of bases, pile caps, ground beams, etc will only be measured where it is prescribed by the engineer for design reasons.  Form work necessitated by irregularity or collapse of excavated faces will not be measured and the cost thereof shall be deemed to be included in the allowance for taking the risk of collapse of the sides of the excavations, provision for which is made in "Earthworks"</t>
  </si>
  <si>
    <t>UN-REINFORCED CONCRETE CAST AGAINST EXCAVATED SURFACES</t>
  </si>
  <si>
    <t>15MPa/19mm concrete</t>
  </si>
  <si>
    <t>50mm Surface blinding under footings and bases</t>
  </si>
  <si>
    <t>Concrete fillet against up stand beams</t>
  </si>
  <si>
    <t>REINFORCED CONCRETE CAST AGAINST EXCAVATED SURFACES</t>
  </si>
  <si>
    <t>25MPa/19mm concrete</t>
  </si>
  <si>
    <t>Columns</t>
  </si>
  <si>
    <t>Strip footings</t>
  </si>
  <si>
    <t>30MPa/19mm concrete</t>
  </si>
  <si>
    <t>Surface beds</t>
  </si>
  <si>
    <t>Slabs, including beams and inverted beams</t>
  </si>
  <si>
    <t>Stairs, including landings, beams and inverted beams</t>
  </si>
  <si>
    <t>40MPa/19mm concrete</t>
  </si>
  <si>
    <t>Walls</t>
  </si>
  <si>
    <t>TEST CUBES</t>
  </si>
  <si>
    <t>Making and testing 150 x 150 x 150mm (set of 3 cubes) concrete strength test cubes (Provisional)</t>
  </si>
  <si>
    <t>CONCRETE SUNDRIES</t>
  </si>
  <si>
    <t>Finishing top surfaces of concrete smooth with a wood float/ steel trowel</t>
  </si>
  <si>
    <t>FORMWORK</t>
  </si>
  <si>
    <t>ROUGH FORMWORK</t>
  </si>
  <si>
    <t>Rough formwork to sides</t>
  </si>
  <si>
    <t>SMOOTH FORMWORK (DEGREE OF ACCURACY 1)</t>
  </si>
  <si>
    <t>Smooth formwork to sides</t>
  </si>
  <si>
    <t>Edges, risers, ends and reveals not exceeding 300mm high or wide</t>
  </si>
  <si>
    <t>m</t>
  </si>
  <si>
    <t>Rectangular columns not exceeding 3.5m high</t>
  </si>
  <si>
    <t>Smooth formwork to sides and soffits</t>
  </si>
  <si>
    <t>Slabs propped exceeding 1.5m not exceeding 3.5m high</t>
  </si>
  <si>
    <t>Sloping soffits of slabs propped exceeding 1.5m and not exceeding 3.5m high</t>
  </si>
  <si>
    <t>Wall beams</t>
  </si>
  <si>
    <t>SUNDRIES</t>
  </si>
  <si>
    <t>Precast concrete Full bores including steel covere</t>
  </si>
  <si>
    <t>100mm wide full bore cast into concrete roofs</t>
  </si>
  <si>
    <t>MOVEMENT JOINTS ETC</t>
  </si>
  <si>
    <t>Expansion joints</t>
  </si>
  <si>
    <t>Isolation joints</t>
  </si>
  <si>
    <t>6 x 10mm Isolation joints in top of concrete including 76mm wide aluminium medium duty structural floor joint cover, with butyl rubber strips, fixed in floor joints with five steel springs clips per 3m length</t>
  </si>
  <si>
    <t>REINFORCEMENT</t>
  </si>
  <si>
    <t>Steel reinforcement to structural concrete work</t>
  </si>
  <si>
    <t>All reinforcement in varying diameters as per Engineer's schedules</t>
  </si>
  <si>
    <t>t</t>
  </si>
  <si>
    <t>Type 193 fabric reinforcement in concrete surface beds, slabs, etc</t>
  </si>
  <si>
    <t>BILL NO 3</t>
  </si>
  <si>
    <t>MASONRY</t>
  </si>
  <si>
    <t>Sizes in descriptions</t>
  </si>
  <si>
    <t>Where sizes in descriptions are given in brick units, "one brick" shall represent the length and "half brick" the width of a brick</t>
  </si>
  <si>
    <t>Linings to concrete</t>
  </si>
  <si>
    <t>Descriptions of linings to concrete, unless otherwise described, shall be deemed to include wire ties</t>
  </si>
  <si>
    <t>Hollow walls, etc</t>
  </si>
  <si>
    <t>Descriptions of hollow walls shall be deemed to include wire ties and leaving every fifth perpend of the bottom course of the external skin open as a weep hole</t>
  </si>
  <si>
    <t>Reinforced brick lintels</t>
  </si>
  <si>
    <t>Lintels shall bear at least 160mm onto adjacent walling.  Where such bearing cannot be obtained due to the proximity of adjacent openings the lintel shall be continuous</t>
  </si>
  <si>
    <t>Face bricks</t>
  </si>
  <si>
    <t>Bricks shall be ordered timeously to obtain uniformity in size and colour</t>
  </si>
  <si>
    <t>Pointing</t>
  </si>
  <si>
    <t>Descriptions of recessed pointing to fair face brickwork and face brickwork shall be deemed to include square recessed, hollow recessed, weathered pointing, etc</t>
  </si>
  <si>
    <t>BRICKWORK</t>
  </si>
  <si>
    <t>FOUNDATIONS</t>
  </si>
  <si>
    <t>Brickwork of NFX bricks (14 MPa nominal compressive strength) in class I mortar</t>
  </si>
  <si>
    <t>One brick wall</t>
  </si>
  <si>
    <t>Cavity brick wall</t>
  </si>
  <si>
    <t>SUPERSTRUCTURE</t>
  </si>
  <si>
    <t>Brickwork of NFP bricks (14 MPa nominal compressive strength) in class I mortar</t>
  </si>
  <si>
    <t>Half brick walls</t>
  </si>
  <si>
    <t>One brick walls</t>
  </si>
  <si>
    <t>FACE BRICKWORK</t>
  </si>
  <si>
    <t>Extra over brickwork for face brickwork</t>
  </si>
  <si>
    <t>Extra over brickwork for brick-on-edge header course window sill</t>
  </si>
  <si>
    <t>Extra over brickwork for brick-on-edge lintel</t>
  </si>
  <si>
    <t>BRICKWORK SUNDRIES</t>
  </si>
  <si>
    <t>Brickwork reinforcement</t>
  </si>
  <si>
    <t>75mm Wide reinforcement built in horizontally</t>
  </si>
  <si>
    <t>150mm Wide reinforcement built in horizontally</t>
  </si>
  <si>
    <t>"Allied Concrete " prestressed fabricated lintels</t>
  </si>
  <si>
    <t>110 x 70mm Lintels in lengths not exceeding 3m</t>
  </si>
  <si>
    <t>BILL NO 4</t>
  </si>
  <si>
    <t>WATERPROOFING</t>
  </si>
  <si>
    <t>Waterproofing</t>
  </si>
  <si>
    <t>Waterproofing of roofs, basements, etc shall be laid under a ten year guarantee.  Waterproofing to roofs shall be laid to even falls to outlets etc with necessary ridges, hips and valleys.  Descriptions of sheet or membrane waterproofing shall be deemed to include additional labour to turn-ups and turn-downs</t>
  </si>
  <si>
    <t>DAMPPROOFING OF WALLS</t>
  </si>
  <si>
    <t>One layer of 250 micron "Gunplas USB Green" polyolefin waterproofing membrane</t>
  </si>
  <si>
    <t>In walls, under cills etc.</t>
  </si>
  <si>
    <t>Vertically between walls</t>
  </si>
  <si>
    <t>One layer of 250 Micron green polyethylene damp-proof membrane (SANS 952-1985 Type C) sealed at laps with PVC self-adhesive tape</t>
  </si>
  <si>
    <t>Under surface beds</t>
  </si>
  <si>
    <t>WATERPROOFING TO ROOFS, BASEMENTS, ETC.</t>
  </si>
  <si>
    <t>4mm Thick modified bitumen waterproofing membrane laid on screeds (screeds elsewhere), per architect's specification</t>
  </si>
  <si>
    <t>On flats roofs, including upstand beams</t>
  </si>
  <si>
    <t>BILL NO 5</t>
  </si>
  <si>
    <t>ROOF COVERINGS ETC</t>
  </si>
  <si>
    <t>Straight cutting</t>
  </si>
  <si>
    <t>Descriptions of all roof coverings are deemed to include for all straight cutting</t>
  </si>
  <si>
    <t>PROFILED METAL SHEETING AND ACCESSORIES</t>
  </si>
  <si>
    <t>klip-tite 700mm profile roll formed in continuous lengths from chromadek 0,58mm ISQ 550 fixed to 150x50mm steel purlins using KL 700 clips and class 3 fastners, on 255x150mm GMS I-beam in strict accordance with manufacturer's specifications by a GRS Approved contractor</t>
  </si>
  <si>
    <t>Roof covering not exceeding 25 degrees (Measured flat on plan)</t>
  </si>
  <si>
    <t>SHEET METAL FLASHINGS, LININGS, COPINGS, ETC</t>
  </si>
  <si>
    <t>Ridge capping 600mm girth</t>
  </si>
  <si>
    <t>Hip flashing 600mm girth</t>
  </si>
  <si>
    <t>Counter flashing 150mm girth</t>
  </si>
  <si>
    <t>Headwall flashing 305mm girth</t>
  </si>
  <si>
    <t>ROOF AND WALL INSULATION</t>
  </si>
  <si>
    <t>4mm "Alububble" or similar approved aluminium foil (colour: black), fixed to steel purlins</t>
  </si>
  <si>
    <t>100mm Thick insulation laid out taut over purlins (at approximately 1.1m centres) and fixed concurrent with roof covering, including white plastic coated straining wires at 300mm centres and flap joints</t>
  </si>
  <si>
    <t>EAVES , VERGES ,ETC</t>
  </si>
  <si>
    <t>Medium density ungrooved fibre cement fascia boards, including fixing to timber rafters, twice screwed with 12 x 40mm countersunk brass screws and PVC H- profile fascia board joiners between boards and PVC H- profile corner joiners at board ends</t>
  </si>
  <si>
    <t>225 x 12mm Fascias</t>
  </si>
  <si>
    <t>Moulded fibre cement barge boards including fixing to 38 x 38mm trimmer battens, twice screwed with 12 x 40mm countersunk brass screws and PVC H- profile barge board joiners between boards and at roof apex</t>
  </si>
  <si>
    <t>BILL NO 6</t>
  </si>
  <si>
    <t>CARPENTRY AND JOINERY</t>
  </si>
  <si>
    <t>Particle board:</t>
  </si>
  <si>
    <t>Particle board shall comply with the following specifications:</t>
  </si>
  <si>
    <t>a) SABS 1300 Particle board: exterior and flooring type</t>
  </si>
  <si>
    <t>b) SABS 1301 Particle board: interior type</t>
  </si>
  <si>
    <t>Joinery:</t>
  </si>
  <si>
    <t>Descriptions of frames shall be deemed to include frames, transomes, mullions, rails, etc</t>
  </si>
  <si>
    <t>Descriptions of hardwood joinery shall be deemed to include pelleting of bolt holes</t>
  </si>
  <si>
    <t>Fixing</t>
  </si>
  <si>
    <t>Items described as "nailed" shall be deemed to be fixed with hardened steel nails or shot pins to brickwork or concrete. All fixings to be HDG</t>
  </si>
  <si>
    <t>Laminate finish shall be glued under pressure.  Edge strips shall be butt jointed at junctions with adjacent similar finish</t>
  </si>
  <si>
    <t>Descriptions of frames shall be deemed to include frames, transomes, mullions, rails, etc. Descriptions of hardwood joinery shall be deemed to include pelleting of bolt holes. Items described as "nailed" shall be deemed to be fixed with hardened steel nails or shot pins to brickwork or concrete. Laminate finish shall be glued under pressure.  Edge strips shall be butt jointed at junctions with adjacent similar finish</t>
  </si>
  <si>
    <t>SOLID CORE FLUSH DOORS</t>
  </si>
  <si>
    <t>992 x 2154mm High single doors (TC6/D06)</t>
  </si>
  <si>
    <t>1200 x 2056mm High double doors (TC3/D03)</t>
  </si>
  <si>
    <t>850 x 2056mm High single doors with 100mm undercut  (TC5); (TX4)</t>
  </si>
  <si>
    <t>900 x 2056mm High single doors, including 400 x 300mm high cutting for louvre opening (louvre measured elsewhere) (TX2)</t>
  </si>
  <si>
    <t>901 x 2100mm High single doors (TX5)</t>
  </si>
  <si>
    <t>901 x 2056mm High single doors, including 400 x 300mm high cutting for louvre opening (louvre measured elsewhere) (TX2)</t>
  </si>
  <si>
    <t>965 x 2210mm High single doors including 300 x 400mm high cutting for louvre opening (louvre measured elsewhere) (TC4/D04)</t>
  </si>
  <si>
    <t>994 x 2152mm High single doors (TX7)</t>
  </si>
  <si>
    <t>1800 x 2056mm High double doors (TX2)</t>
  </si>
  <si>
    <t>1800 x 2346mm High double doors (TC1)</t>
  </si>
  <si>
    <t>COUNTER TOPS</t>
  </si>
  <si>
    <t>"RUDI'S CHOICE" or similar approved granite counter tops</t>
  </si>
  <si>
    <t>28mm Thick x 600mm wide granite top with 2-3mm bevel on surface edge (colour: Crema Rosita). Granite surface to be sealed using an approved stone sealer all in accordance with manufacturers specifications.</t>
  </si>
  <si>
    <t>BILL NO 7</t>
  </si>
  <si>
    <t>CEILINGS, PARTITIONSAND ACCESS FLOORING</t>
  </si>
  <si>
    <t>NOTE :</t>
  </si>
  <si>
    <t>Unless otherwise stated herein, all items in this bill shall be deemed to fall into Work Group No.129 for CPAP formula purposes</t>
  </si>
  <si>
    <t>Descriptions:</t>
  </si>
  <si>
    <t>Items described as "nailed" shall be deemed to be fixed with hardened steel nails or pins or shot pinned to brickwork or concrete. All fixings to be HDG</t>
  </si>
  <si>
    <t>Items described as "plugged" shall be deemed to include screwing to fibre, plastic or metal plugs at not exceeding 600mm centres, and where described as "bolted" the bolts have been given elsewhere</t>
  </si>
  <si>
    <t>Coved cornices</t>
  </si>
  <si>
    <t>Gypsum plasterboard coved cornices shall be scribed at internal angles and mitred at external angles. Cornices shall be nailed through ceiling boards to brandering and walls with 2mm diameter galvanised or cadmium plated clout headed nails at 300mm centres or fixed to walls with hardened steel nails.</t>
  </si>
  <si>
    <t>Proprietary suspended ceilings</t>
  </si>
  <si>
    <t>Electric light fittings, diffusers, panels, etc. generally are "lay-in" units of the same dimensions as the suspension grid described and allowance shall be made accordingly for their support, inclusive of any flexibility in setting out that may be required (ceiling panels have not been deducted and pricing shall take cognisance thereof).</t>
  </si>
  <si>
    <t>"Rhino-Drywall" partition systems</t>
  </si>
  <si>
    <t>"Rhino-Drywall" partitions shall comprise 63,5mm top and bottom galvanised steel tracks with 63,5mm galvanised steel vertical studs at maximum 600mm centres, friction fitted or pop-riveted to the top and bottom tracks with similar additional vertical studs as necessary at abutments, ends, etc. and covered as described with wallboard screwed to studding with "Drywall" screws at maximum 220mm centres. Boards shall be butt jointed and finished with "Rhino" tape and "Readymix D" jointing compound, all in accordance with the manufacturer's instructions, complete with flat section aluminium skirtings. Intersections and abutments are measured separately and descriptions shall be deemed to include any additional studs, corner beads, jointing compound.</t>
  </si>
  <si>
    <t>CEILINGS ETC</t>
  </si>
  <si>
    <t>SUSPENDED CEILINGS</t>
  </si>
  <si>
    <t>1200 x 600 x 15mm Thick "Pelican Systems AMF Thermofon" or similar approved acoustic white square edged ceiling tiles, including 24mm wide x 38mm high pre-painted exposed "Econogrid" tee suspension system, hangers, grid and hold down clips.</t>
  </si>
  <si>
    <t>Ceilings suspended not exceeding 1m below concrete soffits</t>
  </si>
  <si>
    <t>"CKM W20/20" or Similar approved shadowline perimeter trim, fixed at 450mm centres, including all anchors to architects specification.</t>
  </si>
  <si>
    <t>Shadowline cornice</t>
  </si>
  <si>
    <t>CEILING INSULATION</t>
  </si>
  <si>
    <t>100mm Thick "Alutherm" fibre glass blanket to be laid on ceilings applied strictly in accordance with the manufacturer's instructions</t>
  </si>
  <si>
    <t>ACCESS FLOORING</t>
  </si>
  <si>
    <t>"ISO Floors" or similar approved Modular and interchangeable steel panel access flooring including pedestals and panels, to architect's specification</t>
  </si>
  <si>
    <t>"ISO Floor" skirting</t>
  </si>
  <si>
    <t>BILL NO 8</t>
  </si>
  <si>
    <t>FLOOR COVERINGS</t>
  </si>
  <si>
    <t>Note:	Unless otherwise stated herein, all items in this bill shall be deemed to fall into Work Group No. 130 for CPAP formula purposes.</t>
  </si>
  <si>
    <t>CARPET TILES</t>
  </si>
  <si>
    <t>500 x 500 x 6mm Thick "BELGOTEX NEXUS BERBERPOINT" or similar approved "stainproof miracle fibre" carpet tiles to architects specification (PC = R400/m2)</t>
  </si>
  <si>
    <t>Carpet tiles on floors</t>
  </si>
  <si>
    <t>MENTIS GRATING</t>
  </si>
  <si>
    <t>IRONMONGERY</t>
  </si>
  <si>
    <t>Proprietary items</t>
  </si>
  <si>
    <t>Where applicable the manufacturers' names or product catalogue titles are given in sub-headings preceding the items  Prices are to be based on the specific products/articles specified. If contractors wish to offer alternative products/articles for certain items, these items are to be clearly marked and the alternative specification given with supporting brochures, etc. clarifying the features of the products/articles offered  On request returnable samples are to be provided to the principal agent for consideration</t>
  </si>
  <si>
    <t>Items described as "plugged" shall be deemed to include screwing to fibre, plastic or metal plugs in brickwork or concrete</t>
  </si>
  <si>
    <t>HINGES, BOLTS, ETC.</t>
  </si>
  <si>
    <t>Stainless steel two ball bearing butt hinges</t>
  </si>
  <si>
    <t>Other Alufab 1040 100mm Aluminium Sinkless Hinge, Centre Pin with standard alignment grooving for easy fitment</t>
  </si>
  <si>
    <t>Pairs</t>
  </si>
  <si>
    <t>dormakaba Hat and Coat Hook with rubber buffer</t>
  </si>
  <si>
    <t>dormakaba Cabin hook 150mm</t>
  </si>
  <si>
    <t>dormakaba M4 Patent Male / Female fixing screw pack (2 pairs per pack)</t>
  </si>
  <si>
    <t>HANDLES</t>
  </si>
  <si>
    <t>dormakaba 120x40mm Oval Flush Pull Handle</t>
  </si>
  <si>
    <t>dormakaba DPH301C Pull Handle BT fixed on a 170x170x1.2mm thick Grade 430 stainless steel plate with no cylinder cutout. Stainless Steel Plate to have 4 countersunk holes for screw fixing.</t>
  </si>
  <si>
    <t>dormakaba 382x32mm Straight Tubular Pull Handle BTB (BTB Fixing Sets included)</t>
  </si>
  <si>
    <t>dormakaba 382x32mm D Shaped Offset Tubular Pull Handle BTB (BTB Fixing Sets included)</t>
  </si>
  <si>
    <t>dormakaba 325x25mm Straight Tubular Pull Handle BTB (BTB Fixing Sets included)</t>
  </si>
  <si>
    <t>dormakaba 149x19mm Straight Tubular Pull Handle BTB (BTB Fixing Sets included)</t>
  </si>
  <si>
    <t>dormakaba 62x44mm Ring Flush Pull Handle</t>
  </si>
  <si>
    <t>dormakaba Lever handle on 170x170 plate with Cylinder cutout</t>
  </si>
  <si>
    <t>dormakaba Lever handle on narrow stile rose with narrow stile Cylinder escutcheons</t>
  </si>
  <si>
    <t>UNION Helping hand indicator bolt for paraplegic wc</t>
  </si>
  <si>
    <t>dormakaba 800x206mm Cistern Back Rail</t>
  </si>
  <si>
    <t>dormakaba 300x300x300mm Side Grab Rail</t>
  </si>
  <si>
    <t>LOCKS</t>
  </si>
  <si>
    <t>dormakaba Narrow Stile Sash Lock Operating with European Profile Cylinder. Case  dimentions (mm) 174H x 52D. Forend dimentions (mm) 238H x 22W. Backset 35mm. 20mm Throw</t>
  </si>
  <si>
    <t>dormakaba Narrow Stile Dead Lock Operating with European Profile Cylinder. Case dimentions (mm) 174H x 52D. Forend dimentions (mm) 238H x 22W. Backset 35mm. 20mm Throw</t>
  </si>
  <si>
    <t>dormakaba Narrow Stile Hook Lock Operating with European Profile Cylinder. Case dimentions (mm) 174H x 45D. Forend dimentions (mm) 290H x 22W. Backset 35mm. 18mm Throw</t>
  </si>
  <si>
    <t>dormakaba Bathroom Deadlock. Case dimensions (mm) 102H x 78D. Forend dimensions (mm) 155H x 22W.Backset 57mm.</t>
  </si>
  <si>
    <t>dormakaba Cylinder Sash Lock. Case dimensions (mm) 116.5H x 78D. Forend  imensions (mm) 168H x 22W. Backset 57mm. Centres 61mm.</t>
  </si>
  <si>
    <t>dormakaba Cylinder Deadlock. Case dimensions (mm) 116.5H x 78D. Forend dimensions (mm) 168H x 22W. Backset 57mm.</t>
  </si>
  <si>
    <t>dormakaba 63mm - 31.5.5mm Europrofile Nickel Plated E-SP 5 Pin Double Cylinder - Master Keyed</t>
  </si>
  <si>
    <t>dormakaba 63mm - 31.5.5mm Europrofile Nickel Plated E-SP 5 Pin Knob Cylinder - Master Keyed</t>
  </si>
  <si>
    <t>dormakaba 40.5 - Europrofile Nickel Plated E-SP 5 Pin Single Cylinder - Master Keyed</t>
  </si>
  <si>
    <t>dormakaba Round Cylinder escutcheon</t>
  </si>
  <si>
    <t>dormakaba Narrow Stile Cylinder escutcheon</t>
  </si>
  <si>
    <t>dormakaba Bathroom WC indicator (Red and White) and turnknob</t>
  </si>
  <si>
    <t>dormakaba Rebate conversion kit for Euro Profile locks D036S, D037D.</t>
  </si>
  <si>
    <t>dormakaba Three point locking panic bar - Double door - Door leaf 1000mm wide x 3400mm high (2101. 2104.2104. 2201. PHX02. PHX05)</t>
  </si>
  <si>
    <t>dormakaba 153mm Manual flush bolt with heel</t>
  </si>
  <si>
    <t>Flush Bolt as per Manufacturer</t>
  </si>
  <si>
    <t>dormakaba Adjustable Roller Bolt</t>
  </si>
  <si>
    <t>dormakaba ES200 EASY Sliding door operator as per separate quotation.</t>
  </si>
  <si>
    <t>dormakaba 170x170x1.2mm thick Grade 430 stainless steel plate. Stainless Steel Plate to have 4 countersunk holes for screw fixing.</t>
  </si>
  <si>
    <t>dormakaba 170x170x1.2mm thick Grade 430 stainless steel plate with cylinder cutout left. Stainless Steel Plate to have 4 countersunk holes for screw fixing.</t>
  </si>
  <si>
    <t>dormakaba 170x170x1.2mm thick Grade 430 stainless steel plate with cylinder cutout right. Stainless Steel Plate to have 4 countersunk holes for screw fixing.</t>
  </si>
  <si>
    <t>Kick Plate 1.2mm x 200mm high x width of door 430 brush stainless steel, (or similar approved by the architect)</t>
  </si>
  <si>
    <t>DOOR CLOSERS</t>
  </si>
  <si>
    <t>dormakaba EN 3/4 Regular Arm NON HOLD OPEN Door Closer - Hydraulic Speed Control. Pull Side Fixing EN3 850-950, EN4 950-1100</t>
  </si>
  <si>
    <t>dormakaba EN 2-4 Regular Arm NON HOLD OPEN Door Closer - Adjustable Strength, Hydraulic Speed Control. Pull Side Fixing EN2 750-850, EN3 850-950, EN4 950-1100</t>
  </si>
  <si>
    <t>dormakaba EN 2-4 Parallel Arm NON HOLD OPEN Door Closer - Adjustable Strength, Hydraulic Speed Control. Push Side Fitting (Parallel Arm Bracket Included) EN2 750-850, EN3 850-950, EN4 950-1100</t>
  </si>
  <si>
    <t>dormakaba EN 2-4 Parallel Arm DELAYED ACTION Door Closer. Push Side Fixing (Parallel Arm Bracket Included) EN2 750-850, EN3 850-950, EN4 950-1100</t>
  </si>
  <si>
    <t>dormakaba EN 3-6 Parallel Arm NON HOLD OPEN Door Closer - Adjustable Strength, Hydraulic Speed Control. Push Side Fixing (Parallel Arm Bracket Included) EN3 850-950, EN4 950-1100, EN5 1100-1250, EN6 1250-1400. Door Closer tested to EN 1154. Approved to AS1905 Part 1 Fire Resistant Doors. Certified manufacturer to ISO 9001</t>
  </si>
  <si>
    <t>LETTERS, NAMEPLATES, ETC</t>
  </si>
  <si>
    <t>Dorma</t>
  </si>
  <si>
    <t>dormakaba 150x150mm MALE sign</t>
  </si>
  <si>
    <t>dormakaba 150x150mm FEMALE sign</t>
  </si>
  <si>
    <t>dormakaba 150x150mm DISABLED PERSONS sign</t>
  </si>
  <si>
    <t>dormakaba 150x150mm ELECTRICAL sign</t>
  </si>
  <si>
    <t>dormakaba 150x150mm CLEANER sign</t>
  </si>
  <si>
    <t>dormakaba 150x150mm FIRE HOSE REEL sign</t>
  </si>
  <si>
    <t>Illuminated Fire Escape Signage by other</t>
  </si>
  <si>
    <t>dormakaba Dust Proof Strike</t>
  </si>
  <si>
    <t>dormakaba Wall Buffer</t>
  </si>
  <si>
    <t>Other Trox AGS-T Door Grille, 300mm X 300mm - Anodized Aluminium</t>
  </si>
  <si>
    <t>BILL NO 9</t>
  </si>
  <si>
    <t>METALWORK</t>
  </si>
  <si>
    <t>Descriptions of bolts, anchors, etc</t>
  </si>
  <si>
    <t>Descriptions of bolts shall be deemed to include nuts and washers</t>
  </si>
  <si>
    <t>Descriptions of expansion anchors and bolts and chemical anchors and bolts shall be deemed to include nuts, washers and mortices in brickwork or concrete</t>
  </si>
  <si>
    <t>Items described as"holed for bolt(s)" shall be deemed to exclude the bolts unless otherwise described</t>
  </si>
  <si>
    <t>Items described as "plugged" shall be deemed to include screwing to fibre, plastic or metal plugs at not exceeding 600mm centres</t>
  </si>
  <si>
    <t>Subcontractor executing aluminium work to be a registered AAAMSA member, manufacturer and installation to include ironmongery scheduled.  Extrude aluminium to be fabricated from alloy 6063 in temper T6 in accordance with the latest addition of BS 1474.  Glazing to be selected, fixed and marked in accordance with SANS 50572.  Warranty against delamination and or colour delidation of safety glass and or hermetically sealed glazing to be provided, valid for a minimum of five years.  Frames to receive glazing capable of withstanding the wind loads to be determined by a competent person, but shall not be less that 100Pa.  Windows assembly to be stainless steel screws through out, contact between steel and aluminium to be prevented by means of example double sided tape.  Compatibility between sealant and frame surface to be confirmed in writing before application.  Fixing of aluminium windows to steel window linings to be with stainless steel, self tapping screws.  Wire glass, if used as safety glass, to conform to SANS 1263 part 1.  Glazed installations to be protected during construction and to be handed over perfect.  AAAMSA test certificate A1, and SAGGA certificate of conformance to be provided for all aluminium work installed.  Full detailed shop drawings to be provided for approval by the Architect prior to manufacture.</t>
  </si>
  <si>
    <t>ALUMINIUM WINDOWS</t>
  </si>
  <si>
    <t>600 x 1800mm High aluminium windows, including all ironmongery (TX2)</t>
  </si>
  <si>
    <t>900 x 1500mm High aluminium windows, including all ironmongery (TC3)</t>
  </si>
  <si>
    <t>900 x 2700mm High aluminium windows, including all ironmongery (TC4)</t>
  </si>
  <si>
    <t>1200 x 1520mm High aluminium windows, including all ironmongery (TX1)</t>
  </si>
  <si>
    <t>1800 x 450mm High aluminium windows, including all ironmongery (TC1)</t>
  </si>
  <si>
    <t>1800 x 600mm High aluminium windows, including all ironmongery (TX3)</t>
  </si>
  <si>
    <t>2400 x 1500mm High aluminium windows, including all ironmongery (TX1)</t>
  </si>
  <si>
    <t>ALUMINIUM SHOPFRONTS</t>
  </si>
  <si>
    <t>Black anodised aluminium shop front with 2 aluminium butt hinges a side with 6mm thick laminated safety glass to be provided in the top and bottom panels and black anodised aluminium door with glass panels as per the Architect's specification</t>
  </si>
  <si>
    <t>1360 x 2180mm High aluminium shopfront door, including all ironmongery (TC7)</t>
  </si>
  <si>
    <t>ALUMINIUM DOOR FRAMES</t>
  </si>
  <si>
    <t>1800 x 2346mm High aluminium double door frames, including all ironmongery (TC1)</t>
  </si>
  <si>
    <t>ALUMINIUM DOOR</t>
  </si>
  <si>
    <t>1930 x 3048mm High aluminium double door frames, including all ironmongery (TC2/D02)</t>
  </si>
  <si>
    <t>1.6mm Thick "standard double rebated pressed metal door frames for one brick wall</t>
  </si>
  <si>
    <t>Door frame for 1200 x 2056mm high door (TC3); (TX1)</t>
  </si>
  <si>
    <t>Door frame for 965 x 2210mm high door (TC4/D04)</t>
  </si>
  <si>
    <t>Door frame for 965 x 2210mm high door (TX4)</t>
  </si>
  <si>
    <t>Door frame for 850 x 2056mm high door (TC5); (TX4)</t>
  </si>
  <si>
    <t>Door frame for 1200 x 2056mm high door (T2/D02)</t>
  </si>
  <si>
    <t>Door frame for 1800 x 2056mm high door (TX2)</t>
  </si>
  <si>
    <t>Door frame for 901 x 2100mm high door (TX5)</t>
  </si>
  <si>
    <t>Door frame for 994 x 2154mm high door (TX7)</t>
  </si>
  <si>
    <t>1.6mm Thick "custom single rebated pressed metal door frames for one brick wall</t>
  </si>
  <si>
    <t>Door frame for 992 x 2154mm high door (TC6/D06)</t>
  </si>
  <si>
    <t>Door frame for 900 x 2056mm high door (TX6)</t>
  </si>
  <si>
    <t>GALVANIZED STEEL LOUVRE PANELS</t>
  </si>
  <si>
    <t>Powder coated alumiunium louvre panels screwed into aluminium window frames</t>
  </si>
  <si>
    <t>STEEL FRAME SOLAR SHADING</t>
  </si>
  <si>
    <t>Steel shading to architect's specification</t>
  </si>
  <si>
    <t>Grating, covers, etc</t>
  </si>
  <si>
    <t>BILL NO 10</t>
  </si>
  <si>
    <t>STRUCTURAL STEELWORK</t>
  </si>
  <si>
    <t>For preambles refer to "General Preambles for Trades"</t>
  </si>
  <si>
    <t>Descriptions of L-shaped and U-shaped anchor bolts shall be deemed to include bending, threading, nuts and washers and embedding in concrete</t>
  </si>
  <si>
    <t>Descriptions of L-shaped and U-shaped anchor bolts shall be deemed to include bending, threading, nuts and washers and embedding in concrete. Where anchor bolts are described as embedded in sides or soffits of concrete it shall be deemed to include holes through formwork.</t>
  </si>
  <si>
    <t>Descriptions of expansion anchors and bolts and chemical anchors and bolts shall be deemed to include nuts, washers and mortices in brickwork or concrete.</t>
  </si>
  <si>
    <t>STEEL COLUMNS AND BEAMS</t>
  </si>
  <si>
    <t>GALVANISED STEEL COLUMNS AND BEAMS</t>
  </si>
  <si>
    <t>Welded columns in single lengths with flat base, cap, bearer and connection plates, bolted to concrete</t>
  </si>
  <si>
    <t>Welded beams in single lengths with flat section base, top, bearer, gussets and connection plates</t>
  </si>
  <si>
    <t>254 x 146 x 31.3kg/m I-section beams</t>
  </si>
  <si>
    <t>GALVANISED STEEL PURLINS, GIRTS, BRACING, ETC</t>
  </si>
  <si>
    <t>Welded bracing etc with flat section connection plates bolted to steel</t>
  </si>
  <si>
    <t>152 x 152 x 23.4kg/m H-section</t>
  </si>
  <si>
    <t>Purlins and girts, bolted to steel</t>
  </si>
  <si>
    <t>125 x 65 x 20 x 2.0 x 5.42kg/m Lipped Channel</t>
  </si>
  <si>
    <t>175 x 65 x 20 x 2.5 x 5.18kg/m Lipped Channel</t>
  </si>
  <si>
    <t>80 x 60 x 6  x 6.37kg/m SHS</t>
  </si>
  <si>
    <t>BASE, CONNECTION AND END PLATES</t>
  </si>
  <si>
    <t>Connector and end plates bolted to steel</t>
  </si>
  <si>
    <t>Plates</t>
  </si>
  <si>
    <t>Bolts to columns, beams, etc</t>
  </si>
  <si>
    <t>High tensile bolts</t>
  </si>
  <si>
    <t>BILL NO 11</t>
  </si>
  <si>
    <t>PLASTERING</t>
  </si>
  <si>
    <t>SCREEDS</t>
  </si>
  <si>
    <t>Various thickness on floors and landings</t>
  </si>
  <si>
    <t>Average 50mm thick grano screed</t>
  </si>
  <si>
    <t>INTERNAL PLASTER</t>
  </si>
  <si>
    <t>One coat cement plaster on brickwork</t>
  </si>
  <si>
    <t>On walls</t>
  </si>
  <si>
    <t>On narrow widths</t>
  </si>
  <si>
    <t>One coat "Rhinolight" or similar approved skim plaster, including one coat plaster primer (MIN DFT 20 MICRON) and two coats acrylic cashmere (MIN DFT 20 MICRON) per coat (colour: white)</t>
  </si>
  <si>
    <t>EXTERNAL PLASTER</t>
  </si>
  <si>
    <t>Cement plaster on brickwork</t>
  </si>
  <si>
    <t>BILL NO. 12</t>
  </si>
  <si>
    <t>PLUMBING AND DRAINAGE  (PROVISIONAL)</t>
  </si>
  <si>
    <t>Note : Tenderers are referred to the "Model Preambles for Trades" (2008 Edition) as supplied by the Association of South African Quantity Surveyors, which shall be deemed to be incorporated in these Bills of Quantities</t>
  </si>
  <si>
    <t>Supplementary preamble items, described in Bill No. 1, shall equally apply to this Bill.</t>
  </si>
  <si>
    <t>GENERAL</t>
  </si>
  <si>
    <t>General notes, described in Bill No. 1, shall equally apply to this Bill.</t>
  </si>
  <si>
    <t>SPECIFICATIONS AND DRAWINGS</t>
  </si>
  <si>
    <t>RAINWATER DISPOSAL</t>
  </si>
  <si>
    <t>Heunis steel square gutter and rainwater pipes</t>
  </si>
  <si>
    <t>100 x 75mm Roof gutters with beaded front edge</t>
  </si>
  <si>
    <t>100 x 75mm Rainwater pipes</t>
  </si>
  <si>
    <t>The applicable "extra over" items from the following list are to be inserted directly after each of the foregoing items</t>
  </si>
  <si>
    <t>Extra over gutter for stopped end</t>
  </si>
  <si>
    <t>Extra over gutter for outlet for 100 x 75mm pipe</t>
  </si>
  <si>
    <t>Extra over rainwater pipe for bend</t>
  </si>
  <si>
    <t>Extra over rainwater pipe for shoe</t>
  </si>
  <si>
    <t>Sanitary plumbing pipe reticulation</t>
  </si>
  <si>
    <t>Hot and cold water internal pipe reticulation</t>
  </si>
  <si>
    <t>Reticulation pipe system complete including all connections to the main water supply (main water supply - elsewhere)</t>
  </si>
  <si>
    <t>WC</t>
  </si>
  <si>
    <t>WHB</t>
  </si>
  <si>
    <t>Lecico commercial atlas medical basin semi-pedestal Colour white, size 410 x 500 x 480mm high fixed with Stainless steel screws and washers to plugs in Wall and sealed with abe dow corning acetoxy Silicone sealant where basin meets wall or similar Approved by architect.</t>
  </si>
  <si>
    <t>Urinal</t>
  </si>
  <si>
    <t>Sinks</t>
  </si>
  <si>
    <t>Kwikot Standard Wash Trough Insert W / Ribbing 550 X 450mm Stainless Steel.</t>
  </si>
  <si>
    <t>BRASSWARE, TAPS ETC.</t>
  </si>
  <si>
    <t>Cobra</t>
  </si>
  <si>
    <t>Cobra watertech 15mm chrome plated pillar tap (code: 505-21b) with blue indice and elbow action lever, manufactured in accordance with SANS 226:2009 type 2 (BS 5412) or similar approved by Architect.</t>
  </si>
  <si>
    <t>Cold water cobra stella bibtap extended chrome plated, or similar architect approved.</t>
  </si>
  <si>
    <t>Mixers</t>
  </si>
  <si>
    <t>Sink to include projectline wall mounted single lever mixer (code: 303365) with overarm swivel spout. or similar architect approved.  water saving aerator "wc pca 06 - 6l per minute cascade" with the vandal proof casing "wc m22 vr - vandal proof cp housing"</t>
  </si>
  <si>
    <t>TRAPS, CISTERNS, WASTES ETC.</t>
  </si>
  <si>
    <t>Geberit Alpha Kombifix Concealed Cistern (80mm) (W/H) 110175011</t>
  </si>
  <si>
    <t>Cobra watertech 40mm chrome plated bottle trap (code: 360) with 75mm deep re-seal, adjustable telescopic pipe and 40mm outlet or similar approved by architect.</t>
  </si>
  <si>
    <t>Italtile Itd Anti Vandal Pull Up Basin Waste, Chrome</t>
  </si>
  <si>
    <t>Sink plain p trap 76 seal 40mm</t>
  </si>
  <si>
    <t>Basin plain p trap 38 seal 32mm with 40mm outlet</t>
  </si>
  <si>
    <t>VALVES, ETC.</t>
  </si>
  <si>
    <t>Water Meters</t>
  </si>
  <si>
    <t>Supply, Install, Test, Commission and provide 12 month guarantee for the installation of cold water meters installation. as per engineers specification</t>
  </si>
  <si>
    <t>SANITARY ACCESSORIES</t>
  </si>
  <si>
    <t>Supply and install the following complete</t>
  </si>
  <si>
    <t>Franke stratos strx 672 1,2/1,5mm thick grade 304 18/10 satin stainless steel toilet roll holders (code:359716), size 304 x 156 x 140,7mm deep for 2 rolls maximum 108mm diameter with spindle system and cylinder lock with standard franke key, plugged and screwed to the wall with stainless steel screws</t>
  </si>
  <si>
    <t>Franke stratos strx618 1,2/1,5mm thick satin finished stainless steel soap dispenser (code: 2120041), size 100 x 134 x 304mm high with a replaceable and refillable 1 litre container, cylinder lock with standard franke key, plugged and screwed to the wall with stainless steel screws.</t>
  </si>
  <si>
    <t>Franke chronos bs 611 v grade 304 18/10 satin stainless steel sanitary towel disposal bins (code: 359830), size 304 x 205 x 134mm deep with capacity of 6 litres, plugged and screwed to the wall with stainless steel screws, or similar approved</t>
  </si>
  <si>
    <t>BILL NO 13</t>
  </si>
  <si>
    <t>TILING</t>
  </si>
  <si>
    <t>Unless described as "fixed with adhesive to plaster (plaster elsewhere)" descriptions of tiling on brick or concrete walls, columns, etc shall be deemed to include 1:4 cement plaster backing and descriptions of tiling on concrete floors etc shall be deemed to include 1:3 plaster bedding</t>
  </si>
  <si>
    <t>Tiling described as "fixed with adhesive on power floated concrete" shall be deemed to include for approved tiling key-coat</t>
  </si>
  <si>
    <t>Ceramic, porcelain, marble and granite tiles are to be fixed and grouted with suitable adhesives and grouts from the "Tal Professional" range of products as recommended by the manufacturer of the tiles</t>
  </si>
  <si>
    <t>WALL TILING</t>
  </si>
  <si>
    <t>All materials, including adhesive, grouting,etc. will be included in the prime cost amounts.</t>
  </si>
  <si>
    <t>Porcelain tiles on walls, splash backs, etc.</t>
  </si>
  <si>
    <t>FLOOR TILING</t>
  </si>
  <si>
    <t>600 x 600 x 8mm Thick porcelain tiles fixed to wood floated cement screed on surface bed, including 3mm joints with "Tal Tile" grout (PC amount = R350/m2)</t>
  </si>
  <si>
    <t>Porcelain tiles on floors, including landings</t>
  </si>
  <si>
    <t>100mm High porcelain tile skirting</t>
  </si>
  <si>
    <t>8 x 12mm Polished aluminium screwfix transition cover</t>
  </si>
  <si>
    <t>BILL NO 14</t>
  </si>
  <si>
    <t>GLAZING</t>
  </si>
  <si>
    <t>Float glass</t>
  </si>
  <si>
    <t>Laminated glass</t>
  </si>
  <si>
    <t>Laminated glass to have polyvinyl butyral (PVB) interlayer(s)</t>
  </si>
  <si>
    <t>TOPS, SHELVES, DOORS, MIRRORS, ETC</t>
  </si>
  <si>
    <t>Black aluminium frame, fitted above and centered to vanity, fitted flush with tiling onto smooth plastered wall with manufacturer-approved, double sided adhesive tape or similar approved by architect</t>
  </si>
  <si>
    <t>Mirror size 500 x 900mm high (CODE: 41211000)</t>
  </si>
  <si>
    <t>BILL NO 15</t>
  </si>
  <si>
    <t>PAINTWORK</t>
  </si>
  <si>
    <t>For preambles see "General Preambles for Trades"</t>
  </si>
  <si>
    <t>DESCRIPTIONS</t>
  </si>
  <si>
    <t>Descriptions of paintwork shall be deemed to include for all cutting in</t>
  </si>
  <si>
    <t>PAINT SPECIFICATIONS</t>
  </si>
  <si>
    <t>PAINT ON FLOATED PLASTER</t>
  </si>
  <si>
    <t>Internal walls</t>
  </si>
  <si>
    <t>Ceilings and beams</t>
  </si>
  <si>
    <t>One coat "Zinc" chromate primer, one coat universal undercoat and two coats of universal matt enamel paint.Colour to be confirmed as per the Architect specification</t>
  </si>
  <si>
    <t>Door frames</t>
  </si>
  <si>
    <t>Down pipes, gutters etc</t>
  </si>
  <si>
    <t>WOOD</t>
  </si>
  <si>
    <t>Timber doors</t>
  </si>
  <si>
    <t>One coat wood primer, one coat universal undercoat and two coats universal. Colour:TBC</t>
  </si>
  <si>
    <t>FIBRE CENEMT</t>
  </si>
  <si>
    <t>One coat prime universal undercoat and finish with two coats super acrylic</t>
  </si>
  <si>
    <t>BILL NO 16</t>
  </si>
  <si>
    <t>SECTION NO. 2</t>
  </si>
  <si>
    <t>EXTERNAL WORKS</t>
  </si>
  <si>
    <t>The construction of the boundary wall will confirmed during construction phase and will be communicated to the contractor if  the works should commence.</t>
  </si>
  <si>
    <t>Supplementary preambles, described in Bill No. 1, shall equally apply to this Bill</t>
  </si>
  <si>
    <t>Where sizes in descriptions are give in brick units, "one brick" shall represent the length and "half brick" the width of a brick</t>
  </si>
  <si>
    <t>Bricks shall be ordered timeously to obtain uniformity in size,  colour and ordered to fall well within the Tenderers programme</t>
  </si>
  <si>
    <t>SAMPLES</t>
  </si>
  <si>
    <t>SITE CLEARANCE</t>
  </si>
  <si>
    <t>Allowance for digging up and removing all rubbish, shrubs, bush, vegetable soil, etc., not exceeding 200 mm girth, from the whole area of the site to be built upon</t>
  </si>
  <si>
    <t>Excavation in earth not exceeding 2m deep</t>
  </si>
  <si>
    <t>Over site between buildings, retaining walls, etc to reduce levels and dispose in prescribed stock piles on site</t>
  </si>
  <si>
    <t>Extra over bulk excavations in earth for excavation in</t>
  </si>
  <si>
    <t>Soft rock.</t>
  </si>
  <si>
    <t>Hard rock.</t>
  </si>
  <si>
    <t>Surplus material from excavations and/or stock piles on site to a dumping site to be located by the contractor</t>
  </si>
  <si>
    <t>Keeping excavations free from water, other than subterranean water</t>
  </si>
  <si>
    <t>FILLING, ETC</t>
  </si>
  <si>
    <t>Earth filling supplied by the contractor under parking areas, roadways, etc</t>
  </si>
  <si>
    <t>G5 Earth filling supplied by the contractor compacted to 95% Modified AASHTO density</t>
  </si>
  <si>
    <t>G7 Earth filling supplied by the contractor compacted to 93% Modified AASHTO density</t>
  </si>
  <si>
    <t>Compaction of ground surface under paving areas etc including scarifying for a depth of 150mm, breaking down oversize material, adding suitable material where necessary and compacting to 100% Mod AASHTO density</t>
  </si>
  <si>
    <t>Prescribed density tests on filling</t>
  </si>
  <si>
    <t>Modified AASHTO Density test</t>
  </si>
  <si>
    <t>Under floors etc including forming and poisoning shallow furrows against foundation walls etc, filling in furrows and ramming</t>
  </si>
  <si>
    <t>PAVING</t>
  </si>
  <si>
    <t>80mm Thick 35 MPa interlocking  Cel pavers laid on 20mm bedding</t>
  </si>
  <si>
    <t>Paving to road, parking area, pavement, etc. to fall  including any consequent straight cutting.</t>
  </si>
  <si>
    <t>Earthworks</t>
  </si>
  <si>
    <t>Page</t>
  </si>
  <si>
    <t>Concrete, Formwork &amp; Reinforcement</t>
  </si>
  <si>
    <t>Masonry</t>
  </si>
  <si>
    <t>Roof Coverings, etc.</t>
  </si>
  <si>
    <t>Carpentry and Joinery</t>
  </si>
  <si>
    <t>Ceilings, Partitions and Access Flooring</t>
  </si>
  <si>
    <t>Floor Coverings, Plastic Linings, etc.</t>
  </si>
  <si>
    <t>Ironmongery</t>
  </si>
  <si>
    <t>Metalwork</t>
  </si>
  <si>
    <t>Structural Steelwork</t>
  </si>
  <si>
    <t>Plastering</t>
  </si>
  <si>
    <t>Plumbing and Drainage</t>
  </si>
  <si>
    <t>Tiling</t>
  </si>
  <si>
    <t>Glazing</t>
  </si>
  <si>
    <t>Paintwork</t>
  </si>
  <si>
    <t>External Works</t>
  </si>
  <si>
    <t>SECTION 3</t>
  </si>
  <si>
    <t>PROVISIONAL SUMS AND BUDGETARY ALLOWANCES</t>
  </si>
  <si>
    <t>NOTE : Tenderers are advised to study the "MODEL PREAMBLES FOR TRADES" (2008 Edition) as recommended and published by the Association of South African Quantity Surveyors before pricing this bill.</t>
  </si>
  <si>
    <t>General items, described in Bill No. 1, shall equally apply to this Bill.</t>
  </si>
  <si>
    <t>BUDGETARY ALLOWANCES</t>
  </si>
  <si>
    <t>PROVISIONAL SUMS.</t>
  </si>
  <si>
    <t>SUB-CONTRACTORS WORK</t>
  </si>
  <si>
    <t>LIFE/WHEELCHAIR HOIST</t>
  </si>
  <si>
    <t>R 700 000.00 (Seven Hundred Thousand Rand) For the supply and installation of Lift/Wheelchair Hoist</t>
  </si>
  <si>
    <t>Add for Profit</t>
  </si>
  <si>
    <t>%IT</t>
  </si>
  <si>
    <t>Attendance</t>
  </si>
  <si>
    <t>CATERING FOR MONTHLY PSC MEETINGS</t>
  </si>
  <si>
    <t>R 45 000.00 (Forty Five Thousand Hundred Rand) for catering for the monthly PSC meeting for 15 Months.</t>
  </si>
  <si>
    <t>SECTION 4</t>
  </si>
  <si>
    <t>SCHEDULE 2:</t>
  </si>
  <si>
    <t>Clear and grub 3.0m wide street strip for pipe in road reserve.</t>
  </si>
  <si>
    <t>Remove and grub large trees, and tree stumps of girth:</t>
  </si>
  <si>
    <t>a. Over 1m and up to and including 2m</t>
  </si>
  <si>
    <t>b. Over 2m and up to and including 3m</t>
  </si>
  <si>
    <t>2. Existing services</t>
  </si>
  <si>
    <t>a . Locating existing services</t>
  </si>
  <si>
    <t>SUM</t>
  </si>
  <si>
    <t>b. Excavate by hand, backfill and compact in common</t>
  </si>
  <si>
    <t xml:space="preserve">    material to expose underground services</t>
  </si>
  <si>
    <t>c. Temporary protection of existing services</t>
  </si>
  <si>
    <t>SCHEDULE 3:</t>
  </si>
  <si>
    <t>WATER SUPPLY - EARTHWORKS</t>
  </si>
  <si>
    <t>Excavate up to 800mm wide, 1m deep in all materials for trenches, backfill, compact, and dispose of surplus / unsuitable material for diameters:</t>
  </si>
  <si>
    <t>1.  75 mm diameter</t>
  </si>
  <si>
    <t>2.  90 mm diameter</t>
  </si>
  <si>
    <t>3.  110 mm diameter</t>
  </si>
  <si>
    <t>4.  160 mm diameter</t>
  </si>
  <si>
    <t>Rate Only</t>
  </si>
  <si>
    <t>5.  200 mm diameter</t>
  </si>
  <si>
    <t>6.  250 mm diameter</t>
  </si>
  <si>
    <t>Extra-over items 3.1 for</t>
  </si>
  <si>
    <t>1. Intermediate excavation</t>
  </si>
  <si>
    <t>2. Hard rock excavation</t>
  </si>
  <si>
    <t>Excavate and dispose of unsuitable material from trench bottom (Provisional)</t>
  </si>
  <si>
    <t>Exposing of existing services</t>
  </si>
  <si>
    <t>1. Excavate on existing pipeline, expose the pipe, check the size &amp; class, record and request Resident Engineer for confirmation</t>
  </si>
  <si>
    <t>2. Excavate on existing asbestos pipes, disconnect and removal from trench to designated storage</t>
  </si>
  <si>
    <t>EXCAVATION ANCILLARIES</t>
  </si>
  <si>
    <t>Make up deficiency in backfill material (Provisional)</t>
  </si>
  <si>
    <t>a. From other necessary excavations on site</t>
  </si>
  <si>
    <t>b. by importation from commercial sources or off- site sources selected by the Contractor</t>
  </si>
  <si>
    <t>Compaction in road reserves</t>
  </si>
  <si>
    <t>Overhaul</t>
  </si>
  <si>
    <t>a. Limited overhaul: Over 0.1km up to 1km (Provisional)</t>
  </si>
  <si>
    <t>b. Long overhaul: Over 1km  (Provisional)</t>
  </si>
  <si>
    <t>M3/KM</t>
  </si>
  <si>
    <t>Shore trench opposite structure or service</t>
  </si>
  <si>
    <t>(Provisional)</t>
  </si>
  <si>
    <t>Existing services that intersect or adjoin a pipe trench</t>
  </si>
  <si>
    <t>a. Services that intersect a trench</t>
  </si>
  <si>
    <t>b. Services that adjoin a trench</t>
  </si>
  <si>
    <t>BEDDING</t>
  </si>
  <si>
    <t>Provision of bedding from trench excavation</t>
  </si>
  <si>
    <t>a. Selected granular</t>
  </si>
  <si>
    <t>b. Selected fill</t>
  </si>
  <si>
    <t>From commercial sources (Provisional)</t>
  </si>
  <si>
    <t>Encasing of pipes in concrete (20MPa)</t>
  </si>
  <si>
    <t>Overhaul of material (Provisional)</t>
  </si>
  <si>
    <t>a. Bedding cradle</t>
  </si>
  <si>
    <t>b. Selected fill blanket</t>
  </si>
  <si>
    <t>SCHEDULE 4:</t>
  </si>
  <si>
    <t>WATER SUPPLY - PIPEWORKS</t>
  </si>
  <si>
    <t>PIPES</t>
  </si>
  <si>
    <t>Supply, handle, lay, bed in flexible pipe bedding and test uPVC class 9 pipes complete with spigot and socket joints.</t>
  </si>
  <si>
    <t>(All material including fittings to be SABS approved)</t>
  </si>
  <si>
    <t>SPECIALS AND FITTINGS</t>
  </si>
  <si>
    <t>Extra-over item 4.1 for supplying, handling, laying, bedding, jointing and testing of the following fittings for use on uPVC pipes</t>
  </si>
  <si>
    <t>Bends</t>
  </si>
  <si>
    <t>11.25 degree bends</t>
  </si>
  <si>
    <t>2. 75mm</t>
  </si>
  <si>
    <t>3. 90mm</t>
  </si>
  <si>
    <t>4. 110mm</t>
  </si>
  <si>
    <t>5. 160mm</t>
  </si>
  <si>
    <t>22.5 degree bends</t>
  </si>
  <si>
    <t>1. 50mm</t>
  </si>
  <si>
    <t>6. 200mm</t>
  </si>
  <si>
    <t>7. 250mm</t>
  </si>
  <si>
    <t>45 degree bends</t>
  </si>
  <si>
    <t xml:space="preserve"> 2. 75mm</t>
  </si>
  <si>
    <t>90 degree bends</t>
  </si>
  <si>
    <t>1. 75mm</t>
  </si>
  <si>
    <t>2. 110mm</t>
  </si>
  <si>
    <t>3. 160mm</t>
  </si>
  <si>
    <t>Tees</t>
  </si>
  <si>
    <t>1. 75mm x 50mm</t>
  </si>
  <si>
    <t>2. 75mm x 75mm</t>
  </si>
  <si>
    <t>3. 90mm x 50mm</t>
  </si>
  <si>
    <t>4. 90mm x 75mm</t>
  </si>
  <si>
    <t>5. 110mm x 75mm</t>
  </si>
  <si>
    <t>6. 110mm x 110mm</t>
  </si>
  <si>
    <t>7. 160mm x 110mm</t>
  </si>
  <si>
    <t>8. 160mm x 160mm</t>
  </si>
  <si>
    <t>9. 200mm x 75mm</t>
  </si>
  <si>
    <t>10. 200mm x 110mm</t>
  </si>
  <si>
    <t>11. 250mm x 200mm</t>
  </si>
  <si>
    <t>Flange adaptors</t>
  </si>
  <si>
    <t>Reducers</t>
  </si>
  <si>
    <t>1. 110mm x 50mm</t>
  </si>
  <si>
    <t>2. 110mm x 75mm</t>
  </si>
  <si>
    <t>3. 110mm x 90mm</t>
  </si>
  <si>
    <t>4. 160mm x 75mm</t>
  </si>
  <si>
    <t>5. 160mm x 110mm</t>
  </si>
  <si>
    <t>6. 160mm x 160mm</t>
  </si>
  <si>
    <t>End Caps</t>
  </si>
  <si>
    <t>2. 90mm</t>
  </si>
  <si>
    <t>3. 110mm</t>
  </si>
  <si>
    <t>Isolating valves</t>
  </si>
  <si>
    <t>Extra-over item 4.1 for the supplying, installingcutting in and testing flanged Class 10 anti-clockwise closing non rising spindle resilient seal gate valves foruPVC  as shown on detailed drawings for pipe diameters</t>
  </si>
  <si>
    <t xml:space="preserve"> 1.  50 mm diameter</t>
  </si>
  <si>
    <t>2.  75 mm diameter</t>
  </si>
  <si>
    <t>3.  90 mm diameter</t>
  </si>
  <si>
    <t>4.  110 mm diameter</t>
  </si>
  <si>
    <t>5.  160 mm diameter</t>
  </si>
  <si>
    <t>CHAMBERS</t>
  </si>
  <si>
    <t>Construct valves chambers complete with step irons, cover and frames as per detailed drawings, up to 1.5m depth.</t>
  </si>
  <si>
    <t>Provision of lockable manhole covers</t>
  </si>
  <si>
    <t>DECOMMISSIONING PIPELINES (ASBESTOS)</t>
  </si>
  <si>
    <t>3. Excavation, cutting out, plugging, removal and     transporting existing fittings for all pipe material     to depot</t>
  </si>
  <si>
    <t>4. Backfill chambers using selected fill</t>
  </si>
  <si>
    <t>Thrust blocks and pedastals class 25/19 concrete</t>
  </si>
  <si>
    <t>Connection to existing water mains, including excavation, bedding, backfillingcutting of pipes, repair and plugging redundantpipes for pipe diameters</t>
  </si>
  <si>
    <t>1.  50 mm diameter</t>
  </si>
  <si>
    <t>6.  200 mm diameter</t>
  </si>
  <si>
    <t>7.  250 mm diameter</t>
  </si>
  <si>
    <t>Disinfection of the pipeline including the associated fittings</t>
  </si>
  <si>
    <t>Communal Standpipes / drinking fountains Supply, install and test standpipe complete as shown on</t>
  </si>
  <si>
    <t xml:space="preserve"> typical detail drawings</t>
  </si>
  <si>
    <t>Pipe Markers Supply and install precast concrete pipeline markers.</t>
  </si>
  <si>
    <t>SCHEDULE 5:</t>
  </si>
  <si>
    <t>Clear and grub street strip for pipe in road reserve.</t>
  </si>
  <si>
    <t>ELEVATED TANK - EARTHWORKS</t>
  </si>
  <si>
    <t>1. 80mm</t>
  </si>
  <si>
    <t>2. 100mm</t>
  </si>
  <si>
    <t>3. 150mm</t>
  </si>
  <si>
    <t>SCHEDULE 6:</t>
  </si>
  <si>
    <t>PREFABRICATED STEEL TANK</t>
  </si>
  <si>
    <t>SITE PREPARATION</t>
  </si>
  <si>
    <t>Remove topsoil to nominal depth 150mm, stockpile and maintain.</t>
  </si>
  <si>
    <t>BULK EXCAVATION</t>
  </si>
  <si>
    <t>b) Extra-over for :</t>
  </si>
  <si>
    <t xml:space="preserve">     1) Intermediate excavation</t>
  </si>
  <si>
    <t xml:space="preserve">     2) Hard rock excavation</t>
  </si>
  <si>
    <t>RESTRICTED EXCAVATIONS</t>
  </si>
  <si>
    <t>a) Excavate for restricted foundations, footings and trenches in all materials and use for backfill or embankment or dispose.</t>
  </si>
  <si>
    <t>EARTHWORKS (ROADS , SUBGRADE)</t>
  </si>
  <si>
    <t>Rip and re-compact insitu to 90% MOD AASHTO</t>
  </si>
  <si>
    <t>Geotechnical grid (Traix TX170)</t>
  </si>
  <si>
    <t>Backfill 500mm with course insitu material in 150mm layers.</t>
  </si>
  <si>
    <t>PREFABRICATED TANK</t>
  </si>
  <si>
    <t>Supply, handle, install, erect hot dipped galvanised ABECOsteel tank. 4.88m length x 2.44m width x 2.44m deep. Including lockable access manhole with built-in screened vent.Internal and external ladder, a level indicator, as well as allfittings required for installation.  And the supply, handling,installation,and erection of hot dipped galvanised steel support structures 10m high,including an access ladder with safety cage. As well as all standard fittings required forinstallation and walkway around tank base</t>
  </si>
  <si>
    <t>CONCRETE</t>
  </si>
  <si>
    <t>Binding layer in 15MPa concrete (50mm thick)</t>
  </si>
  <si>
    <t>Shutter rough</t>
  </si>
  <si>
    <t>SCHEDULED REINFORCEMENT</t>
  </si>
  <si>
    <t>Steel bars</t>
  </si>
  <si>
    <t>Strength of concrete grade 30/19</t>
  </si>
  <si>
    <t>UNFORMED SURFACE FINISHES</t>
  </si>
  <si>
    <t>Steel float</t>
  </si>
  <si>
    <t>M20 Bolts cast in complete with washer plate and nuts, all</t>
  </si>
  <si>
    <t>galvanised.</t>
  </si>
  <si>
    <t>Supply,lay, and bed pipes complete with couplings for Class 16 steel pipes of the following diameter:(All material including fittings to be SABS approved)</t>
  </si>
  <si>
    <t>1.  80 mm diameter</t>
  </si>
  <si>
    <t>2.  100 mm diameter</t>
  </si>
  <si>
    <t>3.  150 mm diameter</t>
  </si>
  <si>
    <t>Supply, handle, lay, bed in flexible pipe bedding and test uPVC class 16 pipes complete with spigot and socket joints.(All material including fittings to be SABS approved)</t>
  </si>
  <si>
    <t>2.  110 mm diameter</t>
  </si>
  <si>
    <t>11.25 degree Bends</t>
  </si>
  <si>
    <t>90 degree Bends</t>
  </si>
  <si>
    <t>1. 100mm</t>
  </si>
  <si>
    <t>2. 80mm</t>
  </si>
  <si>
    <t>4.75mm</t>
  </si>
  <si>
    <t>1. 100mm x 100mm</t>
  </si>
  <si>
    <t>Extra over Item 8.2.1 for supplying, fixing and bedding of valves</t>
  </si>
  <si>
    <t>DN100 flanged cosmos Meinecke WPD bulk meter with digital output or similar approved; Class 16</t>
  </si>
  <si>
    <t>DN80 flanged cosmos Meinecke WPD bulk meter with digital output or similar approved; Class 16</t>
  </si>
  <si>
    <t>DN100 flanged Bermad 70F Y-Pattern strainer or similar approved</t>
  </si>
  <si>
    <t>approved; Class 16</t>
  </si>
  <si>
    <t>DN80 flanged Bermad 70F Y-Pattern strainer or similar approved</t>
  </si>
  <si>
    <t>DN100 flanged Vosa Series 7354 Equilibrium float valve or similar approved; Class 16</t>
  </si>
  <si>
    <t>Extra over Item 3.1 for supplying and installing special couplings Viking Johnson/Klamflex flanged Adaptors; Class 16</t>
  </si>
  <si>
    <t>2. DN 80</t>
  </si>
  <si>
    <t>DN100 flanged ball valve; Class 16</t>
  </si>
  <si>
    <t>Steel Plinths</t>
  </si>
  <si>
    <t>Extra-over item 4.1 for the supplying, installingcutting in and testing flanged Class 16 anti-clockwise closing non rising spindle resilient seal gate valves forsteel pipes  as shown on detailed drawings for pipe diameters</t>
  </si>
  <si>
    <t>3. 150 mm diameter</t>
  </si>
  <si>
    <t>Construct concrete inlet and outlet chamber Type 1 complete with step irons, and frames as per detailed drawings, up to 2.5m depth.</t>
  </si>
  <si>
    <t>Construct concrete inlet chamber Type 2 complete with step irons, and frames as per detailed drawings, up to 2.5m depth.</t>
  </si>
  <si>
    <t>Construct concrete outlet chamber Type 3 complete with step irons, and frames as per detailed drawings, up to 2.5m depth.</t>
  </si>
  <si>
    <t>Construct  scour valve chamber Type 4  , complete with step irons, and frames as per detailed drawings up to 2.5m depth.</t>
  </si>
  <si>
    <t>Construct  scour valve chambers Type 5  , completewith step irons, and overflow box, and frames as per detailed drawings, up to 2.5m depth.</t>
  </si>
  <si>
    <t>Construct inlet and outlet chamber Type 8, complete with step irons,and frames as per detailed drawing, up to 2.4m depth.</t>
  </si>
  <si>
    <t>Thrust blocks and pedestals class 25/19 concrete</t>
  </si>
  <si>
    <t>10.00</t>
  </si>
  <si>
    <t>SECTION : SITE CLEARANCE</t>
  </si>
  <si>
    <t>CLEAR SITE</t>
  </si>
  <si>
    <t>Clear and grub Site</t>
  </si>
  <si>
    <t>HA</t>
  </si>
  <si>
    <t>Remove and grub large trees and tree stumps of girth Over and up to</t>
  </si>
  <si>
    <t>1 m 2 m</t>
  </si>
  <si>
    <t>2 m 3 m</t>
  </si>
  <si>
    <t>3 m upwards in 1 m steps</t>
  </si>
  <si>
    <t>Reclear surfaces (provisional) (where ordered by Engineer)</t>
  </si>
  <si>
    <t>Take down existing fences</t>
  </si>
  <si>
    <t>KM</t>
  </si>
  <si>
    <t>Dismantle and remove pipelines (not encased in concrete), electricity transmission lines, cables, etc.</t>
  </si>
  <si>
    <t>Dismantle and remove pipelines encased in concrete</t>
  </si>
  <si>
    <t>Excavate carefully, lift, recover and deliver sewer pipes to  temporal store. (Excavation and backfilling measured elsewhere)</t>
  </si>
  <si>
    <t>Demolish and remove structures/buildings</t>
  </si>
  <si>
    <t>Dismantle steelwork, etc.</t>
  </si>
  <si>
    <t>Cart materials and debris to unspecified sites and dump (provisional)</t>
  </si>
  <si>
    <t>T/KM</t>
  </si>
  <si>
    <t>ALTERNATIVE</t>
  </si>
  <si>
    <t>Remove and grub all trees and tree stumps regardless of girth</t>
  </si>
  <si>
    <t>SECTION : PIPE TRENCHES (SEWER)</t>
  </si>
  <si>
    <t>EXCAVATION</t>
  </si>
  <si>
    <t>Excavate in all materials for trenches backfill, compact, and dispose of surplus/unsuitable material, for pipes up to 300 mm diam. for total trench depth:</t>
  </si>
  <si>
    <t>Exceeding 0,0 m but not exceeding 1,0 m</t>
  </si>
  <si>
    <t>Exceeding 1,0 m but not exceeding 2,0 m</t>
  </si>
  <si>
    <t>Exceeding 2,0 m but not exceeding 3,0 m</t>
  </si>
  <si>
    <t>Intermediate excavation</t>
  </si>
  <si>
    <t>Hard rock excavation</t>
  </si>
  <si>
    <t>EXCAVATION. ANCILLARIES Make up deficiency in backfill material (Provisional)</t>
  </si>
  <si>
    <t>from other necessary excavations on site</t>
  </si>
  <si>
    <t>by importation from designated borrow pits</t>
  </si>
  <si>
    <t>by importation from commercial or off-site sources selected by the Contractor</t>
  </si>
  <si>
    <t>Open up and close down borrow pit</t>
  </si>
  <si>
    <t>Special haul : Over 50 m up to 0,5 km (provisional)</t>
  </si>
  <si>
    <t>Limited overhaul (provisional)</t>
  </si>
  <si>
    <t>Long overhaul (provisional)</t>
  </si>
  <si>
    <t>Shore trench</t>
  </si>
  <si>
    <t>opp. existing buildings</t>
  </si>
  <si>
    <t>opp. existing services</t>
  </si>
  <si>
    <t>Temporary works : Control water inflow from existing network to temporary pond</t>
  </si>
  <si>
    <t>Provide equipment</t>
  </si>
  <si>
    <t>Operate and maintain</t>
  </si>
  <si>
    <t>DAY</t>
  </si>
  <si>
    <t>EXISTING SERVICES</t>
  </si>
  <si>
    <t>Services across and in trenches</t>
  </si>
  <si>
    <t>Location</t>
  </si>
  <si>
    <t>Excavate by hand in soft material to expose existing services</t>
  </si>
  <si>
    <t>Dealing with services</t>
  </si>
  <si>
    <t>Permanent protection of existing services (Sum/daywork)</t>
  </si>
  <si>
    <t>Temporary protection of existing services (Sum/daywork)</t>
  </si>
  <si>
    <t>FINISHINGS</t>
  </si>
  <si>
    <t>Reinstate road surfaces</t>
  </si>
  <si>
    <t>a) Complete with all courses except surfacing</t>
  </si>
  <si>
    <t>b) Gravel surfaced</t>
  </si>
  <si>
    <t>SECTION : BEDDING</t>
  </si>
  <si>
    <t>PROVISION OF BEDDING</t>
  </si>
  <si>
    <t>Available from trench within 0,5 km (Subclause 3.4.1)</t>
  </si>
  <si>
    <t>a) Selected granular material</t>
  </si>
  <si>
    <t>b) Selected fill material</t>
  </si>
  <si>
    <t>Imported from</t>
  </si>
  <si>
    <t>a) Other necessary excavations within 0.5 km (Provisional)</t>
  </si>
  <si>
    <t>1) Selected granular material</t>
  </si>
  <si>
    <t>2) Selected fill blanket</t>
  </si>
  <si>
    <t>b) Borrow pits (Provisional)</t>
  </si>
  <si>
    <t>2) Selected fill material</t>
  </si>
  <si>
    <t>c) Commercial sources (Provisional)</t>
  </si>
  <si>
    <t>Concrete bedding (Provisional)</t>
  </si>
  <si>
    <t>Overhaul of material for bedding (Provisional) where ordered Extra-over items .1.1 to .1.6</t>
  </si>
  <si>
    <t>SECTION : SEWERS</t>
  </si>
  <si>
    <t>SEWER PIPEWORK</t>
  </si>
  <si>
    <t>Supply, lay, joint, bed  Class C and test sewer pipes</t>
  </si>
  <si>
    <t>110 mm diam., Mainlite 400 KPa</t>
  </si>
  <si>
    <t>160mm diam., Mainlite 400 KPa</t>
  </si>
  <si>
    <t>200mm diam., Mainlite 400 KPa</t>
  </si>
  <si>
    <t>300mm diam., Mainlite 400 KPa</t>
  </si>
  <si>
    <t>Extra-over item .3 for supply, lay, joint, bed Class C and test  specials</t>
  </si>
  <si>
    <t>150 mm 45 deg. access bends</t>
  </si>
  <si>
    <t>225 mm x 100 mm pipe junctions</t>
  </si>
  <si>
    <t>375 mm end caps</t>
  </si>
  <si>
    <t>BEDDING MATERIALS Supply and deliver</t>
  </si>
  <si>
    <t>Selected granular material</t>
  </si>
  <si>
    <t>Selected fill material</t>
  </si>
  <si>
    <t>MANHOLES, ETC. Manholes to Dwg No. ..........complete with Type 4 cover and frame, for depths over and up to</t>
  </si>
  <si>
    <t>- 0.5 m</t>
  </si>
  <si>
    <t>0.5 m to 1,0 m</t>
  </si>
  <si>
    <t>1,0 m to 1,5 m</t>
  </si>
  <si>
    <t>Extra-over item .5 for Type 2A cover and frame in road areas</t>
  </si>
  <si>
    <t>Extra-over item .5 for construction of backdrops and ramps including extra excavation, formwork, joints, etc., for depths over and up to 3m</t>
  </si>
  <si>
    <t>- 1,0 m</t>
  </si>
  <si>
    <t>1,0 m 2,0 m</t>
  </si>
  <si>
    <t>2,0 m 3,0 m</t>
  </si>
  <si>
    <t>Erf Connections Direct as per Dwg. No. LD-7</t>
  </si>
  <si>
    <t>100 mm, 4-5 m long, to sewers up to 225 mm</t>
  </si>
  <si>
    <t>156 mm, 4-5 m long, to sewers up to 375 mm</t>
  </si>
  <si>
    <t>Sloping drop as per Dwg. No. LD-8, max. slope 1:20</t>
  </si>
  <si>
    <t>100 mm, 2-3 m long, to sewers up to 225 mm</t>
  </si>
  <si>
    <t>Casing to pipes, concrete mix 25/19</t>
  </si>
  <si>
    <t>Anchor blocks, concrete mix 25/19</t>
  </si>
  <si>
    <t>Marker posts, complete, installed</t>
  </si>
  <si>
    <t>Permanent plug stoppers</t>
  </si>
  <si>
    <t>Break into and connect to existing manhole including flexible joints as Dwg. No. LD-2 and make good all benching</t>
  </si>
  <si>
    <t>Raising or lowering of existing manholes</t>
  </si>
  <si>
    <t>Site Clearance</t>
  </si>
  <si>
    <t>Water Supply - Earthworks</t>
  </si>
  <si>
    <t>Water Supply  - Pipeworks</t>
  </si>
  <si>
    <t>Elevated Tank - Earthworks</t>
  </si>
  <si>
    <t>Prefabricated Steel Tank</t>
  </si>
  <si>
    <t>SECTION NO 5: ELECTRICAL INSTALLATION</t>
  </si>
  <si>
    <t>MEDIUM VOLTAGE INSTALLATION</t>
  </si>
  <si>
    <t>MV switchgear</t>
  </si>
  <si>
    <t>Refer to detail and standard specification and drawing</t>
  </si>
  <si>
    <t>Supply and delivery of ring main units</t>
  </si>
  <si>
    <t>Outdoor 630A, 11kV non-extendable RMU as specified</t>
  </si>
  <si>
    <t>Installation, including rigging into position of ring main units</t>
  </si>
  <si>
    <t>Outdoor non-extendable RMU rigging, incl: off-loading and hoisting into position</t>
  </si>
  <si>
    <t>Miniature Substation</t>
  </si>
  <si>
    <t>Supply and delivery of Type B minisub</t>
  </si>
  <si>
    <t>Oil type transformer - 315 kVA, 11kV/420V C/W 2 x MV Isolators, 1 x MV Circuit Breaker</t>
  </si>
  <si>
    <t>Installation of minisub including rigging, off-loading and hoisting into position</t>
  </si>
  <si>
    <t>Type B - 315kVA, 11kV/420V</t>
  </si>
  <si>
    <t>Supply only XPLE Type A</t>
  </si>
  <si>
    <t>Installation only XLPE Type</t>
  </si>
  <si>
    <t>Termination of XLPE Type A</t>
  </si>
  <si>
    <t>Cable joint kit for XLPE Type A</t>
  </si>
  <si>
    <t>Earthing &amp; Bonding</t>
  </si>
  <si>
    <t>Miscellaneous</t>
  </si>
  <si>
    <t>FAT for one off minisub</t>
  </si>
  <si>
    <t>Testing, commissioning of complete MV installation</t>
  </si>
  <si>
    <t>Issue MV COC in accordance to SANS10142-2</t>
  </si>
  <si>
    <t>Labelling of all cables on both ends</t>
  </si>
  <si>
    <t>Dielectric tests for all MV cabling</t>
  </si>
  <si>
    <t>LOW VOLTAGE DISTRIBUTION</t>
  </si>
  <si>
    <t>PVC.SWA.PVC Cu Fire Retardant 600/1000V cable</t>
  </si>
  <si>
    <t>Rates for the LV cables shall include danger tape</t>
  </si>
  <si>
    <t>Supply &amp; delivery of cable</t>
  </si>
  <si>
    <t>Installation of cable</t>
  </si>
  <si>
    <t>Termination of cable</t>
  </si>
  <si>
    <t>PVC.SWA.PVC Low halogen 600/1000V cable</t>
  </si>
  <si>
    <t>Earthing and bonding</t>
  </si>
  <si>
    <t>Earth bars</t>
  </si>
  <si>
    <t>500 x 50 x 6mm insulated earth bar with 10mm dia. Pre-drilled holes</t>
  </si>
  <si>
    <t>Labelling</t>
  </si>
  <si>
    <t>Labelling of all cables as specified</t>
  </si>
  <si>
    <t>Dielectric and insulation resistance tests on all LV cables</t>
  </si>
  <si>
    <t>DISTRIBUTION BOARDS AND OUTDOOR KIOSK</t>
  </si>
  <si>
    <t>Main low voltage panel</t>
  </si>
  <si>
    <t>Supply &amp; delivery of DB</t>
  </si>
  <si>
    <t>DB-C</t>
  </si>
  <si>
    <t>DB-X-GF</t>
  </si>
  <si>
    <t>Installation of DB</t>
  </si>
  <si>
    <t>Rigging of DB</t>
  </si>
  <si>
    <t>DB-X</t>
  </si>
  <si>
    <t>Distribution Boards</t>
  </si>
  <si>
    <t>DB-UPS in Building C</t>
  </si>
  <si>
    <t>DB-UPS in Building X</t>
  </si>
  <si>
    <t>DB-X-FF</t>
  </si>
  <si>
    <t>Outdoor Kiosk</t>
  </si>
  <si>
    <t>Supply &amp; delivery of outdoor weatherproof kiosk</t>
  </si>
  <si>
    <t>Kiosk 1</t>
  </si>
  <si>
    <t>Installation of kiosk</t>
  </si>
  <si>
    <t>Issue electrical COC for new electrical installation supplied from Distribution Boards installed</t>
  </si>
  <si>
    <t>RETICULATION AND SUPPORT</t>
  </si>
  <si>
    <t>Trunking</t>
  </si>
  <si>
    <t>PG = Pre-galvanised, HDG = Hot dipped galvanised, PCS = Powder coated steel</t>
  </si>
  <si>
    <t>All wireways to include all supports and fixing materials</t>
  </si>
  <si>
    <t>Trunking, supported in single volume space</t>
  </si>
  <si>
    <t>Trunking fittings</t>
  </si>
  <si>
    <t>Trunking, radiused bends</t>
  </si>
  <si>
    <t>Supply PG 76 x 76mm high, c/w PVC cover</t>
  </si>
  <si>
    <t>Supply PG 76 x 127mm high, c/w PVC cover</t>
  </si>
  <si>
    <t>Install PG 76 x 127mm high, c/w PVC cover</t>
  </si>
  <si>
    <t>Install PG 76 x 76mm high, c/w PVC cover</t>
  </si>
  <si>
    <t>Trunking, radiused T-pieces</t>
  </si>
  <si>
    <t>Trunking, radiused crossovers</t>
  </si>
  <si>
    <t>Trunking, end caps</t>
  </si>
  <si>
    <t>Trunking, offsets, consisting of 4 direction changes</t>
  </si>
  <si>
    <t>HDG wire mesh</t>
  </si>
  <si>
    <t>Wire mesh, supported in single volume space</t>
  </si>
  <si>
    <t>Supply 100mm medium duty</t>
  </si>
  <si>
    <t>Supply 200mm medium duty</t>
  </si>
  <si>
    <t>Supply 300mm medium duty</t>
  </si>
  <si>
    <t>Install 100mm medium duty</t>
  </si>
  <si>
    <t>Install 200mm medium duty</t>
  </si>
  <si>
    <t>Install 300mm medium duty</t>
  </si>
  <si>
    <t>HDG welded wire mesh cable tray fittings</t>
  </si>
  <si>
    <t>Wire mesh bends, 450mm radius</t>
  </si>
  <si>
    <t>Supply HDG 100mm, medium duty</t>
  </si>
  <si>
    <t>Install HDG 100mm, medium duty</t>
  </si>
  <si>
    <t>Wire mesh vertical inside/outside bends, 450mm radius</t>
  </si>
  <si>
    <t>Wire mesh Tee's, 450mm radius</t>
  </si>
  <si>
    <t>Wire mesh crosses, 450mm radius</t>
  </si>
  <si>
    <t>Conduit and accessories for electronic services</t>
  </si>
  <si>
    <t>Conduit shall include all fixing materials, bends, terminations and draw and extension boxes</t>
  </si>
  <si>
    <t>Conduit built into / cast into or chased into brickwork, concrete or drywall</t>
  </si>
  <si>
    <t>Supply 25mm diameter, PVC</t>
  </si>
  <si>
    <t>Supply 32mm diameter, PVC</t>
  </si>
  <si>
    <t>Install 25mm diameter, PVC</t>
  </si>
  <si>
    <t>Install 32mm diameter, PVC</t>
  </si>
  <si>
    <t>Draw wire</t>
  </si>
  <si>
    <t>Thermostat points consist of 25mm diameter PVC conduit from ceiling void to 1.2m AFFL ending in box</t>
  </si>
  <si>
    <t>Thermostat points ending in 60mm galvanised steel round boxes, c/w cover plate</t>
  </si>
  <si>
    <t>Thermostat points consist of 25mm diameter galvanised steel conduit from respective mechanical equipment piece to 1.2m AFFL ending in box</t>
  </si>
  <si>
    <t>Thermostat points ending in 100 x 50 x 50mm, galvanised steel box, c/w blank cover plate</t>
  </si>
  <si>
    <t>LIGHTING INSTALLATION</t>
  </si>
  <si>
    <t>Conduits, incl. all fixing materials, bends, terminations and draw and extension boxes</t>
  </si>
  <si>
    <t>Conduits built into / cast into or chased into brickwork, concrete or drywall</t>
  </si>
  <si>
    <t>Supply 20mm diameter, PVC</t>
  </si>
  <si>
    <t>Install 20mm diameter, PVC</t>
  </si>
  <si>
    <t>Conduit outlet boxes</t>
  </si>
  <si>
    <t>Boxes built/cast into walls or concrete</t>
  </si>
  <si>
    <t>60mm PVC round boxes, c/w cover plate</t>
  </si>
  <si>
    <t>100 x 50 x 50mm, galvanised steel box</t>
  </si>
  <si>
    <t>Surface mounted boxes</t>
  </si>
  <si>
    <t>Wiring</t>
  </si>
  <si>
    <t>Copper conductors</t>
  </si>
  <si>
    <t>Surfix cabling</t>
  </si>
  <si>
    <t>Switches and sockets</t>
  </si>
  <si>
    <t>6A Unswitched sockets</t>
  </si>
  <si>
    <t>Mounted on 60mm round box, c/w cover plate</t>
  </si>
  <si>
    <t>16A Light switches, c/w standard steel cover plate</t>
  </si>
  <si>
    <t>Single lever, 1 way</t>
  </si>
  <si>
    <t>Single lever, master switch</t>
  </si>
  <si>
    <t>Dimmer Switches, c/w standard steel cover plate</t>
  </si>
  <si>
    <t>Bell pressed dimmer switch</t>
  </si>
  <si>
    <t>Occupancy and photoelectric sensors</t>
  </si>
  <si>
    <t>Day/night sensors</t>
  </si>
  <si>
    <t>25A Outdoor day/night sensor with adjustable lux level</t>
  </si>
  <si>
    <t>Ceiling mounted occupancy sensors</t>
  </si>
  <si>
    <t>Recessed ceiling mounted occupancy sensor</t>
  </si>
  <si>
    <t>Passage way ceiling mounted occupancy sensor</t>
  </si>
  <si>
    <t>Luminaires</t>
  </si>
  <si>
    <t>Surface / suspended luminaires</t>
  </si>
  <si>
    <t>Supply type R1, 600mm x 600mm Recessed LED panel, 36W 4000k</t>
  </si>
  <si>
    <t>Supply type DR1, 600mm x 600mm Recessed dimmable LED panel, 36W 4000k</t>
  </si>
  <si>
    <t>Supply type ER1, 600mm x 600mm Recessed LED panel, 36W 4000k with 60 minute battery backup</t>
  </si>
  <si>
    <t>Supply type EB1, Round wall mounted bulkhead with 3000K, 20W LED, IP65 with 60 min battery backup</t>
  </si>
  <si>
    <t>Supply type S1, 1200mm long linear LED, 4000K, 36W, 3000lm Asymetrical Optics</t>
  </si>
  <si>
    <t>Supply type S2, 1200mm long linear LED, 4000K, 34W, 3000lm</t>
  </si>
  <si>
    <t>Supply type S3, 1200mm long linear LED, 4000K, 34W, 3000lm complete with 60 minute battery</t>
  </si>
  <si>
    <t>Install type R1</t>
  </si>
  <si>
    <t>Install type DR1</t>
  </si>
  <si>
    <t>Install type ER1</t>
  </si>
  <si>
    <t>Install type B1</t>
  </si>
  <si>
    <t>Install type EB1</t>
  </si>
  <si>
    <t>Install type S1</t>
  </si>
  <si>
    <t>Install type S2</t>
  </si>
  <si>
    <t>Install type S3</t>
  </si>
  <si>
    <t>Recessed downlights</t>
  </si>
  <si>
    <t>Supply type RD1, Round recessed LED downlight, 20W, 1700lm</t>
  </si>
  <si>
    <t>Supply type RD2, Round recessed LED downlight, 12W, 955lm</t>
  </si>
  <si>
    <t>Supply type RD3, Round recessed LED downlight, 12W, 955lm</t>
  </si>
  <si>
    <t>Supply type RD4, Round recessed LED downlight, 18W, 1700lm</t>
  </si>
  <si>
    <t>Supply type ERD1. As per type RD1, but with self-test battery back-up</t>
  </si>
  <si>
    <t>Supply type ERD2. As per type RD2, but with self-test battery back-up</t>
  </si>
  <si>
    <t>Supply type ERD3. As per type RD3, but with self-test battery back-up</t>
  </si>
  <si>
    <t>Supply type ERD4. As per type RD4, but with self-test battery back-up</t>
  </si>
  <si>
    <t>Install type RD1</t>
  </si>
  <si>
    <t>Install type RD2</t>
  </si>
  <si>
    <t>Install type RD3</t>
  </si>
  <si>
    <t>Install type RD4</t>
  </si>
  <si>
    <t>Install type ERD1</t>
  </si>
  <si>
    <t>Install type ERD2</t>
  </si>
  <si>
    <t>Install type ERD3</t>
  </si>
  <si>
    <t>Install type ERD4</t>
  </si>
  <si>
    <t>SMALL POWER INSTALLATION</t>
  </si>
  <si>
    <t>Conduit incl. all fixing materials, bends, terminations and draw and extension boxes</t>
  </si>
  <si>
    <t>Surface mounted conduit</t>
  </si>
  <si>
    <t>100 x 100 x 50mm, galvanised box</t>
  </si>
  <si>
    <t>100 x 100 x 50mm, powder coated steel box</t>
  </si>
  <si>
    <t>Power skirting fittings</t>
  </si>
  <si>
    <t>Two compartment</t>
  </si>
  <si>
    <t>Two compartment fittings</t>
  </si>
  <si>
    <t>Supply powder coated flat T-piece</t>
  </si>
  <si>
    <t>Floorboxes/pedestals</t>
  </si>
  <si>
    <t>Floor pedestal, complete with conduit box</t>
  </si>
  <si>
    <t>Supply Terminal Box for cable reticulation in floor</t>
  </si>
  <si>
    <t>Install Terminal Box for cable reticulation in floor</t>
  </si>
  <si>
    <t>Supply rectangular Floor Box WB 1 with 1 x dedicated SSO, 1 x normal SSO, 1 x Euro socket, 1 x data socket &amp; 1 x HDMI socket</t>
  </si>
  <si>
    <t>Install rectangular Floor Box WB1 with 1 x dedicated SSO, 1 x normal SSO, 1 x Euro socket, 1 x data socket &amp; 1 x HDMI socket</t>
  </si>
  <si>
    <t>Socket outlets</t>
  </si>
  <si>
    <t>Flush mounted, c/w powder coated steel cover plate</t>
  </si>
  <si>
    <t>Power skirting, floorbox, pedestal, power pole, power panel mounted</t>
  </si>
  <si>
    <t>Standard 3 pin, switched</t>
  </si>
  <si>
    <t>Dedicate red switched outlet (Flat earth pin)</t>
  </si>
  <si>
    <t>Isolators/Switch disconnectors</t>
  </si>
  <si>
    <t>Flush mounted, switch disconnector</t>
  </si>
  <si>
    <t>20A, double pole</t>
  </si>
  <si>
    <t>Surface mounted, switch disconnector</t>
  </si>
  <si>
    <t>Lockable Rotary Isolators (IP65)</t>
  </si>
  <si>
    <t>BUDGETARY ALLOWANCE</t>
  </si>
  <si>
    <t>Budgetary Allowance means an amount included in the contract sum for work intended for execution by the contractor, the extent of which is identified but not detailed</t>
  </si>
  <si>
    <t>Budgetary allowances include the cost of Overheads, Preliminaries and Profit.</t>
  </si>
  <si>
    <t>Work for which budgetary allowances are provided will be measured and valued in accordance with the agreement and deducted in whole or in part if not required without any compensation for loss of profit on the said allowances.</t>
  </si>
  <si>
    <t>Allow a budgetary allowance of R99,000 (Ninety Nine Thousand) for Lightning Protection</t>
  </si>
  <si>
    <t>Contractor's/Subcontractor's percentage mark-up for attendance (includes for preliminaries, overheads and attendance) and profit on External lighting</t>
  </si>
  <si>
    <t>Allow a budgetary allowance of R11,000 (Eleven Thousand) for Earthing of Mini-Substation</t>
  </si>
  <si>
    <t>Contractor's/Subcontractor's percentage mark-up for attendance (includes for preliminaries, overheads and attendance) and profit on Gatehouse</t>
  </si>
  <si>
    <t>SECTION NO 6: MECHANICAL INSTALLATION</t>
  </si>
  <si>
    <t>PRELIMINARIES AND GENERAL</t>
  </si>
  <si>
    <t>SPECIAL CONDITIONS OF SUBCONTRACT AGREEMENT (SECTION C) (Refer Part C1.5) Section 01:  Definitions and Abbreviations</t>
  </si>
  <si>
    <t>Section 02:  General</t>
  </si>
  <si>
    <t>Section 03:  Drawings and Submissions</t>
  </si>
  <si>
    <t>Section 04:  Work provided by Others</t>
  </si>
  <si>
    <t>Section 05:  Compliance with Standards and Regulations</t>
  </si>
  <si>
    <t>Section 06:  Safety</t>
  </si>
  <si>
    <t>Section 07:  Hoisting and Rigging</t>
  </si>
  <si>
    <t>Section 08:  Year 2000 Compliance</t>
  </si>
  <si>
    <t>Section 09:  Programming</t>
  </si>
  <si>
    <t>Section 10:  Contract Management</t>
  </si>
  <si>
    <t>Section 11:  Organization and Staff of Subcontractor</t>
  </si>
  <si>
    <t>Section 12:  Protection Against Damage</t>
  </si>
  <si>
    <t>Section 13:  Access to Equipment and Systems</t>
  </si>
  <si>
    <t>Section 14:  Cleaning and Start-up</t>
  </si>
  <si>
    <t>Section 15:  Testing, Balancing, Commissioning, Operation of Plant and Handover</t>
  </si>
  <si>
    <t>Section 16:  Guarantee (12 months guarantee from date of Practical Completion)</t>
  </si>
  <si>
    <t>Section 17:  Quality Management System, Testing and Inspection</t>
  </si>
  <si>
    <t>Section 18:  Operating and Maintenance Manuals</t>
  </si>
  <si>
    <t>Section 19:  One Year's Maintenance from date of Practical Completion</t>
  </si>
  <si>
    <t>Section 20:  Special Attendance</t>
  </si>
  <si>
    <t>Section 21: Preparation of Pre-Start up Checklist</t>
  </si>
  <si>
    <t>FRESH AIR</t>
  </si>
  <si>
    <t>Ducting</t>
  </si>
  <si>
    <t>Galvanised sheet metal ducting and fittings including supports and fixings</t>
  </si>
  <si>
    <t>Refer to Part C3.3 Section 09.01</t>
  </si>
  <si>
    <t>Galvanised sheet metal ducting supported in single volume space from trusses</t>
  </si>
  <si>
    <t xml:space="preserve">     GSM category 3 (from 750mm to 1350mm)</t>
  </si>
  <si>
    <t xml:space="preserve">     GSM category 4 (from 1351mm to 2100mm)</t>
  </si>
  <si>
    <t>Extra over for fittings (bends, transformations, stop ends, shoes, square to rounds, take-offs, offsets)</t>
  </si>
  <si>
    <t>Refer to Part C3.3 Section 09.01 &amp; Part C3.3 Section 18.05.02</t>
  </si>
  <si>
    <t>Galvanised sheet metal ducting bends</t>
  </si>
  <si>
    <t xml:space="preserve">     GSM duct bend, category 1</t>
  </si>
  <si>
    <t xml:space="preserve">     GSM duct bend, category 2</t>
  </si>
  <si>
    <t xml:space="preserve">     GSM duct bend, category 4</t>
  </si>
  <si>
    <t>Galvanised sheet metal ducting transformations &amp; offsets (Largest size)</t>
  </si>
  <si>
    <t xml:space="preserve">     GSM duct transformation, category 1</t>
  </si>
  <si>
    <t xml:space="preserve">     GSM duct transformation, category 2</t>
  </si>
  <si>
    <t xml:space="preserve">     GSM duct transformation, category 4</t>
  </si>
  <si>
    <t>Galvanised sheet metal ducting shoe pieces</t>
  </si>
  <si>
    <t xml:space="preserve">     GSM duct stop end, category 1</t>
  </si>
  <si>
    <t xml:space="preserve">     GSM duct stop end, category 2</t>
  </si>
  <si>
    <t xml:space="preserve">     GSM duct stop end, category 3</t>
  </si>
  <si>
    <t>Galvanised sheet metal ducting stop ends</t>
  </si>
  <si>
    <t>Galvanised sheet metal ducting spigots</t>
  </si>
  <si>
    <t xml:space="preserve">     GSM duct spigot, 150mm diameter</t>
  </si>
  <si>
    <t xml:space="preserve">     GSM duct spigot, 200mm diameter</t>
  </si>
  <si>
    <t xml:space="preserve">     GSM duct spigot, 250mm diameter</t>
  </si>
  <si>
    <t xml:space="preserve">     GSM duct spigot, 300mm diameter</t>
  </si>
  <si>
    <t>Galvanised sheet metal ducting sqare to round transformations</t>
  </si>
  <si>
    <t xml:space="preserve">     GSM square to round, category 1</t>
  </si>
  <si>
    <t xml:space="preserve">     GSM square to round, category 2</t>
  </si>
  <si>
    <t xml:space="preserve">     GSM square to round, category 3</t>
  </si>
  <si>
    <t xml:space="preserve">     GSM square to round, category 4</t>
  </si>
  <si>
    <t>Spiral ducting</t>
  </si>
  <si>
    <t>uninsulated Spiral ducting</t>
  </si>
  <si>
    <t>Flexible ducting</t>
  </si>
  <si>
    <t>uninsulated flexible ducting c/w clamps (1500 mm long)</t>
  </si>
  <si>
    <t>Canvas duct collars</t>
  </si>
  <si>
    <t>Refer to Part C3.3 Section 10.01</t>
  </si>
  <si>
    <t xml:space="preserve">     Flexible canvas collar, 300mm x 300mm to suit FAU01</t>
  </si>
  <si>
    <t>Dampers</t>
  </si>
  <si>
    <t>Refer to Part C3.3 Section 11.01</t>
  </si>
  <si>
    <t xml:space="preserve">     Manual OBD damper, 550mmx450mm, DA06</t>
  </si>
  <si>
    <t xml:space="preserve">     Manual OBD damper, 500mmx350mm, DA07</t>
  </si>
  <si>
    <t>Terminals</t>
  </si>
  <si>
    <t>Constant volume terminals (Supply, Installation and Commissioning) Refer to Part C3.3 Sections 15.02.01-15.02.03</t>
  </si>
  <si>
    <t>Supply air grilles</t>
  </si>
  <si>
    <t xml:space="preserve">     WL, 1200mmx1200mm, powder coated to match wall colour, WL01</t>
  </si>
  <si>
    <t xml:space="preserve">     Powder coating of grilles and diffusers to colour specified by Architect</t>
  </si>
  <si>
    <t>Equipment</t>
  </si>
  <si>
    <t>Fans</t>
  </si>
  <si>
    <t>Refer to Part C3.3 Sections 08.01-08.06</t>
  </si>
  <si>
    <t>Supply and installation of adjustable pitch axial fans c/w anti-vibration mounts (spring type), channel supports,electrical connections, hoisting and rigging, commissioning etc.</t>
  </si>
  <si>
    <t>Variable speed drives</t>
  </si>
  <si>
    <t>Refer to Part C3.3 Section 09.05.03</t>
  </si>
  <si>
    <t>Note: The VSD must be IP54 rated. Using an IP20 rated drive in a IP54 enclosure is not acceptable</t>
  </si>
  <si>
    <t xml:space="preserve">     VSD, 1.5kW for FA01</t>
  </si>
  <si>
    <t>Air filter bank</t>
  </si>
  <si>
    <t>Refer to Part C3.3 Section 09.05.01</t>
  </si>
  <si>
    <t>Duct mounted filter bank c/w filter frame, filter elements and duct connections</t>
  </si>
  <si>
    <t>Sound attenuators</t>
  </si>
  <si>
    <t>Refer to Part C3.3 Section 18.01</t>
  </si>
  <si>
    <t>Cylindrical</t>
  </si>
  <si>
    <t xml:space="preserve">     Square attenuator, 1500mmx900mmx2400mm, SA06</t>
  </si>
  <si>
    <t>Ducting for Patch and Server Room exhausts</t>
  </si>
  <si>
    <t xml:space="preserve">     Square bends c/w turning vanes as per drawing X400, see detail drawing</t>
  </si>
  <si>
    <t>TOILET EXTRACT</t>
  </si>
  <si>
    <t>Galvanised sheet metal ducting discharge cowl</t>
  </si>
  <si>
    <t>Extract air grilles</t>
  </si>
  <si>
    <t>Door grilles</t>
  </si>
  <si>
    <t xml:space="preserve">     DG, 450mm x 450mm door grille, DG01</t>
  </si>
  <si>
    <t xml:space="preserve">     WL, 600mmx600mm, powder coated to match wall colour, WL02</t>
  </si>
  <si>
    <t xml:space="preserve">     VSD, 0.5fkW for FA02</t>
  </si>
  <si>
    <t xml:space="preserve">     VSD, 1.5fkW for FA01</t>
  </si>
  <si>
    <t xml:space="preserve">     VSD, 1.1fkW for FA03</t>
  </si>
  <si>
    <t>AIRCONDITIONING</t>
  </si>
  <si>
    <t>Galvanised sheet metal ducting discharge plenums, insulated</t>
  </si>
  <si>
    <t xml:space="preserve">     GSM duct discharge plenum for VRF-HU-16.0-M</t>
  </si>
  <si>
    <t>Galvanised sheet metal ducting return plenums, insulated</t>
  </si>
  <si>
    <t xml:space="preserve">     GSM duct return plenum for VRF-HU-16.0-M</t>
  </si>
  <si>
    <t>Insulated Spiral ducting</t>
  </si>
  <si>
    <t>Insulated flexible ducting c/w clamps (1500 mm long)</t>
  </si>
  <si>
    <t xml:space="preserve">     Flexible canvas collar, 1000mm x 300mm to suit VRFHU-16.0-M</t>
  </si>
  <si>
    <t>Manual butterfly dampers</t>
  </si>
  <si>
    <t>Refer to Part C3.2 Section 04 for specifications</t>
  </si>
  <si>
    <t>External duct insulation</t>
  </si>
  <si>
    <t xml:space="preserve">     External duct insulation</t>
  </si>
  <si>
    <t>Constant volume terminals (Supply, Installation and Commissioning)</t>
  </si>
  <si>
    <t>Refer to Part C3.3 Sections 15.02.01-15.02.03</t>
  </si>
  <si>
    <t>Return air grilles</t>
  </si>
  <si>
    <t>Piping</t>
  </si>
  <si>
    <t>Refrigerant copper piping including supports, fixings, bends and insulation.</t>
  </si>
  <si>
    <t>Refer to Part C3.2 Section 4 &amp; Part C3.3 Section 09.04</t>
  </si>
  <si>
    <t>Refrigerant copper piping c/w insulation supported in single volume space</t>
  </si>
  <si>
    <t>Extra over for refrigerant copper pipe fittings</t>
  </si>
  <si>
    <t>Refrigerant copper pipe branches (y-joints) c/w insulation</t>
  </si>
  <si>
    <t xml:space="preserve">     Refrigerant copper pipe branches to suit. Sizes to be confirmed by supplier upon system sizing</t>
  </si>
  <si>
    <t xml:space="preserve">     Refrigerant copper pipe y-joints to suit. Sizes to be confirmed by supplier upon system sizing</t>
  </si>
  <si>
    <t>Refrigerant cable trays and fittings including supports and fixings</t>
  </si>
  <si>
    <t>Supply, deliver and installation of heavy duty cable trays supported in single volume space c/w brackets and supports, all of which will be galvanised</t>
  </si>
  <si>
    <t xml:space="preserve">     50mm Perforated metal cable tray</t>
  </si>
  <si>
    <t xml:space="preserve">     100mm Perforated metal cable tray</t>
  </si>
  <si>
    <t xml:space="preserve">     150mm Perforated metal cable tray</t>
  </si>
  <si>
    <t xml:space="preserve">     200mm Perforated metal cable tray</t>
  </si>
  <si>
    <t xml:space="preserve">     250mm Perforated metal cable tray</t>
  </si>
  <si>
    <t xml:space="preserve">     300mm Perforated metal cable tray</t>
  </si>
  <si>
    <t xml:space="preserve">     400mm Perforated metal cable tray</t>
  </si>
  <si>
    <t xml:space="preserve">     500mm Perforated metal cable tray</t>
  </si>
  <si>
    <t xml:space="preserve">     600mm Perforated metal cable tray</t>
  </si>
  <si>
    <t>uPVC piping and ancillaries including supports and fittings</t>
  </si>
  <si>
    <t>uPVC piping supported in single volume from trusses</t>
  </si>
  <si>
    <t>Extra over for uPVC pipe fittings</t>
  </si>
  <si>
    <t>Variable Refrigerant Flow (VRF) units</t>
  </si>
  <si>
    <t>Refer to Part C3.3 Section 14.02</t>
  </si>
  <si>
    <t xml:space="preserve">     VRF cassette 4 way blow, VRFCU4-3.6, 3.6kW</t>
  </si>
  <si>
    <t xml:space="preserve">     VRF cassette 4 way blow, VRFCU4-4.5, 4.5kW</t>
  </si>
  <si>
    <t xml:space="preserve">     VRF cassette 4 way blow, VRFCU4-5.6, 5.6kW</t>
  </si>
  <si>
    <t xml:space="preserve">     VRF cassette 4 way blow, VRFCU4-9.0, 9.0kW</t>
  </si>
  <si>
    <t xml:space="preserve">     VRF cassette 4 way blow, VRFCU4-11.2, 11.2kW</t>
  </si>
  <si>
    <t xml:space="preserve">     VRF cassette 4 way blow, VRFCU4-12.8, 12.8kW</t>
  </si>
  <si>
    <t xml:space="preserve">     VRF cassette 4 way blow, VRFCU4-14.0, 14.0kW</t>
  </si>
  <si>
    <t xml:space="preserve">     VRF hideaway unit, VRFHU-16.0-M, 16.0kW medium static</t>
  </si>
  <si>
    <t xml:space="preserve">     VRF 4 port refrigerant junction box</t>
  </si>
  <si>
    <t xml:space="preserve">     VRF 6 port refrigerant junction box</t>
  </si>
  <si>
    <t xml:space="preserve">     Heat recovery VRF outdoor condenserunits, VRFOU-61.6-HR, 61.6kW</t>
  </si>
  <si>
    <t xml:space="preserve">     Heat pump VRF outdoor condenserunits, VRFOU-50.4-HP, 50.4kW</t>
  </si>
  <si>
    <t xml:space="preserve">     Heat pump VRF outdoor condenserunits, VRFOU-56.0-HP, 56.1kW</t>
  </si>
  <si>
    <t xml:space="preserve">     Additional refrigerant charge. Supplier to confirm amount</t>
  </si>
  <si>
    <t xml:space="preserve">     Additional refrigerant charge for outdoor condenser units, VRFOU-50.4-HP</t>
  </si>
  <si>
    <t>Off-loading, rigging and hoisting of each VRF condenser unit into its final position</t>
  </si>
  <si>
    <t xml:space="preserve">     Control cabling between outdoor and indoor units</t>
  </si>
  <si>
    <t>Split units</t>
  </si>
  <si>
    <t>Inverter type midwall split unit c/w indoor and outdoor units</t>
  </si>
  <si>
    <t>Inverter type midwall split unit c/w indoor and outdoor unit, SMU-3.5, 3.5 kW</t>
  </si>
  <si>
    <t>Inverter type midwall split unit c/w indoor and outdoor unit, SMU-4.5, 4.5 kW</t>
  </si>
  <si>
    <t>Power &amp; control cabling between split outdoor and indoor units     Power &amp; control cabling between indoor and outdoor split units</t>
  </si>
  <si>
    <t>Split unit piping</t>
  </si>
  <si>
    <t>Central Controller for VRF system</t>
  </si>
  <si>
    <t xml:space="preserve">     Refrigerant copper piping for SMU-3.5 soft drawn straight pipe</t>
  </si>
  <si>
    <t xml:space="preserve">     Refrigerant copper piping for SMU-4.5 soft drawn straight pipe</t>
  </si>
  <si>
    <t>Refer to Part C3.2 Section 4 &amp; Part C3.3 Section 09.04 Supply, deliver and installation of heavy duty cable trays supported in single volume space c/w brackets and supports, all of which will be galvanised</t>
  </si>
  <si>
    <t xml:space="preserve">     100mm Perforated metal cable tray c/w covers</t>
  </si>
  <si>
    <t>Stainless Steel emergency drip trays, insulated at the bottom to prevent condensation droplets on the bottom surface</t>
  </si>
  <si>
    <t>Preliminaries and General</t>
  </si>
  <si>
    <t>Fresh Air</t>
  </si>
  <si>
    <t>Toilet Extract</t>
  </si>
  <si>
    <t>Air Conditioning</t>
  </si>
  <si>
    <t>SECTION NO 7: FIRE  DETECTIONS</t>
  </si>
  <si>
    <t>PREAMBLES AND SPECIAL CONDITIONS</t>
  </si>
  <si>
    <t>Note 1 Principal building agreement</t>
  </si>
  <si>
    <t>The agreement entered into between the employer and the contractor is the July 2007 (Code 2101) Principal Building Agreement prepared by the Joint Building Contracts Committee and recommended by the JBCC Constituents, as amplified and amended by:</t>
  </si>
  <si>
    <t>1.1  The July 2007 (Code 2103) JBCC Preliminaries.</t>
  </si>
  <si>
    <t>1.2  SANS 10400 Part T and W, SANS 10139</t>
  </si>
  <si>
    <t>1.3  The bills of quantities.</t>
  </si>
  <si>
    <t>1.4  Such other documents as are identified in the schedule to</t>
  </si>
  <si>
    <t xml:space="preserve">       the agreement.</t>
  </si>
  <si>
    <t>(The documents referred to in Note 1 above and comprising the principal building agreement, the preliminaries, the bills of quantities, and such other documents as are identified in the schedule shall collectively be referred to as the principal agreement)</t>
  </si>
  <si>
    <t>Note 2</t>
  </si>
  <si>
    <t>Nominated/selected subcontract agreement.</t>
  </si>
  <si>
    <t>The selected subcontract agreement to be entered into between the contractor and the subcontractor shall be referred to as the N/S agreement and shall:</t>
  </si>
  <si>
    <t>2.1  not conflict with any of the provisions of the principal       agreement as defined in Note 1 above;  and</t>
  </si>
  <si>
    <t>2.2  conform to and incorporate the July 2007 (Code 2102)       Nominated/Selected Subcontract Agreement prepared by       the Joint Building Contracts Committee as amplified       and/or amended by:</t>
  </si>
  <si>
    <t>2.2.1  these preliminaries;</t>
  </si>
  <si>
    <t>2.2.2  the N/S contract documents as defined in clause 1</t>
  </si>
  <si>
    <t xml:space="preserve">                of the N/S agreement.</t>
  </si>
  <si>
    <t>Note 3 In the event of a conflict between any provision contained in these preliminaries on the one hand and any provision contained in the N/S agreement on the other hand, the relevant provisions of these preliminaries shall prevail.</t>
  </si>
  <si>
    <t>SPECIAL CONDITIONS OF CONTRACT (Refer to Part C1.5 AND C2.3)</t>
  </si>
  <si>
    <t>Clause 1.0:  Definitions and interpretations</t>
  </si>
  <si>
    <t>Clause 2.0:  General</t>
  </si>
  <si>
    <t>Clause 3.0:  Drawings and Submissions</t>
  </si>
  <si>
    <t>Clause 4.0:  Work provided by others</t>
  </si>
  <si>
    <t>Clause 5.0:  Compliance with Regulations</t>
  </si>
  <si>
    <t>Clause 6.0:  Health and Safety</t>
  </si>
  <si>
    <t>Clause 7.0:  Hoisting and Rigging</t>
  </si>
  <si>
    <t>Clause 8.0:  Materials and Workmanship</t>
  </si>
  <si>
    <t>Clause 9.0:  Programming</t>
  </si>
  <si>
    <t>Clause 10.0: Contract Management</t>
  </si>
  <si>
    <t>Clause 11.0:  Organisation and staff of sub-contractor</t>
  </si>
  <si>
    <t>Clause 12.0:  Protection against Damage</t>
  </si>
  <si>
    <t>Clause 13.0:  Access to Equipment and Systems</t>
  </si>
  <si>
    <t>Clause 14.0:  Testing, Balancing, Commissioning, Operating of Plant &amp; Handover</t>
  </si>
  <si>
    <t>Clause 15.0:  Guarantee</t>
  </si>
  <si>
    <t>Clause 16.0:  Quality Management Systm - Testing and Inspection</t>
  </si>
  <si>
    <t>Clause 17.0:  Operating and Maintenance Manuals</t>
  </si>
  <si>
    <t>Clause 18.0:  One Year's Maintenance</t>
  </si>
  <si>
    <t>Clause 19.0:  Special Attendance</t>
  </si>
  <si>
    <t>Clause 20.0:  Example Checklists</t>
  </si>
  <si>
    <t>Clause 21.0  Example Checklists</t>
  </si>
  <si>
    <t>Clause 22.0  Example Checklists</t>
  </si>
  <si>
    <t>PROVISIONAL AMOUNTS FOR P&amp;G</t>
  </si>
  <si>
    <t>Provisional Amounts exclude the cost of Overheads, Preliminaries and Profit</t>
  </si>
  <si>
    <t>Operating and Maintenance Manuals (Part IV Section 16)</t>
  </si>
  <si>
    <t>Testing and Commissioning (Part V.1 Section 9)</t>
  </si>
  <si>
    <t>Equipment Submissions (Part IV Section 16 and Part V.1 Section 2)</t>
  </si>
  <si>
    <t>1 - Year Maintenance and Guarantee (Part IV Section 13).</t>
  </si>
  <si>
    <t>Operator Training</t>
  </si>
  <si>
    <t>Labels Graflux</t>
  </si>
  <si>
    <t>PUMPS &amp; TANKS</t>
  </si>
  <si>
    <t>The mechanical contractor shall provide, all the necessary labor and accessories to manufacture, and install the following in accordance with the relevant section within the mechanical specification  and applicable standard.</t>
  </si>
  <si>
    <t>Sprinkler reticulation to be in accordance with SANS10400-T, SANS10252, SANS 10287 &amp; FM</t>
  </si>
  <si>
    <t>12 months maintenance</t>
  </si>
  <si>
    <t>12 months guarantee</t>
  </si>
  <si>
    <t>Attendance during commissioning</t>
  </si>
  <si>
    <t>Suction tank</t>
  </si>
  <si>
    <t>Butterfly valve, gear driven, 250mm</t>
  </si>
  <si>
    <t>Butterfly valve, gear driven, 150mm</t>
  </si>
  <si>
    <t>Butterfly valve, gear driven,100mm</t>
  </si>
  <si>
    <t>Tank-infill water level control valve, 100mm</t>
  </si>
  <si>
    <t>Vortex inhibitor, 200mm flanged fitting, galvanized</t>
  </si>
  <si>
    <t>Mechanically water level indicators, complete with floats, cables, pulleys and level signage.</t>
  </si>
  <si>
    <t>Plant room ventilation</t>
  </si>
  <si>
    <t>Exhaust fan similar or equal to AMS compact wall mounted model HCBT/6 - 710</t>
  </si>
  <si>
    <t>Intake weather Louvers similar tor Trox AWG 985 x 825 mm with 120 minute fire damper (fusible link operated)</t>
  </si>
  <si>
    <t>Exhaust weather Louvers similar tor Trox AWG 985 x 825 mm  with 120 minute fire damper (fusible link operated)</t>
  </si>
  <si>
    <t>Fire Pump</t>
  </si>
  <si>
    <t>Butterfly valve, gear driven,150mm</t>
  </si>
  <si>
    <t>Gate valve, 32mm</t>
  </si>
  <si>
    <t>Check valve, swing type with maintenance cover, 150mm</t>
  </si>
  <si>
    <t>Check valve, swing type with maintenance cover, 25mm</t>
  </si>
  <si>
    <t>Flexible pipe couplings, 250mm, suction &amp; discharge</t>
  </si>
  <si>
    <t>Flexible pipe couplings, 150mm, suction &amp; discharge</t>
  </si>
  <si>
    <t>Eccentric reducers from 200 to 100mm</t>
  </si>
  <si>
    <t>Eccentric concentric increasers 80 to 150</t>
  </si>
  <si>
    <t>Pump set, diesel engine and pump, complete 3000L/min (Qmax) @ 8 bar (Pmax)</t>
  </si>
  <si>
    <t>Pump set, electrical motor and pump, complete 3000L/min (Qmax) @ 8 bar (Pmax)</t>
  </si>
  <si>
    <t>Jockey pump set, jockey pump and electrical motor, complete</t>
  </si>
  <si>
    <t>Diesel engine fuel lines and diesel fuel tank</t>
  </si>
  <si>
    <t>Motor control centre, diesel engine complete</t>
  </si>
  <si>
    <t>Motor control centre, electrical motor complete</t>
  </si>
  <si>
    <t>Motor Control Centre, jockey electrical motor complete</t>
  </si>
  <si>
    <t>Vane Type Water flow switch, similar or equal to POTTER VSD -5 DN150 mm</t>
  </si>
  <si>
    <t>System starting / test arrangement, 5-stage, complete with 25mm globe valves, 25mm swing check valves, pressure gauges and pressure switches as specified.</t>
  </si>
  <si>
    <t>Water flow test instrument, sprinkler, pump flow test, Gerand Model K</t>
  </si>
  <si>
    <t>Pressure gauge, 100mm stainless steel, glycerin filled and gauge cock</t>
  </si>
  <si>
    <t>Piping, UPVC, class 16, "Supramyn"grooved lock, 110mm</t>
  </si>
  <si>
    <t>Piping, black steel, medium grade, primed and painted, 200mm, incl. all fittings and hangers</t>
  </si>
  <si>
    <t>Piping, black steel, medium grade, primed and painted, 150mm, incl. all fittings and hangers</t>
  </si>
  <si>
    <t>Piping, black steel, medium grade, primed and painted, 100mm, incl. all fittings and hangers</t>
  </si>
  <si>
    <t>Mains, black steel, medium grade, pipe 150mm, grooved ends with 1 coat primer and painted</t>
  </si>
  <si>
    <t>Mains, black steel, medium grade, pipe 100mm, grooved ends with 1 coat primer and painted</t>
  </si>
  <si>
    <t>Piping, black steel, medium grade, primed and painted, 32mm, incl. all fittings and hangers</t>
  </si>
  <si>
    <t>Piping, black steel, medium grade, primed and painted, 25mm, incl. all fittings and hangers</t>
  </si>
  <si>
    <t>Denso tape wrapped on the 250 mm piping</t>
  </si>
  <si>
    <t>Denso tape wrapped on the 150 mm piping</t>
  </si>
  <si>
    <t>Grooved end pipe coupling 150 mm</t>
  </si>
  <si>
    <t>Grooved end pipe coupling 100 mm</t>
  </si>
  <si>
    <t>Flanges 200mm, with gaskets, nuts &amp; bolts</t>
  </si>
  <si>
    <t>Flanges 150mm, with gaskets, nuts &amp; bolts</t>
  </si>
  <si>
    <t>Flanges 100mm, with gaskets, nuts &amp; bolts</t>
  </si>
  <si>
    <t>Hanger / support 150mm to 250mmpipework</t>
  </si>
  <si>
    <t>Hanger / support 100mm to 80mm pipework</t>
  </si>
  <si>
    <t>Hanger / support 65mm to 25mm pipework</t>
  </si>
  <si>
    <t>Power Supply</t>
  </si>
  <si>
    <t>NS160 H Circuit breaker with electronic trip unit</t>
  </si>
  <si>
    <t>C60H 3P 10 Amp</t>
  </si>
  <si>
    <t>C60H 1P 20 Amp</t>
  </si>
  <si>
    <t>Labeling and other accessories</t>
  </si>
  <si>
    <t>IP55 Enclosure</t>
  </si>
  <si>
    <t>25mm Diam Galvanized conduit surface</t>
  </si>
  <si>
    <t>25mm diam ends,box,locknuts incl. Steel</t>
  </si>
  <si>
    <t>25mm round box 1,2,3 or 4way-Steel</t>
  </si>
  <si>
    <t>IP 65 Industrial/surface mounted light switch</t>
  </si>
  <si>
    <t>IP 65 Industrial/surface mounted 16 amp wall socket</t>
  </si>
  <si>
    <t>Others</t>
  </si>
  <si>
    <t>Remove, cut and provide pipe welds to be identified by the mechanical engineer for inspection of welding quality, visual inspection only</t>
  </si>
  <si>
    <t>Standard locks and keys to all critical valves and equipment to be locked.</t>
  </si>
  <si>
    <t>Provide openings through brick and non-structural concrete, 100 - 150mm diameter, including finishing</t>
  </si>
  <si>
    <t>Provide openings through brick and structural concrete floor, 150 - 250 mm diameter, including finishing</t>
  </si>
  <si>
    <t>Hydraulic calculations and calculation drawings, complete with approvals</t>
  </si>
  <si>
    <t>FIRE SIGNAGE</t>
  </si>
  <si>
    <t>Signage to be in accordance with SANS 101186 &amp; SANS10140</t>
  </si>
  <si>
    <t>Signage</t>
  </si>
  <si>
    <t>Boosting connection signage</t>
  </si>
  <si>
    <t>Suction hydrant signage</t>
  </si>
  <si>
    <t>Provisional ammount specialized pipe contents signage</t>
  </si>
  <si>
    <t>GA &amp; FB, double sided, photoluminescent, 190mm x 380mm, suspended, aluminum framed</t>
  </si>
  <si>
    <t>GA &amp; FB, single sided, photoluminescent,190mm x 380mm, wall mounted</t>
  </si>
  <si>
    <t>GA &amp; FB, single sided, Chromodek,190mm x 760mm, wall mounted</t>
  </si>
  <si>
    <t>GA &amp; FB, single sided, Chromodek,190mm x 760mm, Pole mounted</t>
  </si>
  <si>
    <t>A3 Size of hose reel block plan of risks shall be plastic laminated and mounted at each  ICV chamber.</t>
  </si>
  <si>
    <t>A0 Size of complete fire protection system schematic shall be plastic laminated and mounted inside the valve chamber.</t>
  </si>
  <si>
    <t>Fire extinguishers installed shall comply with the requirements as setout in SANS1910 and shall be installed in accordance with SANS10400-T, SANS1475 and SANS105-1</t>
  </si>
  <si>
    <t>Fire Extinghuisers</t>
  </si>
  <si>
    <t>Fire extinguisher, 4.5kg DCP with wooden backboard and bracket</t>
  </si>
  <si>
    <t>Fire extinguisher, 5kg CO2 with red backboard and bracket</t>
  </si>
  <si>
    <t>Fire extinguisher, 9kg DCP with wooden backboard and bracket</t>
  </si>
  <si>
    <t>HYDRANT AND HOSE REEL INSTALLATION</t>
  </si>
  <si>
    <t>Delivery and installation on site</t>
  </si>
  <si>
    <t>Water reticulation to be in accordance with SANS 10400 Part W</t>
  </si>
  <si>
    <t>Water reticulation to be in accordance with SANS 10252</t>
  </si>
  <si>
    <t>Hydrants to be in accordance with SANS 1128-1 &amp;2</t>
  </si>
  <si>
    <t>Hose reels shall be install accordance with SANS 10105-1 and shall complay with the requirements as setout in SANS543</t>
  </si>
  <si>
    <t>Complete installation of supply piping, fittings, carbon steel, including hangers, brackets, painting, rigging, hoisting etc.</t>
  </si>
  <si>
    <t>Hydrant, brass, single lug, flanged with dofemale instantaneous connection</t>
  </si>
  <si>
    <t>Fire hydrant, conventional 65mm</t>
  </si>
  <si>
    <t>Fire hydrant, Storz 100 mm</t>
  </si>
  <si>
    <t>Fire hydrant hoses, nozzle and storage cabinet</t>
  </si>
  <si>
    <t>All preparation and paintwork to new hydrant and hosereel system installation 25 - 250 mm piping</t>
  </si>
  <si>
    <t>Hose reel, wall mounted with bracket and hose guide and 30m hose (25mm diameter).  Complete with 25mm diameter BSP CP Valve.  Disk diameter to be no more than 580mm in diameter and wall projection to be no more than 300mm.</t>
  </si>
  <si>
    <t>Fire hose reel complete, 30m red UPVC hose, aluminium nozzle</t>
  </si>
  <si>
    <t>Fire hose reel storage cabinets</t>
  </si>
  <si>
    <t>FIRE HYDRANT AND HOSE REEL PIPING</t>
  </si>
  <si>
    <t>Complete installation of main supply piping, carbon steel, including hangers, brackets, painting, rigging, hoisting etc.</t>
  </si>
  <si>
    <t>All Floors</t>
  </si>
  <si>
    <t>Valve</t>
  </si>
  <si>
    <t>Gate valve, 25mm</t>
  </si>
  <si>
    <t>Check valve, swing type with maintenance cover, 100mm</t>
  </si>
  <si>
    <t>GENERAL ITEMS</t>
  </si>
  <si>
    <t>Pressure gauge, 100mm SS, glycerine filled &amp; gauge cock</t>
  </si>
  <si>
    <t>Concrete platform, around fire or suction hydrants</t>
  </si>
  <si>
    <t>Anchor blocks fo vertical tees</t>
  </si>
  <si>
    <t>Flow and pressure test</t>
  </si>
  <si>
    <t>Trenching, backfill and compacting of ground</t>
  </si>
  <si>
    <t>Hydraulic calculations and calculation drawings, complete for Hydrant &amp; Hose reel system</t>
  </si>
  <si>
    <t>Coordination</t>
  </si>
  <si>
    <t>CONTROL AND COMMUNICATION</t>
  </si>
  <si>
    <t>Supply and installation of addressable, Class L1 fire detection system to Ziton or similar</t>
  </si>
  <si>
    <t>Control Panel</t>
  </si>
  <si>
    <t>Supply and installation of control panel, including backup power supply battery, isolator, mounting brackets etc.</t>
  </si>
  <si>
    <t>Fire alarm control panel with 2 loops expandable to 4 loops, complete</t>
  </si>
  <si>
    <t>Mimic fire alarm control panel</t>
  </si>
  <si>
    <t>Cabling and Terminations</t>
  </si>
  <si>
    <t>Fire retardent cable (PH30) installed in conduit (measured elsewhere) for field wiring to detectors and other devices as specified under clause 3.2 of the standard specification, including terminations. Cable shall be 1,5 sq mm. 30min Resistant</t>
  </si>
  <si>
    <t>Supply &amp; Install</t>
  </si>
  <si>
    <t>LINE DEVICES</t>
  </si>
  <si>
    <t>Optical smoke detectors</t>
  </si>
  <si>
    <t>Supply and installation of addressable, optical smoke detectors, complete with base surface mounted to slab or ceiling as indicated on the drawings and specifications</t>
  </si>
  <si>
    <t>Note: Ceiling Void Detection to have LED indication installed below detector/sensor in ceiling tile.</t>
  </si>
  <si>
    <t>Point detector in condiut box, surface mounted</t>
  </si>
  <si>
    <t>In Ceiling</t>
  </si>
  <si>
    <t>Void</t>
  </si>
  <si>
    <t>Heat detectors</t>
  </si>
  <si>
    <t>Supply and installation of addresssable, heat detector, complete with base surface mounted to slab/ceiling as indiccated on the drawings and specifications</t>
  </si>
  <si>
    <t>Fixed temperature detector</t>
  </si>
  <si>
    <t>Isolator modules</t>
  </si>
  <si>
    <t>Supply and installation of line isolator modules for short cirucuit protection as specified in the specifications</t>
  </si>
  <si>
    <t>LI module</t>
  </si>
  <si>
    <t>Resettable Break Glass Unit</t>
  </si>
  <si>
    <t>Supply and installation of addressable, resettable surface mounted manual call points as indicated on the drawings and specifications</t>
  </si>
  <si>
    <t>MCP (Red) - Manual Call point</t>
  </si>
  <si>
    <t>EDR (Green) - Emergency door releace</t>
  </si>
  <si>
    <t>Audible and visual alarm</t>
  </si>
  <si>
    <t>Supply and installation of surface mounted sounder and strobe combination unit complete with base as indicated on the drawings and specifications</t>
  </si>
  <si>
    <t>Sounder strobe combination</t>
  </si>
  <si>
    <t>Supply and installation of surface mounted red strobe unit complete with base as indicated on the drawings and specifications</t>
  </si>
  <si>
    <t>Strobe only</t>
  </si>
  <si>
    <t>Beam Detection</t>
  </si>
  <si>
    <t>Supply and installation of beam detection, including backup power supply battery, isolator, relays, mounting brackets and all other required accessories etc.</t>
  </si>
  <si>
    <t>Optical beam detector (transmit &amp; receiver) smoke detection</t>
  </si>
  <si>
    <t>INTERFACE, MONITOR AND CONTROL</t>
  </si>
  <si>
    <t>Input/Output module</t>
  </si>
  <si>
    <t>Supply and installation of addressable low voltage relay modules for control of the HVAC &amp; Smoke Extraction systems, Sprinkler Flow Switches, Fire Doors, etc.</t>
  </si>
  <si>
    <t>Control Modules shall be mounted in a surface mounted panel with door and catch, as shown on the drawings and specifications.</t>
  </si>
  <si>
    <t>Inupt/Output Relay</t>
  </si>
  <si>
    <t>Door auxilliary</t>
  </si>
  <si>
    <t>Supply and installation of maglocks, pushbars or hold open magnets as shown on the drawings and stipulated in the specifications</t>
  </si>
  <si>
    <t>Magnet Hold-open device</t>
  </si>
  <si>
    <t>CONDIUT, WIREWAYS &amp; ACCESSORIES</t>
  </si>
  <si>
    <t>Supply to and installation by the Electrical contractor</t>
  </si>
  <si>
    <t>25mm dia PVC conduit built or chased into brick walls</t>
  </si>
  <si>
    <t>rate only</t>
  </si>
  <si>
    <t>Install</t>
  </si>
  <si>
    <t>25mm dia PVC with galvanised saddles on surface against underside of the concrete slab or against brick walls</t>
  </si>
  <si>
    <t>25mm dia Galvanize/ Bosal Conduits on surface against underside of the concrete slab or against brick walls</t>
  </si>
  <si>
    <t>Wiring trunking</t>
  </si>
  <si>
    <t>76 x 76mm galvanised wiring trunking fixed to the wall as specified under clause 3.3. of the standard specification.</t>
  </si>
  <si>
    <t>76 x 76mm galvanised wiring trunking suspended from the roof slab complete with hangers at 1,5m intervals</t>
  </si>
  <si>
    <t>Draw Wire - Supply and Install by Electrical Contractor</t>
  </si>
  <si>
    <t>Galvanised draw wire installed in conduits.</t>
  </si>
  <si>
    <t>Preliminaries</t>
  </si>
  <si>
    <t>Pump &amp; Tanks</t>
  </si>
  <si>
    <t>Signages</t>
  </si>
  <si>
    <t>Extinguishers</t>
  </si>
  <si>
    <t>Hydrant &amp; Hose Reels</t>
  </si>
  <si>
    <t>Smoke Detection</t>
  </si>
  <si>
    <t>BUILDERS WORK</t>
  </si>
  <si>
    <t>PROVISIONAL SUMS</t>
  </si>
  <si>
    <t>CIVIL WORKS</t>
  </si>
  <si>
    <t>ELECTRICAL INSTALLATION</t>
  </si>
  <si>
    <t>MECHANICAL INSTALLATION</t>
  </si>
  <si>
    <t>FIRE DETECTION</t>
  </si>
  <si>
    <t>SUB TOTAL</t>
  </si>
  <si>
    <t>ST</t>
  </si>
  <si>
    <t>ADD: CONTINGENCIES</t>
  </si>
  <si>
    <t>SUB TOTAL BEFORE VAT</t>
  </si>
  <si>
    <t>ADD: VALUE ADDED TAX</t>
  </si>
  <si>
    <t>Value Added Tax (15%)</t>
  </si>
  <si>
    <t>TAX</t>
  </si>
  <si>
    <t>TENDER SUM CARRIED FORWARD TO FORM OF OFFER AND ACCEPTANCE RATE#</t>
  </si>
  <si>
    <t>BILL NO. 1</t>
  </si>
  <si>
    <t>ii)  	The JBCC Preliminaries May 2005 edition for use with	the JBCC Principal Building Agreement Edition 4.1 	March 2005 is taken to be incorporated herein. The	tenderer is deemed to have referred to these	documents for the full intent and meaning of each	clause. These clauses are referred to by number and	heading only. Where standard clauses or alternatives	are not applicable to the contract such modification or	corrections as are necessary are given under each	relevant clause</t>
  </si>
  <si>
    <t>Clause 27:  Latent defect liability period</t>
  </si>
  <si>
    <t>42.2.1  Works Description - Construction of new building C: Library and E-Learning Centre - Construction of new building X: Classrooms and Computer Laboratoriesc - Installation of Sewer and Waterlines - Electrical Installation - Mechanical Installation - Fire Installation</t>
  </si>
  <si>
    <t>42.2.3 Work or installation by direct contractors TBC</t>
  </si>
  <si>
    <t>42.2.4</t>
  </si>
  <si>
    <t>42.2.5 Possession of the site is to be given  as follow: 16 November 2022</t>
  </si>
  <si>
    <t>42.2.7 The date for practical completion for the works as a whole: 15 February 2024</t>
  </si>
  <si>
    <t>42.2.8 Intended dates of practical completion and the penalties per calendar day for the works are as follows: 15 February 2024 &amp; R 11 250.00/day</t>
  </si>
  <si>
    <t>42.3.1 Contract works insurance to be effected by Contractor For the amount of</t>
  </si>
  <si>
    <t>42.4.2 Construction documents copies to be supplied to the contractor free of charge :</t>
  </si>
  <si>
    <t>Clause 2.2:  Provisional bills of quantities</t>
  </si>
  <si>
    <t>Clause 3.2:  Geotechnical investigation</t>
  </si>
  <si>
    <t>Clause 3.7:  Services - known</t>
  </si>
  <si>
    <t>Clause 3.11:  Inspection of adjoining properties</t>
  </si>
  <si>
    <t>m³</t>
  </si>
  <si>
    <t>m²</t>
  </si>
  <si>
    <t>REINFORCED CONCRETE</t>
  </si>
  <si>
    <t>Surface beds, slabs, etc</t>
  </si>
  <si>
    <t>Sides of lift shaft exceeding 3.5m but not exceeding 5m high</t>
  </si>
  <si>
    <t>10mm Deep expansion joints between brick walls and concrete surfaces including 9 x 10mm high dove grey PVC movement joint fixed to floors with an approved adhesive</t>
  </si>
  <si>
    <t>"Corobrick Eston 20-30MPa burnt sienna imperial FBS clay face bricks pointed with recessed horizontal and flush vertical joints in Class 2 mortar.</t>
  </si>
  <si>
    <t>0.50mm Thick :Global Roofing Solutions" or similar approved Z200 "Spelter" galvanised steel sheeting (dark dolphin) top coated finish on one side and (pebble grey) backing coated finish, including necessary accessories fixed to purlins</t>
  </si>
  <si>
    <t>275 x 80mm Barge boards</t>
  </si>
  <si>
    <t>Decorative laminate finish:</t>
  </si>
  <si>
    <t>44mm Thick supawood semi-solid core panel door with marine plywood veneer on both sides prepared for painting (painting measured elsewhere)</t>
  </si>
  <si>
    <t>44mm Thick supawood solid core panel door with marine plywood veneer on both sides prepared for painting (painting measured elsewhere)</t>
  </si>
  <si>
    <t>"Pentafloor" or similar approved access flooring, per architect's specification</t>
  </si>
  <si>
    <t>36mm Thick uncoated mild steel mentis grating and frame on shaft floors, per engineer's specification</t>
  </si>
  <si>
    <t>Finishes to ironmongery</t>
  </si>
  <si>
    <t>Where applicable finishes to ironmongery are indicated by suffixes in accordance with the following lists   Satin bronze lacquered Chromium plated sc Satin chromium plated se Silver enamelled Grey enamelled AS Anodised silver AB Anodised bronze AG Anodised gold ABL Anodised black PB Polished brass PL   Polished and lacquered PT Epoxy coated SD Sanded</t>
  </si>
  <si>
    <t>PUSH PLATES</t>
  </si>
  <si>
    <t>Stainless steel floor mounted door stop</t>
  </si>
  <si>
    <t>Purpose-made clear 4mm low-e safety glass, normal-strength, glazed epoxy powder-coated aluminium window with fixed panels and perimeter sealed all round internally and externally with non-pickable epoxy joint sealant</t>
  </si>
  <si>
    <t>600 x 600mm High aluminium windows, including all ironmongery (TX04)</t>
  </si>
  <si>
    <t>610 x 1200mm High aluminium windows, including all ironmongery (TC02)</t>
  </si>
  <si>
    <t>450 x 1200mm High aluminium windows, including all ironmongery (TX06)</t>
  </si>
  <si>
    <t>Purpose-made aluminium frame with 2 aluminium butt hinges a side with 6mm thick laminated safety glass to be provided in the top and bottom panels and black anodised aluminium door with glass panels as per the Architect's specification</t>
  </si>
  <si>
    <t>Black anodised aluminium frame and door with 6mm thick laminated safety glass to be provided in the top and bottom panels as per the Architect's specification</t>
  </si>
  <si>
    <t>300 x 400mm High louvre</t>
  </si>
  <si>
    <t>"EVA-LAST EVA-TECH" or similar approved 35 x 35mm hollow beam "Xavia" on steel frame</t>
  </si>
  <si>
    <t>152 x 152 x 23.4kg/m H-section columns</t>
  </si>
  <si>
    <t>To soffits of concrete slabs</t>
  </si>
  <si>
    <t>Tenderers shall refer to and comply with the drawings included as annexures to this document when pricing all items contained in this bill of quantities</t>
  </si>
  <si>
    <t>SANITARY FITTINGS</t>
  </si>
  <si>
    <t>Geberit Abalona WC wall hung rimfree pan for Wheelchair access (seat Abalona seat ring) class 1, Full flush 4.5l, in accordance with en 997. Actuator: Gegerit mambo single flush actuator for Stop and go. Brushed finish stainless steel. Cistern - Geberit Kombifix concealed cistern, 4.5l set Up.</t>
  </si>
  <si>
    <t>Geberit Abalona WC wall hung rimfree pan (seat Abalona seat ring) class 1, Full flush 4.5l, in accordance with en 997. Actuator: Geberit mambo single flush actuator for Stop and go. Brushed finish stainless steel. Cistern - Geberit Kombifix concealed cistern, 4.5l set Up.</t>
  </si>
  <si>
    <t>Vaal sanitaryware 415 x 275 x 315mm flatback white vitreous china wall mounted urinal or similar architect approved.</t>
  </si>
  <si>
    <t>Franke cascade model cdx621-120 grade 304 18/10 Polished stainless steel double end bowl inset sink (code: 821023), overall size 1200 x 500mm with two 343 x 410 x 157mm deep bowls, fitted onto cupboard (elsewhere specified) including pvc trap (trap Elsewhere specified) with 2no. 90mm waste fittings.Or similar architect approved.</t>
  </si>
  <si>
    <t>Wirquin All In One White Universal Bottle Trap With 32 And 40mm Outlet</t>
  </si>
  <si>
    <t>Italtile Itd Angle Valve 15x15mm</t>
  </si>
  <si>
    <t>600 x 1200 x 8mm Thick "Union tiles" or similar approved porcelain tiles fixed to wood floated cement screed on surface bed, including 3mm joints with "Tal Tile" grout (PC amount = R400/m2)</t>
  </si>
  <si>
    <t>600 x 600 x 8mm Thick "Union tiles" or similar approved non-slip porcelain tiles fixed to wood floated cement screed on surface bed, including 3mm joints with "Tal Tile" grout (PC amount = R400/m2)</t>
  </si>
  <si>
    <t>Non-slip porcelain tiles on floors, including landings</t>
  </si>
  <si>
    <t>100mm High non-slip porcelain tile skirting</t>
  </si>
  <si>
    <t>The term "float glass" is used for monolithic annealed glass</t>
  </si>
  <si>
    <t>Note: Surface to be dry, sound and clean and cured for a minimum of 14 days, with a moisture content measured with a doser hygrometer (or equivalent) of BD 2 scale - 8% or less.</t>
  </si>
  <si>
    <t>PAINTWORK, ETC TO NEW WORK</t>
  </si>
  <si>
    <t>One coat plaster primer (UC 56) and two coats "Wall &amp; All (WAA)"</t>
  </si>
  <si>
    <t>One coat professional plaster primer (PPP 700) and two coats professional superior matt (PEM 950), according to architects specification (specification document: NW107T)</t>
  </si>
  <si>
    <t>SMOOTH CONCRETE SURFACES</t>
  </si>
  <si>
    <t>One coat alkali resistant plaster primer and two coats PVA acrylic emulsion paint</t>
  </si>
  <si>
    <t>METAL SURFACES</t>
  </si>
  <si>
    <t>One coat galvanised iron primer and finish with two coats water-based matt enamel</t>
  </si>
  <si>
    <t>One coat wood primer, one coat universal undercoat  and two coats universal SABS approved paint.</t>
  </si>
  <si>
    <t>Hollow walls etc</t>
  </si>
  <si>
    <t>Descriptions of hollow walls shall be deemed to include leaving every fifth perpend of the bottom course of the external skin open as a weep hole.</t>
  </si>
  <si>
    <t>c. 19mm Crushed stone</t>
  </si>
  <si>
    <t>Giyani TVET College</t>
  </si>
  <si>
    <t>1. DN100</t>
  </si>
  <si>
    <t>Construct  isolating valve chamber Type 6, complete with step irons, and frames as per detailed drawings, up to 2.3m</t>
  </si>
  <si>
    <t>Construct  isolating valve chamber Type 7, complete with step irons, and frames as per detailed drawings, up to 2.3m</t>
  </si>
  <si>
    <t>Sewer</t>
  </si>
  <si>
    <t>MV Cable</t>
  </si>
  <si>
    <t>Rates for the MV cables shall include danger tape as well as cable markers</t>
  </si>
  <si>
    <t>Earth conductors Bare copper</t>
  </si>
  <si>
    <t>Earth conductors Green/Yellow PVC Insulated copper</t>
  </si>
  <si>
    <t>Earth conductors Black PVC insulated copper</t>
  </si>
  <si>
    <t>Supply HDG 200mm, medium duty</t>
  </si>
  <si>
    <t>Supply HDG 300mm, medium duty</t>
  </si>
  <si>
    <t>Install HDG 200mm, medium duty</t>
  </si>
  <si>
    <t>Install HDG 300mm, medium duty</t>
  </si>
  <si>
    <t>Supply type B1, Round wall mounted bulkhead with 3000K, 20W LED, IP65</t>
  </si>
  <si>
    <t>Supply power coated steel, power skirting, c/w cover</t>
  </si>
  <si>
    <t>Install power coated steel, power skirting, c/w cover</t>
  </si>
  <si>
    <t>Supply powder coated internal/external elbow</t>
  </si>
  <si>
    <t>Install powder coated internal/external elbow</t>
  </si>
  <si>
    <t>Install powder coated flat T-piece</t>
  </si>
  <si>
    <t>Supply powder coated end cap</t>
  </si>
  <si>
    <t>Install powder coated end cap</t>
  </si>
  <si>
    <t>Supply rectangular Floor Box WB 2 with 1 x dedicated SSO, 1 x normal SSO, 1 x Euro socket, 1 x data socket</t>
  </si>
  <si>
    <t>Install rectangular Floor Box WB2 with 1 x dedicated SSO, 1 x normal SSO, 1 x Euro socket, 1 x data socket</t>
  </si>
  <si>
    <t>Standard  3 pin Euro, switched</t>
  </si>
  <si>
    <t>Single dedicate red switched outlet (Flat earth pin)</t>
  </si>
  <si>
    <t>Single 3 pin Euro, switched</t>
  </si>
  <si>
    <t>63A, double pole</t>
  </si>
  <si>
    <t>20A, triple pole</t>
  </si>
  <si>
    <t>63A, triple pole</t>
  </si>
  <si>
    <t xml:space="preserve">     GSM category 1 (&lt; 750mm with semiperimeter &lt; 1150mm)</t>
  </si>
  <si>
    <t xml:space="preserve">     GSM category 2 (&lt; 750mm with semiperimeter &gt; 1150mm)</t>
  </si>
  <si>
    <t xml:space="preserve">     GSM duct bend, category 3</t>
  </si>
  <si>
    <t xml:space="preserve">     GSM duct transformation, category 3</t>
  </si>
  <si>
    <t>Duct insulation</t>
  </si>
  <si>
    <t>Extra over for supply, deliver and installation of heavy duty cable tray covers</t>
  </si>
  <si>
    <t>VRF unit supply and installation, including: Supports &amp; brackets etc. Duct connections, Controls &amp; electrical connections, Drain pipe connections, Wired wall mounted controller</t>
  </si>
  <si>
    <t xml:space="preserve">     VRF midwall unit, VRFMU-2.8, 2.8kW</t>
  </si>
  <si>
    <t xml:space="preserve">     Additional refrigerant charge for outdoor condenser units, VRFOU-61.6-HR.</t>
  </si>
  <si>
    <t>Control cabling between VRF outdoor and associated indoor units</t>
  </si>
  <si>
    <t>Split unit supply and installation, including: Electrical connections c/w isolator at indoor unit Drain pipe connections Indoor &amp; outdoor units Wired wall mounted controller, commissioning, gas included.</t>
  </si>
  <si>
    <t>Black steel, medium grade, reducers 150mm x 100mm, with 1 coat primer and painted</t>
  </si>
  <si>
    <t>150mm cable ladder</t>
  </si>
  <si>
    <t>150mm bend</t>
  </si>
  <si>
    <t>150mm tee</t>
  </si>
  <si>
    <t>4mm BCEW wire</t>
  </si>
  <si>
    <t>6mm BCEW wire</t>
  </si>
  <si>
    <t>16mm BCEW wire</t>
  </si>
  <si>
    <t>25mm BCEW wire</t>
  </si>
  <si>
    <t>IP 65 Fluorescent lap &amp; fiting Lascon C2N 158 ELB 1270 mm</t>
  </si>
  <si>
    <t>FIRE EXTINGUISHERS</t>
  </si>
  <si>
    <t>Conduit as specified under clause 3.3 of the  standard specification including bending, jointing, short lengths, draw boxes,  expansion joints, adaptors, round coverplates with chrome screwsbends and conduit ends which are to be allowed for in the conduit per meter rate.</t>
  </si>
  <si>
    <t>Supply</t>
  </si>
  <si>
    <t>Contingencies</t>
  </si>
  <si>
    <t xml:space="preserve">     GSM duct bend, ×250mm</t>
  </si>
  <si>
    <t xml:space="preserve">     Uninsulated spiral ducting, ×150mm</t>
  </si>
  <si>
    <t xml:space="preserve">     Uninsulated spiral ducting, ×200mm</t>
  </si>
  <si>
    <t xml:space="preserve">     Uninsulated spiral ducting, ×250mm</t>
  </si>
  <si>
    <t xml:space="preserve">     Uninsulated spiral ducting, ×300mm</t>
  </si>
  <si>
    <t xml:space="preserve">     Uninsulated flexible ducting, ×150mm</t>
  </si>
  <si>
    <t xml:space="preserve">     Uninsulated flexible ducting, ×200mm</t>
  </si>
  <si>
    <t xml:space="preserve">     Uninsulated flexible ducting, ×250mm</t>
  </si>
  <si>
    <t xml:space="preserve">     Uninsulated flexible ducting, ×300mm</t>
  </si>
  <si>
    <t xml:space="preserve">     Manual butterfly damper, ×150mm, DA01</t>
  </si>
  <si>
    <t xml:space="preserve">     Manual butterfly damper, ×200mm, DA02</t>
  </si>
  <si>
    <t xml:space="preserve">     Manual butterfly damper, ×250mm, DA03</t>
  </si>
  <si>
    <t xml:space="preserve">     Manual butterfly damper, ×300mm, DA04</t>
  </si>
  <si>
    <t xml:space="preserve">     SAG, 300mm × 300mm c/w plenum box and ×150mm spigot, FG01</t>
  </si>
  <si>
    <t xml:space="preserve">     SAG, 300mm × 300mm c/w plenum box and ×200mm spigot, FG02</t>
  </si>
  <si>
    <t xml:space="preserve">     SAG, 300mm × 300mm c/w plenum box and ×250mm spigot, FG03</t>
  </si>
  <si>
    <t xml:space="preserve">     SAG, 300mm × 300mm c/w plenum box and ×300mm spigot, FG04</t>
  </si>
  <si>
    <t>Weather Louvre, 350mm × 350mm powder coated to colour code, WL02</t>
  </si>
  <si>
    <t>Weather Louvre, 600mm × 300mm powder coated to colour code, WL03</t>
  </si>
  <si>
    <t xml:space="preserve">     Wall fan, ×150mm c/w 0.05kW motor, FW01, 30 l/s</t>
  </si>
  <si>
    <t xml:space="preserve">     Tube fan, ×315mm c/w 0.05kW motor, FT01, 280 l/s</t>
  </si>
  <si>
    <t xml:space="preserve">     Axial fan, ×800mm c/w 1.55kW motor, FA01, 2396 l/s</t>
  </si>
  <si>
    <t xml:space="preserve">     Primary filter, filter bank, 1200mm × 1200mm, FB01</t>
  </si>
  <si>
    <t xml:space="preserve">     Cylindrical attenuators, ×800mm 2D, c/w POD, SA01</t>
  </si>
  <si>
    <t xml:space="preserve">     Cylindrical attenuators, ×800mm 1D, c/w POD, SA03</t>
  </si>
  <si>
    <t>Cylindrical attenuators, ×315mm 2D, c/w POD, SA04</t>
  </si>
  <si>
    <t xml:space="preserve">     Primary filter, filter bank, 600mm × 300mm, FB02</t>
  </si>
  <si>
    <t xml:space="preserve">     GSM duct bend, ×200mm</t>
  </si>
  <si>
    <t xml:space="preserve">     GSM duct bend, ×630mm</t>
  </si>
  <si>
    <t xml:space="preserve">     GSM duct discharge cowl ×630 for FA02, c/w wire mesh screen</t>
  </si>
  <si>
    <t xml:space="preserve">     GSM duct discharge cowl ×710 for FA03</t>
  </si>
  <si>
    <t xml:space="preserve">     Flexible canvas collar, ×630mm</t>
  </si>
  <si>
    <t xml:space="preserve">     Flexible canvas collar, ×710mm</t>
  </si>
  <si>
    <t xml:space="preserve">     EAG, ×250mm disc valve with ×200mm spigot, DV03</t>
  </si>
  <si>
    <t xml:space="preserve">     Axial fan, ×630mm c/w 0.55kW motor, FA02, 850 l/s</t>
  </si>
  <si>
    <t xml:space="preserve">     Axial fan, ×710mm c/w 1.1kW motor, FA03, 2220 l/s</t>
  </si>
  <si>
    <t xml:space="preserve">     Cylindrical attenuators, ×630mm 2D, c/w POD, SA02</t>
  </si>
  <si>
    <t xml:space="preserve">     Cylindrical attenuators, ×630mm 2D, c/w POD, SA04</t>
  </si>
  <si>
    <t xml:space="preserve">     Cylindrical attenuators, ×710mm 2D, c/w POD, SA05</t>
  </si>
  <si>
    <t xml:space="preserve">     Insulated spiral ducting, ×150mm</t>
  </si>
  <si>
    <t xml:space="preserve">     Insulated spiral ducting, ×200mm</t>
  </si>
  <si>
    <t xml:space="preserve">     Insulated spiral ducting, ×250mm</t>
  </si>
  <si>
    <t xml:space="preserve">     Insulated spiral ducting, ×300mm</t>
  </si>
  <si>
    <t xml:space="preserve">     Insulated flexible ducting, ×150mm</t>
  </si>
  <si>
    <t xml:space="preserve">     Insulated flexible ducting, ×200mm</t>
  </si>
  <si>
    <t xml:space="preserve">     Insulated flexible ducting, ×250mm</t>
  </si>
  <si>
    <t xml:space="preserve">     Insulated flexible ducting, ×300mm</t>
  </si>
  <si>
    <t xml:space="preserve">     SAG, 600mm x 600mm swirl diffuser with ×150mm neck, CVS01</t>
  </si>
  <si>
    <t xml:space="preserve">     SAG, 600mm x 600mm swirl diffuser with ×200mm neck, CVS02</t>
  </si>
  <si>
    <t xml:space="preserve">     SAG, 600mm x 600mm swirl diffuser with ×250mm neck, CVS03</t>
  </si>
  <si>
    <t xml:space="preserve">     SAG, 600mm x 600mm swirl diffuser with ×300mm neck, CVS04</t>
  </si>
  <si>
    <t xml:space="preserve">     RAG, 600mm x 1200mm RAG c/w GSM plenum box, 2off ×300mm and 1off ×250mm spigots, RG01</t>
  </si>
  <si>
    <t xml:space="preserve">     Refrigerant copper ×6mm soft drawn straight pipe</t>
  </si>
  <si>
    <t xml:space="preserve">     Refrigerant copper ×10mm soft drawn straight pipe</t>
  </si>
  <si>
    <t xml:space="preserve">     Refrigerant copper ×13mm soft drawn straight pipe</t>
  </si>
  <si>
    <t xml:space="preserve">     Refrigerant copper ×16mm soft drawn straight pipe</t>
  </si>
  <si>
    <t xml:space="preserve">     Refrigerant copper ×19mm soft drawn straight pipe</t>
  </si>
  <si>
    <t xml:space="preserve">     Refrigerant copper ×22mm soft drawn straight pipe c/w couplings</t>
  </si>
  <si>
    <t xml:space="preserve">     Refrigerant copper ×29mm soft drawn straight pipe c/w couplings</t>
  </si>
  <si>
    <t xml:space="preserve">     Refrigerant copper ×35mm soft drawn straight pipe c/w couplings</t>
  </si>
  <si>
    <t xml:space="preserve">     Refrigerant copper ×41mm soft drawn straight pipe c/w couplings</t>
  </si>
  <si>
    <t>Refrigerant copper pipe bends c/w insulation. Note: Bends less than or equal to ×16mm are to be included in piping linear rate</t>
  </si>
  <si>
    <t xml:space="preserve">     Refrigerant ×19mm pipe bend</t>
  </si>
  <si>
    <t xml:space="preserve">     Refrigerant ×22mm pipe bend</t>
  </si>
  <si>
    <t xml:space="preserve">     Refrigerant ×29mm pipe bend</t>
  </si>
  <si>
    <t xml:space="preserve">     Refrigerant ×35mm pipe bend</t>
  </si>
  <si>
    <t xml:space="preserve">     Refrigerant ×41mm pipe bend</t>
  </si>
  <si>
    <t xml:space="preserve">     uPVC ×32mm straight pipe, insulated</t>
  </si>
  <si>
    <t xml:space="preserve">     uPVC ×32mm fittings, insulated</t>
  </si>
  <si>
    <t>×¸25 mm</t>
  </si>
  <si>
    <t>×¸50 mm</t>
  </si>
  <si>
    <t>×¸65 mm</t>
  </si>
  <si>
    <t>×¸80 mm</t>
  </si>
  <si>
    <t>×¸100 mm</t>
  </si>
  <si>
    <t>×¸150 mm</t>
  </si>
  <si>
    <t>×¸25 mm Elbow</t>
  </si>
  <si>
    <t>×¸50 mm Elbow</t>
  </si>
  <si>
    <t>×¸65 mm Elbow</t>
  </si>
  <si>
    <t>×¸80 mm Elbow</t>
  </si>
  <si>
    <t>×¸100 mm Elbow</t>
  </si>
  <si>
    <t>×¸150 mm Elbow</t>
  </si>
  <si>
    <t>×¸25 mm T-Piece</t>
  </si>
  <si>
    <t>×¸50 mm T-Piece</t>
  </si>
  <si>
    <t>×¸65 mm T-Piece</t>
  </si>
  <si>
    <t>×¸80 mm T-Piece</t>
  </si>
  <si>
    <t>×¸100 mm T-Piece</t>
  </si>
  <si>
    <t>×¸150 mm T-Piece</t>
  </si>
  <si>
    <t>×¸100 mm - ×¸80 mm reducer</t>
  </si>
  <si>
    <t>×¸150 mm - ×¸80 mm reducer</t>
  </si>
  <si>
    <t>×¸150 mm - ×¸100 mm reducer</t>
  </si>
  <si>
    <t>Vaal sanitaryware vitreos china 475 x 370 x 130mm "alto art" surface mounted basin. no provision for tapholes or overflow. white. or similar approved.  neoperl aerator insert " mikado spray 1.9l/min designer spray" with the vandal proof casing "wc m22 vr - vandal proof cp housing</t>
  </si>
  <si>
    <t>Grohe allure brilliant 15mm chrome single lever basin mixer (code: 23114000), fitted in accordance with the manufacturers recommendations. or similar approved. "¢ allure brilliant single lever basin mixer "¢ "½" xl-size chrome "¢ suitable for free standing basins "¢ volume: 0.020832m"³.</t>
  </si>
  <si>
    <t>NOTE: "  These items are to be taken into account in the pricing of the " Preliminaries as they will NOT attract separate Preliminaries of " their own." "  Mark-ups are included in the values. "  The following budgetary allowances are for work to be " executed by the PRINCIPAL CONTRACTOR" </t>
  </si>
  <si>
    <t>95mm"², 3 core, Cu, 6.35/11kV</t>
  </si>
  <si>
    <t>70mm"² BCEW</t>
  </si>
  <si>
    <t>95mm"²,  4 core</t>
  </si>
  <si>
    <t>16mm"²,  4 core</t>
  </si>
  <si>
    <t>6mm"²,  4 core</t>
  </si>
  <si>
    <t>95mm"² BCEW</t>
  </si>
  <si>
    <t>6mm"²</t>
  </si>
  <si>
    <t>16mm"²</t>
  </si>
  <si>
    <t>1.6mm"² galvanised steel</t>
  </si>
  <si>
    <t>Supply 2.5mm"², PVC insulated conductor</t>
  </si>
  <si>
    <t>Install 2.5mm"², PVC insulated conductor</t>
  </si>
  <si>
    <t>Supply 2.5mm"², PVC insulated earth conductor</t>
  </si>
  <si>
    <t>Install 2.5mm"², PVC insulated earth conductor</t>
  </si>
  <si>
    <t>Supply 2.5mm"², bare copper earth conductor</t>
  </si>
  <si>
    <t>Install 2.5mm"², bare copper earth conductor</t>
  </si>
  <si>
    <t>Supply 4mm"², PVC insulated conductor</t>
  </si>
  <si>
    <t>Install 4mm"², PVC insulated conductor</t>
  </si>
  <si>
    <t>Supply 4mm"², PVC insulated earth conductor</t>
  </si>
  <si>
    <t>Install 4mm"², PVC insulated earth conductor</t>
  </si>
  <si>
    <t>Supply 4mm"², bare copper earth conductor</t>
  </si>
  <si>
    <t>Install 4mm"², bare copper earth conductor</t>
  </si>
  <si>
    <t>Tenderers are referred to Spoormaker &amp; Partners" General Technical Specification (Part IV ) and Project Technical Specification (Part V.1) for the following Additional Preliminaries:</t>
  </si>
  <si>
    <t>"As Built" Drawings (Part IV Section 16 and Part V.1 Section 2)</t>
  </si>
  <si>
    <t>Galvanized steel sectional water storage tank divided in two equal sections - 150m"³ total effective capacity</t>
  </si>
  <si>
    <t>Piping, UPVC, class 16, "Supramyn" grooved lock, "T" connection 110mm</t>
  </si>
  <si>
    <t>Piping, UPVC, class 16, "Supramyn" grooved lock, 90 "° elbow, 110mm</t>
  </si>
  <si>
    <t>Piping, black steel, medium grade, primed and painted, 250mm "T", incl. all fittings and hangers</t>
  </si>
  <si>
    <t>Piping, black steel, medium grade, primed and painted, 150mm "T", incl. all fittings and hangers</t>
  </si>
  <si>
    <t>Piping, black steel, medium grade, primed and painted, 32mm "T", incl. all fittings and hangers</t>
  </si>
  <si>
    <t>Piping, black steel, medium grade, primed and painted, 25mm "T", incl. all fittings and hangers</t>
  </si>
  <si>
    <t>Piping, black steel, medium grade, primed and painted, 250mm 90"° bend, incl. all fittings and hangers</t>
  </si>
  <si>
    <t>Piping, black steel, medium grade, primed and painted, 150mm 90"° bend, incl. all fittings and hangers</t>
  </si>
  <si>
    <t>Piping, black steel, medium grade, primed and painted, 100mm 90"° bend, incl. all fittings and hangers</t>
  </si>
  <si>
    <t>Grooved end piping, black steel, medium grade, primed and painted, 150mm 90"° bend, incl. all fittings and hangers</t>
  </si>
  <si>
    <t>Grooved end piping, black steel, medium grade, primed and painted, 100mm 90"° bend, incl. all fittings and hangers</t>
  </si>
  <si>
    <t>Piping, black steel, medium grade, primed and painted, 32mm 90"° bend, incl. all fittings and hangers</t>
  </si>
  <si>
    <t>Piping, black steel, medium grade, primed and painted, 25mm 90"° bend, incl. all fittings and hangers</t>
  </si>
  <si>
    <t>4mm"² x 4 Core SWA/PVC</t>
  </si>
  <si>
    <t>6mm"² x 4 Core SWA/PVC</t>
  </si>
  <si>
    <t>35mm"² x 4 Core SWA/PVC</t>
  </si>
  <si>
    <t>50mm"² x 4 Core SWA/PVC</t>
  </si>
  <si>
    <t>Propriety "Y" boosting / infill connection, standard unit</t>
  </si>
  <si>
    <t>Propriety "Y" hydrant boosting connection, standard unit</t>
  </si>
  <si>
    <t>Thust block for 90"° bends</t>
  </si>
  <si>
    <t>Tender No. TBC</t>
  </si>
  <si>
    <t>Letaba TVET College: Giyani Campus</t>
  </si>
  <si>
    <t>Construction of Building C &amp; X</t>
  </si>
  <si>
    <t>Tender Bills of Quantities</t>
  </si>
  <si>
    <t xml:space="preserve">42.1.2 Principal Agent:                                                                                               Postal Address:                                                                                                Tel:                                                                                                                            Fax: </t>
  </si>
  <si>
    <t xml:space="preserve">42.1.3 Architect:                                                                                               Postal Address:                                                                                               Tel:                                                                                                                              Fax:                                                                                                </t>
  </si>
  <si>
    <t xml:space="preserve">42.1.7 Mechanical Engineers:                                                                                                Postal Address:                                                                                               Tel:                                                                                                                          	 Fax:                                                                                                </t>
  </si>
  <si>
    <t xml:space="preserve">42.1.6 Electrical and Electronical Engineers:                                                                                                  Postal Address:                                                                                                Tel:                                                                                               	                           Fax: 	</t>
  </si>
  <si>
    <t>42.1.5Civil &amp; Structural Engineer: 	                                                                                               Postal Address:                                                                                                Tel:                                                                                                                           Fax:</t>
  </si>
  <si>
    <t xml:space="preserve">42.1.4Quantity Surveyor:                                                                                                Postal Address:                                                                                                 Tel:                                                                                                              	 Fax: </t>
  </si>
  <si>
    <t>42.1.1Employer: Development Bank of Southern Africa	                                           Postal Address: 1258 Lever Road		                                                                                                                                                                                                               Midrand, Johannesburg		                                                              Gauteng		                                                                                                           1685                                                                                                                                Tel: 011 313 3911                                  	Fax: TBC 	                                                                                                                                                                                                                                                                                                                                                                                                                                                                                               Domicilium: 1258 Lever Road	                                                                      Midrand, Johannesburg	                                                               Gauteng	                                                                                                              1685</t>
  </si>
  <si>
    <t xml:space="preserve">42.1.8Landscape Architects:                                                                                               Postal Address:	                                                                                                                        Tel:                                                                               	                                          Fax:	</t>
  </si>
  <si>
    <t>ADD: ESCALATION</t>
  </si>
  <si>
    <t>ADD : The Contract Sum will not be adjusted in terms of the Contract Price Adjustment Provisions (CPAP) as stated in clause 32.13, but will be fixed for the duration of the project. Tenderers are to price for any compensation required to cover this change to the Conditions of Contract.</t>
  </si>
  <si>
    <t>PS</t>
  </si>
  <si>
    <t>SECTION D : HEALTH AND SAFETY REQUIREMENTS FOR ALL TENDER BILL OF QUANTITIES</t>
  </si>
  <si>
    <t>OCCUPATIONAL HEALTH AND SAFETY ACT, 1993 AND THE CONSTRUCTION REGULATION, 2014</t>
  </si>
  <si>
    <t>Prepare and compile H&amp;S plan as per site specification Health and safety specifications (section C3, scope of works). OHS Act &amp; regulations    F:............................. V:............................ T:............................</t>
  </si>
  <si>
    <t>Allow for the preparation and compilation of the site specific health and safety file, and a health and safety working file    F:............................. V:............................ T:............................</t>
  </si>
  <si>
    <t>Changes and amendments as may be required for ongoing maintenance of health and safety file and working file    F:............................. V:............................ T:............................</t>
  </si>
  <si>
    <t>PART B OHS ACT COMPLIANCE - IMPLEMENTATION OF THE HEALTH AND SAFETY</t>
  </si>
  <si>
    <t>Personal Protective Clothing &amp; Equipment</t>
  </si>
  <si>
    <t>Foot protection ( steel toe cap, gum boots etc.)   F:............................. V:............................ T:............................</t>
  </si>
  <si>
    <t>Clothing (Overalls Depicting Contractors Company name/identification)   F:............................. V:............................ T:............................</t>
  </si>
  <si>
    <t>Glove (leather, PVC, Acid resistant etc.)   F:............................. V:............................ T:............................</t>
  </si>
  <si>
    <t>Head Protection: Hard hats, colour coded - Supervisory (Red) Labour (Green) First Aid (Blue) Sun Shields etc.   F:............................. V:............................ T:............................</t>
  </si>
  <si>
    <t>Ear Protection earplugs, earmuffs, etc.)   F:............................. V:............................ T:............................</t>
  </si>
  <si>
    <t>Eye Protection (Face Shield, Goggles, Spectacles etc.)   F:............................. V:............................ T:............................</t>
  </si>
  <si>
    <t>Air (Dust Masks etc.)   F:............................. V:............................ T:............................</t>
  </si>
  <si>
    <t>Visibility (luminous high visibility safety vest/jackets/bibs/head gear etc.)   F:............................. V:............................ T:............................</t>
  </si>
  <si>
    <t>Fall Risk/ Fall pProtection/ Working at Heights This only required when work is 2m or more in height    F:............................. V:............................ T:............................</t>
  </si>
  <si>
    <t>Harness/double lanyard, retractable, reach etc.)   F:............................. V:............................ T:............................</t>
  </si>
  <si>
    <t>Fall Protection and Recovery Plan (and recovery, gear)   F:............................. V:............................ T:............................</t>
  </si>
  <si>
    <t>Portable ladders, OA frame, extendable, length, material etc.    F:............................. V:............................ T:............................</t>
  </si>
  <si>
    <t>Barricading/ Hoarding (Supply, Install &amp; Removal)    F:............................. V:............................ T:............................</t>
  </si>
  <si>
    <t>Construction perimeter (fence, shade netting, corrugated iron, shutter board, hard barricade etc.)   F:............................. V:............................ T:............................</t>
  </si>
  <si>
    <t>Trench and Manhole Excavation</t>
  </si>
  <si>
    <t>Roads and roads reserves -  Pre warning (danger tape, orange "shark" netting, cones, temporary road signs, etc.)   F:............................. V:............................ T:............................</t>
  </si>
  <si>
    <t>Health and Safety Control and Training</t>
  </si>
  <si>
    <t>Provide full time competent construction health and safety on site to assist in the control of all health and safety aspects on site (CRB(5))   F:............................. V:............................ T:............................</t>
  </si>
  <si>
    <t>Induction training (employees, visitors, sub-contractors, local residence/ home owners   F:............................. V:............................ T:............................</t>
  </si>
  <si>
    <t>Medical Examination</t>
  </si>
  <si>
    <t>Medical treatments   F:............................. V:............................ T:............................</t>
  </si>
  <si>
    <t>Entry Medical Examination   F:............................. V:............................ T:............................</t>
  </si>
  <si>
    <t>Periodical (if contract more than 8 months) Medical Examination   F:............................. V:............................ T:............................</t>
  </si>
  <si>
    <t>Exist Medical Examination   F:............................. V:............................ T:............................</t>
  </si>
  <si>
    <t>Signage, Information Display, Awareness</t>
  </si>
  <si>
    <t>Construction (fire fighting, general information, prohibitory, mandatory, warming, hazchem, photo luminescent, etc.)   F:............................. V:............................ T:............................</t>
  </si>
  <si>
    <t>Roads (temporary, traffic control, associated with construction work within the road reserve, etc.)   F:............................. V:............................ T:............................</t>
  </si>
  <si>
    <t>Health and Safety information display board in site office (emergency evacuation flow diagram, emergency contract numbers, electrical, general, etc.   F:............................. V:............................ T:............................</t>
  </si>
  <si>
    <t>Construction Vehicle, Mobile Plant and Roads</t>
  </si>
  <si>
    <t>Equipment (stop blocs, traffic flags)		   F:............................. V:............................ T:............................</t>
  </si>
  <si>
    <t>Rotating/strobe lights for construction vehicle and mobile plant   F:............................. V:............................ T:............................</t>
  </si>
  <si>
    <t>Facilities (wash bay, fuel bay, service bay)	   F:............................. V:............................ T:............................</t>
  </si>
  <si>
    <t>Fire Fighting Emergencies</t>
  </si>
  <si>
    <t>Fire fighting equipment (fire extinguishers - dry powder, for all construction vehicle, site vehicle, site office and on site)   F:............................. V:............................ T:............................</t>
  </si>
  <si>
    <t>Alarm signalling device (hooter/ blow horn/ siren/ bell/ whistle etc.)   F:............................. V:............................ T:............................</t>
  </si>
  <si>
    <t>Emergenoles</t>
  </si>
  <si>
    <t>First aid treatment box (and refills, stretcher, medical waste drop box, etc.   F:............................. V:............................ T:............................</t>
  </si>
  <si>
    <t>Substance abuse testing (breathalyser, etc.   F:............................. V:............................ T:............................</t>
  </si>
  <si>
    <t>Facilities</t>
  </si>
  <si>
    <t>Ablution (chemical/mobile)   F:............................. V:............................ T:............................</t>
  </si>
  <si>
    <t>Change house and lockers   F:............................. V:............................ T:............................</t>
  </si>
  <si>
    <t>Shelter eating facility (Table, chairs, portable water)   F:............................. V:............................ T:............................</t>
  </si>
  <si>
    <t>Site office/space for health and safety personnel  (table, chair)   F:............................. V:............................ T:............................</t>
  </si>
  <si>
    <t>Security/ access control point (gate, gate keeper, guard house, etc.)   F:............................. V:............................ T:............................</t>
  </si>
  <si>
    <t>HCS storage facilities (bound walls, cage, etc)   F:............................. V:............................ T:............................</t>
  </si>
  <si>
    <t>HIV AIDS AWARENESS</t>
  </si>
  <si>
    <t>Compliance with the requirement of the HIV and AIDS specification   F:............................. V:............................ T:............................</t>
  </si>
  <si>
    <t>COMPLIANCE WITH COVID-19 HEALTH AND SAFETY REGULATIONS</t>
  </si>
  <si>
    <t>Compliance with the requirement of the COVID-19 regulations   F:............................. V:............................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</si>
</sst>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0_ ;[Red]\-#,##0.00\ "/>
  </numFmts>
  <fonts count="2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u/>
      <sz val="11"/>
      <color theme="1"/>
      <name val="Calibri"/>
      <family val="2"/>
      <scheme val="minor"/>
    </font>
    <font>
      <u/>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bottom/>
      <diagonal/>
    </border>
    <border>
      <left style="thin">
        <color indexed="64"/>
      </left>
      <right style="double">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diagonal/>
    </border>
  </borders>
  <cellStyleXfs count="43">
    <xf numFmtId="0" fontId="0" fillId="0" borderId="0"/>
    <xf numFmtId="164"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30">
    <xf numFmtId="0" fontId="0" fillId="0" borderId="0" xfId="0"/>
    <xf numFmtId="0" fontId="0" fillId="0" borderId="0" xfId="0" applyAlignment="1">
      <alignment horizontal="justify" wrapText="1"/>
    </xf>
    <xf numFmtId="40" fontId="0" fillId="0" borderId="0" xfId="0" applyNumberFormat="1"/>
    <xf numFmtId="0" fontId="16" fillId="0" borderId="0" xfId="0" applyFont="1"/>
    <xf numFmtId="0" fontId="18" fillId="0" borderId="0" xfId="0" applyFont="1" applyAlignment="1">
      <alignment horizontal="justify" wrapText="1"/>
    </xf>
    <xf numFmtId="0" fontId="16" fillId="0" borderId="0" xfId="0" applyFont="1" applyAlignment="1">
      <alignment horizontal="justify" wrapText="1"/>
    </xf>
    <xf numFmtId="0" fontId="19" fillId="0" borderId="0" xfId="0" applyFont="1" applyAlignment="1">
      <alignment horizontal="justify" wrapText="1"/>
    </xf>
    <xf numFmtId="38" fontId="0" fillId="0" borderId="10" xfId="0" applyNumberFormat="1" applyBorder="1" applyAlignment="1">
      <alignment vertical="top"/>
    </xf>
    <xf numFmtId="0" fontId="0" fillId="0" borderId="10" xfId="0" applyBorder="1"/>
    <xf numFmtId="0" fontId="0" fillId="33" borderId="10" xfId="0" applyFill="1" applyBorder="1"/>
    <xf numFmtId="40" fontId="0" fillId="0" borderId="10" xfId="0" applyNumberFormat="1" applyBorder="1"/>
    <xf numFmtId="40" fontId="0" fillId="0" borderId="11" xfId="0" applyNumberFormat="1" applyBorder="1"/>
    <xf numFmtId="38" fontId="0" fillId="0" borderId="0" xfId="0" applyNumberFormat="1"/>
    <xf numFmtId="38" fontId="16" fillId="0" borderId="10" xfId="0" applyNumberFormat="1"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38" fontId="16" fillId="0" borderId="0" xfId="0" applyNumberFormat="1" applyFont="1" applyAlignment="1">
      <alignment horizontal="center" vertical="center" wrapText="1"/>
    </xf>
    <xf numFmtId="40" fontId="16" fillId="0" borderId="11" xfId="0" applyNumberFormat="1" applyFont="1" applyBorder="1" applyAlignment="1">
      <alignment horizontal="center" vertical="center" wrapText="1"/>
    </xf>
    <xf numFmtId="38" fontId="0" fillId="0" borderId="0" xfId="0" applyNumberFormat="1" applyAlignment="1">
      <alignment vertical="top"/>
    </xf>
    <xf numFmtId="40" fontId="16" fillId="0" borderId="10" xfId="0" applyNumberFormat="1" applyFont="1" applyBorder="1" applyAlignment="1">
      <alignment horizontal="center" vertical="center" wrapText="1"/>
    </xf>
    <xf numFmtId="38" fontId="16" fillId="0" borderId="0" xfId="0" applyNumberFormat="1" applyFont="1" applyAlignment="1">
      <alignment vertical="top"/>
    </xf>
    <xf numFmtId="38" fontId="16" fillId="0" borderId="0" xfId="0" applyNumberFormat="1" applyFont="1"/>
    <xf numFmtId="40" fontId="0" fillId="0" borderId="12" xfId="0" applyNumberFormat="1" applyBorder="1"/>
    <xf numFmtId="40" fontId="16" fillId="0" borderId="12" xfId="0" applyNumberFormat="1" applyFont="1" applyBorder="1"/>
    <xf numFmtId="164" fontId="0" fillId="0" borderId="11" xfId="1" applyFont="1" applyBorder="1"/>
    <xf numFmtId="165" fontId="0" fillId="0" borderId="0" xfId="0" applyNumberFormat="1"/>
    <xf numFmtId="0" fontId="0" fillId="0" borderId="0" xfId="0" applyAlignment="1">
      <alignment horizontal="left" vertical="top" wrapText="1"/>
    </xf>
    <xf numFmtId="40" fontId="0" fillId="0" borderId="13" xfId="0" applyNumberFormat="1" applyBorder="1"/>
    <xf numFmtId="40" fontId="16" fillId="0" borderId="0" xfId="0" applyNumberFormat="1" applyFont="1" applyAlignment="1">
      <alignment horizontal="right"/>
    </xf>
    <xf numFmtId="38" fontId="16" fillId="0" borderId="0" xfId="0" applyNumberFormat="1" applyFont="1" applyAlignment="1">
      <alignment horizontal="right"/>
    </xf>
  </cellXfs>
  <cellStyles count="43">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Comma" xfId="1" builtinId="3"/>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Input" xfId="10" builtinId="20" customBuiltin="1"/>
    <cellStyle name="Linked Cell" xfId="13" builtinId="24" customBuiltin="1"/>
    <cellStyle name="Neutral" xfId="9" builtinId="28" customBuiltin="1"/>
    <cellStyle name="Normal" xfId="0" builtinId="0"/>
    <cellStyle name="Note" xfId="16" builtinId="10" customBuiltin="1"/>
    <cellStyle name="Output" xfId="11" builtinId="21" customBuiltin="1"/>
    <cellStyle name="Title" xfId="2" builtinId="15" customBuiltin="1"/>
    <cellStyle name="Total" xfId="18" builtinId="25" customBuiltin="1"/>
    <cellStyle name="Warning Text" xfId="15"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826"/>
  <sheetViews>
    <sheetView tabSelected="1" topLeftCell="A4808" zoomScale="70" zoomScaleNormal="70" workbookViewId="0">
      <selection activeCell="M4822" sqref="M4822"/>
    </sheetView>
  </sheetViews>
  <sheetFormatPr defaultRowHeight="14.5" x14ac:dyDescent="0.35"/>
  <cols>
    <col min="1" max="1" width="6.7265625" style="7" customWidth="1"/>
    <col min="2" max="2" width="1.7265625" customWidth="1"/>
    <col min="3" max="3" width="56.1796875" style="1" customWidth="1"/>
    <col min="4" max="4" width="1.7265625" customWidth="1"/>
    <col min="5" max="5" width="9.1796875" style="8"/>
    <col min="6" max="6" width="10" style="12" customWidth="1"/>
    <col min="7" max="7" width="16.81640625" style="11" bestFit="1" customWidth="1"/>
    <col min="8" max="8" width="17.26953125" style="10" customWidth="1"/>
  </cols>
  <sheetData>
    <row r="1" spans="1:8" s="3" customFormat="1" x14ac:dyDescent="0.35">
      <c r="A1" s="20"/>
      <c r="C1" s="5"/>
      <c r="F1" s="21"/>
      <c r="G1" s="28" t="s">
        <v>1859</v>
      </c>
      <c r="H1" s="28"/>
    </row>
    <row r="2" spans="1:8" s="3" customFormat="1" x14ac:dyDescent="0.35">
      <c r="A2" s="20"/>
      <c r="C2" s="5"/>
      <c r="F2" s="28" t="s">
        <v>1860</v>
      </c>
      <c r="G2" s="28"/>
      <c r="H2" s="28"/>
    </row>
    <row r="3" spans="1:8" s="3" customFormat="1" x14ac:dyDescent="0.35">
      <c r="A3" s="20"/>
      <c r="C3" s="5"/>
      <c r="F3" s="29" t="s">
        <v>1861</v>
      </c>
      <c r="G3" s="29"/>
      <c r="H3" s="29"/>
    </row>
    <row r="4" spans="1:8" s="3" customFormat="1" x14ac:dyDescent="0.35">
      <c r="A4" s="20"/>
      <c r="C4" s="5"/>
      <c r="F4" s="29" t="s">
        <v>1862</v>
      </c>
      <c r="G4" s="29"/>
      <c r="H4" s="29"/>
    </row>
    <row r="5" spans="1:8" x14ac:dyDescent="0.35">
      <c r="A5" s="18"/>
      <c r="E5"/>
      <c r="G5" s="2"/>
      <c r="H5" s="2"/>
    </row>
    <row r="6" spans="1:8" s="14" customFormat="1" ht="29" x14ac:dyDescent="0.35">
      <c r="A6" s="13" t="s">
        <v>0</v>
      </c>
      <c r="E6" s="15"/>
      <c r="F6" s="16" t="s">
        <v>1</v>
      </c>
      <c r="G6" s="17" t="s">
        <v>2</v>
      </c>
      <c r="H6" s="19" t="s">
        <v>3</v>
      </c>
    </row>
    <row r="8" spans="1:8" x14ac:dyDescent="0.35">
      <c r="C8" s="4" t="s">
        <v>4</v>
      </c>
      <c r="F8"/>
    </row>
    <row r="10" spans="1:8" x14ac:dyDescent="0.35">
      <c r="C10" s="4" t="s">
        <v>1600</v>
      </c>
      <c r="F10"/>
    </row>
    <row r="12" spans="1:8" x14ac:dyDescent="0.35">
      <c r="C12" s="4" t="s">
        <v>6</v>
      </c>
      <c r="F12"/>
    </row>
    <row r="14" spans="1:8" ht="43.5" x14ac:dyDescent="0.35">
      <c r="C14" s="4" t="s">
        <v>7</v>
      </c>
      <c r="F14"/>
    </row>
    <row r="16" spans="1:8" x14ac:dyDescent="0.35">
      <c r="C16" s="4" t="s">
        <v>8</v>
      </c>
      <c r="F16"/>
    </row>
    <row r="18" spans="1:8" ht="43.5" x14ac:dyDescent="0.35">
      <c r="C18" s="1" t="s">
        <v>9</v>
      </c>
      <c r="F18"/>
    </row>
    <row r="20" spans="1:8" ht="130.5" x14ac:dyDescent="0.35">
      <c r="C20" s="1" t="s">
        <v>1601</v>
      </c>
      <c r="F20"/>
    </row>
    <row r="22" spans="1:8" ht="72.5" x14ac:dyDescent="0.35">
      <c r="C22" s="1" t="s">
        <v>10</v>
      </c>
      <c r="F22"/>
    </row>
    <row r="24" spans="1:8" ht="130.5" x14ac:dyDescent="0.35">
      <c r="C24" s="1" t="s">
        <v>11</v>
      </c>
      <c r="F24"/>
    </row>
    <row r="26" spans="1:8" x14ac:dyDescent="0.35">
      <c r="C26" s="4" t="s">
        <v>12</v>
      </c>
      <c r="F26"/>
    </row>
    <row r="28" spans="1:8" x14ac:dyDescent="0.35">
      <c r="A28" s="7">
        <v>1</v>
      </c>
      <c r="C28" s="1" t="s">
        <v>13</v>
      </c>
      <c r="E28" s="8" t="s">
        <v>14</v>
      </c>
      <c r="F28" s="12">
        <v>1</v>
      </c>
      <c r="H28" s="10">
        <f>ROUND(F28*G28,2)</f>
        <v>0</v>
      </c>
    </row>
    <row r="30" spans="1:8" x14ac:dyDescent="0.35">
      <c r="A30" s="7">
        <v>2</v>
      </c>
      <c r="C30" s="1" t="s">
        <v>15</v>
      </c>
      <c r="E30" s="8" t="s">
        <v>14</v>
      </c>
      <c r="F30" s="12">
        <v>1</v>
      </c>
      <c r="H30" s="10">
        <f>ROUND(F30*G30,2)</f>
        <v>0</v>
      </c>
    </row>
    <row r="32" spans="1:8" x14ac:dyDescent="0.35">
      <c r="A32" s="7">
        <v>3</v>
      </c>
      <c r="C32" s="1" t="s">
        <v>16</v>
      </c>
      <c r="E32" s="8" t="s">
        <v>14</v>
      </c>
      <c r="F32" s="12">
        <v>1</v>
      </c>
      <c r="H32" s="10">
        <f>ROUND(F32*G32,2)</f>
        <v>0</v>
      </c>
    </row>
    <row r="34" spans="1:8" x14ac:dyDescent="0.35">
      <c r="A34" s="7">
        <v>4</v>
      </c>
      <c r="C34" s="1" t="s">
        <v>17</v>
      </c>
      <c r="E34" s="8" t="s">
        <v>14</v>
      </c>
      <c r="F34" s="12">
        <v>1</v>
      </c>
      <c r="H34" s="10">
        <f>ROUND(F34*G34,2)</f>
        <v>0</v>
      </c>
    </row>
    <row r="36" spans="1:8" x14ac:dyDescent="0.35">
      <c r="A36" s="7">
        <v>5</v>
      </c>
      <c r="C36" s="1" t="s">
        <v>18</v>
      </c>
      <c r="E36" s="8" t="s">
        <v>14</v>
      </c>
      <c r="F36" s="12">
        <v>1</v>
      </c>
      <c r="H36" s="10">
        <f>ROUND(F36*G36,2)</f>
        <v>0</v>
      </c>
    </row>
    <row r="38" spans="1:8" x14ac:dyDescent="0.35">
      <c r="A38" s="7">
        <v>6</v>
      </c>
      <c r="C38" s="1" t="s">
        <v>19</v>
      </c>
      <c r="E38" s="8" t="s">
        <v>14</v>
      </c>
      <c r="F38" s="12">
        <v>1</v>
      </c>
      <c r="H38" s="10">
        <f>ROUND(F38*G38,2)</f>
        <v>0</v>
      </c>
    </row>
    <row r="40" spans="1:8" x14ac:dyDescent="0.35">
      <c r="A40" s="7">
        <v>7</v>
      </c>
      <c r="C40" s="1" t="s">
        <v>20</v>
      </c>
      <c r="E40" s="8" t="s">
        <v>14</v>
      </c>
      <c r="F40" s="12">
        <v>1</v>
      </c>
      <c r="H40" s="10">
        <f>ROUND(F40*G40,2)</f>
        <v>0</v>
      </c>
    </row>
    <row r="42" spans="1:8" ht="29" x14ac:dyDescent="0.35">
      <c r="C42" s="1" t="s">
        <v>21</v>
      </c>
      <c r="F42"/>
    </row>
    <row r="44" spans="1:8" x14ac:dyDescent="0.35">
      <c r="A44" s="7">
        <v>8</v>
      </c>
      <c r="C44" s="1" t="s">
        <v>22</v>
      </c>
      <c r="E44" s="8" t="s">
        <v>14</v>
      </c>
      <c r="F44" s="12">
        <v>1</v>
      </c>
      <c r="H44" s="10">
        <f>ROUND(F44*G44,2)</f>
        <v>0</v>
      </c>
    </row>
    <row r="46" spans="1:8" x14ac:dyDescent="0.35">
      <c r="A46" s="7">
        <v>9</v>
      </c>
      <c r="C46" s="1" t="s">
        <v>23</v>
      </c>
      <c r="E46" s="8" t="s">
        <v>14</v>
      </c>
      <c r="F46" s="12">
        <v>1</v>
      </c>
      <c r="H46" s="10">
        <f>ROUND(F46*G46,2)</f>
        <v>0</v>
      </c>
    </row>
    <row r="48" spans="1:8" x14ac:dyDescent="0.35">
      <c r="A48" s="7">
        <v>10</v>
      </c>
      <c r="C48" s="1" t="s">
        <v>24</v>
      </c>
      <c r="E48" s="8" t="s">
        <v>14</v>
      </c>
      <c r="F48" s="12">
        <v>1</v>
      </c>
      <c r="H48" s="10">
        <f>ROUND(F48*G48,2)</f>
        <v>0</v>
      </c>
    </row>
    <row r="50" spans="1:8" x14ac:dyDescent="0.35">
      <c r="A50" s="7">
        <v>11</v>
      </c>
      <c r="C50" s="1" t="s">
        <v>25</v>
      </c>
      <c r="E50" s="8" t="s">
        <v>14</v>
      </c>
      <c r="F50" s="12">
        <v>1</v>
      </c>
      <c r="H50" s="10">
        <f>ROUND(F50*G50,2)</f>
        <v>0</v>
      </c>
    </row>
    <row r="52" spans="1:8" x14ac:dyDescent="0.35">
      <c r="A52" s="7">
        <v>12</v>
      </c>
      <c r="C52" s="1" t="s">
        <v>26</v>
      </c>
      <c r="E52" s="8" t="s">
        <v>14</v>
      </c>
      <c r="F52" s="12">
        <v>1</v>
      </c>
      <c r="H52" s="10">
        <f>ROUND(F52*G52,2)</f>
        <v>0</v>
      </c>
    </row>
    <row r="54" spans="1:8" x14ac:dyDescent="0.35">
      <c r="A54" s="7">
        <v>13</v>
      </c>
      <c r="C54" s="1" t="s">
        <v>27</v>
      </c>
      <c r="E54" s="9" t="s">
        <v>28</v>
      </c>
      <c r="F54" s="12" t="s">
        <v>5</v>
      </c>
    </row>
    <row r="56" spans="1:8" x14ac:dyDescent="0.35">
      <c r="A56" s="7">
        <v>14</v>
      </c>
      <c r="C56" s="1" t="s">
        <v>29</v>
      </c>
      <c r="E56" s="8" t="s">
        <v>14</v>
      </c>
      <c r="F56" s="12">
        <v>1</v>
      </c>
      <c r="H56" s="10">
        <f>ROUND(F56*G56,2)</f>
        <v>0</v>
      </c>
    </row>
    <row r="58" spans="1:8" x14ac:dyDescent="0.35">
      <c r="A58" s="7">
        <v>15</v>
      </c>
      <c r="C58" s="1" t="s">
        <v>30</v>
      </c>
      <c r="E58" s="8" t="s">
        <v>14</v>
      </c>
      <c r="F58" s="12">
        <v>1</v>
      </c>
      <c r="H58" s="10">
        <f>ROUND(F58*G58,2)</f>
        <v>0</v>
      </c>
    </row>
    <row r="60" spans="1:8" x14ac:dyDescent="0.35">
      <c r="A60" s="7">
        <v>16</v>
      </c>
      <c r="C60" s="1" t="s">
        <v>31</v>
      </c>
      <c r="E60" s="8" t="s">
        <v>14</v>
      </c>
      <c r="F60" s="12">
        <v>1</v>
      </c>
      <c r="H60" s="10">
        <f>ROUND(F60*G60,2)</f>
        <v>0</v>
      </c>
    </row>
    <row r="62" spans="1:8" x14ac:dyDescent="0.35">
      <c r="A62" s="7">
        <v>17</v>
      </c>
      <c r="C62" s="1" t="s">
        <v>32</v>
      </c>
      <c r="E62" s="8" t="s">
        <v>14</v>
      </c>
      <c r="F62" s="12">
        <v>1</v>
      </c>
      <c r="H62" s="10">
        <f>ROUND(F62*G62,2)</f>
        <v>0</v>
      </c>
    </row>
    <row r="64" spans="1:8" x14ac:dyDescent="0.35">
      <c r="A64" s="7">
        <v>18</v>
      </c>
      <c r="C64" s="1" t="s">
        <v>33</v>
      </c>
      <c r="E64" s="8" t="s">
        <v>14</v>
      </c>
      <c r="F64" s="12">
        <v>1</v>
      </c>
      <c r="H64" s="10">
        <f>ROUND(F64*G64,2)</f>
        <v>0</v>
      </c>
    </row>
    <row r="66" spans="1:8" x14ac:dyDescent="0.35">
      <c r="A66" s="7">
        <v>19</v>
      </c>
      <c r="C66" s="1" t="s">
        <v>34</v>
      </c>
      <c r="E66" s="8" t="s">
        <v>14</v>
      </c>
      <c r="F66" s="12">
        <v>1</v>
      </c>
      <c r="H66" s="10">
        <f>ROUND(F66*G66,2)</f>
        <v>0</v>
      </c>
    </row>
    <row r="68" spans="1:8" x14ac:dyDescent="0.35">
      <c r="A68" s="7">
        <v>20</v>
      </c>
      <c r="C68" s="1" t="s">
        <v>35</v>
      </c>
      <c r="E68" s="8" t="s">
        <v>14</v>
      </c>
      <c r="F68" s="12">
        <v>1</v>
      </c>
      <c r="H68" s="10">
        <f>ROUND(F68*G68,2)</f>
        <v>0</v>
      </c>
    </row>
    <row r="70" spans="1:8" x14ac:dyDescent="0.35">
      <c r="A70" s="7">
        <v>21</v>
      </c>
      <c r="C70" s="1" t="s">
        <v>36</v>
      </c>
      <c r="E70" s="8" t="s">
        <v>14</v>
      </c>
      <c r="F70" s="12">
        <v>1</v>
      </c>
      <c r="H70" s="10">
        <f>ROUND(F70*G70,2)</f>
        <v>0</v>
      </c>
    </row>
    <row r="72" spans="1:8" x14ac:dyDescent="0.35">
      <c r="A72" s="7">
        <v>22</v>
      </c>
      <c r="C72" s="1" t="s">
        <v>37</v>
      </c>
      <c r="E72" s="8" t="s">
        <v>14</v>
      </c>
      <c r="F72" s="12">
        <v>1</v>
      </c>
      <c r="H72" s="10">
        <f>ROUND(F72*G72,2)</f>
        <v>0</v>
      </c>
    </row>
    <row r="74" spans="1:8" ht="58" x14ac:dyDescent="0.35">
      <c r="C74" s="1" t="s">
        <v>38</v>
      </c>
      <c r="F74"/>
    </row>
    <row r="76" spans="1:8" x14ac:dyDescent="0.35">
      <c r="A76" s="7">
        <v>23</v>
      </c>
      <c r="C76" s="1" t="s">
        <v>39</v>
      </c>
      <c r="E76" s="8" t="s">
        <v>14</v>
      </c>
      <c r="F76" s="12">
        <v>1</v>
      </c>
      <c r="H76" s="10">
        <f>ROUND(F76*G76,2)</f>
        <v>0</v>
      </c>
    </row>
    <row r="78" spans="1:8" x14ac:dyDescent="0.35">
      <c r="A78" s="7">
        <v>24</v>
      </c>
      <c r="C78" s="1" t="s">
        <v>40</v>
      </c>
      <c r="E78" s="8" t="s">
        <v>14</v>
      </c>
      <c r="F78" s="12">
        <v>1</v>
      </c>
      <c r="H78" s="10">
        <f>ROUND(F78*G78,2)</f>
        <v>0</v>
      </c>
    </row>
    <row r="80" spans="1:8" x14ac:dyDescent="0.35">
      <c r="A80" s="7">
        <v>25</v>
      </c>
      <c r="C80" s="1" t="s">
        <v>41</v>
      </c>
      <c r="E80" s="8" t="s">
        <v>14</v>
      </c>
      <c r="F80" s="12">
        <v>1</v>
      </c>
      <c r="H80" s="10">
        <f>ROUND(F80*G80,2)</f>
        <v>0</v>
      </c>
    </row>
    <row r="82" spans="1:8" ht="58" x14ac:dyDescent="0.35">
      <c r="C82" s="1" t="s">
        <v>42</v>
      </c>
      <c r="F82"/>
    </row>
    <row r="84" spans="1:8" x14ac:dyDescent="0.35">
      <c r="A84" s="7">
        <v>26</v>
      </c>
      <c r="C84" s="1" t="s">
        <v>43</v>
      </c>
      <c r="E84" s="8" t="s">
        <v>14</v>
      </c>
      <c r="F84" s="12">
        <v>1</v>
      </c>
      <c r="H84" s="10">
        <f>ROUND(F84*G84,2)</f>
        <v>0</v>
      </c>
    </row>
    <row r="86" spans="1:8" x14ac:dyDescent="0.35">
      <c r="A86" s="7">
        <v>27</v>
      </c>
      <c r="C86" s="1" t="s">
        <v>1602</v>
      </c>
      <c r="E86" s="8" t="s">
        <v>14</v>
      </c>
      <c r="F86" s="12">
        <v>1</v>
      </c>
      <c r="H86" s="10">
        <f>ROUND(F86*G86,2)</f>
        <v>0</v>
      </c>
    </row>
    <row r="88" spans="1:8" x14ac:dyDescent="0.35">
      <c r="A88" s="7">
        <v>28</v>
      </c>
      <c r="C88" s="1" t="s">
        <v>44</v>
      </c>
      <c r="E88" s="8" t="s">
        <v>14</v>
      </c>
      <c r="F88" s="12">
        <v>1</v>
      </c>
      <c r="H88" s="10">
        <f>ROUND(F88*G88,2)</f>
        <v>0</v>
      </c>
    </row>
    <row r="90" spans="1:8" x14ac:dyDescent="0.35">
      <c r="A90" s="7">
        <v>29</v>
      </c>
      <c r="C90" s="1" t="s">
        <v>45</v>
      </c>
      <c r="E90" s="8" t="s">
        <v>14</v>
      </c>
      <c r="F90" s="12">
        <v>1</v>
      </c>
      <c r="H90" s="10">
        <f>ROUND(F90*G90,2)</f>
        <v>0</v>
      </c>
    </row>
    <row r="92" spans="1:8" ht="43.5" x14ac:dyDescent="0.35">
      <c r="C92" s="1" t="s">
        <v>46</v>
      </c>
      <c r="F92"/>
    </row>
    <row r="94" spans="1:8" ht="43.5" x14ac:dyDescent="0.35">
      <c r="C94" s="1" t="s">
        <v>47</v>
      </c>
      <c r="F94"/>
    </row>
    <row r="96" spans="1:8" x14ac:dyDescent="0.35">
      <c r="A96" s="7">
        <v>30</v>
      </c>
      <c r="C96" s="1" t="s">
        <v>48</v>
      </c>
      <c r="E96" s="8" t="s">
        <v>14</v>
      </c>
      <c r="F96" s="12">
        <v>1</v>
      </c>
      <c r="H96" s="10">
        <f>ROUND(F96*G96,2)</f>
        <v>0</v>
      </c>
    </row>
    <row r="98" spans="1:8" ht="188.5" x14ac:dyDescent="0.35">
      <c r="C98" s="1" t="s">
        <v>49</v>
      </c>
      <c r="F98"/>
    </row>
    <row r="100" spans="1:8" x14ac:dyDescent="0.35">
      <c r="A100" s="7">
        <v>31</v>
      </c>
      <c r="C100" s="1" t="s">
        <v>50</v>
      </c>
      <c r="E100" s="8" t="s">
        <v>14</v>
      </c>
      <c r="F100" s="12">
        <v>1</v>
      </c>
      <c r="H100" s="10">
        <f>ROUND(F100*G100,2)</f>
        <v>0</v>
      </c>
    </row>
    <row r="102" spans="1:8" ht="29" x14ac:dyDescent="0.35">
      <c r="C102" s="1" t="s">
        <v>51</v>
      </c>
      <c r="F102"/>
    </row>
    <row r="104" spans="1:8" x14ac:dyDescent="0.35">
      <c r="A104" s="7">
        <v>32</v>
      </c>
      <c r="C104" s="1" t="s">
        <v>52</v>
      </c>
      <c r="E104" s="8" t="s">
        <v>14</v>
      </c>
      <c r="F104" s="12">
        <v>1</v>
      </c>
      <c r="H104" s="10">
        <f>ROUND(F104*G104,2)</f>
        <v>0</v>
      </c>
    </row>
    <row r="106" spans="1:8" x14ac:dyDescent="0.35">
      <c r="A106" s="7">
        <v>33</v>
      </c>
      <c r="C106" s="1" t="s">
        <v>53</v>
      </c>
      <c r="E106" s="8" t="s">
        <v>14</v>
      </c>
      <c r="F106" s="12">
        <v>1</v>
      </c>
      <c r="H106" s="10">
        <f>ROUND(F106*G106,2)</f>
        <v>0</v>
      </c>
    </row>
    <row r="108" spans="1:8" x14ac:dyDescent="0.35">
      <c r="A108" s="7">
        <v>34</v>
      </c>
      <c r="C108" s="1" t="s">
        <v>54</v>
      </c>
      <c r="E108" s="8" t="s">
        <v>14</v>
      </c>
      <c r="F108" s="12">
        <v>1</v>
      </c>
      <c r="H108" s="10">
        <f>ROUND(F108*G108,2)</f>
        <v>0</v>
      </c>
    </row>
    <row r="110" spans="1:8" x14ac:dyDescent="0.35">
      <c r="A110" s="7">
        <v>35</v>
      </c>
      <c r="C110" s="1" t="s">
        <v>55</v>
      </c>
      <c r="E110" s="8" t="s">
        <v>14</v>
      </c>
      <c r="F110" s="12">
        <v>1</v>
      </c>
      <c r="H110" s="10">
        <f>ROUND(F110*G110,2)</f>
        <v>0</v>
      </c>
    </row>
    <row r="112" spans="1:8" x14ac:dyDescent="0.35">
      <c r="A112" s="7">
        <v>36</v>
      </c>
      <c r="C112" s="1" t="s">
        <v>56</v>
      </c>
      <c r="E112" s="8" t="s">
        <v>14</v>
      </c>
      <c r="F112" s="12">
        <v>1</v>
      </c>
      <c r="H112" s="10">
        <f>ROUND(F112*G112,2)</f>
        <v>0</v>
      </c>
    </row>
    <row r="114" spans="1:8" x14ac:dyDescent="0.35">
      <c r="A114" s="7">
        <v>37</v>
      </c>
      <c r="C114" s="1" t="s">
        <v>57</v>
      </c>
      <c r="E114" s="8" t="s">
        <v>14</v>
      </c>
      <c r="F114" s="12">
        <v>1</v>
      </c>
      <c r="H114" s="10">
        <f>ROUND(F114*G114,2)</f>
        <v>0</v>
      </c>
    </row>
    <row r="116" spans="1:8" x14ac:dyDescent="0.35">
      <c r="A116" s="7">
        <v>38</v>
      </c>
      <c r="C116" s="1" t="s">
        <v>58</v>
      </c>
      <c r="E116" s="8" t="s">
        <v>14</v>
      </c>
      <c r="F116" s="12">
        <v>1</v>
      </c>
      <c r="H116" s="10">
        <f>ROUND(F116*G116,2)</f>
        <v>0</v>
      </c>
    </row>
    <row r="118" spans="1:8" x14ac:dyDescent="0.35">
      <c r="A118" s="7">
        <v>39</v>
      </c>
      <c r="C118" s="1" t="s">
        <v>59</v>
      </c>
      <c r="E118" s="8" t="s">
        <v>14</v>
      </c>
      <c r="F118" s="12">
        <v>1</v>
      </c>
      <c r="H118" s="10">
        <f>ROUND(F118*G118,2)</f>
        <v>0</v>
      </c>
    </row>
    <row r="120" spans="1:8" x14ac:dyDescent="0.35">
      <c r="A120" s="7">
        <v>40</v>
      </c>
      <c r="C120" s="1" t="s">
        <v>60</v>
      </c>
      <c r="E120" s="8" t="s">
        <v>14</v>
      </c>
      <c r="F120" s="12">
        <v>1</v>
      </c>
      <c r="H120" s="10">
        <f>ROUND(F120*G120,2)</f>
        <v>0</v>
      </c>
    </row>
    <row r="122" spans="1:8" x14ac:dyDescent="0.35">
      <c r="A122" s="7">
        <v>41</v>
      </c>
      <c r="C122" s="1" t="s">
        <v>61</v>
      </c>
      <c r="E122" s="9" t="s">
        <v>28</v>
      </c>
      <c r="F122" s="12">
        <v>1</v>
      </c>
    </row>
    <row r="124" spans="1:8" x14ac:dyDescent="0.35">
      <c r="A124" s="7">
        <v>42</v>
      </c>
      <c r="C124" s="1" t="s">
        <v>63</v>
      </c>
      <c r="E124" s="8" t="s">
        <v>14</v>
      </c>
      <c r="F124" s="12">
        <v>1</v>
      </c>
      <c r="H124" s="10">
        <f>ROUND(F124*G124,2)</f>
        <v>0</v>
      </c>
    </row>
    <row r="126" spans="1:8" x14ac:dyDescent="0.35">
      <c r="C126" s="1" t="s">
        <v>64</v>
      </c>
      <c r="F126"/>
    </row>
    <row r="128" spans="1:8" ht="136.5" customHeight="1" x14ac:dyDescent="0.35">
      <c r="C128" s="26" t="s">
        <v>1869</v>
      </c>
      <c r="F128"/>
    </row>
    <row r="130" spans="3:6" ht="58" x14ac:dyDescent="0.35">
      <c r="C130" s="26" t="s">
        <v>1863</v>
      </c>
      <c r="F130"/>
    </row>
    <row r="132" spans="3:6" ht="58" x14ac:dyDescent="0.35">
      <c r="C132" s="26" t="s">
        <v>1864</v>
      </c>
      <c r="F132"/>
    </row>
    <row r="134" spans="3:6" ht="58" x14ac:dyDescent="0.35">
      <c r="C134" s="26" t="s">
        <v>1868</v>
      </c>
      <c r="F134"/>
    </row>
    <row r="136" spans="3:6" ht="58" x14ac:dyDescent="0.35">
      <c r="C136" s="26" t="s">
        <v>1867</v>
      </c>
      <c r="F136"/>
    </row>
    <row r="138" spans="3:6" ht="58" x14ac:dyDescent="0.35">
      <c r="C138" s="26" t="s">
        <v>1866</v>
      </c>
      <c r="F138"/>
    </row>
    <row r="140" spans="3:6" ht="58" x14ac:dyDescent="0.35">
      <c r="C140" s="26" t="s">
        <v>1865</v>
      </c>
      <c r="F140"/>
    </row>
    <row r="142" spans="3:6" ht="58" x14ac:dyDescent="0.35">
      <c r="C142" s="26" t="s">
        <v>1870</v>
      </c>
      <c r="F142"/>
    </row>
    <row r="144" spans="3:6" x14ac:dyDescent="0.35">
      <c r="C144" s="1" t="s">
        <v>65</v>
      </c>
      <c r="F144"/>
    </row>
    <row r="146" spans="1:8" ht="72.5" x14ac:dyDescent="0.35">
      <c r="C146" s="1" t="s">
        <v>1603</v>
      </c>
      <c r="F146"/>
    </row>
    <row r="148" spans="1:8" ht="29" x14ac:dyDescent="0.35">
      <c r="C148" s="1" t="s">
        <v>66</v>
      </c>
      <c r="F148"/>
    </row>
    <row r="150" spans="1:8" x14ac:dyDescent="0.35">
      <c r="C150" s="1" t="s">
        <v>1604</v>
      </c>
      <c r="F150"/>
    </row>
    <row r="152" spans="1:8" x14ac:dyDescent="0.35">
      <c r="C152" s="1" t="s">
        <v>1605</v>
      </c>
      <c r="F152"/>
    </row>
    <row r="154" spans="1:8" ht="29" x14ac:dyDescent="0.35">
      <c r="C154" s="1" t="s">
        <v>1606</v>
      </c>
      <c r="F154"/>
    </row>
    <row r="156" spans="1:8" ht="29" x14ac:dyDescent="0.35">
      <c r="C156" s="1" t="s">
        <v>67</v>
      </c>
      <c r="F156"/>
    </row>
    <row r="158" spans="1:8" ht="29" x14ac:dyDescent="0.35">
      <c r="C158" s="1" t="s">
        <v>1607</v>
      </c>
      <c r="F158"/>
    </row>
    <row r="160" spans="1:8" ht="43.5" x14ac:dyDescent="0.35">
      <c r="A160" s="7">
        <v>43</v>
      </c>
      <c r="C160" s="1" t="s">
        <v>1608</v>
      </c>
      <c r="E160" s="8" t="s">
        <v>14</v>
      </c>
      <c r="F160" s="12">
        <v>1</v>
      </c>
      <c r="H160" s="10">
        <f>ROUND(F160*G160,2)</f>
        <v>0</v>
      </c>
    </row>
    <row r="162" spans="1:8" ht="29" x14ac:dyDescent="0.35">
      <c r="C162" s="1" t="s">
        <v>68</v>
      </c>
      <c r="F162"/>
    </row>
    <row r="164" spans="1:8" x14ac:dyDescent="0.35">
      <c r="C164" s="1" t="s">
        <v>69</v>
      </c>
      <c r="F164"/>
    </row>
    <row r="166" spans="1:8" ht="29" x14ac:dyDescent="0.35">
      <c r="A166" s="7">
        <v>44</v>
      </c>
      <c r="C166" s="1" t="s">
        <v>1609</v>
      </c>
      <c r="E166" s="8" t="s">
        <v>14</v>
      </c>
      <c r="F166" s="12">
        <v>1</v>
      </c>
      <c r="H166" s="10">
        <f>ROUND(F166*G166,2)</f>
        <v>0</v>
      </c>
    </row>
    <row r="168" spans="1:8" x14ac:dyDescent="0.35">
      <c r="C168" s="1" t="s">
        <v>70</v>
      </c>
      <c r="F168"/>
    </row>
    <row r="170" spans="1:8" ht="29" x14ac:dyDescent="0.35">
      <c r="A170" s="7">
        <v>45</v>
      </c>
      <c r="C170" s="1" t="s">
        <v>71</v>
      </c>
      <c r="E170" s="8" t="s">
        <v>14</v>
      </c>
      <c r="F170" s="12">
        <v>1</v>
      </c>
      <c r="H170" s="10">
        <f>ROUND(F170*G170,2)</f>
        <v>0</v>
      </c>
    </row>
    <row r="172" spans="1:8" x14ac:dyDescent="0.35">
      <c r="C172" s="1" t="s">
        <v>72</v>
      </c>
      <c r="F172"/>
    </row>
    <row r="174" spans="1:8" x14ac:dyDescent="0.35">
      <c r="C174" s="1" t="s">
        <v>73</v>
      </c>
      <c r="F174"/>
    </row>
    <row r="176" spans="1:8" ht="29" x14ac:dyDescent="0.35">
      <c r="C176" s="1" t="s">
        <v>74</v>
      </c>
      <c r="F176"/>
    </row>
    <row r="178" spans="1:8" ht="29" x14ac:dyDescent="0.35">
      <c r="C178" s="1" t="s">
        <v>1610</v>
      </c>
      <c r="F178"/>
    </row>
    <row r="180" spans="1:8" ht="29" x14ac:dyDescent="0.35">
      <c r="C180" s="1" t="s">
        <v>75</v>
      </c>
      <c r="F180"/>
    </row>
    <row r="182" spans="1:8" x14ac:dyDescent="0.35">
      <c r="C182" s="1" t="s">
        <v>76</v>
      </c>
      <c r="F182"/>
    </row>
    <row r="184" spans="1:8" x14ac:dyDescent="0.35">
      <c r="A184" s="7">
        <v>46</v>
      </c>
      <c r="C184" s="1" t="s">
        <v>77</v>
      </c>
      <c r="E184" s="9" t="s">
        <v>28</v>
      </c>
      <c r="F184" s="12" t="s">
        <v>5</v>
      </c>
    </row>
    <row r="186" spans="1:8" ht="29" x14ac:dyDescent="0.35">
      <c r="A186" s="7">
        <v>47</v>
      </c>
      <c r="C186" s="1" t="s">
        <v>78</v>
      </c>
      <c r="E186" s="8" t="s">
        <v>14</v>
      </c>
      <c r="F186" s="12">
        <v>1</v>
      </c>
      <c r="H186" s="10">
        <f>ROUND(F186*G186,2)</f>
        <v>0</v>
      </c>
    </row>
    <row r="188" spans="1:8" ht="29" x14ac:dyDescent="0.35">
      <c r="C188" s="1" t="s">
        <v>79</v>
      </c>
      <c r="F188"/>
    </row>
    <row r="190" spans="1:8" x14ac:dyDescent="0.35">
      <c r="C190" s="4" t="s">
        <v>80</v>
      </c>
      <c r="F190"/>
    </row>
    <row r="192" spans="1:8" x14ac:dyDescent="0.35">
      <c r="C192" s="5" t="s">
        <v>81</v>
      </c>
      <c r="F192"/>
    </row>
    <row r="194" spans="1:8" x14ac:dyDescent="0.35">
      <c r="A194" s="7">
        <v>48</v>
      </c>
      <c r="C194" s="1" t="s">
        <v>82</v>
      </c>
      <c r="E194" s="8" t="s">
        <v>14</v>
      </c>
      <c r="F194" s="12">
        <v>1</v>
      </c>
      <c r="H194" s="10">
        <f>ROUND(F194*G194,2)</f>
        <v>0</v>
      </c>
    </row>
    <row r="196" spans="1:8" x14ac:dyDescent="0.35">
      <c r="C196" s="5" t="s">
        <v>83</v>
      </c>
      <c r="F196"/>
    </row>
    <row r="198" spans="1:8" x14ac:dyDescent="0.35">
      <c r="A198" s="7">
        <v>49</v>
      </c>
      <c r="C198" s="1" t="s">
        <v>84</v>
      </c>
      <c r="E198" s="8" t="s">
        <v>14</v>
      </c>
      <c r="F198" s="12">
        <v>1</v>
      </c>
      <c r="H198" s="10">
        <f>ROUND(F198*G198,2)</f>
        <v>0</v>
      </c>
    </row>
    <row r="200" spans="1:8" x14ac:dyDescent="0.35">
      <c r="A200" s="7">
        <v>50</v>
      </c>
      <c r="C200" s="1" t="s">
        <v>1611</v>
      </c>
      <c r="E200" s="8" t="s">
        <v>14</v>
      </c>
      <c r="F200" s="12">
        <v>1</v>
      </c>
      <c r="H200" s="10">
        <f>ROUND(F200*G200,2)</f>
        <v>0</v>
      </c>
    </row>
    <row r="202" spans="1:8" x14ac:dyDescent="0.35">
      <c r="A202" s="7">
        <v>51</v>
      </c>
      <c r="C202" s="1" t="s">
        <v>85</v>
      </c>
      <c r="E202" s="8" t="s">
        <v>14</v>
      </c>
      <c r="F202" s="12">
        <v>1</v>
      </c>
      <c r="H202" s="10">
        <f>ROUND(F202*G202,2)</f>
        <v>0</v>
      </c>
    </row>
    <row r="204" spans="1:8" x14ac:dyDescent="0.35">
      <c r="A204" s="7">
        <v>52</v>
      </c>
      <c r="C204" s="1" t="s">
        <v>86</v>
      </c>
      <c r="E204" s="8" t="s">
        <v>14</v>
      </c>
      <c r="F204" s="12">
        <v>1</v>
      </c>
      <c r="H204" s="10">
        <f>ROUND(F204*G204,2)</f>
        <v>0</v>
      </c>
    </row>
    <row r="206" spans="1:8" x14ac:dyDescent="0.35">
      <c r="A206" s="7">
        <v>53</v>
      </c>
      <c r="C206" s="1" t="s">
        <v>87</v>
      </c>
      <c r="E206" s="8" t="s">
        <v>14</v>
      </c>
      <c r="F206" s="12">
        <v>1</v>
      </c>
      <c r="H206" s="10">
        <f>ROUND(F206*G206,2)</f>
        <v>0</v>
      </c>
    </row>
    <row r="208" spans="1:8" x14ac:dyDescent="0.35">
      <c r="A208" s="7">
        <v>54</v>
      </c>
      <c r="C208" s="1" t="s">
        <v>88</v>
      </c>
      <c r="E208" s="8" t="s">
        <v>14</v>
      </c>
      <c r="F208" s="12">
        <v>1</v>
      </c>
      <c r="H208" s="10">
        <f>ROUND(F208*G208,2)</f>
        <v>0</v>
      </c>
    </row>
    <row r="210" spans="1:8" x14ac:dyDescent="0.35">
      <c r="C210" s="5" t="s">
        <v>89</v>
      </c>
      <c r="F210"/>
    </row>
    <row r="212" spans="1:8" x14ac:dyDescent="0.35">
      <c r="A212" s="7">
        <v>55</v>
      </c>
      <c r="C212" s="1" t="s">
        <v>90</v>
      </c>
      <c r="E212" s="8" t="s">
        <v>14</v>
      </c>
      <c r="F212" s="12">
        <v>1</v>
      </c>
      <c r="H212" s="10">
        <f>ROUND(F212*G212,2)</f>
        <v>0</v>
      </c>
    </row>
    <row r="214" spans="1:8" x14ac:dyDescent="0.35">
      <c r="A214" s="7">
        <v>56</v>
      </c>
      <c r="C214" s="1" t="s">
        <v>1612</v>
      </c>
      <c r="E214" s="9" t="s">
        <v>28</v>
      </c>
      <c r="F214" s="12" t="s">
        <v>62</v>
      </c>
    </row>
    <row r="216" spans="1:8" ht="29" x14ac:dyDescent="0.35">
      <c r="C216" s="1" t="s">
        <v>91</v>
      </c>
      <c r="F216"/>
    </row>
    <row r="218" spans="1:8" x14ac:dyDescent="0.35">
      <c r="A218" s="7">
        <v>57</v>
      </c>
      <c r="C218" s="1" t="s">
        <v>92</v>
      </c>
      <c r="E218" s="8" t="s">
        <v>14</v>
      </c>
      <c r="F218" s="12">
        <v>1</v>
      </c>
      <c r="H218" s="10">
        <f>ROUND(F218*G218,2)</f>
        <v>0</v>
      </c>
    </row>
    <row r="220" spans="1:8" x14ac:dyDescent="0.35">
      <c r="A220" s="7">
        <v>58</v>
      </c>
      <c r="C220" s="1" t="s">
        <v>93</v>
      </c>
      <c r="E220" s="9" t="s">
        <v>28</v>
      </c>
      <c r="F220" s="12" t="s">
        <v>62</v>
      </c>
    </row>
    <row r="222" spans="1:8" x14ac:dyDescent="0.35">
      <c r="A222" s="7">
        <v>59</v>
      </c>
      <c r="C222" s="1" t="s">
        <v>94</v>
      </c>
      <c r="E222" s="8" t="s">
        <v>14</v>
      </c>
      <c r="F222" s="12">
        <v>1</v>
      </c>
      <c r="H222" s="10">
        <f>ROUND(F222*G222,2)</f>
        <v>0</v>
      </c>
    </row>
    <row r="224" spans="1:8" ht="29" x14ac:dyDescent="0.35">
      <c r="C224" s="1" t="s">
        <v>95</v>
      </c>
      <c r="F224"/>
    </row>
    <row r="226" spans="1:8" x14ac:dyDescent="0.35">
      <c r="A226" s="7">
        <v>60</v>
      </c>
      <c r="C226" s="1" t="s">
        <v>96</v>
      </c>
      <c r="E226" s="8" t="s">
        <v>14</v>
      </c>
      <c r="F226" s="12">
        <v>1</v>
      </c>
      <c r="H226" s="10">
        <f>ROUND(F226*G226,2)</f>
        <v>0</v>
      </c>
    </row>
    <row r="228" spans="1:8" x14ac:dyDescent="0.35">
      <c r="A228" s="7">
        <v>61</v>
      </c>
      <c r="C228" s="1" t="s">
        <v>1613</v>
      </c>
      <c r="E228" s="8" t="s">
        <v>14</v>
      </c>
      <c r="F228" s="12">
        <v>1</v>
      </c>
      <c r="H228" s="10">
        <f>ROUND(F228*G228,2)</f>
        <v>0</v>
      </c>
    </row>
    <row r="230" spans="1:8" x14ac:dyDescent="0.35">
      <c r="A230" s="7">
        <v>62</v>
      </c>
      <c r="C230" s="1" t="s">
        <v>97</v>
      </c>
      <c r="E230" s="8" t="s">
        <v>14</v>
      </c>
      <c r="F230" s="12">
        <v>1</v>
      </c>
      <c r="H230" s="10">
        <f>ROUND(F230*G230,2)</f>
        <v>0</v>
      </c>
    </row>
    <row r="232" spans="1:8" x14ac:dyDescent="0.35">
      <c r="A232" s="7">
        <v>63</v>
      </c>
      <c r="C232" s="1" t="s">
        <v>98</v>
      </c>
      <c r="E232" s="8" t="s">
        <v>14</v>
      </c>
      <c r="F232" s="12">
        <v>1</v>
      </c>
      <c r="H232" s="10">
        <f>ROUND(F232*G232,2)</f>
        <v>0</v>
      </c>
    </row>
    <row r="234" spans="1:8" x14ac:dyDescent="0.35">
      <c r="A234" s="7">
        <v>64</v>
      </c>
      <c r="C234" s="1" t="s">
        <v>99</v>
      </c>
      <c r="E234" s="8" t="s">
        <v>14</v>
      </c>
      <c r="F234" s="12">
        <v>1</v>
      </c>
      <c r="H234" s="10">
        <f>ROUND(F234*G234,2)</f>
        <v>0</v>
      </c>
    </row>
    <row r="236" spans="1:8" x14ac:dyDescent="0.35">
      <c r="A236" s="7">
        <v>65</v>
      </c>
      <c r="C236" s="1" t="s">
        <v>1614</v>
      </c>
      <c r="E236" s="8" t="s">
        <v>14</v>
      </c>
      <c r="F236" s="12">
        <v>1</v>
      </c>
      <c r="H236" s="10">
        <f>ROUND(F236*G236,2)</f>
        <v>0</v>
      </c>
    </row>
    <row r="238" spans="1:8" x14ac:dyDescent="0.35">
      <c r="C238" s="5" t="s">
        <v>100</v>
      </c>
      <c r="F238"/>
    </row>
    <row r="240" spans="1:8" x14ac:dyDescent="0.35">
      <c r="A240" s="7">
        <v>66</v>
      </c>
      <c r="C240" s="1" t="s">
        <v>101</v>
      </c>
      <c r="E240" s="8" t="s">
        <v>14</v>
      </c>
      <c r="F240" s="12">
        <v>1</v>
      </c>
      <c r="H240" s="10">
        <f>ROUND(F240*G240,2)</f>
        <v>0</v>
      </c>
    </row>
    <row r="242" spans="1:8" x14ac:dyDescent="0.35">
      <c r="A242" s="7">
        <v>67</v>
      </c>
      <c r="C242" s="1" t="s">
        <v>102</v>
      </c>
      <c r="E242" s="8" t="s">
        <v>14</v>
      </c>
      <c r="F242" s="12">
        <v>1</v>
      </c>
      <c r="H242" s="10">
        <f>ROUND(F242*G242,2)</f>
        <v>0</v>
      </c>
    </row>
    <row r="244" spans="1:8" ht="87" x14ac:dyDescent="0.35">
      <c r="C244" s="1" t="s">
        <v>103</v>
      </c>
      <c r="F244"/>
    </row>
    <row r="246" spans="1:8" x14ac:dyDescent="0.35">
      <c r="A246" s="7">
        <v>68</v>
      </c>
      <c r="C246" s="1" t="s">
        <v>104</v>
      </c>
      <c r="E246" s="8" t="s">
        <v>14</v>
      </c>
      <c r="F246" s="12">
        <v>1</v>
      </c>
      <c r="H246" s="10">
        <f>ROUND(F246*G246,2)</f>
        <v>0</v>
      </c>
    </row>
    <row r="248" spans="1:8" x14ac:dyDescent="0.35">
      <c r="A248" s="7">
        <v>69</v>
      </c>
      <c r="C248" s="1" t="s">
        <v>105</v>
      </c>
      <c r="E248" s="8" t="s">
        <v>14</v>
      </c>
      <c r="F248" s="12">
        <v>1</v>
      </c>
      <c r="H248" s="10">
        <f>ROUND(F248*G248,2)</f>
        <v>0</v>
      </c>
    </row>
    <row r="250" spans="1:8" x14ac:dyDescent="0.35">
      <c r="A250" s="7">
        <v>70</v>
      </c>
      <c r="C250" s="1" t="s">
        <v>106</v>
      </c>
      <c r="E250" s="8" t="s">
        <v>14</v>
      </c>
      <c r="F250" s="12">
        <v>1</v>
      </c>
      <c r="H250" s="10">
        <f>ROUND(F250*G250,2)</f>
        <v>0</v>
      </c>
    </row>
    <row r="252" spans="1:8" x14ac:dyDescent="0.35">
      <c r="C252" s="5" t="s">
        <v>107</v>
      </c>
      <c r="F252"/>
    </row>
    <row r="254" spans="1:8" x14ac:dyDescent="0.35">
      <c r="A254" s="7">
        <v>71</v>
      </c>
      <c r="C254" s="1" t="s">
        <v>108</v>
      </c>
      <c r="E254" s="8" t="s">
        <v>14</v>
      </c>
      <c r="F254" s="12">
        <v>1</v>
      </c>
      <c r="H254" s="10">
        <f>ROUND(F254*G254,2)</f>
        <v>0</v>
      </c>
    </row>
    <row r="256" spans="1:8" x14ac:dyDescent="0.35">
      <c r="A256" s="7">
        <v>72</v>
      </c>
      <c r="C256" s="1" t="s">
        <v>109</v>
      </c>
      <c r="E256" s="8" t="s">
        <v>14</v>
      </c>
      <c r="F256" s="12">
        <v>1</v>
      </c>
      <c r="H256" s="10">
        <f>ROUND(F256*G256,2)</f>
        <v>0</v>
      </c>
    </row>
    <row r="258" spans="1:8" x14ac:dyDescent="0.35">
      <c r="A258" s="7">
        <v>73</v>
      </c>
      <c r="C258" s="1" t="s">
        <v>110</v>
      </c>
      <c r="E258" s="8" t="s">
        <v>14</v>
      </c>
      <c r="F258" s="12">
        <v>1</v>
      </c>
      <c r="H258" s="10">
        <f>ROUND(F258*G258,2)</f>
        <v>0</v>
      </c>
    </row>
    <row r="260" spans="1:8" x14ac:dyDescent="0.35">
      <c r="A260" s="7">
        <v>74</v>
      </c>
      <c r="C260" s="1" t="s">
        <v>111</v>
      </c>
      <c r="E260" s="8" t="s">
        <v>14</v>
      </c>
      <c r="F260" s="12">
        <v>1</v>
      </c>
      <c r="H260" s="10">
        <f>ROUND(F260*G260,2)</f>
        <v>0</v>
      </c>
    </row>
    <row r="262" spans="1:8" x14ac:dyDescent="0.35">
      <c r="C262" s="5" t="s">
        <v>112</v>
      </c>
      <c r="F262"/>
    </row>
    <row r="264" spans="1:8" x14ac:dyDescent="0.35">
      <c r="A264" s="7">
        <v>75</v>
      </c>
      <c r="C264" s="1" t="s">
        <v>113</v>
      </c>
      <c r="E264" s="8" t="s">
        <v>14</v>
      </c>
      <c r="F264" s="12">
        <v>1</v>
      </c>
      <c r="H264" s="10">
        <f>ROUND(F264*G264,2)</f>
        <v>0</v>
      </c>
    </row>
    <row r="266" spans="1:8" x14ac:dyDescent="0.35">
      <c r="A266" s="7">
        <v>76</v>
      </c>
      <c r="C266" s="1" t="s">
        <v>114</v>
      </c>
      <c r="E266" s="8" t="s">
        <v>14</v>
      </c>
      <c r="F266" s="12">
        <v>1</v>
      </c>
      <c r="H266" s="10">
        <f>ROUND(F266*G266,2)</f>
        <v>0</v>
      </c>
    </row>
    <row r="268" spans="1:8" ht="58" x14ac:dyDescent="0.35">
      <c r="A268" s="7">
        <v>77</v>
      </c>
      <c r="C268" s="1" t="s">
        <v>115</v>
      </c>
      <c r="E268" s="8" t="s">
        <v>14</v>
      </c>
      <c r="F268" s="12">
        <v>1</v>
      </c>
      <c r="H268" s="10">
        <f>ROUND(F268*G268,2)</f>
        <v>0</v>
      </c>
    </row>
    <row r="270" spans="1:8" x14ac:dyDescent="0.35">
      <c r="A270" s="7">
        <v>78</v>
      </c>
      <c r="C270" s="1" t="s">
        <v>116</v>
      </c>
      <c r="E270" s="8" t="s">
        <v>14</v>
      </c>
      <c r="F270" s="12">
        <v>1</v>
      </c>
      <c r="H270" s="10">
        <f>ROUND(F270*G270,2)</f>
        <v>0</v>
      </c>
    </row>
    <row r="272" spans="1:8" x14ac:dyDescent="0.35">
      <c r="A272" s="7">
        <v>79</v>
      </c>
      <c r="C272" s="1" t="s">
        <v>117</v>
      </c>
      <c r="E272" s="8" t="s">
        <v>14</v>
      </c>
      <c r="F272" s="12">
        <v>1</v>
      </c>
      <c r="H272" s="10">
        <f>ROUND(F272*G272,2)</f>
        <v>0</v>
      </c>
    </row>
    <row r="274" spans="1:8" x14ac:dyDescent="0.35">
      <c r="A274" s="7">
        <v>80</v>
      </c>
      <c r="C274" s="1" t="s">
        <v>118</v>
      </c>
      <c r="E274" s="8" t="s">
        <v>14</v>
      </c>
      <c r="F274" s="12">
        <v>1</v>
      </c>
      <c r="H274" s="10">
        <f>ROUND(F274*G274,2)</f>
        <v>0</v>
      </c>
    </row>
    <row r="276" spans="1:8" x14ac:dyDescent="0.35">
      <c r="A276" s="7">
        <v>81</v>
      </c>
      <c r="C276" s="1" t="s">
        <v>119</v>
      </c>
      <c r="E276" s="8" t="s">
        <v>14</v>
      </c>
      <c r="F276" s="12">
        <v>1</v>
      </c>
      <c r="H276" s="10">
        <f>ROUND(F276*G276,2)</f>
        <v>0</v>
      </c>
    </row>
    <row r="278" spans="1:8" x14ac:dyDescent="0.35">
      <c r="C278" s="5" t="s">
        <v>120</v>
      </c>
      <c r="F278"/>
    </row>
    <row r="280" spans="1:8" x14ac:dyDescent="0.35">
      <c r="A280" s="7">
        <v>82</v>
      </c>
      <c r="C280" s="1" t="s">
        <v>121</v>
      </c>
      <c r="E280" s="8" t="s">
        <v>14</v>
      </c>
      <c r="F280" s="12">
        <v>1</v>
      </c>
      <c r="H280" s="10">
        <f>ROUND(F280*G280,2)</f>
        <v>0</v>
      </c>
    </row>
    <row r="282" spans="1:8" x14ac:dyDescent="0.35">
      <c r="A282" s="7">
        <v>83</v>
      </c>
      <c r="C282" s="1" t="s">
        <v>122</v>
      </c>
      <c r="E282" s="8" t="s">
        <v>14</v>
      </c>
      <c r="F282" s="12">
        <v>1</v>
      </c>
      <c r="H282" s="10">
        <f>ROUND(F282*G282,2)</f>
        <v>0</v>
      </c>
    </row>
    <row r="284" spans="1:8" x14ac:dyDescent="0.35">
      <c r="C284" s="1" t="s">
        <v>123</v>
      </c>
      <c r="F284"/>
    </row>
    <row r="286" spans="1:8" x14ac:dyDescent="0.35">
      <c r="A286" s="7">
        <v>84</v>
      </c>
      <c r="C286" s="1" t="s">
        <v>124</v>
      </c>
      <c r="E286" s="8" t="s">
        <v>14</v>
      </c>
      <c r="F286" s="12">
        <v>1</v>
      </c>
      <c r="H286" s="10">
        <f>ROUND(F286*G286,2)</f>
        <v>0</v>
      </c>
    </row>
    <row r="288" spans="1:8" x14ac:dyDescent="0.35">
      <c r="C288" s="1" t="s">
        <v>123</v>
      </c>
      <c r="F288"/>
    </row>
    <row r="290" spans="1:8" x14ac:dyDescent="0.35">
      <c r="A290" s="7">
        <v>85</v>
      </c>
      <c r="C290" s="1" t="s">
        <v>125</v>
      </c>
      <c r="E290" s="8" t="s">
        <v>14</v>
      </c>
      <c r="F290" s="12">
        <v>1</v>
      </c>
      <c r="H290" s="10">
        <f>ROUND(F290*G290,2)</f>
        <v>0</v>
      </c>
    </row>
    <row r="292" spans="1:8" x14ac:dyDescent="0.35">
      <c r="A292" s="7">
        <v>86</v>
      </c>
      <c r="C292" s="1" t="s">
        <v>126</v>
      </c>
      <c r="E292" s="8" t="s">
        <v>14</v>
      </c>
      <c r="F292" s="12">
        <v>1</v>
      </c>
      <c r="H292" s="10">
        <f>ROUND(F292*G292,2)</f>
        <v>0</v>
      </c>
    </row>
    <row r="294" spans="1:8" x14ac:dyDescent="0.35">
      <c r="C294" s="1" t="s">
        <v>127</v>
      </c>
      <c r="F294"/>
    </row>
    <row r="296" spans="1:8" x14ac:dyDescent="0.35">
      <c r="C296" s="5" t="s">
        <v>128</v>
      </c>
      <c r="F296"/>
    </row>
    <row r="298" spans="1:8" x14ac:dyDescent="0.35">
      <c r="A298" s="7">
        <v>87</v>
      </c>
      <c r="C298" s="1" t="s">
        <v>129</v>
      </c>
      <c r="E298" s="8" t="s">
        <v>14</v>
      </c>
      <c r="F298" s="12">
        <v>1</v>
      </c>
      <c r="H298" s="10">
        <f>ROUND(F298*G298,2)</f>
        <v>0</v>
      </c>
    </row>
    <row r="300" spans="1:8" x14ac:dyDescent="0.35">
      <c r="C300" s="5" t="s">
        <v>130</v>
      </c>
      <c r="F300"/>
    </row>
    <row r="302" spans="1:8" x14ac:dyDescent="0.35">
      <c r="A302" s="7">
        <v>88</v>
      </c>
      <c r="C302" s="1" t="s">
        <v>131</v>
      </c>
      <c r="E302" s="8" t="s">
        <v>14</v>
      </c>
      <c r="F302" s="12">
        <v>1</v>
      </c>
      <c r="H302" s="10">
        <f>ROUND(F302*G302,2)</f>
        <v>0</v>
      </c>
    </row>
    <row r="304" spans="1:8" x14ac:dyDescent="0.35">
      <c r="A304" s="7">
        <v>89</v>
      </c>
      <c r="C304" s="1" t="s">
        <v>132</v>
      </c>
      <c r="E304" s="9" t="s">
        <v>28</v>
      </c>
      <c r="F304" s="12" t="s">
        <v>62</v>
      </c>
    </row>
    <row r="306" spans="1:8" x14ac:dyDescent="0.35">
      <c r="A306" s="7">
        <v>90</v>
      </c>
      <c r="C306" s="1" t="s">
        <v>133</v>
      </c>
      <c r="E306" s="8" t="s">
        <v>14</v>
      </c>
      <c r="F306" s="12">
        <v>1</v>
      </c>
      <c r="H306" s="10">
        <f>ROUND(F306*G306,2)</f>
        <v>0</v>
      </c>
    </row>
    <row r="308" spans="1:8" x14ac:dyDescent="0.35">
      <c r="C308" s="5" t="s">
        <v>134</v>
      </c>
      <c r="F308"/>
    </row>
    <row r="310" spans="1:8" x14ac:dyDescent="0.35">
      <c r="A310" s="7">
        <v>91</v>
      </c>
      <c r="C310" s="1" t="s">
        <v>135</v>
      </c>
      <c r="E310" s="8" t="s">
        <v>14</v>
      </c>
      <c r="F310" s="12">
        <v>1</v>
      </c>
      <c r="H310" s="10">
        <f>ROUND(F310*G310,2)</f>
        <v>0</v>
      </c>
    </row>
    <row r="312" spans="1:8" x14ac:dyDescent="0.35">
      <c r="A312" s="7">
        <v>92</v>
      </c>
      <c r="C312" s="1" t="s">
        <v>136</v>
      </c>
      <c r="E312" s="8" t="s">
        <v>14</v>
      </c>
      <c r="F312" s="12">
        <v>1</v>
      </c>
      <c r="H312" s="10">
        <f>ROUND(F312*G312,2)</f>
        <v>0</v>
      </c>
    </row>
    <row r="314" spans="1:8" x14ac:dyDescent="0.35">
      <c r="A314" s="7">
        <v>93</v>
      </c>
      <c r="C314" s="1" t="s">
        <v>137</v>
      </c>
      <c r="E314" s="8" t="s">
        <v>14</v>
      </c>
      <c r="F314" s="12">
        <v>1</v>
      </c>
      <c r="H314" s="10">
        <f>ROUND(F314*G314,2)</f>
        <v>0</v>
      </c>
    </row>
    <row r="316" spans="1:8" x14ac:dyDescent="0.35">
      <c r="A316" s="7">
        <v>94</v>
      </c>
      <c r="C316" s="1" t="s">
        <v>138</v>
      </c>
      <c r="E316" s="8" t="s">
        <v>14</v>
      </c>
      <c r="F316" s="12">
        <v>1</v>
      </c>
      <c r="H316" s="10">
        <f>ROUND(F316*G316,2)</f>
        <v>0</v>
      </c>
    </row>
    <row r="318" spans="1:8" x14ac:dyDescent="0.35">
      <c r="C318" s="5" t="s">
        <v>139</v>
      </c>
      <c r="F318"/>
    </row>
    <row r="320" spans="1:8" x14ac:dyDescent="0.35">
      <c r="A320" s="7">
        <v>95</v>
      </c>
      <c r="C320" s="1" t="s">
        <v>140</v>
      </c>
      <c r="E320" s="8" t="s">
        <v>14</v>
      </c>
      <c r="F320" s="12">
        <v>1</v>
      </c>
      <c r="H320" s="10">
        <f>ROUND(F320*G320,2)</f>
        <v>0</v>
      </c>
    </row>
    <row r="322" spans="1:8" ht="29" x14ac:dyDescent="0.35">
      <c r="A322" s="7">
        <v>96</v>
      </c>
      <c r="C322" s="1" t="s">
        <v>141</v>
      </c>
      <c r="E322" s="8" t="s">
        <v>14</v>
      </c>
      <c r="F322" s="12">
        <v>1</v>
      </c>
      <c r="H322" s="10">
        <f>ROUND(F322*G322,2)</f>
        <v>0</v>
      </c>
    </row>
    <row r="324" spans="1:8" x14ac:dyDescent="0.35">
      <c r="A324" s="7">
        <v>97</v>
      </c>
      <c r="C324" s="1" t="s">
        <v>142</v>
      </c>
      <c r="E324" s="8" t="s">
        <v>14</v>
      </c>
      <c r="F324" s="12">
        <v>1</v>
      </c>
      <c r="H324" s="10">
        <f>ROUND(F324*G324,2)</f>
        <v>0</v>
      </c>
    </row>
    <row r="326" spans="1:8" x14ac:dyDescent="0.35">
      <c r="A326" s="7">
        <v>98</v>
      </c>
      <c r="C326" s="1" t="s">
        <v>143</v>
      </c>
      <c r="E326" s="8" t="s">
        <v>14</v>
      </c>
      <c r="F326" s="12">
        <v>1</v>
      </c>
      <c r="H326" s="10">
        <f>ROUND(F326*G326,2)</f>
        <v>0</v>
      </c>
    </row>
    <row r="328" spans="1:8" x14ac:dyDescent="0.35">
      <c r="A328" s="7">
        <v>99</v>
      </c>
      <c r="C328" s="1" t="s">
        <v>144</v>
      </c>
      <c r="E328" s="8" t="s">
        <v>14</v>
      </c>
      <c r="F328" s="12">
        <v>1</v>
      </c>
      <c r="H328" s="10">
        <f>ROUND(F328*G328,2)</f>
        <v>0</v>
      </c>
    </row>
    <row r="330" spans="1:8" x14ac:dyDescent="0.35">
      <c r="A330" s="7">
        <v>100</v>
      </c>
      <c r="C330" s="1" t="s">
        <v>145</v>
      </c>
      <c r="E330" s="8" t="s">
        <v>14</v>
      </c>
      <c r="F330" s="12">
        <v>1</v>
      </c>
      <c r="H330" s="10">
        <f>ROUND(F330*G330,2)</f>
        <v>0</v>
      </c>
    </row>
    <row r="332" spans="1:8" x14ac:dyDescent="0.35">
      <c r="A332" s="7">
        <v>101</v>
      </c>
      <c r="C332" s="1" t="s">
        <v>146</v>
      </c>
      <c r="E332" s="8" t="s">
        <v>14</v>
      </c>
      <c r="F332" s="12">
        <v>1</v>
      </c>
      <c r="H332" s="10">
        <f>ROUND(F332*G332,2)</f>
        <v>0</v>
      </c>
    </row>
    <row r="334" spans="1:8" x14ac:dyDescent="0.35">
      <c r="A334" s="7">
        <v>102</v>
      </c>
      <c r="C334" s="1" t="s">
        <v>147</v>
      </c>
      <c r="E334" s="8" t="s">
        <v>14</v>
      </c>
      <c r="F334" s="12">
        <v>1</v>
      </c>
      <c r="H334" s="10">
        <f>ROUND(F334*G334,2)</f>
        <v>0</v>
      </c>
    </row>
    <row r="336" spans="1:8" x14ac:dyDescent="0.35">
      <c r="A336" s="7">
        <v>103</v>
      </c>
      <c r="C336" s="1" t="s">
        <v>148</v>
      </c>
      <c r="E336" s="8" t="s">
        <v>14</v>
      </c>
      <c r="F336" s="12">
        <v>1</v>
      </c>
      <c r="H336" s="10">
        <f>ROUND(F336*G336,2)</f>
        <v>0</v>
      </c>
    </row>
    <row r="338" spans="1:8" x14ac:dyDescent="0.35">
      <c r="A338" s="7">
        <v>104</v>
      </c>
      <c r="C338" s="1" t="s">
        <v>149</v>
      </c>
      <c r="E338" s="8" t="s">
        <v>14</v>
      </c>
      <c r="F338" s="12">
        <v>1</v>
      </c>
      <c r="H338" s="10">
        <f>ROUND(F338*G338,2)</f>
        <v>0</v>
      </c>
    </row>
    <row r="340" spans="1:8" x14ac:dyDescent="0.35">
      <c r="A340" s="7">
        <v>105</v>
      </c>
      <c r="C340" s="1" t="s">
        <v>150</v>
      </c>
      <c r="E340" s="8" t="s">
        <v>14</v>
      </c>
      <c r="F340" s="12">
        <v>1</v>
      </c>
      <c r="H340" s="10">
        <f>ROUND(F340*G340,2)</f>
        <v>0</v>
      </c>
    </row>
    <row r="342" spans="1:8" x14ac:dyDescent="0.35">
      <c r="A342" s="7">
        <v>106</v>
      </c>
      <c r="C342" s="1" t="s">
        <v>151</v>
      </c>
      <c r="E342" s="8" t="s">
        <v>14</v>
      </c>
      <c r="F342" s="12">
        <v>1</v>
      </c>
      <c r="H342" s="10">
        <f>ROUND(F342*G342,2)</f>
        <v>0</v>
      </c>
    </row>
    <row r="344" spans="1:8" x14ac:dyDescent="0.35">
      <c r="A344" s="7">
        <v>107</v>
      </c>
      <c r="C344" s="1" t="s">
        <v>152</v>
      </c>
      <c r="E344" s="8" t="s">
        <v>14</v>
      </c>
      <c r="F344" s="12">
        <v>1</v>
      </c>
      <c r="H344" s="10">
        <f>ROUND(F344*G344,2)</f>
        <v>0</v>
      </c>
    </row>
    <row r="346" spans="1:8" x14ac:dyDescent="0.35">
      <c r="C346" s="1" t="s">
        <v>153</v>
      </c>
      <c r="F346"/>
    </row>
    <row r="348" spans="1:8" x14ac:dyDescent="0.35">
      <c r="A348" s="7">
        <v>108</v>
      </c>
      <c r="C348" s="1" t="s">
        <v>154</v>
      </c>
      <c r="E348" s="8" t="s">
        <v>14</v>
      </c>
      <c r="F348" s="12">
        <v>1</v>
      </c>
      <c r="H348" s="10">
        <f>ROUND(F348*G348,2)</f>
        <v>0</v>
      </c>
    </row>
    <row r="350" spans="1:8" x14ac:dyDescent="0.35">
      <c r="C350" s="1" t="s">
        <v>155</v>
      </c>
      <c r="F350"/>
    </row>
    <row r="352" spans="1:8" x14ac:dyDescent="0.35">
      <c r="A352" s="7">
        <v>109</v>
      </c>
      <c r="C352" s="1" t="s">
        <v>156</v>
      </c>
      <c r="E352" s="8" t="s">
        <v>14</v>
      </c>
      <c r="F352" s="12">
        <v>1</v>
      </c>
      <c r="H352" s="10">
        <f>ROUND(F352*G352,2)</f>
        <v>0</v>
      </c>
    </row>
    <row r="354" spans="1:8" x14ac:dyDescent="0.35">
      <c r="C354" s="1" t="s">
        <v>157</v>
      </c>
      <c r="F354"/>
    </row>
    <row r="356" spans="1:8" x14ac:dyDescent="0.35">
      <c r="A356" s="7">
        <v>110</v>
      </c>
      <c r="C356" s="1" t="s">
        <v>158</v>
      </c>
      <c r="E356" s="8" t="s">
        <v>14</v>
      </c>
      <c r="F356" s="12">
        <v>1</v>
      </c>
      <c r="H356" s="10">
        <f>ROUND(F356*G356,2)</f>
        <v>0</v>
      </c>
    </row>
    <row r="358" spans="1:8" x14ac:dyDescent="0.35">
      <c r="A358" s="7">
        <v>111</v>
      </c>
      <c r="C358" s="1" t="s">
        <v>159</v>
      </c>
      <c r="E358" s="8" t="s">
        <v>14</v>
      </c>
      <c r="F358" s="12">
        <v>1</v>
      </c>
      <c r="H358" s="10">
        <f>ROUND(F358*G358,2)</f>
        <v>0</v>
      </c>
    </row>
    <row r="360" spans="1:8" x14ac:dyDescent="0.35">
      <c r="C360" s="1" t="s">
        <v>160</v>
      </c>
      <c r="F360"/>
    </row>
    <row r="362" spans="1:8" x14ac:dyDescent="0.35">
      <c r="A362" s="7">
        <v>112</v>
      </c>
      <c r="C362" s="1" t="s">
        <v>161</v>
      </c>
      <c r="E362" s="8" t="s">
        <v>14</v>
      </c>
      <c r="F362" s="12">
        <v>1</v>
      </c>
      <c r="H362" s="10">
        <f>ROUND(F362*G362,2)</f>
        <v>0</v>
      </c>
    </row>
    <row r="364" spans="1:8" ht="29" x14ac:dyDescent="0.35">
      <c r="C364" s="1" t="s">
        <v>162</v>
      </c>
      <c r="F364"/>
    </row>
    <row r="366" spans="1:8" x14ac:dyDescent="0.35">
      <c r="A366" s="7">
        <v>113</v>
      </c>
      <c r="C366" s="1" t="s">
        <v>163</v>
      </c>
      <c r="E366" s="9" t="s">
        <v>28</v>
      </c>
      <c r="F366" s="12" t="s">
        <v>5</v>
      </c>
    </row>
    <row r="368" spans="1:8" x14ac:dyDescent="0.35">
      <c r="A368" s="7">
        <v>114</v>
      </c>
      <c r="C368" s="1" t="s">
        <v>164</v>
      </c>
      <c r="E368" s="8" t="s">
        <v>14</v>
      </c>
      <c r="F368" s="12">
        <v>1</v>
      </c>
      <c r="H368" s="10">
        <f>ROUND(F368*G368,2)</f>
        <v>0</v>
      </c>
    </row>
    <row r="370" spans="1:8" ht="29" x14ac:dyDescent="0.35">
      <c r="C370" s="1" t="s">
        <v>95</v>
      </c>
      <c r="F370"/>
    </row>
    <row r="372" spans="1:8" x14ac:dyDescent="0.35">
      <c r="A372" s="7">
        <v>115</v>
      </c>
      <c r="C372" s="1" t="s">
        <v>165</v>
      </c>
      <c r="E372" s="8" t="s">
        <v>14</v>
      </c>
      <c r="F372" s="12">
        <v>1</v>
      </c>
      <c r="H372" s="10">
        <f>ROUND(F372*G372,2)</f>
        <v>0</v>
      </c>
    </row>
    <row r="374" spans="1:8" x14ac:dyDescent="0.35">
      <c r="A374" s="7">
        <v>116</v>
      </c>
      <c r="C374" s="1" t="s">
        <v>166</v>
      </c>
      <c r="E374" s="8" t="s">
        <v>14</v>
      </c>
      <c r="F374" s="12">
        <v>1</v>
      </c>
      <c r="H374" s="10">
        <f>ROUND(F374*G374,2)</f>
        <v>0</v>
      </c>
    </row>
    <row r="376" spans="1:8" ht="29" x14ac:dyDescent="0.35">
      <c r="C376" s="1" t="s">
        <v>167</v>
      </c>
      <c r="F376"/>
    </row>
    <row r="378" spans="1:8" x14ac:dyDescent="0.35">
      <c r="A378" s="7">
        <v>117</v>
      </c>
      <c r="C378" s="1" t="s">
        <v>168</v>
      </c>
      <c r="E378" s="9" t="s">
        <v>28</v>
      </c>
      <c r="F378" s="12" t="s">
        <v>5</v>
      </c>
    </row>
    <row r="380" spans="1:8" x14ac:dyDescent="0.35">
      <c r="A380" s="7">
        <v>118</v>
      </c>
      <c r="C380" s="1" t="s">
        <v>169</v>
      </c>
      <c r="E380" s="8" t="s">
        <v>14</v>
      </c>
      <c r="F380" s="12">
        <v>1</v>
      </c>
      <c r="H380" s="10">
        <f>ROUND(F380*G380,2)</f>
        <v>0</v>
      </c>
    </row>
    <row r="382" spans="1:8" x14ac:dyDescent="0.35">
      <c r="A382" s="7">
        <v>119</v>
      </c>
      <c r="C382" s="1" t="s">
        <v>170</v>
      </c>
      <c r="E382" s="8" t="s">
        <v>14</v>
      </c>
      <c r="F382" s="12">
        <v>1</v>
      </c>
      <c r="H382" s="10">
        <f>ROUND(F382*G382,2)</f>
        <v>0</v>
      </c>
    </row>
    <row r="384" spans="1:8" x14ac:dyDescent="0.35">
      <c r="A384" s="7">
        <v>120</v>
      </c>
      <c r="C384" s="1" t="s">
        <v>171</v>
      </c>
      <c r="E384" s="8" t="s">
        <v>14</v>
      </c>
      <c r="F384" s="12">
        <v>1</v>
      </c>
      <c r="H384" s="10">
        <f>ROUND(F384*G384,2)</f>
        <v>0</v>
      </c>
    </row>
    <row r="386" spans="1:8" ht="29" x14ac:dyDescent="0.35">
      <c r="C386" s="1" t="s">
        <v>172</v>
      </c>
      <c r="F386"/>
    </row>
    <row r="388" spans="1:8" x14ac:dyDescent="0.35">
      <c r="A388" s="7">
        <v>121</v>
      </c>
      <c r="C388" s="1" t="s">
        <v>173</v>
      </c>
      <c r="E388" s="8" t="s">
        <v>14</v>
      </c>
      <c r="F388" s="12">
        <v>1</v>
      </c>
      <c r="H388" s="10">
        <f>ROUND(F388*G388,2)</f>
        <v>0</v>
      </c>
    </row>
    <row r="390" spans="1:8" x14ac:dyDescent="0.35">
      <c r="C390" s="1" t="s">
        <v>174</v>
      </c>
      <c r="F390"/>
    </row>
    <row r="392" spans="1:8" x14ac:dyDescent="0.35">
      <c r="A392" s="7">
        <v>122</v>
      </c>
      <c r="C392" s="1" t="s">
        <v>175</v>
      </c>
      <c r="E392" s="8" t="s">
        <v>14</v>
      </c>
      <c r="F392" s="12">
        <v>1</v>
      </c>
      <c r="H392" s="10">
        <f>ROUND(F392*G392,2)</f>
        <v>0</v>
      </c>
    </row>
    <row r="394" spans="1:8" x14ac:dyDescent="0.35">
      <c r="C394" s="1" t="s">
        <v>176</v>
      </c>
      <c r="F394"/>
    </row>
    <row r="396" spans="1:8" x14ac:dyDescent="0.35">
      <c r="A396" s="7">
        <v>123</v>
      </c>
      <c r="C396" s="1" t="s">
        <v>177</v>
      </c>
      <c r="E396" s="8" t="s">
        <v>14</v>
      </c>
      <c r="F396" s="12">
        <v>1</v>
      </c>
      <c r="H396" s="10">
        <f>ROUND(F396*G396,2)</f>
        <v>0</v>
      </c>
    </row>
    <row r="398" spans="1:8" x14ac:dyDescent="0.35">
      <c r="C398" s="1" t="s">
        <v>178</v>
      </c>
      <c r="F398"/>
    </row>
    <row r="400" spans="1:8" x14ac:dyDescent="0.35">
      <c r="A400" s="7">
        <v>124</v>
      </c>
      <c r="C400" s="1" t="s">
        <v>179</v>
      </c>
      <c r="E400" s="8" t="s">
        <v>14</v>
      </c>
      <c r="F400" s="12">
        <v>1</v>
      </c>
      <c r="H400" s="10">
        <f>ROUND(F400*G400,2)</f>
        <v>0</v>
      </c>
    </row>
    <row r="402" spans="1:8" x14ac:dyDescent="0.35">
      <c r="C402" s="1" t="s">
        <v>180</v>
      </c>
      <c r="F402"/>
    </row>
    <row r="404" spans="1:8" x14ac:dyDescent="0.35">
      <c r="A404" s="7">
        <v>125</v>
      </c>
      <c r="C404" s="1" t="s">
        <v>181</v>
      </c>
      <c r="E404" s="8" t="s">
        <v>14</v>
      </c>
      <c r="F404" s="12">
        <v>1</v>
      </c>
      <c r="H404" s="10">
        <f>ROUND(F404*G404,2)</f>
        <v>0</v>
      </c>
    </row>
    <row r="406" spans="1:8" x14ac:dyDescent="0.35">
      <c r="C406" s="1" t="s">
        <v>182</v>
      </c>
      <c r="F406"/>
    </row>
    <row r="408" spans="1:8" x14ac:dyDescent="0.35">
      <c r="A408" s="7">
        <v>126</v>
      </c>
      <c r="C408" s="1" t="s">
        <v>183</v>
      </c>
      <c r="E408" s="8" t="s">
        <v>14</v>
      </c>
      <c r="F408" s="12">
        <v>1</v>
      </c>
      <c r="H408" s="10">
        <f>ROUND(F408*G408,2)</f>
        <v>0</v>
      </c>
    </row>
    <row r="410" spans="1:8" x14ac:dyDescent="0.35">
      <c r="C410" s="1" t="s">
        <v>180</v>
      </c>
      <c r="F410"/>
    </row>
    <row r="412" spans="1:8" x14ac:dyDescent="0.35">
      <c r="A412" s="7">
        <v>127</v>
      </c>
      <c r="C412" s="1" t="s">
        <v>184</v>
      </c>
      <c r="E412" s="8" t="s">
        <v>14</v>
      </c>
      <c r="F412" s="12">
        <v>1</v>
      </c>
      <c r="H412" s="10">
        <f>ROUND(F412*G412,2)</f>
        <v>0</v>
      </c>
    </row>
    <row r="414" spans="1:8" x14ac:dyDescent="0.35">
      <c r="A414" s="7">
        <v>128</v>
      </c>
      <c r="C414" s="1" t="s">
        <v>185</v>
      </c>
      <c r="E414" s="9" t="s">
        <v>28</v>
      </c>
      <c r="F414" s="12" t="s">
        <v>5</v>
      </c>
    </row>
    <row r="416" spans="1:8" x14ac:dyDescent="0.35">
      <c r="A416" s="7">
        <v>129</v>
      </c>
      <c r="C416" s="1" t="s">
        <v>186</v>
      </c>
      <c r="E416" s="8" t="s">
        <v>14</v>
      </c>
      <c r="F416" s="12">
        <v>1</v>
      </c>
      <c r="H416" s="10">
        <f>ROUND(F416*G416,2)</f>
        <v>0</v>
      </c>
    </row>
    <row r="418" spans="1:8" x14ac:dyDescent="0.35">
      <c r="A418" s="7">
        <v>130</v>
      </c>
      <c r="C418" s="1" t="s">
        <v>187</v>
      </c>
      <c r="E418" s="8" t="s">
        <v>14</v>
      </c>
      <c r="F418" s="12">
        <v>1</v>
      </c>
      <c r="H418" s="10">
        <f>ROUND(F418*G418,2)</f>
        <v>0</v>
      </c>
    </row>
    <row r="420" spans="1:8" x14ac:dyDescent="0.35">
      <c r="A420" s="7">
        <v>131</v>
      </c>
      <c r="C420" s="1" t="s">
        <v>188</v>
      </c>
      <c r="E420" s="8" t="s">
        <v>14</v>
      </c>
      <c r="F420" s="12">
        <v>1</v>
      </c>
      <c r="H420" s="10">
        <f>ROUND(F420*G420,2)</f>
        <v>0</v>
      </c>
    </row>
    <row r="422" spans="1:8" x14ac:dyDescent="0.35">
      <c r="C422" s="4" t="s">
        <v>189</v>
      </c>
      <c r="F422"/>
    </row>
    <row r="424" spans="1:8" x14ac:dyDescent="0.35">
      <c r="A424" s="7">
        <v>132</v>
      </c>
      <c r="C424" s="1" t="s">
        <v>190</v>
      </c>
      <c r="E424" s="8" t="s">
        <v>14</v>
      </c>
      <c r="F424" s="12">
        <v>1.05</v>
      </c>
      <c r="H424" s="10">
        <f>ROUND(F424*G424,2)</f>
        <v>0</v>
      </c>
    </row>
    <row r="426" spans="1:8" ht="29" x14ac:dyDescent="0.35">
      <c r="A426" s="7">
        <v>133</v>
      </c>
      <c r="C426" s="1" t="s">
        <v>191</v>
      </c>
      <c r="E426" s="8" t="s">
        <v>14</v>
      </c>
      <c r="F426" s="12">
        <v>1</v>
      </c>
      <c r="H426" s="10">
        <f>ROUND(F426*G426,2)</f>
        <v>0</v>
      </c>
    </row>
    <row r="428" spans="1:8" ht="217.5" x14ac:dyDescent="0.35">
      <c r="A428" s="7">
        <v>134</v>
      </c>
      <c r="C428" s="1" t="s">
        <v>192</v>
      </c>
      <c r="E428" s="8" t="s">
        <v>14</v>
      </c>
      <c r="F428" s="12">
        <v>0</v>
      </c>
      <c r="H428" s="10">
        <f>ROUND(F428*G428,2)</f>
        <v>0</v>
      </c>
    </row>
    <row r="430" spans="1:8" x14ac:dyDescent="0.35">
      <c r="A430" s="7">
        <v>135</v>
      </c>
      <c r="C430" s="1" t="s">
        <v>193</v>
      </c>
      <c r="E430" s="8" t="s">
        <v>14</v>
      </c>
      <c r="F430" s="12">
        <v>0</v>
      </c>
      <c r="H430" s="10">
        <f>ROUND(F430*G430,2)</f>
        <v>0</v>
      </c>
    </row>
    <row r="432" spans="1:8" ht="87" x14ac:dyDescent="0.35">
      <c r="A432" s="7">
        <v>136</v>
      </c>
      <c r="C432" s="1" t="s">
        <v>194</v>
      </c>
      <c r="E432" s="8" t="s">
        <v>14</v>
      </c>
      <c r="F432" s="12">
        <v>0</v>
      </c>
      <c r="H432" s="10">
        <f>ROUND(F432*G432,2)</f>
        <v>0</v>
      </c>
    </row>
    <row r="434" spans="1:8" ht="116" x14ac:dyDescent="0.35">
      <c r="A434" s="7">
        <v>137</v>
      </c>
      <c r="C434" s="1" t="s">
        <v>195</v>
      </c>
      <c r="E434" s="8" t="s">
        <v>14</v>
      </c>
      <c r="F434" s="12">
        <v>0</v>
      </c>
      <c r="H434" s="10">
        <f>ROUND(F434*G434,2)</f>
        <v>0</v>
      </c>
    </row>
    <row r="436" spans="1:8" ht="159.5" x14ac:dyDescent="0.35">
      <c r="A436" s="7">
        <v>138</v>
      </c>
      <c r="C436" s="1" t="s">
        <v>196</v>
      </c>
      <c r="E436" s="8" t="s">
        <v>14</v>
      </c>
      <c r="F436" s="12">
        <v>0</v>
      </c>
      <c r="H436" s="10">
        <f>ROUND(F436*G436,2)</f>
        <v>0</v>
      </c>
    </row>
    <row r="438" spans="1:8" ht="116" x14ac:dyDescent="0.35">
      <c r="A438" s="7">
        <v>139</v>
      </c>
      <c r="C438" s="1" t="s">
        <v>197</v>
      </c>
      <c r="E438" s="8" t="s">
        <v>14</v>
      </c>
      <c r="F438" s="12">
        <v>0</v>
      </c>
      <c r="H438" s="10">
        <f>ROUND(F438*G438,2)</f>
        <v>0</v>
      </c>
    </row>
    <row r="440" spans="1:8" ht="116" x14ac:dyDescent="0.35">
      <c r="A440" s="7">
        <v>140</v>
      </c>
      <c r="C440" s="1" t="s">
        <v>198</v>
      </c>
      <c r="E440" s="8" t="s">
        <v>14</v>
      </c>
      <c r="F440" s="12">
        <v>0</v>
      </c>
      <c r="H440" s="10">
        <f>ROUND(F440*G440,2)</f>
        <v>0</v>
      </c>
    </row>
    <row r="442" spans="1:8" ht="130.5" x14ac:dyDescent="0.35">
      <c r="A442" s="7">
        <v>141</v>
      </c>
      <c r="C442" s="1" t="s">
        <v>199</v>
      </c>
      <c r="E442" s="8" t="s">
        <v>14</v>
      </c>
      <c r="F442" s="12">
        <v>0</v>
      </c>
      <c r="H442" s="10">
        <f>ROUND(F442*G442,2)</f>
        <v>0</v>
      </c>
    </row>
    <row r="444" spans="1:8" ht="130.5" x14ac:dyDescent="0.35">
      <c r="A444" s="7">
        <v>142</v>
      </c>
      <c r="C444" s="1" t="s">
        <v>200</v>
      </c>
      <c r="E444" s="8" t="s">
        <v>14</v>
      </c>
      <c r="F444" s="12">
        <v>0</v>
      </c>
      <c r="H444" s="10">
        <f>ROUND(F444*G444,2)</f>
        <v>0</v>
      </c>
    </row>
    <row r="446" spans="1:8" ht="116" x14ac:dyDescent="0.35">
      <c r="A446" s="7">
        <v>143</v>
      </c>
      <c r="C446" s="1" t="s">
        <v>201</v>
      </c>
      <c r="E446" s="8" t="s">
        <v>14</v>
      </c>
      <c r="F446" s="12">
        <v>0</v>
      </c>
      <c r="H446" s="10">
        <f>ROUND(F446*G446,2)</f>
        <v>0</v>
      </c>
    </row>
    <row r="448" spans="1:8" ht="116" x14ac:dyDescent="0.35">
      <c r="A448" s="7">
        <v>144</v>
      </c>
      <c r="C448" s="1" t="s">
        <v>202</v>
      </c>
      <c r="E448" s="8" t="s">
        <v>14</v>
      </c>
      <c r="F448" s="12">
        <v>0</v>
      </c>
      <c r="H448" s="10">
        <f>ROUND(F448*G448,2)</f>
        <v>0</v>
      </c>
    </row>
    <row r="450" spans="1:8" ht="58" x14ac:dyDescent="0.35">
      <c r="A450" s="7">
        <v>145</v>
      </c>
      <c r="C450" s="1" t="s">
        <v>203</v>
      </c>
      <c r="E450" s="8" t="s">
        <v>14</v>
      </c>
      <c r="F450" s="12">
        <v>0</v>
      </c>
      <c r="H450" s="10">
        <f>ROUND(F450*G450,2)</f>
        <v>0</v>
      </c>
    </row>
    <row r="452" spans="1:8" ht="58" x14ac:dyDescent="0.35">
      <c r="A452" s="7">
        <v>146</v>
      </c>
      <c r="C452" s="1" t="s">
        <v>204</v>
      </c>
      <c r="E452" s="8" t="s">
        <v>14</v>
      </c>
      <c r="F452" s="12">
        <v>0</v>
      </c>
      <c r="H452" s="10">
        <f>ROUND(F452*G452,2)</f>
        <v>0</v>
      </c>
    </row>
    <row r="454" spans="1:8" ht="87" x14ac:dyDescent="0.35">
      <c r="A454" s="7">
        <v>147</v>
      </c>
      <c r="C454" s="1" t="s">
        <v>205</v>
      </c>
      <c r="E454" s="8" t="s">
        <v>14</v>
      </c>
      <c r="F454" s="12">
        <v>0</v>
      </c>
      <c r="H454" s="10">
        <f>ROUND(F454*G454,2)</f>
        <v>0</v>
      </c>
    </row>
    <row r="456" spans="1:8" ht="72.5" x14ac:dyDescent="0.35">
      <c r="A456" s="7">
        <v>148</v>
      </c>
      <c r="C456" s="1" t="s">
        <v>206</v>
      </c>
      <c r="E456" s="8" t="s">
        <v>14</v>
      </c>
      <c r="F456" s="12">
        <v>0</v>
      </c>
      <c r="H456" s="10">
        <f>ROUND(F456*G456,2)</f>
        <v>0</v>
      </c>
    </row>
    <row r="458" spans="1:8" ht="319" x14ac:dyDescent="0.35">
      <c r="A458" s="7">
        <v>149</v>
      </c>
      <c r="C458" s="1" t="s">
        <v>207</v>
      </c>
      <c r="E458" s="8" t="s">
        <v>14</v>
      </c>
      <c r="F458" s="12">
        <v>0</v>
      </c>
      <c r="H458" s="10">
        <f>ROUND(F458*G458,2)</f>
        <v>0</v>
      </c>
    </row>
    <row r="460" spans="1:8" ht="319" x14ac:dyDescent="0.35">
      <c r="A460" s="7">
        <v>150</v>
      </c>
      <c r="C460" s="1" t="s">
        <v>208</v>
      </c>
      <c r="E460" s="8" t="s">
        <v>14</v>
      </c>
      <c r="F460" s="12">
        <v>0</v>
      </c>
      <c r="H460" s="27">
        <f>ROUND(F460*G460,2)</f>
        <v>0</v>
      </c>
    </row>
    <row r="461" spans="1:8" x14ac:dyDescent="0.35">
      <c r="H461" s="27"/>
    </row>
    <row r="462" spans="1:8" ht="29" x14ac:dyDescent="0.35">
      <c r="C462" s="4" t="s">
        <v>1874</v>
      </c>
      <c r="F462"/>
      <c r="H462" s="27"/>
    </row>
    <row r="463" spans="1:8" x14ac:dyDescent="0.35">
      <c r="H463" s="27"/>
    </row>
    <row r="464" spans="1:8" ht="29" x14ac:dyDescent="0.35">
      <c r="C464" s="4" t="s">
        <v>1875</v>
      </c>
      <c r="F464"/>
      <c r="H464" s="27"/>
    </row>
    <row r="465" spans="1:8" x14ac:dyDescent="0.35">
      <c r="H465" s="27"/>
    </row>
    <row r="466" spans="1:8" ht="58" x14ac:dyDescent="0.35">
      <c r="A466" s="7">
        <v>151</v>
      </c>
      <c r="C466" s="1" t="s">
        <v>1876</v>
      </c>
      <c r="E466" s="8" t="s">
        <v>14</v>
      </c>
      <c r="F466" s="12">
        <v>1</v>
      </c>
      <c r="H466" s="27">
        <f>ROUND(F466*G466,2)</f>
        <v>0</v>
      </c>
    </row>
    <row r="467" spans="1:8" x14ac:dyDescent="0.35">
      <c r="H467" s="27"/>
    </row>
    <row r="468" spans="1:8" ht="43.5" x14ac:dyDescent="0.35">
      <c r="A468" s="7">
        <v>152</v>
      </c>
      <c r="C468" s="1" t="s">
        <v>1877</v>
      </c>
      <c r="E468" s="8" t="s">
        <v>14</v>
      </c>
      <c r="F468" s="12">
        <v>1</v>
      </c>
      <c r="H468" s="27">
        <f>ROUND(F468*G468,2)</f>
        <v>0</v>
      </c>
    </row>
    <row r="469" spans="1:8" x14ac:dyDescent="0.35">
      <c r="H469" s="27"/>
    </row>
    <row r="470" spans="1:8" ht="43.5" x14ac:dyDescent="0.35">
      <c r="A470" s="7">
        <v>153</v>
      </c>
      <c r="C470" s="1" t="s">
        <v>1878</v>
      </c>
      <c r="E470" s="8" t="s">
        <v>14</v>
      </c>
      <c r="F470" s="12">
        <v>1</v>
      </c>
      <c r="H470" s="27">
        <f>ROUND(F470*G470,2)</f>
        <v>0</v>
      </c>
    </row>
    <row r="471" spans="1:8" x14ac:dyDescent="0.35">
      <c r="H471" s="27"/>
    </row>
    <row r="472" spans="1:8" ht="319" x14ac:dyDescent="0.35">
      <c r="A472" s="7">
        <v>154</v>
      </c>
      <c r="C472" s="1" t="s">
        <v>207</v>
      </c>
      <c r="E472" s="8" t="s">
        <v>14</v>
      </c>
      <c r="F472" s="12">
        <v>1</v>
      </c>
      <c r="H472" s="27">
        <f>ROUND(F472*G472,2)</f>
        <v>0</v>
      </c>
    </row>
    <row r="473" spans="1:8" x14ac:dyDescent="0.35">
      <c r="H473" s="27"/>
    </row>
    <row r="474" spans="1:8" ht="29" x14ac:dyDescent="0.35">
      <c r="C474" s="4" t="s">
        <v>1879</v>
      </c>
      <c r="F474"/>
      <c r="H474" s="27"/>
    </row>
    <row r="475" spans="1:8" x14ac:dyDescent="0.35">
      <c r="H475" s="27"/>
    </row>
    <row r="476" spans="1:8" x14ac:dyDescent="0.35">
      <c r="C476" s="5" t="s">
        <v>1880</v>
      </c>
      <c r="F476"/>
      <c r="H476" s="27"/>
    </row>
    <row r="477" spans="1:8" x14ac:dyDescent="0.35">
      <c r="H477" s="27"/>
    </row>
    <row r="478" spans="1:8" ht="29" x14ac:dyDescent="0.35">
      <c r="A478" s="7">
        <v>155</v>
      </c>
      <c r="C478" s="1" t="s">
        <v>1881</v>
      </c>
      <c r="E478" s="8" t="s">
        <v>14</v>
      </c>
      <c r="F478" s="12">
        <v>1</v>
      </c>
      <c r="H478" s="27">
        <f>ROUND(F478*G478,2)</f>
        <v>0</v>
      </c>
    </row>
    <row r="479" spans="1:8" x14ac:dyDescent="0.35">
      <c r="H479" s="27"/>
    </row>
    <row r="480" spans="1:8" ht="43.5" x14ac:dyDescent="0.35">
      <c r="A480" s="7">
        <v>156</v>
      </c>
      <c r="C480" s="1" t="s">
        <v>1882</v>
      </c>
      <c r="E480" s="8" t="s">
        <v>14</v>
      </c>
      <c r="F480" s="12">
        <v>1</v>
      </c>
      <c r="H480" s="27">
        <f>ROUND(F480*G480,2)</f>
        <v>0</v>
      </c>
    </row>
    <row r="481" spans="1:8" x14ac:dyDescent="0.35">
      <c r="H481" s="27"/>
    </row>
    <row r="482" spans="1:8" ht="29" x14ac:dyDescent="0.35">
      <c r="A482" s="7">
        <v>157</v>
      </c>
      <c r="C482" s="1" t="s">
        <v>1883</v>
      </c>
      <c r="E482" s="8" t="s">
        <v>14</v>
      </c>
      <c r="F482" s="12">
        <v>1</v>
      </c>
      <c r="H482" s="27">
        <f>ROUND(F482*G482,2)</f>
        <v>0</v>
      </c>
    </row>
    <row r="483" spans="1:8" x14ac:dyDescent="0.35">
      <c r="H483" s="27"/>
    </row>
    <row r="484" spans="1:8" ht="43.5" x14ac:dyDescent="0.35">
      <c r="A484" s="7">
        <v>158</v>
      </c>
      <c r="C484" s="1" t="s">
        <v>1884</v>
      </c>
      <c r="E484" s="8" t="s">
        <v>14</v>
      </c>
      <c r="F484" s="12">
        <v>1</v>
      </c>
      <c r="H484" s="27">
        <f>ROUND(F484*G484,2)</f>
        <v>0</v>
      </c>
    </row>
    <row r="485" spans="1:8" x14ac:dyDescent="0.35">
      <c r="H485" s="27"/>
    </row>
    <row r="486" spans="1:8" ht="29" x14ac:dyDescent="0.35">
      <c r="A486" s="7">
        <v>159</v>
      </c>
      <c r="C486" s="1" t="s">
        <v>1885</v>
      </c>
      <c r="E486" s="8" t="s">
        <v>14</v>
      </c>
      <c r="F486" s="12">
        <v>1</v>
      </c>
      <c r="H486" s="27">
        <f>ROUND(F486*G486,2)</f>
        <v>0</v>
      </c>
    </row>
    <row r="487" spans="1:8" x14ac:dyDescent="0.35">
      <c r="H487" s="27"/>
    </row>
    <row r="488" spans="1:8" ht="29" x14ac:dyDescent="0.35">
      <c r="A488" s="7">
        <v>160</v>
      </c>
      <c r="C488" s="1" t="s">
        <v>1886</v>
      </c>
      <c r="E488" s="8" t="s">
        <v>14</v>
      </c>
      <c r="F488" s="12">
        <v>1</v>
      </c>
      <c r="H488" s="27">
        <f>ROUND(F488*G488,2)</f>
        <v>0</v>
      </c>
    </row>
    <row r="489" spans="1:8" x14ac:dyDescent="0.35">
      <c r="H489" s="27"/>
    </row>
    <row r="490" spans="1:8" ht="29" x14ac:dyDescent="0.35">
      <c r="A490" s="7">
        <v>161</v>
      </c>
      <c r="C490" s="1" t="s">
        <v>1887</v>
      </c>
      <c r="E490" s="8" t="s">
        <v>14</v>
      </c>
      <c r="F490" s="12">
        <v>1</v>
      </c>
      <c r="H490" s="27">
        <f>ROUND(F490*G490,2)</f>
        <v>0</v>
      </c>
    </row>
    <row r="491" spans="1:8" x14ac:dyDescent="0.35">
      <c r="H491" s="27"/>
    </row>
    <row r="492" spans="1:8" ht="43.5" x14ac:dyDescent="0.35">
      <c r="A492" s="7">
        <v>162</v>
      </c>
      <c r="C492" s="1" t="s">
        <v>1888</v>
      </c>
      <c r="E492" s="8" t="s">
        <v>14</v>
      </c>
      <c r="F492" s="12">
        <v>1</v>
      </c>
      <c r="H492" s="27">
        <f>ROUND(F492*G492,2)</f>
        <v>0</v>
      </c>
    </row>
    <row r="493" spans="1:8" x14ac:dyDescent="0.35">
      <c r="H493" s="27"/>
    </row>
    <row r="494" spans="1:8" ht="43.5" x14ac:dyDescent="0.35">
      <c r="A494" s="7">
        <v>163</v>
      </c>
      <c r="C494" s="1" t="s">
        <v>1889</v>
      </c>
      <c r="E494" s="8" t="s">
        <v>14</v>
      </c>
      <c r="F494" s="12">
        <v>1</v>
      </c>
      <c r="H494" s="27">
        <f>ROUND(F494*G494,2)</f>
        <v>0</v>
      </c>
    </row>
    <row r="495" spans="1:8" x14ac:dyDescent="0.35">
      <c r="H495" s="27"/>
    </row>
    <row r="496" spans="1:8" ht="29" x14ac:dyDescent="0.35">
      <c r="A496" s="7">
        <v>164</v>
      </c>
      <c r="C496" s="1" t="s">
        <v>1890</v>
      </c>
      <c r="E496" s="8" t="s">
        <v>14</v>
      </c>
      <c r="F496" s="12">
        <v>1</v>
      </c>
      <c r="H496" s="27">
        <f>ROUND(F496*G496,2)</f>
        <v>0</v>
      </c>
    </row>
    <row r="497" spans="1:8" x14ac:dyDescent="0.35">
      <c r="H497" s="27"/>
    </row>
    <row r="498" spans="1:8" ht="29" x14ac:dyDescent="0.35">
      <c r="A498" s="7">
        <v>165</v>
      </c>
      <c r="C498" s="1" t="s">
        <v>1891</v>
      </c>
      <c r="E498" s="8" t="s">
        <v>14</v>
      </c>
      <c r="F498" s="12">
        <v>1</v>
      </c>
      <c r="H498" s="27">
        <f>ROUND(F498*G498,2)</f>
        <v>0</v>
      </c>
    </row>
    <row r="499" spans="1:8" x14ac:dyDescent="0.35">
      <c r="H499" s="27"/>
    </row>
    <row r="500" spans="1:8" ht="29" x14ac:dyDescent="0.35">
      <c r="A500" s="7">
        <v>166</v>
      </c>
      <c r="C500" s="1" t="s">
        <v>1892</v>
      </c>
      <c r="E500" s="8" t="s">
        <v>14</v>
      </c>
      <c r="F500" s="12">
        <v>1</v>
      </c>
      <c r="H500" s="27">
        <f>ROUND(F500*G500,2)</f>
        <v>0</v>
      </c>
    </row>
    <row r="501" spans="1:8" x14ac:dyDescent="0.35">
      <c r="H501" s="27"/>
    </row>
    <row r="502" spans="1:8" ht="29" x14ac:dyDescent="0.35">
      <c r="A502" s="7">
        <v>167</v>
      </c>
      <c r="C502" s="1" t="s">
        <v>1893</v>
      </c>
      <c r="E502" s="8" t="s">
        <v>14</v>
      </c>
      <c r="F502" s="12">
        <v>1</v>
      </c>
      <c r="H502" s="27">
        <f>ROUND(F502*G502,2)</f>
        <v>0</v>
      </c>
    </row>
    <row r="503" spans="1:8" x14ac:dyDescent="0.35">
      <c r="H503" s="27"/>
    </row>
    <row r="504" spans="1:8" ht="43.5" x14ac:dyDescent="0.35">
      <c r="A504" s="7">
        <v>168</v>
      </c>
      <c r="C504" s="1" t="s">
        <v>1894</v>
      </c>
      <c r="E504" s="8" t="s">
        <v>14</v>
      </c>
      <c r="F504" s="12">
        <v>1</v>
      </c>
      <c r="H504" s="27">
        <f>ROUND(F504*G504,2)</f>
        <v>0</v>
      </c>
    </row>
    <row r="505" spans="1:8" x14ac:dyDescent="0.35">
      <c r="H505" s="27"/>
    </row>
    <row r="506" spans="1:8" x14ac:dyDescent="0.35">
      <c r="A506" s="7">
        <v>169</v>
      </c>
      <c r="C506" s="1" t="s">
        <v>1895</v>
      </c>
      <c r="E506" s="8" t="s">
        <v>14</v>
      </c>
      <c r="F506" s="12">
        <v>1</v>
      </c>
      <c r="H506" s="27">
        <f>ROUND(F506*G506,2)</f>
        <v>0</v>
      </c>
    </row>
    <row r="507" spans="1:8" x14ac:dyDescent="0.35">
      <c r="H507" s="27"/>
    </row>
    <row r="508" spans="1:8" ht="43.5" x14ac:dyDescent="0.35">
      <c r="A508" s="7">
        <v>170</v>
      </c>
      <c r="C508" s="1" t="s">
        <v>1896</v>
      </c>
      <c r="E508" s="8" t="s">
        <v>14</v>
      </c>
      <c r="F508" s="12">
        <v>1</v>
      </c>
      <c r="H508" s="27">
        <f>ROUND(F508*G508,2)</f>
        <v>0</v>
      </c>
    </row>
    <row r="509" spans="1:8" x14ac:dyDescent="0.35">
      <c r="H509" s="27"/>
    </row>
    <row r="510" spans="1:8" x14ac:dyDescent="0.35">
      <c r="C510" s="5" t="s">
        <v>1897</v>
      </c>
      <c r="F510"/>
      <c r="H510" s="27"/>
    </row>
    <row r="511" spans="1:8" x14ac:dyDescent="0.35">
      <c r="H511" s="27"/>
    </row>
    <row r="512" spans="1:8" ht="58" x14ac:dyDescent="0.35">
      <c r="A512" s="7">
        <v>171</v>
      </c>
      <c r="C512" s="1" t="s">
        <v>1898</v>
      </c>
      <c r="E512" s="8" t="s">
        <v>14</v>
      </c>
      <c r="F512" s="12">
        <v>1</v>
      </c>
      <c r="H512" s="27">
        <f>ROUND(F512*G512,2)</f>
        <v>0</v>
      </c>
    </row>
    <row r="513" spans="1:8" x14ac:dyDescent="0.35">
      <c r="H513" s="27"/>
    </row>
    <row r="514" spans="1:8" ht="43.5" x14ac:dyDescent="0.35">
      <c r="A514" s="7">
        <v>172</v>
      </c>
      <c r="C514" s="1" t="s">
        <v>1899</v>
      </c>
      <c r="E514" s="8" t="s">
        <v>14</v>
      </c>
      <c r="F514" s="12">
        <v>1</v>
      </c>
      <c r="H514" s="27">
        <f>ROUND(F514*G514,2)</f>
        <v>0</v>
      </c>
    </row>
    <row r="515" spans="1:8" x14ac:dyDescent="0.35">
      <c r="H515" s="27"/>
    </row>
    <row r="516" spans="1:8" x14ac:dyDescent="0.35">
      <c r="A516" s="7">
        <v>173</v>
      </c>
      <c r="C516" s="1" t="s">
        <v>1900</v>
      </c>
      <c r="E516" s="8" t="s">
        <v>14</v>
      </c>
      <c r="F516" s="12">
        <v>1</v>
      </c>
      <c r="H516" s="27">
        <f>ROUND(F516*G516,2)</f>
        <v>0</v>
      </c>
    </row>
    <row r="517" spans="1:8" x14ac:dyDescent="0.35">
      <c r="H517" s="27"/>
    </row>
    <row r="518" spans="1:8" ht="29" x14ac:dyDescent="0.35">
      <c r="A518" s="7">
        <v>174</v>
      </c>
      <c r="C518" s="1" t="s">
        <v>1901</v>
      </c>
      <c r="E518" s="8" t="s">
        <v>14</v>
      </c>
      <c r="F518" s="12">
        <v>1</v>
      </c>
      <c r="H518" s="27">
        <f>ROUND(F518*G518,2)</f>
        <v>0</v>
      </c>
    </row>
    <row r="519" spans="1:8" x14ac:dyDescent="0.35">
      <c r="H519" s="27"/>
    </row>
    <row r="520" spans="1:8" ht="29" x14ac:dyDescent="0.35">
      <c r="A520" s="7">
        <v>175</v>
      </c>
      <c r="C520" s="1" t="s">
        <v>1902</v>
      </c>
      <c r="E520" s="8" t="s">
        <v>14</v>
      </c>
      <c r="F520" s="12">
        <v>1</v>
      </c>
      <c r="H520" s="27">
        <f>ROUND(F520*G520,2)</f>
        <v>0</v>
      </c>
    </row>
    <row r="521" spans="1:8" x14ac:dyDescent="0.35">
      <c r="H521" s="27"/>
    </row>
    <row r="522" spans="1:8" ht="29" x14ac:dyDescent="0.35">
      <c r="A522" s="7">
        <v>176</v>
      </c>
      <c r="C522" s="1" t="s">
        <v>1903</v>
      </c>
      <c r="E522" s="8" t="s">
        <v>14</v>
      </c>
      <c r="F522" s="12">
        <v>1</v>
      </c>
      <c r="H522" s="27">
        <f>ROUND(F522*G522,2)</f>
        <v>0</v>
      </c>
    </row>
    <row r="523" spans="1:8" x14ac:dyDescent="0.35">
      <c r="H523" s="27"/>
    </row>
    <row r="524" spans="1:8" ht="29" x14ac:dyDescent="0.35">
      <c r="A524" s="7">
        <v>177</v>
      </c>
      <c r="C524" s="1" t="s">
        <v>1904</v>
      </c>
      <c r="E524" s="8" t="s">
        <v>14</v>
      </c>
      <c r="F524" s="12">
        <v>1</v>
      </c>
      <c r="H524" s="27">
        <f>ROUND(F524*G524,2)</f>
        <v>0</v>
      </c>
    </row>
    <row r="525" spans="1:8" x14ac:dyDescent="0.35">
      <c r="H525" s="27"/>
    </row>
    <row r="526" spans="1:8" x14ac:dyDescent="0.35">
      <c r="A526" s="7">
        <v>178</v>
      </c>
      <c r="C526" s="1" t="s">
        <v>1905</v>
      </c>
      <c r="E526" s="8" t="s">
        <v>14</v>
      </c>
      <c r="F526" s="12">
        <v>1</v>
      </c>
      <c r="H526" s="27">
        <f>ROUND(F526*G526,2)</f>
        <v>0</v>
      </c>
    </row>
    <row r="527" spans="1:8" x14ac:dyDescent="0.35">
      <c r="H527" s="27"/>
    </row>
    <row r="528" spans="1:8" ht="43.5" x14ac:dyDescent="0.35">
      <c r="A528" s="7">
        <v>179</v>
      </c>
      <c r="C528" s="1" t="s">
        <v>1906</v>
      </c>
      <c r="E528" s="8" t="s">
        <v>14</v>
      </c>
      <c r="F528" s="12">
        <v>1</v>
      </c>
      <c r="H528" s="27">
        <f>ROUND(F528*G528,2)</f>
        <v>0</v>
      </c>
    </row>
    <row r="529" spans="1:8" x14ac:dyDescent="0.35">
      <c r="H529" s="27"/>
    </row>
    <row r="530" spans="1:8" ht="43.5" x14ac:dyDescent="0.35">
      <c r="A530" s="7">
        <v>180</v>
      </c>
      <c r="C530" s="1" t="s">
        <v>1907</v>
      </c>
      <c r="E530" s="8" t="s">
        <v>14</v>
      </c>
      <c r="F530" s="12">
        <v>1</v>
      </c>
      <c r="H530" s="27">
        <f>ROUND(F530*G530,2)</f>
        <v>0</v>
      </c>
    </row>
    <row r="531" spans="1:8" x14ac:dyDescent="0.35">
      <c r="H531" s="27"/>
    </row>
    <row r="532" spans="1:8" ht="58" x14ac:dyDescent="0.35">
      <c r="A532" s="7">
        <v>181</v>
      </c>
      <c r="C532" s="1" t="s">
        <v>1908</v>
      </c>
      <c r="E532" s="8" t="s">
        <v>14</v>
      </c>
      <c r="F532" s="12">
        <v>1</v>
      </c>
      <c r="H532" s="27">
        <f>ROUND(F532*G532,2)</f>
        <v>0</v>
      </c>
    </row>
    <row r="533" spans="1:8" x14ac:dyDescent="0.35">
      <c r="H533" s="27"/>
    </row>
    <row r="534" spans="1:8" x14ac:dyDescent="0.35">
      <c r="A534" s="7">
        <v>182</v>
      </c>
      <c r="C534" s="1" t="s">
        <v>1909</v>
      </c>
      <c r="E534" s="8" t="s">
        <v>14</v>
      </c>
      <c r="F534" s="12">
        <v>1</v>
      </c>
      <c r="H534" s="27">
        <f>ROUND(F534*G534,2)</f>
        <v>0</v>
      </c>
    </row>
    <row r="535" spans="1:8" x14ac:dyDescent="0.35">
      <c r="H535" s="27"/>
    </row>
    <row r="536" spans="1:8" ht="29" x14ac:dyDescent="0.35">
      <c r="A536" s="7">
        <v>183</v>
      </c>
      <c r="C536" s="1" t="s">
        <v>1910</v>
      </c>
      <c r="E536" s="8" t="s">
        <v>14</v>
      </c>
      <c r="F536" s="12">
        <v>1</v>
      </c>
      <c r="H536" s="27">
        <f>ROUND(F536*G536,2)</f>
        <v>0</v>
      </c>
    </row>
    <row r="537" spans="1:8" x14ac:dyDescent="0.35">
      <c r="H537" s="27"/>
    </row>
    <row r="538" spans="1:8" ht="29" x14ac:dyDescent="0.35">
      <c r="A538" s="7">
        <v>184</v>
      </c>
      <c r="C538" s="1" t="s">
        <v>1911</v>
      </c>
      <c r="E538" s="8" t="s">
        <v>14</v>
      </c>
      <c r="F538" s="12">
        <v>1</v>
      </c>
      <c r="H538" s="27">
        <f>ROUND(F538*G538,2)</f>
        <v>0</v>
      </c>
    </row>
    <row r="539" spans="1:8" x14ac:dyDescent="0.35">
      <c r="H539" s="27"/>
    </row>
    <row r="540" spans="1:8" ht="29" x14ac:dyDescent="0.35">
      <c r="A540" s="7">
        <v>185</v>
      </c>
      <c r="C540" s="1" t="s">
        <v>1912</v>
      </c>
      <c r="E540" s="8" t="s">
        <v>14</v>
      </c>
      <c r="F540" s="12">
        <v>1</v>
      </c>
      <c r="H540" s="27">
        <f>ROUND(F540*G540,2)</f>
        <v>0</v>
      </c>
    </row>
    <row r="541" spans="1:8" x14ac:dyDescent="0.35">
      <c r="H541" s="27"/>
    </row>
    <row r="542" spans="1:8" x14ac:dyDescent="0.35">
      <c r="A542" s="7">
        <v>186</v>
      </c>
      <c r="C542" s="1" t="s">
        <v>1913</v>
      </c>
      <c r="E542" s="8" t="s">
        <v>14</v>
      </c>
      <c r="F542" s="12">
        <v>1</v>
      </c>
      <c r="H542" s="27">
        <f>ROUND(F542*G542,2)</f>
        <v>0</v>
      </c>
    </row>
    <row r="543" spans="1:8" x14ac:dyDescent="0.35">
      <c r="H543" s="27"/>
    </row>
    <row r="544" spans="1:8" ht="43.5" x14ac:dyDescent="0.35">
      <c r="A544" s="7">
        <v>187</v>
      </c>
      <c r="C544" s="1" t="s">
        <v>1914</v>
      </c>
      <c r="E544" s="8" t="s">
        <v>14</v>
      </c>
      <c r="F544" s="12">
        <v>1</v>
      </c>
      <c r="H544" s="27">
        <f>ROUND(F544*G544,2)</f>
        <v>0</v>
      </c>
    </row>
    <row r="545" spans="1:8" x14ac:dyDescent="0.35">
      <c r="H545" s="27"/>
    </row>
    <row r="546" spans="1:8" ht="43.5" x14ac:dyDescent="0.35">
      <c r="A546" s="7">
        <v>188</v>
      </c>
      <c r="C546" s="1" t="s">
        <v>1915</v>
      </c>
      <c r="E546" s="8" t="s">
        <v>14</v>
      </c>
      <c r="F546" s="12">
        <v>1</v>
      </c>
      <c r="H546" s="27">
        <f>ROUND(F546*G546,2)</f>
        <v>0</v>
      </c>
    </row>
    <row r="547" spans="1:8" x14ac:dyDescent="0.35">
      <c r="H547" s="27"/>
    </row>
    <row r="548" spans="1:8" x14ac:dyDescent="0.35">
      <c r="A548" s="7">
        <v>189</v>
      </c>
      <c r="C548" s="1" t="s">
        <v>1916</v>
      </c>
      <c r="E548" s="8" t="s">
        <v>14</v>
      </c>
      <c r="F548" s="12">
        <v>1</v>
      </c>
      <c r="H548" s="27">
        <f>ROUND(F548*G548,2)</f>
        <v>0</v>
      </c>
    </row>
    <row r="549" spans="1:8" x14ac:dyDescent="0.35">
      <c r="H549" s="27"/>
    </row>
    <row r="550" spans="1:8" ht="43.5" x14ac:dyDescent="0.35">
      <c r="A550" s="7">
        <v>190</v>
      </c>
      <c r="C550" s="1" t="s">
        <v>1917</v>
      </c>
      <c r="E550" s="8" t="s">
        <v>14</v>
      </c>
      <c r="F550" s="12">
        <v>1</v>
      </c>
      <c r="H550" s="27">
        <f>ROUND(F550*G550,2)</f>
        <v>0</v>
      </c>
    </row>
    <row r="551" spans="1:8" x14ac:dyDescent="0.35">
      <c r="H551" s="27"/>
    </row>
    <row r="552" spans="1:8" ht="29" x14ac:dyDescent="0.35">
      <c r="A552" s="7">
        <v>191</v>
      </c>
      <c r="C552" s="1" t="s">
        <v>1918</v>
      </c>
      <c r="E552" s="8" t="s">
        <v>14</v>
      </c>
      <c r="F552" s="12">
        <v>1</v>
      </c>
      <c r="H552" s="27">
        <f>ROUND(F552*G552,2)</f>
        <v>0</v>
      </c>
    </row>
    <row r="553" spans="1:8" x14ac:dyDescent="0.35">
      <c r="H553" s="27"/>
    </row>
    <row r="554" spans="1:8" x14ac:dyDescent="0.35">
      <c r="A554" s="7">
        <v>192</v>
      </c>
      <c r="C554" s="1" t="s">
        <v>1919</v>
      </c>
      <c r="E554" s="8" t="s">
        <v>14</v>
      </c>
      <c r="F554" s="12">
        <v>1</v>
      </c>
      <c r="H554" s="27">
        <f>ROUND(F554*G554,2)</f>
        <v>0</v>
      </c>
    </row>
    <row r="555" spans="1:8" x14ac:dyDescent="0.35">
      <c r="H555" s="27"/>
    </row>
    <row r="556" spans="1:8" ht="29" x14ac:dyDescent="0.35">
      <c r="A556" s="7">
        <v>193</v>
      </c>
      <c r="C556" s="1" t="s">
        <v>1920</v>
      </c>
      <c r="E556" s="8" t="s">
        <v>14</v>
      </c>
      <c r="F556" s="12">
        <v>1</v>
      </c>
      <c r="H556" s="27">
        <f>ROUND(F556*G556,2)</f>
        <v>0</v>
      </c>
    </row>
    <row r="557" spans="1:8" x14ac:dyDescent="0.35">
      <c r="H557" s="27"/>
    </row>
    <row r="558" spans="1:8" ht="29" x14ac:dyDescent="0.35">
      <c r="A558" s="7">
        <v>194</v>
      </c>
      <c r="C558" s="1" t="s">
        <v>1921</v>
      </c>
      <c r="E558" s="8" t="s">
        <v>14</v>
      </c>
      <c r="F558" s="12">
        <v>1</v>
      </c>
      <c r="H558" s="27">
        <f>ROUND(F558*G558,2)</f>
        <v>0</v>
      </c>
    </row>
    <row r="559" spans="1:8" x14ac:dyDescent="0.35">
      <c r="H559" s="27"/>
    </row>
    <row r="560" spans="1:8" ht="29" x14ac:dyDescent="0.35">
      <c r="A560" s="7">
        <v>195</v>
      </c>
      <c r="C560" s="1" t="s">
        <v>1922</v>
      </c>
      <c r="E560" s="8" t="s">
        <v>14</v>
      </c>
      <c r="F560" s="12">
        <v>1</v>
      </c>
      <c r="H560" s="27">
        <f>ROUND(F560*G560,2)</f>
        <v>0</v>
      </c>
    </row>
    <row r="561" spans="1:8" x14ac:dyDescent="0.35">
      <c r="H561" s="27"/>
    </row>
    <row r="562" spans="1:8" ht="29" x14ac:dyDescent="0.35">
      <c r="A562" s="7">
        <v>196</v>
      </c>
      <c r="C562" s="1" t="s">
        <v>1923</v>
      </c>
      <c r="E562" s="8" t="s">
        <v>14</v>
      </c>
      <c r="F562" s="12">
        <v>1</v>
      </c>
      <c r="H562" s="27">
        <f>ROUND(F562*G562,2)</f>
        <v>0</v>
      </c>
    </row>
    <row r="563" spans="1:8" x14ac:dyDescent="0.35">
      <c r="H563" s="27"/>
    </row>
    <row r="564" spans="1:8" ht="43.5" x14ac:dyDescent="0.35">
      <c r="A564" s="7">
        <v>197</v>
      </c>
      <c r="C564" s="1" t="s">
        <v>1924</v>
      </c>
      <c r="E564" s="8" t="s">
        <v>14</v>
      </c>
      <c r="F564" s="12">
        <v>1</v>
      </c>
      <c r="H564" s="27">
        <f>ROUND(F564*G564,2)</f>
        <v>0</v>
      </c>
    </row>
    <row r="565" spans="1:8" x14ac:dyDescent="0.35">
      <c r="H565" s="27"/>
    </row>
    <row r="566" spans="1:8" ht="29" x14ac:dyDescent="0.35">
      <c r="A566" s="7">
        <v>198</v>
      </c>
      <c r="C566" s="1" t="s">
        <v>1925</v>
      </c>
      <c r="E566" s="8" t="s">
        <v>14</v>
      </c>
      <c r="F566" s="12">
        <v>1</v>
      </c>
      <c r="H566" s="27">
        <f>ROUND(F566*G566,2)</f>
        <v>0</v>
      </c>
    </row>
    <row r="567" spans="1:8" x14ac:dyDescent="0.35">
      <c r="H567" s="27"/>
    </row>
    <row r="568" spans="1:8" x14ac:dyDescent="0.35">
      <c r="A568" s="7">
        <v>199</v>
      </c>
      <c r="C568" s="1" t="s">
        <v>1926</v>
      </c>
      <c r="E568" s="8" t="s">
        <v>14</v>
      </c>
      <c r="F568" s="12">
        <v>1</v>
      </c>
      <c r="H568" s="27">
        <f>ROUND(F568*G568,2)</f>
        <v>0</v>
      </c>
    </row>
    <row r="569" spans="1:8" x14ac:dyDescent="0.35">
      <c r="H569" s="27"/>
    </row>
    <row r="570" spans="1:8" ht="43.5" x14ac:dyDescent="0.35">
      <c r="A570" s="7">
        <v>200</v>
      </c>
      <c r="C570" s="1" t="s">
        <v>1927</v>
      </c>
      <c r="E570" s="8" t="s">
        <v>14</v>
      </c>
      <c r="F570" s="12">
        <v>1</v>
      </c>
      <c r="H570" s="27">
        <f>ROUND(F570*G570,2)</f>
        <v>0</v>
      </c>
    </row>
    <row r="571" spans="1:8" x14ac:dyDescent="0.35">
      <c r="H571" s="27"/>
    </row>
    <row r="572" spans="1:8" ht="29" x14ac:dyDescent="0.35">
      <c r="C572" s="4" t="s">
        <v>1928</v>
      </c>
      <c r="F572"/>
      <c r="H572" s="27"/>
    </row>
    <row r="573" spans="1:8" x14ac:dyDescent="0.35">
      <c r="H573" s="27"/>
    </row>
    <row r="574" spans="1:8" ht="29" x14ac:dyDescent="0.35">
      <c r="A574" s="7">
        <v>201</v>
      </c>
      <c r="C574" s="1" t="s">
        <v>1929</v>
      </c>
      <c r="E574" s="8" t="s">
        <v>14</v>
      </c>
      <c r="F574" s="12">
        <v>1</v>
      </c>
      <c r="H574" s="27">
        <f>ROUND(F574*G574,2)</f>
        <v>0</v>
      </c>
    </row>
    <row r="575" spans="1:8" x14ac:dyDescent="0.35">
      <c r="H575" s="27"/>
    </row>
    <row r="576" spans="1:8" ht="15" thickBot="1" x14ac:dyDescent="0.4">
      <c r="H576" s="23">
        <f>SUM(H11:H575)</f>
        <v>0</v>
      </c>
    </row>
    <row r="577" spans="3:8" ht="15" thickTop="1" x14ac:dyDescent="0.35">
      <c r="H577" s="27"/>
    </row>
    <row r="578" spans="3:8" x14ac:dyDescent="0.35">
      <c r="C578" s="4" t="s">
        <v>209</v>
      </c>
      <c r="F578"/>
      <c r="H578" s="27"/>
    </row>
    <row r="579" spans="3:8" x14ac:dyDescent="0.35">
      <c r="H579" s="27"/>
    </row>
    <row r="580" spans="3:8" x14ac:dyDescent="0.35">
      <c r="C580" s="4" t="s">
        <v>210</v>
      </c>
      <c r="F580"/>
      <c r="H580" s="27"/>
    </row>
    <row r="581" spans="3:8" x14ac:dyDescent="0.35">
      <c r="H581" s="27"/>
    </row>
    <row r="582" spans="3:8" x14ac:dyDescent="0.35">
      <c r="C582" s="4" t="s">
        <v>211</v>
      </c>
      <c r="F582"/>
      <c r="H582" s="27"/>
    </row>
    <row r="583" spans="3:8" x14ac:dyDescent="0.35">
      <c r="H583" s="27"/>
    </row>
    <row r="584" spans="3:8" x14ac:dyDescent="0.35">
      <c r="C584" s="4" t="s">
        <v>212</v>
      </c>
      <c r="F584"/>
      <c r="H584" s="27"/>
    </row>
    <row r="585" spans="3:8" x14ac:dyDescent="0.35">
      <c r="H585" s="27"/>
    </row>
    <row r="586" spans="3:8" ht="29" x14ac:dyDescent="0.35">
      <c r="C586" s="1" t="s">
        <v>213</v>
      </c>
      <c r="F586"/>
      <c r="H586" s="27"/>
    </row>
    <row r="587" spans="3:8" x14ac:dyDescent="0.35">
      <c r="H587" s="27"/>
    </row>
    <row r="588" spans="3:8" x14ac:dyDescent="0.35">
      <c r="C588" s="4" t="s">
        <v>214</v>
      </c>
      <c r="F588"/>
      <c r="H588" s="27"/>
    </row>
    <row r="589" spans="3:8" x14ac:dyDescent="0.35">
      <c r="H589" s="27"/>
    </row>
    <row r="590" spans="3:8" x14ac:dyDescent="0.35">
      <c r="C590" s="5" t="s">
        <v>215</v>
      </c>
      <c r="F590"/>
      <c r="H590" s="27"/>
    </row>
    <row r="591" spans="3:8" x14ac:dyDescent="0.35">
      <c r="H591" s="27"/>
    </row>
    <row r="592" spans="3:8" ht="43.5" x14ac:dyDescent="0.35">
      <c r="C592" s="1" t="s">
        <v>216</v>
      </c>
      <c r="F592"/>
    </row>
    <row r="594" spans="1:8" x14ac:dyDescent="0.35">
      <c r="C594" s="5" t="s">
        <v>217</v>
      </c>
      <c r="F594"/>
    </row>
    <row r="596" spans="1:8" ht="87" x14ac:dyDescent="0.35">
      <c r="C596" s="1" t="s">
        <v>218</v>
      </c>
      <c r="F596"/>
    </row>
    <row r="598" spans="1:8" x14ac:dyDescent="0.35">
      <c r="C598" s="5" t="s">
        <v>219</v>
      </c>
      <c r="F598"/>
    </row>
    <row r="600" spans="1:8" ht="58" x14ac:dyDescent="0.35">
      <c r="C600" s="1" t="s">
        <v>220</v>
      </c>
      <c r="F600"/>
    </row>
    <row r="602" spans="1:8" x14ac:dyDescent="0.35">
      <c r="C602" s="4" t="s">
        <v>221</v>
      </c>
      <c r="F602"/>
    </row>
    <row r="604" spans="1:8" x14ac:dyDescent="0.35">
      <c r="C604" s="5" t="s">
        <v>658</v>
      </c>
      <c r="F604"/>
    </row>
    <row r="606" spans="1:8" x14ac:dyDescent="0.35">
      <c r="A606" s="7">
        <v>1</v>
      </c>
      <c r="C606" s="1" t="s">
        <v>222</v>
      </c>
      <c r="E606" s="8" t="s">
        <v>1615</v>
      </c>
      <c r="F606" s="12">
        <v>512</v>
      </c>
      <c r="H606" s="10">
        <f>ROUND(F606*G606,2)</f>
        <v>0</v>
      </c>
    </row>
    <row r="608" spans="1:8" x14ac:dyDescent="0.35">
      <c r="A608" s="7">
        <v>2</v>
      </c>
      <c r="C608" s="1" t="s">
        <v>224</v>
      </c>
      <c r="E608" s="8" t="s">
        <v>1615</v>
      </c>
      <c r="F608" s="12">
        <v>144</v>
      </c>
      <c r="H608" s="10">
        <f>ROUND(F608*G608,2)</f>
        <v>0</v>
      </c>
    </row>
    <row r="610" spans="1:8" x14ac:dyDescent="0.35">
      <c r="A610" s="7">
        <v>3</v>
      </c>
      <c r="C610" s="1" t="s">
        <v>225</v>
      </c>
      <c r="E610" s="8" t="s">
        <v>1615</v>
      </c>
      <c r="F610" s="12">
        <v>965</v>
      </c>
      <c r="H610" s="10">
        <f>ROUND(F610*G610,2)</f>
        <v>0</v>
      </c>
    </row>
    <row r="612" spans="1:8" x14ac:dyDescent="0.35">
      <c r="C612" s="5" t="s">
        <v>226</v>
      </c>
      <c r="F612"/>
    </row>
    <row r="614" spans="1:8" x14ac:dyDescent="0.35">
      <c r="A614" s="7">
        <v>4</v>
      </c>
      <c r="C614" s="1" t="s">
        <v>227</v>
      </c>
      <c r="E614" s="8" t="s">
        <v>1615</v>
      </c>
      <c r="F614" s="12">
        <v>51</v>
      </c>
      <c r="H614" s="10">
        <f>ROUND(F614*G614,2)</f>
        <v>0</v>
      </c>
    </row>
    <row r="616" spans="1:8" x14ac:dyDescent="0.35">
      <c r="A616" s="7">
        <v>5</v>
      </c>
      <c r="C616" s="1" t="s">
        <v>228</v>
      </c>
      <c r="E616" s="8" t="s">
        <v>1615</v>
      </c>
      <c r="F616" s="12">
        <v>152</v>
      </c>
      <c r="H616" s="10">
        <f>ROUND(F616*G616,2)</f>
        <v>0</v>
      </c>
    </row>
    <row r="618" spans="1:8" x14ac:dyDescent="0.35">
      <c r="C618" s="5" t="s">
        <v>229</v>
      </c>
      <c r="F618"/>
    </row>
    <row r="620" spans="1:8" ht="29" x14ac:dyDescent="0.35">
      <c r="A620" s="7">
        <v>6</v>
      </c>
      <c r="C620" s="1" t="s">
        <v>663</v>
      </c>
      <c r="E620" s="8" t="s">
        <v>1615</v>
      </c>
      <c r="F620" s="12">
        <v>334</v>
      </c>
      <c r="H620" s="10">
        <f>ROUND(F620*G620,2)</f>
        <v>0</v>
      </c>
    </row>
    <row r="622" spans="1:8" x14ac:dyDescent="0.35">
      <c r="C622" s="5" t="s">
        <v>230</v>
      </c>
      <c r="F622"/>
    </row>
    <row r="624" spans="1:8" ht="29" x14ac:dyDescent="0.35">
      <c r="A624" s="7">
        <v>7</v>
      </c>
      <c r="C624" s="1" t="s">
        <v>231</v>
      </c>
      <c r="E624" s="8" t="s">
        <v>1616</v>
      </c>
      <c r="F624" s="12">
        <v>1338</v>
      </c>
      <c r="H624" s="10">
        <f>ROUND(F624*G624,2)</f>
        <v>0</v>
      </c>
    </row>
    <row r="626" spans="1:8" x14ac:dyDescent="0.35">
      <c r="C626" s="5" t="s">
        <v>233</v>
      </c>
      <c r="F626"/>
    </row>
    <row r="628" spans="1:8" x14ac:dyDescent="0.35">
      <c r="A628" s="7">
        <v>8</v>
      </c>
      <c r="C628" s="1" t="s">
        <v>234</v>
      </c>
      <c r="E628" s="8" t="s">
        <v>14</v>
      </c>
      <c r="F628" s="12">
        <v>2.1</v>
      </c>
      <c r="H628" s="10">
        <f>ROUND(F628*G628,2)</f>
        <v>0</v>
      </c>
    </row>
    <row r="630" spans="1:8" x14ac:dyDescent="0.35">
      <c r="C630" s="4" t="s">
        <v>235</v>
      </c>
      <c r="F630"/>
    </row>
    <row r="632" spans="1:8" ht="29" x14ac:dyDescent="0.35">
      <c r="C632" s="5" t="s">
        <v>236</v>
      </c>
      <c r="F632"/>
    </row>
    <row r="634" spans="1:8" x14ac:dyDescent="0.35">
      <c r="A634" s="7">
        <v>9</v>
      </c>
      <c r="C634" s="1" t="s">
        <v>237</v>
      </c>
      <c r="E634" s="8" t="s">
        <v>1615</v>
      </c>
      <c r="F634" s="12">
        <v>283</v>
      </c>
      <c r="H634" s="10">
        <f>ROUND(F634*G634,2)</f>
        <v>0</v>
      </c>
    </row>
    <row r="636" spans="1:8" ht="29" x14ac:dyDescent="0.35">
      <c r="C636" s="5" t="s">
        <v>238</v>
      </c>
      <c r="F636"/>
    </row>
    <row r="638" spans="1:8" ht="29" x14ac:dyDescent="0.35">
      <c r="A638" s="7">
        <v>10</v>
      </c>
      <c r="C638" s="1" t="s">
        <v>239</v>
      </c>
      <c r="E638" s="8" t="s">
        <v>1615</v>
      </c>
      <c r="F638" s="12">
        <v>241</v>
      </c>
      <c r="H638" s="10">
        <f>ROUND(F638*G638,2)</f>
        <v>0</v>
      </c>
    </row>
    <row r="640" spans="1:8" ht="29" x14ac:dyDescent="0.35">
      <c r="C640" s="5" t="s">
        <v>238</v>
      </c>
      <c r="F640"/>
    </row>
    <row r="642" spans="1:8" ht="29" x14ac:dyDescent="0.35">
      <c r="A642" s="7">
        <v>11</v>
      </c>
      <c r="C642" s="1" t="s">
        <v>240</v>
      </c>
      <c r="E642" s="8" t="s">
        <v>1615</v>
      </c>
      <c r="F642" s="12">
        <v>483</v>
      </c>
      <c r="H642" s="10">
        <f>ROUND(F642*G642,2)</f>
        <v>0</v>
      </c>
    </row>
    <row r="644" spans="1:8" x14ac:dyDescent="0.35">
      <c r="C644" s="5" t="s">
        <v>241</v>
      </c>
      <c r="F644"/>
    </row>
    <row r="646" spans="1:8" ht="58" x14ac:dyDescent="0.35">
      <c r="A646" s="7">
        <v>12</v>
      </c>
      <c r="C646" s="1" t="s">
        <v>242</v>
      </c>
      <c r="E646" s="8" t="s">
        <v>1616</v>
      </c>
      <c r="F646" s="12">
        <v>2120</v>
      </c>
      <c r="H646" s="10">
        <f>ROUND(F646*G646,2)</f>
        <v>0</v>
      </c>
    </row>
    <row r="648" spans="1:8" x14ac:dyDescent="0.35">
      <c r="C648" s="5" t="s">
        <v>243</v>
      </c>
      <c r="F648"/>
    </row>
    <row r="650" spans="1:8" x14ac:dyDescent="0.35">
      <c r="A650" s="7">
        <v>13</v>
      </c>
      <c r="C650" s="1" t="s">
        <v>244</v>
      </c>
      <c r="E650" s="8" t="s">
        <v>245</v>
      </c>
      <c r="F650" s="12">
        <v>145</v>
      </c>
      <c r="H650" s="10">
        <f>ROUND(F650*G650,2)</f>
        <v>0</v>
      </c>
    </row>
    <row r="652" spans="1:8" x14ac:dyDescent="0.35">
      <c r="C652" s="4" t="s">
        <v>246</v>
      </c>
      <c r="F652"/>
    </row>
    <row r="654" spans="1:8" x14ac:dyDescent="0.35">
      <c r="C654" s="5" t="s">
        <v>247</v>
      </c>
      <c r="F654"/>
    </row>
    <row r="656" spans="1:8" ht="43.5" x14ac:dyDescent="0.35">
      <c r="A656" s="7">
        <v>14</v>
      </c>
      <c r="C656" s="1" t="s">
        <v>248</v>
      </c>
      <c r="E656" s="8" t="s">
        <v>1616</v>
      </c>
      <c r="F656" s="12">
        <v>1609</v>
      </c>
      <c r="H656" s="10">
        <f>ROUND(F656*G656,2)</f>
        <v>0</v>
      </c>
    </row>
    <row r="658" spans="1:8" x14ac:dyDescent="0.35">
      <c r="A658" s="7">
        <v>15</v>
      </c>
      <c r="C658" s="1" t="s">
        <v>249</v>
      </c>
      <c r="E658" s="8" t="s">
        <v>1616</v>
      </c>
      <c r="F658" s="12">
        <v>1850</v>
      </c>
      <c r="H658" s="10">
        <f>ROUND(F658*G658,2)</f>
        <v>0</v>
      </c>
    </row>
    <row r="660" spans="1:8" ht="15" thickBot="1" x14ac:dyDescent="0.4">
      <c r="H660" s="23">
        <f>SUM(H600:H659)</f>
        <v>0</v>
      </c>
    </row>
    <row r="661" spans="1:8" ht="15" thickTop="1" x14ac:dyDescent="0.35"/>
    <row r="662" spans="1:8" x14ac:dyDescent="0.35">
      <c r="C662" s="4" t="s">
        <v>209</v>
      </c>
      <c r="F662"/>
    </row>
    <row r="664" spans="1:8" x14ac:dyDescent="0.35">
      <c r="C664" s="4" t="s">
        <v>250</v>
      </c>
      <c r="F664"/>
    </row>
    <row r="666" spans="1:8" x14ac:dyDescent="0.35">
      <c r="C666" s="4" t="s">
        <v>251</v>
      </c>
      <c r="F666"/>
    </row>
    <row r="668" spans="1:8" x14ac:dyDescent="0.35">
      <c r="C668" s="4" t="s">
        <v>212</v>
      </c>
      <c r="F668"/>
    </row>
    <row r="670" spans="1:8" ht="29" x14ac:dyDescent="0.35">
      <c r="C670" s="1" t="s">
        <v>213</v>
      </c>
      <c r="F670"/>
    </row>
    <row r="672" spans="1:8" x14ac:dyDescent="0.35">
      <c r="C672" s="4" t="s">
        <v>214</v>
      </c>
      <c r="F672"/>
    </row>
    <row r="674" spans="3:6" x14ac:dyDescent="0.35">
      <c r="C674" s="5" t="s">
        <v>252</v>
      </c>
      <c r="F674"/>
    </row>
    <row r="676" spans="3:6" ht="101.5" x14ac:dyDescent="0.35">
      <c r="C676" s="1" t="s">
        <v>253</v>
      </c>
      <c r="F676"/>
    </row>
    <row r="678" spans="3:6" x14ac:dyDescent="0.35">
      <c r="C678" s="5" t="s">
        <v>254</v>
      </c>
      <c r="F678"/>
    </row>
    <row r="680" spans="3:6" ht="87" x14ac:dyDescent="0.35">
      <c r="C680" s="1" t="s">
        <v>255</v>
      </c>
      <c r="F680"/>
    </row>
    <row r="682" spans="3:6" ht="58" x14ac:dyDescent="0.35">
      <c r="C682" s="1" t="s">
        <v>256</v>
      </c>
      <c r="F682"/>
    </row>
    <row r="684" spans="3:6" ht="29" x14ac:dyDescent="0.35">
      <c r="C684" s="1" t="s">
        <v>257</v>
      </c>
      <c r="F684"/>
    </row>
    <row r="686" spans="3:6" ht="43.5" x14ac:dyDescent="0.35">
      <c r="C686" s="1" t="s">
        <v>258</v>
      </c>
      <c r="F686"/>
    </row>
    <row r="688" spans="3:6" ht="101.5" x14ac:dyDescent="0.35">
      <c r="C688" s="1" t="s">
        <v>259</v>
      </c>
      <c r="F688"/>
    </row>
    <row r="690" spans="1:8" ht="29" x14ac:dyDescent="0.35">
      <c r="C690" s="4" t="s">
        <v>260</v>
      </c>
      <c r="F690"/>
    </row>
    <row r="692" spans="1:8" x14ac:dyDescent="0.35">
      <c r="C692" s="5" t="s">
        <v>261</v>
      </c>
      <c r="F692"/>
    </row>
    <row r="694" spans="1:8" x14ac:dyDescent="0.35">
      <c r="A694" s="7">
        <v>16</v>
      </c>
      <c r="C694" s="1" t="s">
        <v>262</v>
      </c>
      <c r="E694" s="8" t="s">
        <v>1615</v>
      </c>
      <c r="F694" s="12">
        <v>26</v>
      </c>
      <c r="H694" s="10">
        <f>ROUND(F694*G694,2)</f>
        <v>0</v>
      </c>
    </row>
    <row r="696" spans="1:8" x14ac:dyDescent="0.35">
      <c r="A696" s="7">
        <v>17</v>
      </c>
      <c r="C696" s="1" t="s">
        <v>263</v>
      </c>
      <c r="E696" s="8" t="s">
        <v>1615</v>
      </c>
      <c r="F696" s="12">
        <v>107</v>
      </c>
      <c r="H696" s="10">
        <f>ROUND(F696*G696,2)</f>
        <v>0</v>
      </c>
    </row>
    <row r="698" spans="1:8" x14ac:dyDescent="0.35">
      <c r="C698" s="4" t="s">
        <v>264</v>
      </c>
      <c r="F698"/>
    </row>
    <row r="700" spans="1:8" x14ac:dyDescent="0.35">
      <c r="C700" s="5" t="s">
        <v>265</v>
      </c>
      <c r="F700"/>
    </row>
    <row r="702" spans="1:8" x14ac:dyDescent="0.35">
      <c r="A702" s="7">
        <v>18</v>
      </c>
      <c r="C702" s="1" t="s">
        <v>224</v>
      </c>
      <c r="E702" s="8" t="s">
        <v>1615</v>
      </c>
      <c r="F702" s="12">
        <v>37</v>
      </c>
      <c r="H702" s="10">
        <f>ROUND(F702*G702,2)</f>
        <v>0</v>
      </c>
    </row>
    <row r="704" spans="1:8" x14ac:dyDescent="0.35">
      <c r="A704" s="7">
        <v>19</v>
      </c>
      <c r="C704" s="1" t="s">
        <v>266</v>
      </c>
      <c r="E704" s="8" t="s">
        <v>1615</v>
      </c>
      <c r="F704" s="12">
        <v>9</v>
      </c>
      <c r="H704" s="10">
        <f>ROUND(F704*G704,2)</f>
        <v>0</v>
      </c>
    </row>
    <row r="706" spans="1:8" x14ac:dyDescent="0.35">
      <c r="A706" s="7">
        <v>20</v>
      </c>
      <c r="C706" s="1" t="s">
        <v>267</v>
      </c>
      <c r="E706" s="8" t="s">
        <v>1615</v>
      </c>
      <c r="F706" s="12">
        <v>131</v>
      </c>
      <c r="H706" s="10">
        <f>ROUND(F706*G706,2)</f>
        <v>0</v>
      </c>
    </row>
    <row r="708" spans="1:8" x14ac:dyDescent="0.35">
      <c r="C708" s="4" t="s">
        <v>1617</v>
      </c>
      <c r="F708"/>
    </row>
    <row r="710" spans="1:8" x14ac:dyDescent="0.35">
      <c r="C710" s="5" t="s">
        <v>268</v>
      </c>
      <c r="F710"/>
    </row>
    <row r="712" spans="1:8" x14ac:dyDescent="0.35">
      <c r="A712" s="7">
        <v>21</v>
      </c>
      <c r="C712" s="1" t="s">
        <v>269</v>
      </c>
      <c r="E712" s="8" t="s">
        <v>1615</v>
      </c>
      <c r="F712" s="12">
        <v>161</v>
      </c>
      <c r="H712" s="10">
        <f>ROUND(F712*G712,2)</f>
        <v>0</v>
      </c>
    </row>
    <row r="714" spans="1:8" x14ac:dyDescent="0.35">
      <c r="A714" s="7">
        <v>22</v>
      </c>
      <c r="C714" s="1" t="s">
        <v>270</v>
      </c>
      <c r="E714" s="8" t="s">
        <v>1615</v>
      </c>
      <c r="F714" s="12">
        <v>214</v>
      </c>
      <c r="H714" s="10">
        <f>ROUND(F714*G714,2)</f>
        <v>0</v>
      </c>
    </row>
    <row r="716" spans="1:8" x14ac:dyDescent="0.35">
      <c r="A716" s="7">
        <v>23</v>
      </c>
      <c r="C716" s="1" t="s">
        <v>271</v>
      </c>
      <c r="E716" s="8" t="s">
        <v>1615</v>
      </c>
      <c r="F716" s="12">
        <v>2</v>
      </c>
      <c r="H716" s="10">
        <f>ROUND(F716*G716,2)</f>
        <v>0</v>
      </c>
    </row>
    <row r="718" spans="1:8" x14ac:dyDescent="0.35">
      <c r="C718" s="5" t="s">
        <v>272</v>
      </c>
      <c r="F718"/>
    </row>
    <row r="720" spans="1:8" x14ac:dyDescent="0.35">
      <c r="A720" s="7">
        <v>24</v>
      </c>
      <c r="C720" s="1" t="s">
        <v>273</v>
      </c>
      <c r="E720" s="8" t="s">
        <v>1615</v>
      </c>
      <c r="F720" s="12">
        <v>28</v>
      </c>
      <c r="H720" s="10">
        <f>ROUND(F720*G720,2)</f>
        <v>0</v>
      </c>
    </row>
    <row r="722" spans="1:8" x14ac:dyDescent="0.35">
      <c r="C722" s="4" t="s">
        <v>274</v>
      </c>
      <c r="F722"/>
    </row>
    <row r="724" spans="1:8" ht="29" x14ac:dyDescent="0.35">
      <c r="A724" s="7">
        <v>25</v>
      </c>
      <c r="C724" s="1" t="s">
        <v>275</v>
      </c>
      <c r="E724" s="8" t="s">
        <v>245</v>
      </c>
      <c r="F724" s="12">
        <v>122</v>
      </c>
      <c r="H724" s="10">
        <f>ROUND(F724*G724,2)</f>
        <v>0</v>
      </c>
    </row>
    <row r="726" spans="1:8" x14ac:dyDescent="0.35">
      <c r="C726" s="4" t="s">
        <v>276</v>
      </c>
      <c r="F726"/>
    </row>
    <row r="728" spans="1:8" ht="29" x14ac:dyDescent="0.35">
      <c r="C728" s="5" t="s">
        <v>277</v>
      </c>
      <c r="F728"/>
    </row>
    <row r="730" spans="1:8" x14ac:dyDescent="0.35">
      <c r="A730" s="7">
        <v>26</v>
      </c>
      <c r="C730" s="1" t="s">
        <v>1618</v>
      </c>
      <c r="E730" s="8" t="s">
        <v>1616</v>
      </c>
      <c r="F730" s="12">
        <v>2294</v>
      </c>
      <c r="H730" s="10">
        <f>ROUND(F730*G730,2)</f>
        <v>0</v>
      </c>
    </row>
    <row r="732" spans="1:8" x14ac:dyDescent="0.35">
      <c r="C732" s="4" t="s">
        <v>278</v>
      </c>
      <c r="F732"/>
    </row>
    <row r="734" spans="1:8" x14ac:dyDescent="0.35">
      <c r="C734" s="4" t="s">
        <v>279</v>
      </c>
      <c r="F734"/>
    </row>
    <row r="736" spans="1:8" x14ac:dyDescent="0.35">
      <c r="C736" s="5" t="s">
        <v>280</v>
      </c>
      <c r="F736"/>
    </row>
    <row r="738" spans="1:8" x14ac:dyDescent="0.35">
      <c r="A738" s="7">
        <v>27</v>
      </c>
      <c r="C738" s="1" t="s">
        <v>1619</v>
      </c>
      <c r="E738" s="8" t="s">
        <v>1616</v>
      </c>
      <c r="F738" s="12">
        <v>205</v>
      </c>
      <c r="H738" s="10">
        <f>ROUND(F738*G738,2)</f>
        <v>0</v>
      </c>
    </row>
    <row r="740" spans="1:8" x14ac:dyDescent="0.35">
      <c r="C740" s="4" t="s">
        <v>281</v>
      </c>
      <c r="F740"/>
    </row>
    <row r="742" spans="1:8" x14ac:dyDescent="0.35">
      <c r="C742" s="5" t="s">
        <v>282</v>
      </c>
      <c r="F742"/>
    </row>
    <row r="744" spans="1:8" ht="29" x14ac:dyDescent="0.35">
      <c r="A744" s="7">
        <v>28</v>
      </c>
      <c r="C744" s="1" t="s">
        <v>283</v>
      </c>
      <c r="E744" s="8" t="s">
        <v>284</v>
      </c>
      <c r="F744" s="12">
        <v>466</v>
      </c>
      <c r="H744" s="10">
        <f>ROUND(F744*G744,2)</f>
        <v>0</v>
      </c>
    </row>
    <row r="746" spans="1:8" x14ac:dyDescent="0.35">
      <c r="A746" s="7">
        <v>29</v>
      </c>
      <c r="C746" s="1" t="s">
        <v>285</v>
      </c>
      <c r="E746" s="8" t="s">
        <v>1616</v>
      </c>
      <c r="F746" s="12">
        <v>88</v>
      </c>
      <c r="H746" s="10">
        <f>ROUND(F746*G746,2)</f>
        <v>0</v>
      </c>
    </row>
    <row r="748" spans="1:8" x14ac:dyDescent="0.35">
      <c r="C748" s="5" t="s">
        <v>286</v>
      </c>
      <c r="F748"/>
    </row>
    <row r="750" spans="1:8" x14ac:dyDescent="0.35">
      <c r="A750" s="7">
        <v>30</v>
      </c>
      <c r="C750" s="1" t="s">
        <v>287</v>
      </c>
      <c r="E750" s="8" t="s">
        <v>1616</v>
      </c>
      <c r="F750" s="12">
        <v>686</v>
      </c>
      <c r="H750" s="10">
        <f>ROUND(F750*G750,2)</f>
        <v>0</v>
      </c>
    </row>
    <row r="752" spans="1:8" ht="29" x14ac:dyDescent="0.35">
      <c r="A752" s="7">
        <v>31</v>
      </c>
      <c r="C752" s="1" t="s">
        <v>288</v>
      </c>
      <c r="E752" s="8" t="s">
        <v>1616</v>
      </c>
      <c r="F752" s="12">
        <v>17</v>
      </c>
      <c r="H752" s="10">
        <f>ROUND(F752*G752,2)</f>
        <v>0</v>
      </c>
    </row>
    <row r="754" spans="1:8" x14ac:dyDescent="0.35">
      <c r="A754" s="7">
        <v>32</v>
      </c>
      <c r="C754" s="1" t="s">
        <v>289</v>
      </c>
      <c r="E754" s="8" t="s">
        <v>1616</v>
      </c>
      <c r="F754" s="12">
        <v>400</v>
      </c>
      <c r="H754" s="10">
        <f>ROUND(F754*G754,2)</f>
        <v>0</v>
      </c>
    </row>
    <row r="756" spans="1:8" x14ac:dyDescent="0.35">
      <c r="C756" s="4" t="s">
        <v>290</v>
      </c>
      <c r="F756"/>
    </row>
    <row r="758" spans="1:8" x14ac:dyDescent="0.35">
      <c r="C758" s="6" t="s">
        <v>291</v>
      </c>
      <c r="F758"/>
    </row>
    <row r="760" spans="1:8" x14ac:dyDescent="0.35">
      <c r="A760" s="7">
        <v>33</v>
      </c>
      <c r="C760" s="1" t="s">
        <v>292</v>
      </c>
      <c r="E760" s="8" t="s">
        <v>245</v>
      </c>
      <c r="F760" s="12">
        <v>8</v>
      </c>
      <c r="H760" s="10">
        <f>ROUND(F760*G760,2)</f>
        <v>0</v>
      </c>
    </row>
    <row r="762" spans="1:8" x14ac:dyDescent="0.35">
      <c r="C762" s="4" t="s">
        <v>293</v>
      </c>
      <c r="F762"/>
    </row>
    <row r="764" spans="1:8" x14ac:dyDescent="0.35">
      <c r="C764" s="5" t="s">
        <v>294</v>
      </c>
      <c r="F764"/>
    </row>
    <row r="766" spans="1:8" ht="43.5" x14ac:dyDescent="0.35">
      <c r="A766" s="7">
        <v>34</v>
      </c>
      <c r="C766" s="1" t="s">
        <v>1620</v>
      </c>
      <c r="E766" s="8" t="s">
        <v>284</v>
      </c>
      <c r="F766" s="12">
        <v>1180</v>
      </c>
      <c r="H766" s="10">
        <f>ROUND(F766*G766,2)</f>
        <v>0</v>
      </c>
    </row>
    <row r="768" spans="1:8" x14ac:dyDescent="0.35">
      <c r="C768" s="5" t="s">
        <v>295</v>
      </c>
      <c r="F768"/>
    </row>
    <row r="770" spans="1:8" ht="58" x14ac:dyDescent="0.35">
      <c r="A770" s="7">
        <v>35</v>
      </c>
      <c r="C770" s="1" t="s">
        <v>296</v>
      </c>
      <c r="E770" s="8" t="s">
        <v>284</v>
      </c>
      <c r="F770" s="12">
        <v>1684</v>
      </c>
      <c r="H770" s="10">
        <f>ROUND(F770*G770,2)</f>
        <v>0</v>
      </c>
    </row>
    <row r="772" spans="1:8" x14ac:dyDescent="0.35">
      <c r="C772" s="4" t="s">
        <v>297</v>
      </c>
      <c r="F772"/>
    </row>
    <row r="774" spans="1:8" x14ac:dyDescent="0.35">
      <c r="C774" s="5" t="s">
        <v>298</v>
      </c>
      <c r="F774"/>
    </row>
    <row r="776" spans="1:8" ht="29" x14ac:dyDescent="0.35">
      <c r="A776" s="7">
        <v>36</v>
      </c>
      <c r="C776" s="1" t="s">
        <v>299</v>
      </c>
      <c r="E776" s="8" t="s">
        <v>300</v>
      </c>
      <c r="F776" s="2">
        <v>60.98</v>
      </c>
      <c r="H776" s="10">
        <f>ROUND(F776*G776,2)</f>
        <v>0</v>
      </c>
    </row>
    <row r="778" spans="1:8" x14ac:dyDescent="0.35">
      <c r="A778" s="7">
        <v>37</v>
      </c>
      <c r="C778" s="1" t="s">
        <v>301</v>
      </c>
      <c r="E778" s="8" t="s">
        <v>1616</v>
      </c>
      <c r="F778" s="12">
        <v>2294</v>
      </c>
      <c r="H778" s="10">
        <f>ROUND(F778*G778,2)</f>
        <v>0</v>
      </c>
    </row>
    <row r="780" spans="1:8" ht="15" thickBot="1" x14ac:dyDescent="0.4">
      <c r="H780" s="23">
        <f>SUM(H669:H779)</f>
        <v>0</v>
      </c>
    </row>
    <row r="781" spans="1:8" ht="15" thickTop="1" x14ac:dyDescent="0.35"/>
    <row r="782" spans="1:8" x14ac:dyDescent="0.35">
      <c r="C782" s="4" t="s">
        <v>209</v>
      </c>
      <c r="F782"/>
    </row>
    <row r="784" spans="1:8" x14ac:dyDescent="0.35">
      <c r="C784" s="4" t="s">
        <v>302</v>
      </c>
      <c r="F784"/>
    </row>
    <row r="786" spans="3:6" x14ac:dyDescent="0.35">
      <c r="C786" s="4" t="s">
        <v>303</v>
      </c>
      <c r="F786"/>
    </row>
    <row r="788" spans="3:6" x14ac:dyDescent="0.35">
      <c r="C788" s="4" t="s">
        <v>212</v>
      </c>
      <c r="F788"/>
    </row>
    <row r="790" spans="3:6" ht="29" x14ac:dyDescent="0.35">
      <c r="C790" s="1" t="s">
        <v>213</v>
      </c>
      <c r="F790"/>
    </row>
    <row r="792" spans="3:6" x14ac:dyDescent="0.35">
      <c r="C792" s="4" t="s">
        <v>214</v>
      </c>
      <c r="F792"/>
    </row>
    <row r="794" spans="3:6" x14ac:dyDescent="0.35">
      <c r="C794" s="5" t="s">
        <v>304</v>
      </c>
      <c r="F794"/>
    </row>
    <row r="796" spans="3:6" ht="29" x14ac:dyDescent="0.35">
      <c r="C796" s="1" t="s">
        <v>305</v>
      </c>
      <c r="F796"/>
    </row>
    <row r="798" spans="3:6" x14ac:dyDescent="0.35">
      <c r="C798" s="5" t="s">
        <v>306</v>
      </c>
      <c r="F798"/>
    </row>
    <row r="800" spans="3:6" ht="29" x14ac:dyDescent="0.35">
      <c r="C800" s="1" t="s">
        <v>307</v>
      </c>
      <c r="F800"/>
    </row>
    <row r="802" spans="3:6" x14ac:dyDescent="0.35">
      <c r="C802" s="5" t="s">
        <v>308</v>
      </c>
      <c r="F802"/>
    </row>
    <row r="804" spans="3:6" ht="43.5" x14ac:dyDescent="0.35">
      <c r="C804" s="1" t="s">
        <v>309</v>
      </c>
      <c r="F804"/>
    </row>
    <row r="806" spans="3:6" x14ac:dyDescent="0.35">
      <c r="C806" s="5" t="s">
        <v>310</v>
      </c>
      <c r="F806"/>
    </row>
    <row r="808" spans="3:6" ht="43.5" x14ac:dyDescent="0.35">
      <c r="C808" s="1" t="s">
        <v>311</v>
      </c>
      <c r="F808"/>
    </row>
    <row r="810" spans="3:6" x14ac:dyDescent="0.35">
      <c r="C810" s="5" t="s">
        <v>312</v>
      </c>
      <c r="F810"/>
    </row>
    <row r="812" spans="3:6" ht="29" x14ac:dyDescent="0.35">
      <c r="C812" s="1" t="s">
        <v>313</v>
      </c>
      <c r="F812"/>
    </row>
    <row r="814" spans="3:6" x14ac:dyDescent="0.35">
      <c r="C814" s="5" t="s">
        <v>314</v>
      </c>
      <c r="F814"/>
    </row>
    <row r="816" spans="3:6" ht="43.5" x14ac:dyDescent="0.35">
      <c r="C816" s="1" t="s">
        <v>315</v>
      </c>
      <c r="F816"/>
    </row>
    <row r="818" spans="1:8" x14ac:dyDescent="0.35">
      <c r="C818" s="4" t="s">
        <v>316</v>
      </c>
      <c r="F818"/>
    </row>
    <row r="820" spans="1:8" x14ac:dyDescent="0.35">
      <c r="C820" s="4" t="s">
        <v>317</v>
      </c>
      <c r="F820"/>
    </row>
    <row r="822" spans="1:8" ht="29" x14ac:dyDescent="0.35">
      <c r="C822" s="5" t="s">
        <v>318</v>
      </c>
      <c r="F822"/>
    </row>
    <row r="824" spans="1:8" x14ac:dyDescent="0.35">
      <c r="A824" s="7">
        <v>38</v>
      </c>
      <c r="C824" s="1" t="s">
        <v>319</v>
      </c>
      <c r="E824" s="8" t="s">
        <v>1616</v>
      </c>
      <c r="F824" s="12">
        <v>189</v>
      </c>
      <c r="H824" s="10">
        <f>ROUND(F824*G824,2)</f>
        <v>0</v>
      </c>
    </row>
    <row r="826" spans="1:8" x14ac:dyDescent="0.35">
      <c r="A826" s="7">
        <v>39</v>
      </c>
      <c r="C826" s="1" t="s">
        <v>320</v>
      </c>
      <c r="E826" s="8" t="s">
        <v>1616</v>
      </c>
      <c r="F826" s="12">
        <v>469</v>
      </c>
      <c r="H826" s="10">
        <f>ROUND(F826*G826,2)</f>
        <v>0</v>
      </c>
    </row>
    <row r="828" spans="1:8" x14ac:dyDescent="0.35">
      <c r="C828" s="4" t="s">
        <v>321</v>
      </c>
      <c r="F828"/>
    </row>
    <row r="830" spans="1:8" ht="29" x14ac:dyDescent="0.35">
      <c r="C830" s="5" t="s">
        <v>322</v>
      </c>
      <c r="F830"/>
    </row>
    <row r="832" spans="1:8" x14ac:dyDescent="0.35">
      <c r="A832" s="7">
        <v>40</v>
      </c>
      <c r="C832" s="1" t="s">
        <v>323</v>
      </c>
      <c r="E832" s="8" t="s">
        <v>1616</v>
      </c>
      <c r="F832" s="12">
        <v>183</v>
      </c>
      <c r="H832" s="10">
        <f>ROUND(F832*G832,2)</f>
        <v>0</v>
      </c>
    </row>
    <row r="834" spans="1:8" x14ac:dyDescent="0.35">
      <c r="A834" s="7">
        <v>41</v>
      </c>
      <c r="C834" s="1" t="s">
        <v>324</v>
      </c>
      <c r="E834" s="8" t="s">
        <v>1616</v>
      </c>
      <c r="F834" s="12">
        <v>1161</v>
      </c>
      <c r="H834" s="10">
        <f>ROUND(F834*G834,2)</f>
        <v>0</v>
      </c>
    </row>
    <row r="836" spans="1:8" x14ac:dyDescent="0.35">
      <c r="A836" s="7">
        <v>42</v>
      </c>
      <c r="C836" s="1" t="s">
        <v>320</v>
      </c>
      <c r="E836" s="8" t="s">
        <v>1616</v>
      </c>
      <c r="F836" s="12">
        <v>2376</v>
      </c>
      <c r="H836" s="10">
        <f>ROUND(F836*G836,2)</f>
        <v>0</v>
      </c>
    </row>
    <row r="838" spans="1:8" x14ac:dyDescent="0.35">
      <c r="C838" s="4" t="s">
        <v>325</v>
      </c>
      <c r="F838"/>
    </row>
    <row r="840" spans="1:8" ht="43.5" x14ac:dyDescent="0.35">
      <c r="C840" s="5" t="s">
        <v>1621</v>
      </c>
      <c r="F840"/>
    </row>
    <row r="842" spans="1:8" x14ac:dyDescent="0.35">
      <c r="A842" s="7">
        <v>43</v>
      </c>
      <c r="C842" s="1" t="s">
        <v>326</v>
      </c>
      <c r="E842" s="8" t="s">
        <v>1616</v>
      </c>
      <c r="F842" s="12">
        <v>1649</v>
      </c>
      <c r="H842" s="10">
        <f>ROUND(F842*G842,2)</f>
        <v>0</v>
      </c>
    </row>
    <row r="844" spans="1:8" x14ac:dyDescent="0.35">
      <c r="A844" s="7">
        <v>44</v>
      </c>
      <c r="C844" s="1" t="s">
        <v>327</v>
      </c>
      <c r="E844" s="8" t="s">
        <v>284</v>
      </c>
      <c r="F844" s="12">
        <v>3715</v>
      </c>
      <c r="H844" s="10">
        <f>ROUND(F844*G844,2)</f>
        <v>0</v>
      </c>
    </row>
    <row r="846" spans="1:8" x14ac:dyDescent="0.35">
      <c r="A846" s="7">
        <v>45</v>
      </c>
      <c r="C846" s="1" t="s">
        <v>328</v>
      </c>
      <c r="E846" s="8" t="s">
        <v>284</v>
      </c>
      <c r="F846" s="12">
        <v>212</v>
      </c>
      <c r="H846" s="10">
        <f>ROUND(F846*G846,2)</f>
        <v>0</v>
      </c>
    </row>
    <row r="848" spans="1:8" x14ac:dyDescent="0.35">
      <c r="C848" s="4" t="s">
        <v>329</v>
      </c>
      <c r="F848"/>
    </row>
    <row r="850" spans="1:8" x14ac:dyDescent="0.35">
      <c r="C850" s="5" t="s">
        <v>330</v>
      </c>
      <c r="F850"/>
    </row>
    <row r="852" spans="1:8" x14ac:dyDescent="0.35">
      <c r="A852" s="7">
        <v>46</v>
      </c>
      <c r="C852" s="1" t="s">
        <v>331</v>
      </c>
      <c r="E852" s="8" t="s">
        <v>284</v>
      </c>
      <c r="F852" s="12">
        <v>1077</v>
      </c>
      <c r="H852" s="10">
        <f>ROUND(F852*G852,2)</f>
        <v>0</v>
      </c>
    </row>
    <row r="854" spans="1:8" x14ac:dyDescent="0.35">
      <c r="A854" s="7">
        <v>47</v>
      </c>
      <c r="C854" s="1" t="s">
        <v>332</v>
      </c>
      <c r="E854" s="8" t="s">
        <v>284</v>
      </c>
      <c r="F854" s="12">
        <v>22667</v>
      </c>
      <c r="H854" s="10">
        <f>ROUND(F854*G854,2)</f>
        <v>0</v>
      </c>
    </row>
    <row r="856" spans="1:8" x14ac:dyDescent="0.35">
      <c r="C856" s="5" t="s">
        <v>333</v>
      </c>
      <c r="F856"/>
    </row>
    <row r="858" spans="1:8" x14ac:dyDescent="0.35">
      <c r="A858" s="7">
        <v>48</v>
      </c>
      <c r="C858" s="1" t="s">
        <v>334</v>
      </c>
      <c r="E858" s="8" t="s">
        <v>284</v>
      </c>
      <c r="F858" s="12">
        <v>212</v>
      </c>
      <c r="H858" s="10">
        <f>ROUND(F858*G858,2)</f>
        <v>0</v>
      </c>
    </row>
    <row r="861" spans="1:8" ht="15" thickBot="1" x14ac:dyDescent="0.4">
      <c r="H861" s="23">
        <f>SUM(H812:H860)</f>
        <v>0</v>
      </c>
    </row>
    <row r="862" spans="1:8" ht="15" thickTop="1" x14ac:dyDescent="0.35">
      <c r="C862" s="4" t="s">
        <v>209</v>
      </c>
      <c r="F862"/>
    </row>
    <row r="864" spans="1:8" x14ac:dyDescent="0.35">
      <c r="C864" s="4" t="s">
        <v>335</v>
      </c>
      <c r="F864"/>
    </row>
    <row r="866" spans="3:6" x14ac:dyDescent="0.35">
      <c r="C866" s="4" t="s">
        <v>336</v>
      </c>
      <c r="F866"/>
    </row>
    <row r="868" spans="3:6" x14ac:dyDescent="0.35">
      <c r="C868" s="4" t="s">
        <v>212</v>
      </c>
      <c r="F868"/>
    </row>
    <row r="870" spans="3:6" ht="29" x14ac:dyDescent="0.35">
      <c r="C870" s="1" t="s">
        <v>213</v>
      </c>
      <c r="F870"/>
    </row>
    <row r="872" spans="3:6" x14ac:dyDescent="0.35">
      <c r="C872" s="4" t="s">
        <v>214</v>
      </c>
      <c r="F872"/>
    </row>
    <row r="874" spans="3:6" x14ac:dyDescent="0.35">
      <c r="C874" s="5" t="s">
        <v>337</v>
      </c>
      <c r="F874"/>
    </row>
    <row r="876" spans="3:6" ht="72.5" x14ac:dyDescent="0.35">
      <c r="C876" s="1" t="s">
        <v>338</v>
      </c>
      <c r="F876"/>
    </row>
    <row r="878" spans="3:6" x14ac:dyDescent="0.35">
      <c r="C878" s="4" t="s">
        <v>339</v>
      </c>
      <c r="F878"/>
    </row>
    <row r="880" spans="3:6" ht="29" x14ac:dyDescent="0.35">
      <c r="C880" s="5" t="s">
        <v>340</v>
      </c>
      <c r="F880"/>
    </row>
    <row r="882" spans="1:8" x14ac:dyDescent="0.35">
      <c r="A882" s="7">
        <v>49</v>
      </c>
      <c r="C882" s="1" t="s">
        <v>341</v>
      </c>
      <c r="E882" s="8" t="s">
        <v>1616</v>
      </c>
      <c r="F882" s="12">
        <v>160</v>
      </c>
      <c r="H882" s="10">
        <f>ROUND(F882*G882,2)</f>
        <v>0</v>
      </c>
    </row>
    <row r="884" spans="1:8" x14ac:dyDescent="0.35">
      <c r="A884" s="7">
        <v>50</v>
      </c>
      <c r="C884" s="1" t="s">
        <v>342</v>
      </c>
      <c r="E884" s="8" t="s">
        <v>1616</v>
      </c>
      <c r="F884" s="12">
        <v>2332</v>
      </c>
      <c r="H884" s="10">
        <f>ROUND(F884*G884,2)</f>
        <v>0</v>
      </c>
    </row>
    <row r="886" spans="1:8" ht="43.5" x14ac:dyDescent="0.35">
      <c r="C886" s="5" t="s">
        <v>343</v>
      </c>
      <c r="F886"/>
    </row>
    <row r="888" spans="1:8" x14ac:dyDescent="0.35">
      <c r="A888" s="7">
        <v>51</v>
      </c>
      <c r="C888" s="1" t="s">
        <v>344</v>
      </c>
      <c r="E888" s="8" t="s">
        <v>1616</v>
      </c>
      <c r="F888" s="12">
        <v>1609</v>
      </c>
      <c r="H888" s="10">
        <f>ROUND(F888*G888,2)</f>
        <v>0</v>
      </c>
    </row>
    <row r="890" spans="1:8" x14ac:dyDescent="0.35">
      <c r="C890" s="4" t="s">
        <v>345</v>
      </c>
      <c r="F890"/>
    </row>
    <row r="892" spans="1:8" ht="29" x14ac:dyDescent="0.35">
      <c r="C892" s="5" t="s">
        <v>346</v>
      </c>
      <c r="F892"/>
    </row>
    <row r="894" spans="1:8" x14ac:dyDescent="0.35">
      <c r="A894" s="7">
        <v>52</v>
      </c>
      <c r="C894" s="1" t="s">
        <v>347</v>
      </c>
      <c r="E894" s="8" t="s">
        <v>1616</v>
      </c>
      <c r="F894" s="12">
        <v>57</v>
      </c>
      <c r="H894" s="10">
        <f>ROUND(F894*G894,2)</f>
        <v>0</v>
      </c>
    </row>
    <row r="896" spans="1:8" ht="15" thickBot="1" x14ac:dyDescent="0.4">
      <c r="H896" s="23">
        <f>SUM(H870:H895)</f>
        <v>0</v>
      </c>
    </row>
    <row r="897" spans="3:6" ht="15" thickTop="1" x14ac:dyDescent="0.35"/>
    <row r="898" spans="3:6" x14ac:dyDescent="0.35">
      <c r="C898" s="4" t="s">
        <v>209</v>
      </c>
      <c r="F898"/>
    </row>
    <row r="900" spans="3:6" x14ac:dyDescent="0.35">
      <c r="C900" s="4" t="s">
        <v>348</v>
      </c>
      <c r="F900"/>
    </row>
    <row r="902" spans="3:6" x14ac:dyDescent="0.35">
      <c r="C902" s="4" t="s">
        <v>349</v>
      </c>
      <c r="F902"/>
    </row>
    <row r="904" spans="3:6" x14ac:dyDescent="0.35">
      <c r="C904" s="4" t="s">
        <v>212</v>
      </c>
      <c r="F904"/>
    </row>
    <row r="906" spans="3:6" ht="29" x14ac:dyDescent="0.35">
      <c r="C906" s="1" t="s">
        <v>213</v>
      </c>
      <c r="F906"/>
    </row>
    <row r="908" spans="3:6" x14ac:dyDescent="0.35">
      <c r="C908" s="4" t="s">
        <v>214</v>
      </c>
      <c r="F908"/>
    </row>
    <row r="910" spans="3:6" x14ac:dyDescent="0.35">
      <c r="C910" s="5" t="s">
        <v>350</v>
      </c>
      <c r="F910"/>
    </row>
    <row r="912" spans="3:6" ht="29" x14ac:dyDescent="0.35">
      <c r="C912" s="1" t="s">
        <v>351</v>
      </c>
      <c r="F912"/>
    </row>
    <row r="914" spans="1:8" x14ac:dyDescent="0.35">
      <c r="C914" s="4" t="s">
        <v>352</v>
      </c>
      <c r="F914"/>
    </row>
    <row r="916" spans="1:8" ht="72.5" x14ac:dyDescent="0.35">
      <c r="C916" s="5" t="s">
        <v>353</v>
      </c>
      <c r="F916"/>
    </row>
    <row r="918" spans="1:8" x14ac:dyDescent="0.35">
      <c r="A918" s="7">
        <v>53</v>
      </c>
      <c r="C918" s="1" t="s">
        <v>354</v>
      </c>
      <c r="E918" s="8" t="s">
        <v>1616</v>
      </c>
      <c r="F918" s="12">
        <v>2160</v>
      </c>
      <c r="H918" s="10">
        <f>ROUND(F918*G918,2)</f>
        <v>0</v>
      </c>
    </row>
    <row r="920" spans="1:8" x14ac:dyDescent="0.35">
      <c r="C920" s="4" t="s">
        <v>355</v>
      </c>
      <c r="F920"/>
    </row>
    <row r="922" spans="1:8" ht="58" x14ac:dyDescent="0.35">
      <c r="C922" s="5" t="s">
        <v>1622</v>
      </c>
      <c r="F922"/>
    </row>
    <row r="924" spans="1:8" x14ac:dyDescent="0.35">
      <c r="A924" s="7">
        <v>54</v>
      </c>
      <c r="C924" s="1" t="s">
        <v>356</v>
      </c>
      <c r="E924" s="8" t="s">
        <v>284</v>
      </c>
      <c r="F924" s="12">
        <v>137</v>
      </c>
      <c r="G924" s="24"/>
      <c r="H924" s="10">
        <f>ROUND(F924*G924,2)</f>
        <v>0</v>
      </c>
    </row>
    <row r="926" spans="1:8" x14ac:dyDescent="0.35">
      <c r="A926" s="7">
        <v>55</v>
      </c>
      <c r="C926" s="1" t="s">
        <v>357</v>
      </c>
      <c r="E926" s="8" t="s">
        <v>284</v>
      </c>
      <c r="F926" s="12">
        <v>181</v>
      </c>
      <c r="H926" s="10">
        <f>ROUND(F926*G926,2)</f>
        <v>0</v>
      </c>
    </row>
    <row r="928" spans="1:8" x14ac:dyDescent="0.35">
      <c r="A928" s="7">
        <v>56</v>
      </c>
      <c r="C928" s="1" t="s">
        <v>358</v>
      </c>
      <c r="E928" s="8" t="s">
        <v>284</v>
      </c>
      <c r="F928" s="12">
        <v>57</v>
      </c>
      <c r="H928" s="10">
        <f>ROUND(F928*G928,2)</f>
        <v>0</v>
      </c>
    </row>
    <row r="930" spans="1:8" x14ac:dyDescent="0.35">
      <c r="A930" s="7">
        <v>57</v>
      </c>
      <c r="C930" s="1" t="s">
        <v>359</v>
      </c>
      <c r="E930" s="8" t="s">
        <v>284</v>
      </c>
      <c r="F930" s="12">
        <v>57</v>
      </c>
      <c r="H930" s="10">
        <f>ROUND(F930*G930,2)</f>
        <v>0</v>
      </c>
    </row>
    <row r="932" spans="1:8" x14ac:dyDescent="0.35">
      <c r="C932" s="4" t="s">
        <v>360</v>
      </c>
      <c r="F932"/>
    </row>
    <row r="934" spans="1:8" ht="29" x14ac:dyDescent="0.35">
      <c r="C934" s="5" t="s">
        <v>361</v>
      </c>
      <c r="F934"/>
    </row>
    <row r="936" spans="1:8" ht="58" x14ac:dyDescent="0.35">
      <c r="A936" s="7">
        <v>58</v>
      </c>
      <c r="C936" s="1" t="s">
        <v>362</v>
      </c>
      <c r="E936" s="8" t="s">
        <v>1616</v>
      </c>
      <c r="F936" s="12">
        <v>2160</v>
      </c>
      <c r="H936" s="10">
        <f>ROUND(F936*G936,2)</f>
        <v>0</v>
      </c>
    </row>
    <row r="938" spans="1:8" x14ac:dyDescent="0.35">
      <c r="C938" s="4" t="s">
        <v>363</v>
      </c>
      <c r="F938"/>
    </row>
    <row r="940" spans="1:8" ht="58" x14ac:dyDescent="0.35">
      <c r="C940" s="5" t="s">
        <v>364</v>
      </c>
      <c r="F940"/>
    </row>
    <row r="942" spans="1:8" x14ac:dyDescent="0.35">
      <c r="A942" s="7">
        <v>59</v>
      </c>
      <c r="C942" s="1" t="s">
        <v>365</v>
      </c>
      <c r="E942" s="8" t="s">
        <v>284</v>
      </c>
      <c r="F942" s="12">
        <v>444</v>
      </c>
      <c r="H942" s="10">
        <f>ROUND(F942*G942,2)</f>
        <v>0</v>
      </c>
    </row>
    <row r="944" spans="1:8" ht="58" x14ac:dyDescent="0.35">
      <c r="C944" s="5" t="s">
        <v>366</v>
      </c>
      <c r="F944"/>
    </row>
    <row r="946" spans="1:8" x14ac:dyDescent="0.35">
      <c r="A946" s="7">
        <v>60</v>
      </c>
      <c r="C946" s="1" t="s">
        <v>1623</v>
      </c>
      <c r="E946" s="8" t="s">
        <v>284</v>
      </c>
      <c r="F946" s="12">
        <v>26</v>
      </c>
      <c r="H946" s="10">
        <f>ROUND(F946*G946,2)</f>
        <v>0</v>
      </c>
    </row>
    <row r="948" spans="1:8" ht="15" thickBot="1" x14ac:dyDescent="0.4">
      <c r="H948" s="23">
        <f>SUM(H907:H947)</f>
        <v>0</v>
      </c>
    </row>
    <row r="949" spans="1:8" ht="15" thickTop="1" x14ac:dyDescent="0.35"/>
    <row r="950" spans="1:8" x14ac:dyDescent="0.35">
      <c r="C950" s="4" t="s">
        <v>209</v>
      </c>
      <c r="F950"/>
    </row>
    <row r="952" spans="1:8" x14ac:dyDescent="0.35">
      <c r="C952" s="4" t="s">
        <v>367</v>
      </c>
      <c r="F952"/>
    </row>
    <row r="954" spans="1:8" x14ac:dyDescent="0.35">
      <c r="C954" s="4" t="s">
        <v>368</v>
      </c>
      <c r="F954"/>
    </row>
    <row r="956" spans="1:8" x14ac:dyDescent="0.35">
      <c r="C956" s="4" t="s">
        <v>212</v>
      </c>
      <c r="F956"/>
    </row>
    <row r="958" spans="1:8" ht="29" x14ac:dyDescent="0.35">
      <c r="C958" s="1" t="s">
        <v>213</v>
      </c>
      <c r="F958"/>
    </row>
    <row r="960" spans="1:8" x14ac:dyDescent="0.35">
      <c r="C960" s="4" t="s">
        <v>214</v>
      </c>
      <c r="F960"/>
    </row>
    <row r="962" spans="3:6" x14ac:dyDescent="0.35">
      <c r="C962" s="5" t="s">
        <v>369</v>
      </c>
      <c r="F962"/>
    </row>
    <row r="964" spans="3:6" x14ac:dyDescent="0.35">
      <c r="C964" s="1" t="s">
        <v>370</v>
      </c>
      <c r="F964"/>
    </row>
    <row r="966" spans="3:6" x14ac:dyDescent="0.35">
      <c r="C966" s="1" t="s">
        <v>371</v>
      </c>
      <c r="F966"/>
    </row>
    <row r="968" spans="3:6" x14ac:dyDescent="0.35">
      <c r="C968" s="1" t="s">
        <v>372</v>
      </c>
      <c r="F968"/>
    </row>
    <row r="970" spans="3:6" x14ac:dyDescent="0.35">
      <c r="C970" s="5" t="s">
        <v>373</v>
      </c>
      <c r="F970"/>
    </row>
    <row r="972" spans="3:6" ht="29" x14ac:dyDescent="0.35">
      <c r="C972" s="1" t="s">
        <v>374</v>
      </c>
      <c r="F972"/>
    </row>
    <row r="974" spans="3:6" ht="29" x14ac:dyDescent="0.35">
      <c r="C974" s="1" t="s">
        <v>375</v>
      </c>
      <c r="F974"/>
    </row>
    <row r="976" spans="3:6" x14ac:dyDescent="0.35">
      <c r="C976" s="5" t="s">
        <v>376</v>
      </c>
      <c r="F976"/>
    </row>
    <row r="978" spans="1:8" ht="43.5" x14ac:dyDescent="0.35">
      <c r="C978" s="1" t="s">
        <v>377</v>
      </c>
      <c r="F978"/>
    </row>
    <row r="980" spans="1:8" x14ac:dyDescent="0.35">
      <c r="C980" s="5" t="s">
        <v>1624</v>
      </c>
      <c r="F980"/>
    </row>
    <row r="982" spans="1:8" ht="29" x14ac:dyDescent="0.35">
      <c r="C982" s="1" t="s">
        <v>378</v>
      </c>
      <c r="F982"/>
    </row>
    <row r="984" spans="1:8" ht="101.5" x14ac:dyDescent="0.35">
      <c r="C984" s="1" t="s">
        <v>379</v>
      </c>
      <c r="F984"/>
    </row>
    <row r="986" spans="1:8" x14ac:dyDescent="0.35">
      <c r="C986" s="4" t="s">
        <v>380</v>
      </c>
      <c r="F986"/>
    </row>
    <row r="988" spans="1:8" ht="43.5" x14ac:dyDescent="0.35">
      <c r="C988" s="5" t="s">
        <v>1625</v>
      </c>
      <c r="F988"/>
    </row>
    <row r="990" spans="1:8" x14ac:dyDescent="0.35">
      <c r="A990" s="7">
        <v>61</v>
      </c>
      <c r="C990" s="1" t="s">
        <v>381</v>
      </c>
      <c r="E990" s="8" t="s">
        <v>245</v>
      </c>
      <c r="F990" s="12">
        <v>4</v>
      </c>
      <c r="H990" s="10">
        <f>ROUND(F990*G990,2)</f>
        <v>0</v>
      </c>
    </row>
    <row r="992" spans="1:8" x14ac:dyDescent="0.35">
      <c r="A992" s="7">
        <v>62</v>
      </c>
      <c r="C992" s="1" t="s">
        <v>382</v>
      </c>
      <c r="E992" s="8" t="s">
        <v>245</v>
      </c>
      <c r="F992" s="12">
        <v>4</v>
      </c>
      <c r="H992" s="10">
        <f>ROUND(F992*G992,2)</f>
        <v>0</v>
      </c>
    </row>
    <row r="994" spans="1:8" ht="43.5" x14ac:dyDescent="0.35">
      <c r="C994" s="5" t="s">
        <v>1626</v>
      </c>
      <c r="F994"/>
    </row>
    <row r="996" spans="1:8" ht="29" x14ac:dyDescent="0.35">
      <c r="A996" s="7">
        <v>63</v>
      </c>
      <c r="C996" s="1" t="s">
        <v>383</v>
      </c>
      <c r="E996" s="8" t="s">
        <v>245</v>
      </c>
      <c r="F996" s="12">
        <v>6</v>
      </c>
      <c r="H996" s="10">
        <f>ROUND(F996*G996,2)</f>
        <v>0</v>
      </c>
    </row>
    <row r="998" spans="1:8" ht="29" x14ac:dyDescent="0.35">
      <c r="A998" s="7">
        <v>64</v>
      </c>
      <c r="C998" s="1" t="s">
        <v>384</v>
      </c>
      <c r="E998" s="8" t="s">
        <v>245</v>
      </c>
      <c r="F998" s="12">
        <v>2</v>
      </c>
      <c r="H998" s="10">
        <f>ROUND(F998*G998,2)</f>
        <v>0</v>
      </c>
    </row>
    <row r="1000" spans="1:8" x14ac:dyDescent="0.35">
      <c r="A1000" s="7">
        <v>65</v>
      </c>
      <c r="C1000" s="1" t="s">
        <v>385</v>
      </c>
      <c r="E1000" s="8" t="s">
        <v>245</v>
      </c>
      <c r="F1000" s="12">
        <v>4</v>
      </c>
      <c r="H1000" s="10">
        <f>ROUND(F1000*G1000,2)</f>
        <v>0</v>
      </c>
    </row>
    <row r="1002" spans="1:8" ht="29" x14ac:dyDescent="0.35">
      <c r="A1002" s="7">
        <v>66</v>
      </c>
      <c r="C1002" s="1" t="s">
        <v>386</v>
      </c>
      <c r="E1002" s="8" t="s">
        <v>245</v>
      </c>
      <c r="F1002" s="12">
        <v>13</v>
      </c>
      <c r="H1002" s="10">
        <f>ROUND(F1002*G1002,2)</f>
        <v>0</v>
      </c>
    </row>
    <row r="1004" spans="1:8" ht="43.5" x14ac:dyDescent="0.35">
      <c r="A1004" s="7">
        <v>67</v>
      </c>
      <c r="C1004" s="1" t="s">
        <v>387</v>
      </c>
      <c r="E1004" s="8" t="s">
        <v>245</v>
      </c>
      <c r="F1004" s="12">
        <v>9</v>
      </c>
      <c r="H1004" s="10">
        <f>ROUND(F1004*G1004,2)</f>
        <v>0</v>
      </c>
    </row>
    <row r="1006" spans="1:8" x14ac:dyDescent="0.35">
      <c r="A1006" s="7">
        <v>68</v>
      </c>
      <c r="C1006" s="1" t="s">
        <v>388</v>
      </c>
      <c r="E1006" s="8" t="s">
        <v>245</v>
      </c>
      <c r="F1006" s="12">
        <v>2</v>
      </c>
      <c r="H1006" s="10">
        <f>ROUND(F1006*G1006,2)</f>
        <v>0</v>
      </c>
    </row>
    <row r="1008" spans="1:8" x14ac:dyDescent="0.35">
      <c r="A1008" s="7">
        <v>69</v>
      </c>
      <c r="C1008" s="1" t="s">
        <v>389</v>
      </c>
      <c r="E1008" s="8" t="s">
        <v>245</v>
      </c>
      <c r="F1008" s="12">
        <v>8</v>
      </c>
      <c r="H1008" s="10">
        <f>ROUND(F1008*G1008,2)</f>
        <v>0</v>
      </c>
    </row>
    <row r="1010" spans="1:8" x14ac:dyDescent="0.35">
      <c r="A1010" s="7">
        <v>70</v>
      </c>
      <c r="C1010" s="1" t="s">
        <v>390</v>
      </c>
      <c r="E1010" s="8" t="s">
        <v>245</v>
      </c>
      <c r="F1010" s="12">
        <v>15</v>
      </c>
      <c r="H1010" s="10">
        <f>ROUND(F1010*G1010,2)</f>
        <v>0</v>
      </c>
    </row>
    <row r="1012" spans="1:8" x14ac:dyDescent="0.35">
      <c r="C1012" s="4" t="s">
        <v>391</v>
      </c>
      <c r="F1012"/>
    </row>
    <row r="1014" spans="1:8" x14ac:dyDescent="0.35">
      <c r="C1014" s="5" t="s">
        <v>392</v>
      </c>
      <c r="F1014"/>
    </row>
    <row r="1016" spans="1:8" ht="58" x14ac:dyDescent="0.35">
      <c r="A1016" s="7">
        <v>71</v>
      </c>
      <c r="C1016" s="1" t="s">
        <v>393</v>
      </c>
      <c r="E1016" s="8" t="s">
        <v>284</v>
      </c>
      <c r="F1016" s="12">
        <v>21</v>
      </c>
      <c r="H1016" s="10">
        <f>ROUND(F1016*G1016,2)</f>
        <v>0</v>
      </c>
    </row>
    <row r="1018" spans="1:8" ht="15" thickBot="1" x14ac:dyDescent="0.4">
      <c r="H1018" s="23">
        <f>SUM(H959:H1017)</f>
        <v>0</v>
      </c>
    </row>
    <row r="1019" spans="1:8" ht="15" thickTop="1" x14ac:dyDescent="0.35"/>
    <row r="1020" spans="1:8" x14ac:dyDescent="0.35">
      <c r="C1020" s="4" t="s">
        <v>209</v>
      </c>
      <c r="F1020"/>
    </row>
    <row r="1022" spans="1:8" x14ac:dyDescent="0.35">
      <c r="C1022" s="4" t="s">
        <v>394</v>
      </c>
      <c r="F1022"/>
    </row>
    <row r="1024" spans="1:8" x14ac:dyDescent="0.35">
      <c r="C1024" s="4" t="s">
        <v>395</v>
      </c>
      <c r="F1024"/>
    </row>
    <row r="1026" spans="3:6" x14ac:dyDescent="0.35">
      <c r="C1026" s="4" t="s">
        <v>212</v>
      </c>
      <c r="F1026"/>
    </row>
    <row r="1028" spans="3:6" ht="29" x14ac:dyDescent="0.35">
      <c r="C1028" s="1" t="s">
        <v>213</v>
      </c>
      <c r="F1028"/>
    </row>
    <row r="1030" spans="3:6" x14ac:dyDescent="0.35">
      <c r="C1030" s="5" t="s">
        <v>396</v>
      </c>
      <c r="F1030"/>
    </row>
    <row r="1032" spans="3:6" ht="43.5" x14ac:dyDescent="0.35">
      <c r="C1032" s="1" t="s">
        <v>397</v>
      </c>
      <c r="F1032"/>
    </row>
    <row r="1034" spans="3:6" x14ac:dyDescent="0.35">
      <c r="C1034" s="4" t="s">
        <v>214</v>
      </c>
      <c r="F1034"/>
    </row>
    <row r="1036" spans="3:6" x14ac:dyDescent="0.35">
      <c r="C1036" s="5" t="s">
        <v>398</v>
      </c>
      <c r="F1036"/>
    </row>
    <row r="1038" spans="3:6" ht="43.5" x14ac:dyDescent="0.35">
      <c r="C1038" s="1" t="s">
        <v>399</v>
      </c>
      <c r="F1038"/>
    </row>
    <row r="1040" spans="3:6" ht="58" x14ac:dyDescent="0.35">
      <c r="C1040" s="1" t="s">
        <v>400</v>
      </c>
      <c r="F1040"/>
    </row>
    <row r="1042" spans="3:6" x14ac:dyDescent="0.35">
      <c r="C1042" s="5" t="s">
        <v>401</v>
      </c>
      <c r="F1042"/>
    </row>
    <row r="1044" spans="3:6" ht="72.5" x14ac:dyDescent="0.35">
      <c r="C1044" s="1" t="s">
        <v>402</v>
      </c>
      <c r="F1044"/>
    </row>
    <row r="1046" spans="3:6" x14ac:dyDescent="0.35">
      <c r="C1046" s="5" t="s">
        <v>403</v>
      </c>
      <c r="F1046"/>
    </row>
    <row r="1048" spans="3:6" ht="87" x14ac:dyDescent="0.35">
      <c r="C1048" s="1" t="s">
        <v>404</v>
      </c>
      <c r="F1048"/>
    </row>
    <row r="1050" spans="3:6" x14ac:dyDescent="0.35">
      <c r="C1050" s="5" t="s">
        <v>405</v>
      </c>
      <c r="F1050"/>
    </row>
    <row r="1052" spans="3:6" ht="188.5" x14ac:dyDescent="0.35">
      <c r="C1052" s="1" t="s">
        <v>406</v>
      </c>
      <c r="F1052"/>
    </row>
    <row r="1054" spans="3:6" x14ac:dyDescent="0.35">
      <c r="C1054" s="4" t="s">
        <v>407</v>
      </c>
      <c r="F1054"/>
    </row>
    <row r="1056" spans="3:6" x14ac:dyDescent="0.35">
      <c r="C1056" s="4" t="s">
        <v>408</v>
      </c>
      <c r="F1056"/>
    </row>
    <row r="1058" spans="1:8" ht="72.5" x14ac:dyDescent="0.35">
      <c r="C1058" s="5" t="s">
        <v>409</v>
      </c>
      <c r="F1058"/>
    </row>
    <row r="1060" spans="1:8" x14ac:dyDescent="0.35">
      <c r="A1060" s="7">
        <v>72</v>
      </c>
      <c r="C1060" s="1" t="s">
        <v>410</v>
      </c>
      <c r="E1060" s="8" t="s">
        <v>1616</v>
      </c>
      <c r="F1060" s="12">
        <v>1745</v>
      </c>
      <c r="H1060" s="10">
        <f>ROUND(F1060*G1060,2)</f>
        <v>0</v>
      </c>
    </row>
    <row r="1062" spans="1:8" ht="43.5" x14ac:dyDescent="0.35">
      <c r="C1062" s="5" t="s">
        <v>411</v>
      </c>
      <c r="F1062"/>
    </row>
    <row r="1064" spans="1:8" x14ac:dyDescent="0.35">
      <c r="A1064" s="7">
        <v>73</v>
      </c>
      <c r="C1064" s="1" t="s">
        <v>412</v>
      </c>
      <c r="E1064" s="8" t="s">
        <v>284</v>
      </c>
      <c r="F1064" s="12">
        <v>1638</v>
      </c>
      <c r="H1064" s="10">
        <f>ROUND(F1064*G1064,2)</f>
        <v>0</v>
      </c>
    </row>
    <row r="1066" spans="1:8" x14ac:dyDescent="0.35">
      <c r="C1066" s="4" t="s">
        <v>413</v>
      </c>
      <c r="F1066"/>
    </row>
    <row r="1068" spans="1:8" ht="43.5" x14ac:dyDescent="0.35">
      <c r="A1068" s="7">
        <v>74</v>
      </c>
      <c r="C1068" s="1" t="s">
        <v>414</v>
      </c>
      <c r="E1068" s="8" t="s">
        <v>1616</v>
      </c>
      <c r="F1068" s="12">
        <v>1745</v>
      </c>
      <c r="H1068" s="10">
        <f>ROUND(F1068*G1068,2)</f>
        <v>0</v>
      </c>
    </row>
    <row r="1070" spans="1:8" x14ac:dyDescent="0.35">
      <c r="C1070" s="4" t="s">
        <v>415</v>
      </c>
      <c r="F1070"/>
    </row>
    <row r="1072" spans="1:8" ht="29" x14ac:dyDescent="0.35">
      <c r="C1072" s="5" t="s">
        <v>1627</v>
      </c>
      <c r="F1072"/>
    </row>
    <row r="1074" spans="1:8" ht="43.5" x14ac:dyDescent="0.35">
      <c r="A1074" s="7">
        <v>75</v>
      </c>
      <c r="C1074" s="1" t="s">
        <v>416</v>
      </c>
      <c r="E1074" s="8" t="s">
        <v>1616</v>
      </c>
      <c r="F1074" s="12">
        <v>9</v>
      </c>
      <c r="H1074" s="10">
        <f>ROUND(F1074*G1074,2)</f>
        <v>0</v>
      </c>
    </row>
    <row r="1076" spans="1:8" x14ac:dyDescent="0.35">
      <c r="A1076" s="7">
        <v>76</v>
      </c>
      <c r="C1076" s="1" t="s">
        <v>417</v>
      </c>
      <c r="E1076" s="8" t="s">
        <v>284</v>
      </c>
      <c r="F1076" s="12">
        <v>13</v>
      </c>
      <c r="H1076" s="10">
        <f>ROUND(F1076*G1076,2)</f>
        <v>0</v>
      </c>
    </row>
    <row r="1078" spans="1:8" ht="15" thickBot="1" x14ac:dyDescent="0.4">
      <c r="H1078" s="23">
        <f>SUM(H1047:H1077)</f>
        <v>0</v>
      </c>
    </row>
    <row r="1079" spans="1:8" ht="15" thickTop="1" x14ac:dyDescent="0.35"/>
    <row r="1080" spans="1:8" x14ac:dyDescent="0.35">
      <c r="C1080" s="4" t="s">
        <v>209</v>
      </c>
      <c r="F1080"/>
    </row>
    <row r="1082" spans="1:8" x14ac:dyDescent="0.35">
      <c r="C1082" s="4" t="s">
        <v>418</v>
      </c>
      <c r="F1082"/>
    </row>
    <row r="1084" spans="1:8" x14ac:dyDescent="0.35">
      <c r="C1084" s="4" t="s">
        <v>419</v>
      </c>
      <c r="F1084"/>
    </row>
    <row r="1086" spans="1:8" ht="43.5" x14ac:dyDescent="0.35">
      <c r="C1086" s="1" t="s">
        <v>420</v>
      </c>
      <c r="F1086"/>
    </row>
    <row r="1088" spans="1:8" x14ac:dyDescent="0.35">
      <c r="C1088" s="4" t="s">
        <v>212</v>
      </c>
      <c r="F1088"/>
    </row>
    <row r="1090" spans="1:8" ht="29" x14ac:dyDescent="0.35">
      <c r="C1090" s="1" t="s">
        <v>213</v>
      </c>
      <c r="F1090"/>
    </row>
    <row r="1092" spans="1:8" x14ac:dyDescent="0.35">
      <c r="C1092" s="4" t="s">
        <v>421</v>
      </c>
      <c r="F1092"/>
    </row>
    <row r="1094" spans="1:8" ht="43.5" x14ac:dyDescent="0.35">
      <c r="C1094" s="5" t="s">
        <v>422</v>
      </c>
      <c r="F1094"/>
    </row>
    <row r="1096" spans="1:8" x14ac:dyDescent="0.35">
      <c r="A1096" s="7">
        <v>77</v>
      </c>
      <c r="C1096" s="1" t="s">
        <v>423</v>
      </c>
      <c r="E1096" s="8" t="s">
        <v>1616</v>
      </c>
      <c r="F1096" s="12">
        <v>400</v>
      </c>
      <c r="H1096" s="10">
        <f>ROUND(F1096*G1096,2)</f>
        <v>0</v>
      </c>
    </row>
    <row r="1098" spans="1:8" x14ac:dyDescent="0.35">
      <c r="C1098" s="5" t="s">
        <v>424</v>
      </c>
      <c r="F1098"/>
    </row>
    <row r="1100" spans="1:8" ht="29" x14ac:dyDescent="0.35">
      <c r="A1100" s="7">
        <v>78</v>
      </c>
      <c r="C1100" s="1" t="s">
        <v>1628</v>
      </c>
      <c r="E1100" s="8" t="s">
        <v>1616</v>
      </c>
      <c r="F1100" s="12">
        <v>16</v>
      </c>
      <c r="H1100" s="10">
        <f>ROUND(F1100*G1100,2)</f>
        <v>0</v>
      </c>
    </row>
    <row r="1102" spans="1:8" ht="15" thickBot="1" x14ac:dyDescent="0.4">
      <c r="H1102" s="23">
        <f>SUM(H1094:H1101)</f>
        <v>0</v>
      </c>
    </row>
    <row r="1103" spans="1:8" ht="15" thickTop="1" x14ac:dyDescent="0.35"/>
    <row r="1104" spans="1:8" x14ac:dyDescent="0.35">
      <c r="C1104" s="4" t="s">
        <v>209</v>
      </c>
      <c r="F1104"/>
    </row>
    <row r="1106" spans="3:6" x14ac:dyDescent="0.35">
      <c r="C1106" s="4" t="s">
        <v>418</v>
      </c>
      <c r="F1106"/>
    </row>
    <row r="1108" spans="3:6" x14ac:dyDescent="0.35">
      <c r="C1108" s="4" t="s">
        <v>425</v>
      </c>
      <c r="F1108"/>
    </row>
    <row r="1110" spans="3:6" x14ac:dyDescent="0.35">
      <c r="C1110" s="4" t="s">
        <v>212</v>
      </c>
      <c r="F1110"/>
    </row>
    <row r="1112" spans="3:6" ht="29" x14ac:dyDescent="0.35">
      <c r="C1112" s="1" t="s">
        <v>213</v>
      </c>
      <c r="F1112"/>
    </row>
    <row r="1114" spans="3:6" x14ac:dyDescent="0.35">
      <c r="C1114" s="4" t="s">
        <v>214</v>
      </c>
      <c r="F1114"/>
    </row>
    <row r="1116" spans="3:6" x14ac:dyDescent="0.35">
      <c r="C1116" s="5" t="s">
        <v>426</v>
      </c>
      <c r="F1116"/>
    </row>
    <row r="1118" spans="3:6" ht="130.5" x14ac:dyDescent="0.35">
      <c r="C1118" s="1" t="s">
        <v>427</v>
      </c>
      <c r="F1118"/>
    </row>
    <row r="1120" spans="3:6" x14ac:dyDescent="0.35">
      <c r="C1120" s="5" t="s">
        <v>1629</v>
      </c>
      <c r="F1120"/>
    </row>
    <row r="1122" spans="1:8" ht="87" x14ac:dyDescent="0.35">
      <c r="C1122" s="1" t="s">
        <v>1630</v>
      </c>
      <c r="F1122"/>
    </row>
    <row r="1124" spans="1:8" x14ac:dyDescent="0.35">
      <c r="C1124" s="5" t="s">
        <v>376</v>
      </c>
      <c r="F1124"/>
    </row>
    <row r="1126" spans="1:8" ht="29" x14ac:dyDescent="0.35">
      <c r="C1126" s="1" t="s">
        <v>428</v>
      </c>
      <c r="F1126"/>
    </row>
    <row r="1128" spans="1:8" x14ac:dyDescent="0.35">
      <c r="C1128" s="4" t="s">
        <v>429</v>
      </c>
      <c r="F1128"/>
    </row>
    <row r="1130" spans="1:8" x14ac:dyDescent="0.35">
      <c r="A1130" s="7">
        <v>79</v>
      </c>
      <c r="C1130" s="1" t="s">
        <v>430</v>
      </c>
      <c r="E1130" s="8" t="s">
        <v>245</v>
      </c>
      <c r="F1130" s="12">
        <v>97</v>
      </c>
      <c r="H1130" s="10">
        <f>ROUND(F1130*G1130,2)</f>
        <v>0</v>
      </c>
    </row>
    <row r="1132" spans="1:8" ht="29" x14ac:dyDescent="0.35">
      <c r="A1132" s="7">
        <v>80</v>
      </c>
      <c r="C1132" s="1" t="s">
        <v>431</v>
      </c>
      <c r="E1132" s="8" t="s">
        <v>432</v>
      </c>
      <c r="F1132" s="12">
        <v>50.4</v>
      </c>
      <c r="H1132" s="10">
        <f>ROUND(F1132*G1132,2)</f>
        <v>0</v>
      </c>
    </row>
    <row r="1134" spans="1:8" x14ac:dyDescent="0.35">
      <c r="A1134" s="7">
        <v>81</v>
      </c>
      <c r="C1134" s="1" t="s">
        <v>433</v>
      </c>
      <c r="E1134" s="8" t="s">
        <v>245</v>
      </c>
      <c r="F1134" s="12">
        <v>6</v>
      </c>
      <c r="H1134" s="10">
        <f>ROUND(F1134*G1134,2)</f>
        <v>0</v>
      </c>
    </row>
    <row r="1136" spans="1:8" x14ac:dyDescent="0.35">
      <c r="A1136" s="7">
        <v>82</v>
      </c>
      <c r="C1136" s="1" t="s">
        <v>434</v>
      </c>
      <c r="E1136" s="8" t="s">
        <v>245</v>
      </c>
      <c r="F1136" s="12">
        <v>11</v>
      </c>
      <c r="H1136" s="10">
        <f>ROUND(F1136*G1136,2)</f>
        <v>0</v>
      </c>
    </row>
    <row r="1138" spans="1:8" ht="29" x14ac:dyDescent="0.35">
      <c r="A1138" s="7">
        <v>83</v>
      </c>
      <c r="C1138" s="1" t="s">
        <v>435</v>
      </c>
      <c r="E1138" s="8" t="s">
        <v>245</v>
      </c>
      <c r="F1138" s="12">
        <v>25</v>
      </c>
      <c r="H1138" s="10">
        <f>ROUND(F1138*G1138,2)</f>
        <v>0</v>
      </c>
    </row>
    <row r="1140" spans="1:8" x14ac:dyDescent="0.35">
      <c r="C1140" s="4" t="s">
        <v>436</v>
      </c>
      <c r="F1140"/>
    </row>
    <row r="1142" spans="1:8" x14ac:dyDescent="0.35">
      <c r="A1142" s="7">
        <v>84</v>
      </c>
      <c r="C1142" s="1" t="s">
        <v>437</v>
      </c>
      <c r="E1142" s="8" t="s">
        <v>245</v>
      </c>
      <c r="F1142" s="12">
        <v>4</v>
      </c>
      <c r="H1142" s="10">
        <f>ROUND(F1142*G1142,2)</f>
        <v>0</v>
      </c>
    </row>
    <row r="1144" spans="1:8" ht="43.5" x14ac:dyDescent="0.35">
      <c r="A1144" s="7">
        <v>85</v>
      </c>
      <c r="C1144" s="1" t="s">
        <v>438</v>
      </c>
      <c r="E1144" s="8" t="s">
        <v>245</v>
      </c>
      <c r="F1144" s="12">
        <v>13</v>
      </c>
      <c r="H1144" s="10">
        <f>ROUND(F1144*G1144,2)</f>
        <v>0</v>
      </c>
    </row>
    <row r="1146" spans="1:8" ht="29" x14ac:dyDescent="0.35">
      <c r="A1146" s="7">
        <v>86</v>
      </c>
      <c r="C1146" s="1" t="s">
        <v>439</v>
      </c>
      <c r="E1146" s="8" t="s">
        <v>245</v>
      </c>
      <c r="F1146" s="12">
        <v>6</v>
      </c>
      <c r="H1146" s="10">
        <f>ROUND(F1146*G1146,2)</f>
        <v>0</v>
      </c>
    </row>
    <row r="1148" spans="1:8" ht="29" x14ac:dyDescent="0.35">
      <c r="A1148" s="7">
        <v>87</v>
      </c>
      <c r="C1148" s="1" t="s">
        <v>440</v>
      </c>
      <c r="E1148" s="8" t="s">
        <v>245</v>
      </c>
      <c r="F1148" s="12">
        <v>2</v>
      </c>
      <c r="H1148" s="10">
        <f>ROUND(F1148*G1148,2)</f>
        <v>0</v>
      </c>
    </row>
    <row r="1150" spans="1:8" ht="29" x14ac:dyDescent="0.35">
      <c r="A1150" s="7">
        <v>88</v>
      </c>
      <c r="C1150" s="1" t="s">
        <v>441</v>
      </c>
      <c r="E1150" s="8" t="s">
        <v>245</v>
      </c>
      <c r="F1150" s="12">
        <v>1</v>
      </c>
      <c r="H1150" s="10">
        <f>ROUND(F1150*G1150,2)</f>
        <v>0</v>
      </c>
    </row>
    <row r="1152" spans="1:8" ht="29" x14ac:dyDescent="0.35">
      <c r="A1152" s="7">
        <v>89</v>
      </c>
      <c r="C1152" s="1" t="s">
        <v>442</v>
      </c>
      <c r="E1152" s="8" t="s">
        <v>245</v>
      </c>
      <c r="F1152" s="12">
        <v>26</v>
      </c>
      <c r="H1152" s="10">
        <f>ROUND(F1152*G1152,2)</f>
        <v>0</v>
      </c>
    </row>
    <row r="1154" spans="1:8" x14ac:dyDescent="0.35">
      <c r="A1154" s="7">
        <v>90</v>
      </c>
      <c r="C1154" s="1" t="s">
        <v>443</v>
      </c>
      <c r="E1154" s="8" t="s">
        <v>245</v>
      </c>
      <c r="F1154" s="12">
        <v>8</v>
      </c>
      <c r="H1154" s="10">
        <f>ROUND(F1154*G1154,2)</f>
        <v>0</v>
      </c>
    </row>
    <row r="1156" spans="1:8" x14ac:dyDescent="0.35">
      <c r="A1156" s="7">
        <v>91</v>
      </c>
      <c r="C1156" s="1" t="s">
        <v>444</v>
      </c>
      <c r="E1156" s="8" t="s">
        <v>245</v>
      </c>
      <c r="F1156" s="12">
        <v>32</v>
      </c>
      <c r="H1156" s="10">
        <f>ROUND(F1156*G1156,2)</f>
        <v>0</v>
      </c>
    </row>
    <row r="1158" spans="1:8" ht="29" x14ac:dyDescent="0.35">
      <c r="A1158" s="7">
        <v>92</v>
      </c>
      <c r="C1158" s="1" t="s">
        <v>445</v>
      </c>
      <c r="E1158" s="8" t="s">
        <v>245</v>
      </c>
      <c r="F1158" s="12">
        <v>7</v>
      </c>
      <c r="H1158" s="10">
        <f>ROUND(F1158*G1158,2)</f>
        <v>0</v>
      </c>
    </row>
    <row r="1160" spans="1:8" x14ac:dyDescent="0.35">
      <c r="A1160" s="7">
        <v>93</v>
      </c>
      <c r="C1160" s="1" t="s">
        <v>446</v>
      </c>
      <c r="E1160" s="8" t="s">
        <v>245</v>
      </c>
      <c r="F1160" s="12">
        <v>3</v>
      </c>
      <c r="H1160" s="10">
        <f>ROUND(F1160*G1160,2)</f>
        <v>0</v>
      </c>
    </row>
    <row r="1162" spans="1:8" x14ac:dyDescent="0.35">
      <c r="A1162" s="7">
        <v>94</v>
      </c>
      <c r="C1162" s="1" t="s">
        <v>447</v>
      </c>
      <c r="E1162" s="8" t="s">
        <v>245</v>
      </c>
      <c r="F1162" s="12">
        <v>1</v>
      </c>
      <c r="H1162" s="10">
        <f>ROUND(F1162*G1162,2)</f>
        <v>0</v>
      </c>
    </row>
    <row r="1164" spans="1:8" x14ac:dyDescent="0.35">
      <c r="A1164" s="7">
        <v>95</v>
      </c>
      <c r="C1164" s="1" t="s">
        <v>448</v>
      </c>
      <c r="E1164" s="8" t="s">
        <v>245</v>
      </c>
      <c r="F1164" s="12">
        <v>1</v>
      </c>
      <c r="H1164" s="10">
        <f>ROUND(F1164*G1164,2)</f>
        <v>0</v>
      </c>
    </row>
    <row r="1166" spans="1:8" x14ac:dyDescent="0.35">
      <c r="C1166" s="4" t="s">
        <v>449</v>
      </c>
      <c r="F1166"/>
    </row>
    <row r="1168" spans="1:8" ht="43.5" x14ac:dyDescent="0.35">
      <c r="A1168" s="7">
        <v>96</v>
      </c>
      <c r="C1168" s="1" t="s">
        <v>450</v>
      </c>
      <c r="E1168" s="8" t="s">
        <v>245</v>
      </c>
      <c r="F1168" s="12">
        <v>7</v>
      </c>
      <c r="H1168" s="10">
        <f>ROUND(F1168*G1168,2)</f>
        <v>0</v>
      </c>
    </row>
    <row r="1170" spans="1:8" ht="43.5" x14ac:dyDescent="0.35">
      <c r="A1170" s="7">
        <v>97</v>
      </c>
      <c r="C1170" s="1" t="s">
        <v>451</v>
      </c>
      <c r="E1170" s="8" t="s">
        <v>245</v>
      </c>
      <c r="F1170" s="12">
        <v>2</v>
      </c>
      <c r="H1170" s="10">
        <f>ROUND(F1170*G1170,2)</f>
        <v>0</v>
      </c>
    </row>
    <row r="1172" spans="1:8" ht="43.5" x14ac:dyDescent="0.35">
      <c r="A1172" s="7">
        <v>98</v>
      </c>
      <c r="C1172" s="1" t="s">
        <v>452</v>
      </c>
      <c r="E1172" s="8" t="s">
        <v>245</v>
      </c>
      <c r="F1172" s="12">
        <v>2</v>
      </c>
      <c r="H1172" s="10">
        <f>ROUND(F1172*G1172,2)</f>
        <v>0</v>
      </c>
    </row>
    <row r="1174" spans="1:8" ht="29" x14ac:dyDescent="0.35">
      <c r="A1174" s="7">
        <v>99</v>
      </c>
      <c r="C1174" s="1" t="s">
        <v>453</v>
      </c>
      <c r="E1174" s="8" t="s">
        <v>245</v>
      </c>
      <c r="F1174" s="12">
        <v>26</v>
      </c>
      <c r="H1174" s="10">
        <f>ROUND(F1174*G1174,2)</f>
        <v>0</v>
      </c>
    </row>
    <row r="1176" spans="1:8" ht="43.5" x14ac:dyDescent="0.35">
      <c r="A1176" s="7">
        <v>100</v>
      </c>
      <c r="C1176" s="1" t="s">
        <v>454</v>
      </c>
      <c r="E1176" s="8" t="s">
        <v>245</v>
      </c>
      <c r="F1176" s="12">
        <v>32</v>
      </c>
      <c r="H1176" s="10">
        <f>ROUND(F1176*G1176,2)</f>
        <v>0</v>
      </c>
    </row>
    <row r="1178" spans="1:8" ht="29" x14ac:dyDescent="0.35">
      <c r="A1178" s="7">
        <v>101</v>
      </c>
      <c r="C1178" s="1" t="s">
        <v>455</v>
      </c>
      <c r="E1178" s="8" t="s">
        <v>245</v>
      </c>
      <c r="F1178" s="12">
        <v>15</v>
      </c>
      <c r="H1178" s="10">
        <f>ROUND(F1178*G1178,2)</f>
        <v>0</v>
      </c>
    </row>
    <row r="1180" spans="1:8" ht="29" x14ac:dyDescent="0.35">
      <c r="A1180" s="7">
        <v>102</v>
      </c>
      <c r="C1180" s="1" t="s">
        <v>456</v>
      </c>
      <c r="E1180" s="8" t="s">
        <v>245</v>
      </c>
      <c r="F1180" s="12">
        <v>26</v>
      </c>
      <c r="H1180" s="10">
        <f>ROUND(F1180*G1180,2)</f>
        <v>0</v>
      </c>
    </row>
    <row r="1182" spans="1:8" ht="29" x14ac:dyDescent="0.35">
      <c r="A1182" s="7">
        <v>103</v>
      </c>
      <c r="C1182" s="1" t="s">
        <v>457</v>
      </c>
      <c r="E1182" s="8" t="s">
        <v>245</v>
      </c>
      <c r="F1182" s="12">
        <v>2</v>
      </c>
      <c r="H1182" s="10">
        <f>ROUND(F1182*G1182,2)</f>
        <v>0</v>
      </c>
    </row>
    <row r="1184" spans="1:8" ht="29" x14ac:dyDescent="0.35">
      <c r="A1184" s="7">
        <v>104</v>
      </c>
      <c r="C1184" s="1" t="s">
        <v>458</v>
      </c>
      <c r="E1184" s="8" t="s">
        <v>245</v>
      </c>
      <c r="F1184" s="12">
        <v>4</v>
      </c>
      <c r="H1184" s="10">
        <f>ROUND(F1184*G1184,2)</f>
        <v>0</v>
      </c>
    </row>
    <row r="1186" spans="1:8" x14ac:dyDescent="0.35">
      <c r="A1186" s="7">
        <v>105</v>
      </c>
      <c r="C1186" s="1" t="s">
        <v>459</v>
      </c>
      <c r="E1186" s="8" t="s">
        <v>245</v>
      </c>
      <c r="F1186" s="12">
        <v>5</v>
      </c>
      <c r="H1186" s="10">
        <f>ROUND(F1186*G1186,2)</f>
        <v>0</v>
      </c>
    </row>
    <row r="1188" spans="1:8" x14ac:dyDescent="0.35">
      <c r="A1188" s="7">
        <v>106</v>
      </c>
      <c r="C1188" s="1" t="s">
        <v>460</v>
      </c>
      <c r="E1188" s="8" t="s">
        <v>245</v>
      </c>
      <c r="F1188" s="12">
        <v>4</v>
      </c>
      <c r="H1188" s="10">
        <f>ROUND(F1188*G1188,2)</f>
        <v>0</v>
      </c>
    </row>
    <row r="1190" spans="1:8" ht="29" x14ac:dyDescent="0.35">
      <c r="A1190" s="7">
        <v>107</v>
      </c>
      <c r="C1190" s="1" t="s">
        <v>461</v>
      </c>
      <c r="E1190" s="8" t="s">
        <v>245</v>
      </c>
      <c r="F1190" s="12">
        <v>5</v>
      </c>
      <c r="H1190" s="10">
        <f>ROUND(F1190*G1190,2)</f>
        <v>0</v>
      </c>
    </row>
    <row r="1192" spans="1:8" ht="29" x14ac:dyDescent="0.35">
      <c r="A1192" s="7">
        <v>108</v>
      </c>
      <c r="C1192" s="1" t="s">
        <v>462</v>
      </c>
      <c r="E1192" s="8" t="s">
        <v>245</v>
      </c>
      <c r="F1192" s="12">
        <v>13</v>
      </c>
      <c r="H1192" s="10">
        <f>ROUND(F1192*G1192,2)</f>
        <v>0</v>
      </c>
    </row>
    <row r="1194" spans="1:8" ht="43.5" x14ac:dyDescent="0.35">
      <c r="A1194" s="7">
        <v>109</v>
      </c>
      <c r="C1194" s="1" t="s">
        <v>463</v>
      </c>
      <c r="E1194" s="8" t="s">
        <v>245</v>
      </c>
      <c r="F1194" s="12">
        <v>2</v>
      </c>
      <c r="H1194" s="10">
        <f>ROUND(F1194*G1194,2)</f>
        <v>0</v>
      </c>
    </row>
    <row r="1196" spans="1:8" x14ac:dyDescent="0.35">
      <c r="A1196" s="7">
        <v>110</v>
      </c>
      <c r="C1196" s="1" t="s">
        <v>464</v>
      </c>
      <c r="E1196" s="8" t="s">
        <v>245</v>
      </c>
      <c r="F1196" s="12">
        <v>21</v>
      </c>
      <c r="H1196" s="10">
        <f>ROUND(F1196*G1196,2)</f>
        <v>0</v>
      </c>
    </row>
    <row r="1198" spans="1:8" x14ac:dyDescent="0.35">
      <c r="A1198" s="7">
        <v>111</v>
      </c>
      <c r="C1198" s="1" t="s">
        <v>465</v>
      </c>
      <c r="E1198" s="8" t="s">
        <v>245</v>
      </c>
      <c r="F1198" s="12">
        <v>4</v>
      </c>
      <c r="H1198" s="10">
        <f>ROUND(F1198*G1198,2)</f>
        <v>0</v>
      </c>
    </row>
    <row r="1200" spans="1:8" x14ac:dyDescent="0.35">
      <c r="A1200" s="7">
        <v>112</v>
      </c>
      <c r="C1200" s="1" t="s">
        <v>466</v>
      </c>
      <c r="E1200" s="8" t="s">
        <v>245</v>
      </c>
      <c r="F1200" s="12">
        <v>5</v>
      </c>
      <c r="H1200" s="10">
        <f>ROUND(F1200*G1200,2)</f>
        <v>0</v>
      </c>
    </row>
    <row r="1202" spans="1:8" ht="29" x14ac:dyDescent="0.35">
      <c r="A1202" s="7">
        <v>113</v>
      </c>
      <c r="C1202" s="1" t="s">
        <v>467</v>
      </c>
      <c r="E1202" s="8" t="s">
        <v>245</v>
      </c>
      <c r="F1202" s="12">
        <v>2</v>
      </c>
      <c r="H1202" s="10">
        <f>ROUND(F1202*G1202,2)</f>
        <v>0</v>
      </c>
    </row>
    <row r="1204" spans="1:8" x14ac:dyDescent="0.35">
      <c r="C1204" s="5" t="s">
        <v>1631</v>
      </c>
      <c r="F1204"/>
    </row>
    <row r="1206" spans="1:8" ht="29" x14ac:dyDescent="0.35">
      <c r="A1206" s="7">
        <v>114</v>
      </c>
      <c r="C1206" s="1" t="s">
        <v>468</v>
      </c>
      <c r="E1206" s="8" t="s">
        <v>245</v>
      </c>
      <c r="F1206" s="12">
        <v>9</v>
      </c>
      <c r="H1206" s="10">
        <f>ROUND(F1206*G1206,2)</f>
        <v>0</v>
      </c>
    </row>
    <row r="1208" spans="1:8" ht="43.5" x14ac:dyDescent="0.35">
      <c r="A1208" s="7">
        <v>115</v>
      </c>
      <c r="C1208" s="1" t="s">
        <v>469</v>
      </c>
      <c r="E1208" s="8" t="s">
        <v>245</v>
      </c>
      <c r="F1208" s="12">
        <v>6</v>
      </c>
      <c r="H1208" s="10">
        <f>ROUND(F1208*G1208,2)</f>
        <v>0</v>
      </c>
    </row>
    <row r="1210" spans="1:8" ht="43.5" x14ac:dyDescent="0.35">
      <c r="A1210" s="7">
        <v>116</v>
      </c>
      <c r="C1210" s="1" t="s">
        <v>470</v>
      </c>
      <c r="E1210" s="8" t="s">
        <v>245</v>
      </c>
      <c r="F1210" s="12">
        <v>1</v>
      </c>
      <c r="H1210" s="10">
        <f>ROUND(F1210*G1210,2)</f>
        <v>0</v>
      </c>
    </row>
    <row r="1212" spans="1:8" ht="29" x14ac:dyDescent="0.35">
      <c r="A1212" s="7">
        <v>117</v>
      </c>
      <c r="C1212" s="1" t="s">
        <v>471</v>
      </c>
      <c r="E1212" s="8" t="s">
        <v>245</v>
      </c>
      <c r="F1212" s="12">
        <v>3</v>
      </c>
      <c r="H1212" s="10">
        <f>ROUND(F1212*G1212,2)</f>
        <v>0</v>
      </c>
    </row>
    <row r="1214" spans="1:8" x14ac:dyDescent="0.35">
      <c r="C1214" s="5" t="s">
        <v>472</v>
      </c>
      <c r="F1214"/>
    </row>
    <row r="1216" spans="1:8" ht="43.5" x14ac:dyDescent="0.35">
      <c r="A1216" s="7">
        <v>118</v>
      </c>
      <c r="C1216" s="1" t="s">
        <v>473</v>
      </c>
      <c r="E1216" s="8" t="s">
        <v>245</v>
      </c>
      <c r="F1216" s="12">
        <v>13</v>
      </c>
      <c r="H1216" s="10">
        <f>ROUND(F1216*G1216,2)</f>
        <v>0</v>
      </c>
    </row>
    <row r="1218" spans="1:8" ht="43.5" x14ac:dyDescent="0.35">
      <c r="A1218" s="7">
        <v>119</v>
      </c>
      <c r="C1218" s="1" t="s">
        <v>474</v>
      </c>
      <c r="E1218" s="8" t="s">
        <v>245</v>
      </c>
      <c r="F1218" s="12">
        <v>1</v>
      </c>
      <c r="H1218" s="10">
        <f>ROUND(F1218*G1218,2)</f>
        <v>0</v>
      </c>
    </row>
    <row r="1220" spans="1:8" ht="58" x14ac:dyDescent="0.35">
      <c r="A1220" s="7">
        <v>120</v>
      </c>
      <c r="C1220" s="1" t="s">
        <v>475</v>
      </c>
      <c r="E1220" s="8" t="s">
        <v>245</v>
      </c>
      <c r="F1220" s="12">
        <v>5</v>
      </c>
      <c r="H1220" s="10">
        <f>ROUND(F1220*G1220,2)</f>
        <v>0</v>
      </c>
    </row>
    <row r="1222" spans="1:8" ht="43.5" x14ac:dyDescent="0.35">
      <c r="A1222" s="7">
        <v>121</v>
      </c>
      <c r="C1222" s="1" t="s">
        <v>476</v>
      </c>
      <c r="E1222" s="8" t="s">
        <v>245</v>
      </c>
      <c r="F1222" s="12">
        <v>1</v>
      </c>
      <c r="H1222" s="10">
        <f>ROUND(F1222*G1222,2)</f>
        <v>0</v>
      </c>
    </row>
    <row r="1224" spans="1:8" ht="87" x14ac:dyDescent="0.35">
      <c r="A1224" s="7">
        <v>122</v>
      </c>
      <c r="C1224" s="1" t="s">
        <v>477</v>
      </c>
      <c r="E1224" s="8" t="s">
        <v>245</v>
      </c>
      <c r="F1224" s="12">
        <v>6</v>
      </c>
      <c r="H1224" s="10">
        <f>ROUND(F1224*G1224,2)</f>
        <v>0</v>
      </c>
    </row>
    <row r="1226" spans="1:8" x14ac:dyDescent="0.35">
      <c r="C1226" s="5" t="s">
        <v>478</v>
      </c>
      <c r="F1226"/>
    </row>
    <row r="1228" spans="1:8" x14ac:dyDescent="0.35">
      <c r="C1228" s="6" t="s">
        <v>479</v>
      </c>
      <c r="F1228"/>
    </row>
    <row r="1230" spans="1:8" x14ac:dyDescent="0.35">
      <c r="A1230" s="7">
        <v>123</v>
      </c>
      <c r="C1230" s="1" t="s">
        <v>480</v>
      </c>
      <c r="E1230" s="8" t="s">
        <v>245</v>
      </c>
      <c r="F1230" s="12">
        <v>1</v>
      </c>
      <c r="H1230" s="10">
        <f>ROUND(F1230*G1230,2)</f>
        <v>0</v>
      </c>
    </row>
    <row r="1232" spans="1:8" x14ac:dyDescent="0.35">
      <c r="A1232" s="7">
        <v>124</v>
      </c>
      <c r="C1232" s="1" t="s">
        <v>481</v>
      </c>
      <c r="E1232" s="8" t="s">
        <v>245</v>
      </c>
      <c r="F1232" s="12">
        <v>1</v>
      </c>
      <c r="H1232" s="10">
        <f>ROUND(F1232*G1232,2)</f>
        <v>0</v>
      </c>
    </row>
    <row r="1234" spans="1:8" x14ac:dyDescent="0.35">
      <c r="A1234" s="7">
        <v>125</v>
      </c>
      <c r="C1234" s="1" t="s">
        <v>482</v>
      </c>
      <c r="E1234" s="8" t="s">
        <v>245</v>
      </c>
      <c r="F1234" s="12">
        <v>1</v>
      </c>
      <c r="H1234" s="10">
        <f>ROUND(F1234*G1234,2)</f>
        <v>0</v>
      </c>
    </row>
    <row r="1236" spans="1:8" x14ac:dyDescent="0.35">
      <c r="A1236" s="7">
        <v>126</v>
      </c>
      <c r="C1236" s="1" t="s">
        <v>483</v>
      </c>
      <c r="E1236" s="8" t="s">
        <v>245</v>
      </c>
      <c r="F1236" s="12">
        <v>1</v>
      </c>
      <c r="H1236" s="10">
        <f>ROUND(F1236*G1236,2)</f>
        <v>0</v>
      </c>
    </row>
    <row r="1238" spans="1:8" x14ac:dyDescent="0.35">
      <c r="A1238" s="7">
        <v>127</v>
      </c>
      <c r="C1238" s="1" t="s">
        <v>484</v>
      </c>
      <c r="E1238" s="8" t="s">
        <v>245</v>
      </c>
      <c r="F1238" s="12">
        <v>1</v>
      </c>
      <c r="H1238" s="10">
        <f>ROUND(F1238*G1238,2)</f>
        <v>0</v>
      </c>
    </row>
    <row r="1240" spans="1:8" x14ac:dyDescent="0.35">
      <c r="A1240" s="7">
        <v>128</v>
      </c>
      <c r="C1240" s="1" t="s">
        <v>485</v>
      </c>
      <c r="E1240" s="8" t="s">
        <v>245</v>
      </c>
      <c r="F1240" s="12">
        <v>3</v>
      </c>
      <c r="H1240" s="10">
        <f>ROUND(F1240*G1240,2)</f>
        <v>0</v>
      </c>
    </row>
    <row r="1242" spans="1:8" x14ac:dyDescent="0.35">
      <c r="A1242" s="7">
        <v>129</v>
      </c>
      <c r="C1242" s="1" t="s">
        <v>486</v>
      </c>
      <c r="E1242" s="8" t="s">
        <v>245</v>
      </c>
      <c r="F1242" s="12">
        <v>2</v>
      </c>
      <c r="H1242" s="10">
        <f>ROUND(F1242*G1242,2)</f>
        <v>0</v>
      </c>
    </row>
    <row r="1244" spans="1:8" x14ac:dyDescent="0.35">
      <c r="C1244" s="4" t="s">
        <v>290</v>
      </c>
      <c r="F1244"/>
    </row>
    <row r="1246" spans="1:8" x14ac:dyDescent="0.35">
      <c r="A1246" s="7">
        <v>130</v>
      </c>
      <c r="C1246" s="1" t="s">
        <v>1632</v>
      </c>
      <c r="E1246" s="8" t="s">
        <v>245</v>
      </c>
      <c r="F1246" s="12">
        <v>18</v>
      </c>
      <c r="H1246" s="10">
        <f>ROUND(F1246*G1246,2)</f>
        <v>0</v>
      </c>
    </row>
    <row r="1248" spans="1:8" x14ac:dyDescent="0.35">
      <c r="A1248" s="7">
        <v>131</v>
      </c>
      <c r="C1248" s="1" t="s">
        <v>487</v>
      </c>
      <c r="E1248" s="8" t="s">
        <v>245</v>
      </c>
      <c r="F1248" s="12">
        <v>18</v>
      </c>
      <c r="H1248" s="10">
        <f>ROUND(F1248*G1248,2)</f>
        <v>0</v>
      </c>
    </row>
    <row r="1250" spans="1:8" x14ac:dyDescent="0.35">
      <c r="A1250" s="7">
        <v>132</v>
      </c>
      <c r="C1250" s="1" t="s">
        <v>488</v>
      </c>
      <c r="E1250" s="8" t="s">
        <v>245</v>
      </c>
      <c r="F1250" s="12">
        <v>8</v>
      </c>
      <c r="H1250" s="10">
        <f>ROUND(F1250*G1250,2)</f>
        <v>0</v>
      </c>
    </row>
    <row r="1252" spans="1:8" ht="29" x14ac:dyDescent="0.35">
      <c r="A1252" s="7">
        <v>133</v>
      </c>
      <c r="C1252" s="1" t="s">
        <v>489</v>
      </c>
      <c r="E1252" s="8" t="s">
        <v>245</v>
      </c>
      <c r="F1252" s="12">
        <v>9</v>
      </c>
      <c r="H1252" s="10">
        <f>ROUND(F1252*G1252,2)</f>
        <v>0</v>
      </c>
    </row>
    <row r="1254" spans="1:8" ht="15" thickBot="1" x14ac:dyDescent="0.4">
      <c r="H1254" s="23">
        <f>SUM(H1118:H1253)</f>
        <v>0</v>
      </c>
    </row>
    <row r="1255" spans="1:8" ht="15" thickTop="1" x14ac:dyDescent="0.35"/>
    <row r="1256" spans="1:8" x14ac:dyDescent="0.35">
      <c r="C1256" s="4" t="s">
        <v>209</v>
      </c>
      <c r="F1256"/>
    </row>
    <row r="1258" spans="1:8" x14ac:dyDescent="0.35">
      <c r="C1258" s="4" t="s">
        <v>490</v>
      </c>
      <c r="F1258"/>
    </row>
    <row r="1260" spans="1:8" x14ac:dyDescent="0.35">
      <c r="C1260" s="4" t="s">
        <v>491</v>
      </c>
      <c r="F1260"/>
    </row>
    <row r="1262" spans="1:8" x14ac:dyDescent="0.35">
      <c r="C1262" s="4" t="s">
        <v>212</v>
      </c>
      <c r="F1262"/>
    </row>
    <row r="1264" spans="1:8" ht="29" x14ac:dyDescent="0.35">
      <c r="C1264" s="1" t="s">
        <v>213</v>
      </c>
      <c r="F1264"/>
    </row>
    <row r="1266" spans="3:6" x14ac:dyDescent="0.35">
      <c r="C1266" s="4" t="s">
        <v>214</v>
      </c>
      <c r="F1266"/>
    </row>
    <row r="1268" spans="3:6" x14ac:dyDescent="0.35">
      <c r="C1268" s="5" t="s">
        <v>492</v>
      </c>
      <c r="F1268"/>
    </row>
    <row r="1270" spans="3:6" ht="29" x14ac:dyDescent="0.35">
      <c r="C1270" s="1" t="s">
        <v>493</v>
      </c>
      <c r="F1270"/>
    </row>
    <row r="1272" spans="3:6" ht="43.5" x14ac:dyDescent="0.35">
      <c r="C1272" s="1" t="s">
        <v>494</v>
      </c>
      <c r="F1272"/>
    </row>
    <row r="1274" spans="3:6" ht="29" x14ac:dyDescent="0.35">
      <c r="C1274" s="1" t="s">
        <v>495</v>
      </c>
      <c r="F1274"/>
    </row>
    <row r="1276" spans="3:6" ht="43.5" x14ac:dyDescent="0.35">
      <c r="C1276" s="1" t="s">
        <v>496</v>
      </c>
      <c r="F1276"/>
    </row>
    <row r="1278" spans="3:6" ht="333.5" x14ac:dyDescent="0.35">
      <c r="C1278" s="1" t="s">
        <v>497</v>
      </c>
      <c r="F1278"/>
    </row>
    <row r="1280" spans="3:6" x14ac:dyDescent="0.35">
      <c r="C1280" s="4" t="s">
        <v>498</v>
      </c>
      <c r="F1280"/>
    </row>
    <row r="1282" spans="1:8" ht="58" x14ac:dyDescent="0.35">
      <c r="C1282" s="5" t="s">
        <v>1633</v>
      </c>
      <c r="F1282"/>
    </row>
    <row r="1284" spans="1:8" ht="29" x14ac:dyDescent="0.35">
      <c r="A1284" s="7">
        <v>134</v>
      </c>
      <c r="C1284" s="1" t="s">
        <v>1634</v>
      </c>
      <c r="E1284" s="8" t="s">
        <v>245</v>
      </c>
      <c r="F1284" s="12">
        <v>23</v>
      </c>
      <c r="H1284" s="10">
        <f>ROUND(F1284*G1284,2)</f>
        <v>0</v>
      </c>
    </row>
    <row r="1286" spans="1:8" ht="29" x14ac:dyDescent="0.35">
      <c r="A1286" s="7">
        <v>135</v>
      </c>
      <c r="C1286" s="1" t="s">
        <v>499</v>
      </c>
      <c r="E1286" s="8" t="s">
        <v>245</v>
      </c>
      <c r="F1286" s="12">
        <v>17</v>
      </c>
      <c r="H1286" s="10">
        <f>ROUND(F1286*G1286,2)</f>
        <v>0</v>
      </c>
    </row>
    <row r="1288" spans="1:8" ht="29" x14ac:dyDescent="0.35">
      <c r="A1288" s="7">
        <v>136</v>
      </c>
      <c r="C1288" s="1" t="s">
        <v>1635</v>
      </c>
      <c r="E1288" s="8" t="s">
        <v>245</v>
      </c>
      <c r="F1288" s="12">
        <v>22</v>
      </c>
      <c r="H1288" s="10">
        <f>ROUND(F1288*G1288,2)</f>
        <v>0</v>
      </c>
    </row>
    <row r="1290" spans="1:8" ht="29" x14ac:dyDescent="0.35">
      <c r="A1290" s="7">
        <v>137</v>
      </c>
      <c r="C1290" s="1" t="s">
        <v>1636</v>
      </c>
      <c r="E1290" s="8" t="s">
        <v>245</v>
      </c>
      <c r="F1290" s="12">
        <v>23</v>
      </c>
      <c r="H1290" s="10">
        <f>ROUND(F1290*G1290,2)</f>
        <v>0</v>
      </c>
    </row>
    <row r="1292" spans="1:8" ht="29" x14ac:dyDescent="0.35">
      <c r="A1292" s="7">
        <v>138</v>
      </c>
      <c r="C1292" s="1" t="s">
        <v>500</v>
      </c>
      <c r="E1292" s="8" t="s">
        <v>245</v>
      </c>
      <c r="F1292" s="12">
        <v>19</v>
      </c>
      <c r="H1292" s="10">
        <f>ROUND(F1292*G1292,2)</f>
        <v>0</v>
      </c>
    </row>
    <row r="1294" spans="1:8" ht="29" x14ac:dyDescent="0.35">
      <c r="A1294" s="7">
        <v>139</v>
      </c>
      <c r="C1294" s="1" t="s">
        <v>501</v>
      </c>
      <c r="E1294" s="8" t="s">
        <v>245</v>
      </c>
      <c r="F1294" s="12">
        <v>4</v>
      </c>
      <c r="H1294" s="10">
        <f>ROUND(F1294*G1294,2)</f>
        <v>0</v>
      </c>
    </row>
    <row r="1296" spans="1:8" ht="29" x14ac:dyDescent="0.35">
      <c r="A1296" s="7">
        <v>140</v>
      </c>
      <c r="C1296" s="1" t="s">
        <v>502</v>
      </c>
      <c r="E1296" s="8" t="s">
        <v>245</v>
      </c>
      <c r="F1296" s="12">
        <v>14</v>
      </c>
      <c r="H1296" s="10">
        <f>ROUND(F1296*G1296,2)</f>
        <v>0</v>
      </c>
    </row>
    <row r="1298" spans="1:8" ht="29" x14ac:dyDescent="0.35">
      <c r="A1298" s="7">
        <v>141</v>
      </c>
      <c r="C1298" s="1" t="s">
        <v>503</v>
      </c>
      <c r="E1298" s="8" t="s">
        <v>245</v>
      </c>
      <c r="F1298" s="12">
        <v>2</v>
      </c>
      <c r="H1298" s="10">
        <f>ROUND(F1298*G1298,2)</f>
        <v>0</v>
      </c>
    </row>
    <row r="1300" spans="1:8" ht="29" x14ac:dyDescent="0.35">
      <c r="A1300" s="7">
        <v>142</v>
      </c>
      <c r="C1300" s="1" t="s">
        <v>504</v>
      </c>
      <c r="E1300" s="8" t="s">
        <v>245</v>
      </c>
      <c r="F1300" s="12">
        <v>4</v>
      </c>
      <c r="H1300" s="10">
        <f>ROUND(F1300*G1300,2)</f>
        <v>0</v>
      </c>
    </row>
    <row r="1302" spans="1:8" ht="29" x14ac:dyDescent="0.35">
      <c r="A1302" s="7">
        <v>143</v>
      </c>
      <c r="C1302" s="1" t="s">
        <v>505</v>
      </c>
      <c r="E1302" s="8" t="s">
        <v>245</v>
      </c>
      <c r="F1302" s="12">
        <v>48</v>
      </c>
      <c r="H1302" s="10">
        <f>ROUND(F1302*G1302,2)</f>
        <v>0</v>
      </c>
    </row>
    <row r="1304" spans="1:8" x14ac:dyDescent="0.35">
      <c r="C1304" s="4" t="s">
        <v>506</v>
      </c>
      <c r="F1304"/>
    </row>
    <row r="1306" spans="1:8" ht="72.5" x14ac:dyDescent="0.35">
      <c r="C1306" s="5" t="s">
        <v>507</v>
      </c>
      <c r="F1306"/>
    </row>
    <row r="1308" spans="1:8" ht="29" x14ac:dyDescent="0.35">
      <c r="A1308" s="7">
        <v>144</v>
      </c>
      <c r="C1308" s="1" t="s">
        <v>508</v>
      </c>
      <c r="E1308" s="8" t="s">
        <v>245</v>
      </c>
      <c r="F1308" s="12">
        <v>7</v>
      </c>
      <c r="H1308" s="10">
        <f>ROUND(F1308*G1308,2)</f>
        <v>0</v>
      </c>
    </row>
    <row r="1310" spans="1:8" x14ac:dyDescent="0.35">
      <c r="C1310" s="4" t="s">
        <v>509</v>
      </c>
      <c r="F1310"/>
    </row>
    <row r="1312" spans="1:8" ht="58" x14ac:dyDescent="0.35">
      <c r="C1312" s="5" t="s">
        <v>1637</v>
      </c>
      <c r="F1312"/>
    </row>
    <row r="1314" spans="1:8" ht="29" x14ac:dyDescent="0.35">
      <c r="A1314" s="7">
        <v>145</v>
      </c>
      <c r="C1314" s="1" t="s">
        <v>510</v>
      </c>
      <c r="E1314" s="8" t="s">
        <v>245</v>
      </c>
      <c r="F1314" s="12">
        <v>15</v>
      </c>
      <c r="H1314" s="10">
        <f>ROUND(F1314*G1314,2)</f>
        <v>0</v>
      </c>
    </row>
    <row r="1316" spans="1:8" x14ac:dyDescent="0.35">
      <c r="C1316" s="4" t="s">
        <v>511</v>
      </c>
      <c r="F1316"/>
    </row>
    <row r="1318" spans="1:8" ht="43.5" x14ac:dyDescent="0.35">
      <c r="C1318" s="5" t="s">
        <v>1638</v>
      </c>
      <c r="F1318"/>
    </row>
    <row r="1320" spans="1:8" ht="29" x14ac:dyDescent="0.35">
      <c r="A1320" s="7">
        <v>146</v>
      </c>
      <c r="C1320" s="1" t="s">
        <v>512</v>
      </c>
      <c r="E1320" s="8" t="s">
        <v>245</v>
      </c>
      <c r="F1320" s="12">
        <v>2</v>
      </c>
      <c r="H1320" s="10">
        <f>ROUND(F1320*G1320,2)</f>
        <v>0</v>
      </c>
    </row>
    <row r="1322" spans="1:8" ht="29" x14ac:dyDescent="0.35">
      <c r="C1322" s="5" t="s">
        <v>513</v>
      </c>
      <c r="F1322"/>
    </row>
    <row r="1324" spans="1:8" x14ac:dyDescent="0.35">
      <c r="A1324" s="7">
        <v>147</v>
      </c>
      <c r="C1324" s="1" t="s">
        <v>514</v>
      </c>
      <c r="E1324" s="8" t="s">
        <v>245</v>
      </c>
      <c r="F1324" s="12">
        <v>8</v>
      </c>
      <c r="H1324" s="10">
        <f>ROUND(F1324*G1324,2)</f>
        <v>0</v>
      </c>
    </row>
    <row r="1326" spans="1:8" x14ac:dyDescent="0.35">
      <c r="A1326" s="7">
        <v>148</v>
      </c>
      <c r="C1326" s="1" t="s">
        <v>515</v>
      </c>
      <c r="E1326" s="8" t="s">
        <v>245</v>
      </c>
      <c r="F1326" s="12">
        <v>9</v>
      </c>
      <c r="H1326" s="10">
        <f>ROUND(F1326*G1326,2)</f>
        <v>0</v>
      </c>
    </row>
    <row r="1328" spans="1:8" x14ac:dyDescent="0.35">
      <c r="A1328" s="7">
        <v>149</v>
      </c>
      <c r="C1328" s="1" t="s">
        <v>516</v>
      </c>
      <c r="E1328" s="8" t="s">
        <v>245</v>
      </c>
      <c r="F1328" s="12">
        <v>13</v>
      </c>
      <c r="H1328" s="10">
        <f>ROUND(F1328*G1328,2)</f>
        <v>0</v>
      </c>
    </row>
    <row r="1330" spans="1:8" x14ac:dyDescent="0.35">
      <c r="A1330" s="7">
        <v>150</v>
      </c>
      <c r="C1330" s="1" t="s">
        <v>517</v>
      </c>
      <c r="E1330" s="8" t="s">
        <v>245</v>
      </c>
      <c r="F1330" s="12">
        <v>6</v>
      </c>
      <c r="H1330" s="10">
        <f>ROUND(F1330*G1330,2)</f>
        <v>0</v>
      </c>
    </row>
    <row r="1332" spans="1:8" x14ac:dyDescent="0.35">
      <c r="A1332" s="7">
        <v>151</v>
      </c>
      <c r="C1332" s="1" t="s">
        <v>518</v>
      </c>
      <c r="E1332" s="8" t="s">
        <v>245</v>
      </c>
      <c r="F1332" s="12">
        <v>2</v>
      </c>
      <c r="H1332" s="10">
        <f>ROUND(F1332*G1332,2)</f>
        <v>0</v>
      </c>
    </row>
    <row r="1334" spans="1:8" x14ac:dyDescent="0.35">
      <c r="A1334" s="7">
        <v>152</v>
      </c>
      <c r="C1334" s="1" t="s">
        <v>519</v>
      </c>
      <c r="E1334" s="8" t="s">
        <v>245</v>
      </c>
      <c r="F1334" s="12">
        <v>8</v>
      </c>
      <c r="H1334" s="10">
        <f>ROUND(F1334*G1334,2)</f>
        <v>0</v>
      </c>
    </row>
    <row r="1336" spans="1:8" x14ac:dyDescent="0.35">
      <c r="A1336" s="7">
        <v>153</v>
      </c>
      <c r="C1336" s="1" t="s">
        <v>520</v>
      </c>
      <c r="E1336" s="8" t="s">
        <v>245</v>
      </c>
      <c r="F1336" s="12">
        <v>4</v>
      </c>
      <c r="H1336" s="10">
        <f>ROUND(F1336*G1336,2)</f>
        <v>0</v>
      </c>
    </row>
    <row r="1338" spans="1:8" x14ac:dyDescent="0.35">
      <c r="A1338" s="7">
        <v>154</v>
      </c>
      <c r="C1338" s="1" t="s">
        <v>521</v>
      </c>
      <c r="E1338" s="8" t="s">
        <v>245</v>
      </c>
      <c r="F1338" s="12">
        <v>2</v>
      </c>
      <c r="H1338" s="10">
        <f>ROUND(F1338*G1338,2)</f>
        <v>0</v>
      </c>
    </row>
    <row r="1340" spans="1:8" ht="29" x14ac:dyDescent="0.35">
      <c r="C1340" s="5" t="s">
        <v>522</v>
      </c>
      <c r="F1340"/>
    </row>
    <row r="1342" spans="1:8" x14ac:dyDescent="0.35">
      <c r="A1342" s="7">
        <v>155</v>
      </c>
      <c r="C1342" s="1" t="s">
        <v>523</v>
      </c>
      <c r="E1342" s="8" t="s">
        <v>245</v>
      </c>
      <c r="F1342" s="12">
        <v>4</v>
      </c>
      <c r="H1342" s="10">
        <f>ROUND(F1342*G1342,2)</f>
        <v>0</v>
      </c>
    </row>
    <row r="1344" spans="1:8" x14ac:dyDescent="0.35">
      <c r="A1344" s="7">
        <v>156</v>
      </c>
      <c r="C1344" s="1" t="s">
        <v>524</v>
      </c>
      <c r="E1344" s="8" t="s">
        <v>245</v>
      </c>
      <c r="F1344" s="12">
        <v>2</v>
      </c>
      <c r="H1344" s="10">
        <f>ROUND(F1344*G1344,2)</f>
        <v>0</v>
      </c>
    </row>
    <row r="1346" spans="1:8" x14ac:dyDescent="0.35">
      <c r="C1346" s="4" t="s">
        <v>525</v>
      </c>
      <c r="F1346"/>
    </row>
    <row r="1348" spans="1:8" ht="29" x14ac:dyDescent="0.35">
      <c r="C1348" s="5" t="s">
        <v>526</v>
      </c>
      <c r="F1348"/>
    </row>
    <row r="1350" spans="1:8" ht="29" x14ac:dyDescent="0.35">
      <c r="A1350" s="7">
        <v>157</v>
      </c>
      <c r="C1350" s="1" t="s">
        <v>1636</v>
      </c>
      <c r="E1350" s="8" t="s">
        <v>245</v>
      </c>
      <c r="F1350" s="12">
        <v>23</v>
      </c>
      <c r="H1350" s="10">
        <f>ROUND(F1350*G1350,2)</f>
        <v>0</v>
      </c>
    </row>
    <row r="1352" spans="1:8" ht="29" x14ac:dyDescent="0.35">
      <c r="A1352" s="7">
        <v>158</v>
      </c>
      <c r="C1352" s="1" t="s">
        <v>1634</v>
      </c>
      <c r="E1352" s="8" t="s">
        <v>245</v>
      </c>
      <c r="F1352" s="12">
        <v>23</v>
      </c>
      <c r="H1352" s="10">
        <f>ROUND(F1352*G1352,2)</f>
        <v>0</v>
      </c>
    </row>
    <row r="1354" spans="1:8" ht="29" x14ac:dyDescent="0.35">
      <c r="A1354" s="7">
        <v>159</v>
      </c>
      <c r="C1354" s="1" t="s">
        <v>1635</v>
      </c>
      <c r="E1354" s="8" t="s">
        <v>245</v>
      </c>
      <c r="F1354" s="12">
        <v>22</v>
      </c>
      <c r="H1354" s="10">
        <f>ROUND(F1354*G1354,2)</f>
        <v>0</v>
      </c>
    </row>
    <row r="1356" spans="1:8" ht="29" x14ac:dyDescent="0.35">
      <c r="A1356" s="7">
        <v>160</v>
      </c>
      <c r="C1356" s="1" t="s">
        <v>499</v>
      </c>
      <c r="E1356" s="8" t="s">
        <v>245</v>
      </c>
      <c r="F1356" s="12">
        <v>17</v>
      </c>
      <c r="H1356" s="10">
        <f>ROUND(F1356*G1356,2)</f>
        <v>0</v>
      </c>
    </row>
    <row r="1358" spans="1:8" ht="29" x14ac:dyDescent="0.35">
      <c r="A1358" s="7">
        <v>161</v>
      </c>
      <c r="C1358" s="1" t="s">
        <v>500</v>
      </c>
      <c r="E1358" s="8" t="s">
        <v>245</v>
      </c>
      <c r="F1358" s="12">
        <v>19</v>
      </c>
      <c r="H1358" s="10">
        <f>ROUND(F1358*G1358,2)</f>
        <v>0</v>
      </c>
    </row>
    <row r="1360" spans="1:8" ht="29" x14ac:dyDescent="0.35">
      <c r="A1360" s="7">
        <v>162</v>
      </c>
      <c r="C1360" s="1" t="s">
        <v>501</v>
      </c>
      <c r="E1360" s="8" t="s">
        <v>245</v>
      </c>
      <c r="F1360" s="12">
        <v>4</v>
      </c>
      <c r="H1360" s="10">
        <f>ROUND(F1360*G1360,2)</f>
        <v>0</v>
      </c>
    </row>
    <row r="1362" spans="1:8" ht="29" x14ac:dyDescent="0.35">
      <c r="A1362" s="7">
        <v>163</v>
      </c>
      <c r="C1362" s="1" t="s">
        <v>502</v>
      </c>
      <c r="E1362" s="8" t="s">
        <v>245</v>
      </c>
      <c r="F1362" s="12">
        <v>14</v>
      </c>
      <c r="H1362" s="10">
        <f>ROUND(F1362*G1362,2)</f>
        <v>0</v>
      </c>
    </row>
    <row r="1364" spans="1:8" ht="29" x14ac:dyDescent="0.35">
      <c r="A1364" s="7">
        <v>164</v>
      </c>
      <c r="C1364" s="1" t="s">
        <v>503</v>
      </c>
      <c r="E1364" s="8" t="s">
        <v>245</v>
      </c>
      <c r="F1364" s="12">
        <v>2</v>
      </c>
      <c r="H1364" s="10">
        <f>ROUND(F1364*G1364,2)</f>
        <v>0</v>
      </c>
    </row>
    <row r="1366" spans="1:8" ht="29" x14ac:dyDescent="0.35">
      <c r="A1366" s="7">
        <v>165</v>
      </c>
      <c r="C1366" s="1" t="s">
        <v>504</v>
      </c>
      <c r="E1366" s="8" t="s">
        <v>245</v>
      </c>
      <c r="F1366" s="12">
        <v>4</v>
      </c>
      <c r="H1366" s="10">
        <f>ROUND(F1366*G1366,2)</f>
        <v>0</v>
      </c>
    </row>
    <row r="1368" spans="1:8" ht="29" x14ac:dyDescent="0.35">
      <c r="A1368" s="7">
        <v>166</v>
      </c>
      <c r="C1368" s="1" t="s">
        <v>505</v>
      </c>
      <c r="E1368" s="8" t="s">
        <v>245</v>
      </c>
      <c r="F1368" s="12">
        <v>48</v>
      </c>
      <c r="H1368" s="10">
        <f>ROUND(F1368*G1368,2)</f>
        <v>0</v>
      </c>
    </row>
    <row r="1370" spans="1:8" x14ac:dyDescent="0.35">
      <c r="A1370" s="7">
        <v>167</v>
      </c>
      <c r="C1370" s="1" t="s">
        <v>1639</v>
      </c>
      <c r="E1370" s="8" t="s">
        <v>245</v>
      </c>
      <c r="F1370" s="12">
        <v>24</v>
      </c>
      <c r="H1370" s="10">
        <f>ROUND(F1370*G1370,2)</f>
        <v>0</v>
      </c>
    </row>
    <row r="1372" spans="1:8" x14ac:dyDescent="0.35">
      <c r="C1372" s="4" t="s">
        <v>527</v>
      </c>
      <c r="F1372"/>
    </row>
    <row r="1374" spans="1:8" ht="29" x14ac:dyDescent="0.35">
      <c r="C1374" s="5" t="s">
        <v>1640</v>
      </c>
      <c r="F1374"/>
    </row>
    <row r="1376" spans="1:8" x14ac:dyDescent="0.35">
      <c r="A1376" s="7">
        <v>168</v>
      </c>
      <c r="C1376" s="1" t="s">
        <v>528</v>
      </c>
      <c r="E1376" s="8" t="s">
        <v>1616</v>
      </c>
      <c r="F1376" s="12">
        <v>832</v>
      </c>
      <c r="H1376" s="10">
        <f>ROUND(F1376*G1376,2)</f>
        <v>0</v>
      </c>
    </row>
    <row r="1378" spans="1:8" x14ac:dyDescent="0.35">
      <c r="C1378" s="4" t="s">
        <v>290</v>
      </c>
      <c r="F1378"/>
    </row>
    <row r="1380" spans="1:8" x14ac:dyDescent="0.35">
      <c r="C1380" s="5" t="s">
        <v>529</v>
      </c>
      <c r="F1380"/>
    </row>
    <row r="1382" spans="1:8" ht="29" x14ac:dyDescent="0.35">
      <c r="A1382" s="7">
        <v>169</v>
      </c>
      <c r="C1382" s="1" t="s">
        <v>1628</v>
      </c>
      <c r="E1382" s="8" t="s">
        <v>1616</v>
      </c>
      <c r="F1382" s="12">
        <v>16</v>
      </c>
      <c r="H1382" s="10">
        <f>ROUND(F1382*G1382,2)</f>
        <v>0</v>
      </c>
    </row>
    <row r="1384" spans="1:8" ht="15" thickBot="1" x14ac:dyDescent="0.4">
      <c r="H1384" s="23">
        <f>SUM(H1278:H1383)</f>
        <v>0</v>
      </c>
    </row>
    <row r="1385" spans="1:8" ht="15" thickTop="1" x14ac:dyDescent="0.35"/>
    <row r="1386" spans="1:8" x14ac:dyDescent="0.35">
      <c r="C1386" s="4" t="s">
        <v>209</v>
      </c>
      <c r="F1386"/>
    </row>
    <row r="1388" spans="1:8" x14ac:dyDescent="0.35">
      <c r="C1388" s="4" t="s">
        <v>530</v>
      </c>
      <c r="F1388"/>
    </row>
    <row r="1390" spans="1:8" x14ac:dyDescent="0.35">
      <c r="C1390" s="4" t="s">
        <v>531</v>
      </c>
      <c r="F1390"/>
    </row>
    <row r="1392" spans="1:8" x14ac:dyDescent="0.35">
      <c r="C1392" s="4" t="s">
        <v>212</v>
      </c>
      <c r="F1392"/>
    </row>
    <row r="1394" spans="3:6" x14ac:dyDescent="0.35">
      <c r="C1394" s="1" t="s">
        <v>532</v>
      </c>
      <c r="F1394"/>
    </row>
    <row r="1396" spans="3:6" x14ac:dyDescent="0.35">
      <c r="C1396" s="4" t="s">
        <v>214</v>
      </c>
      <c r="F1396"/>
    </row>
    <row r="1398" spans="3:6" ht="29" x14ac:dyDescent="0.35">
      <c r="C1398" s="1" t="s">
        <v>493</v>
      </c>
      <c r="F1398"/>
    </row>
    <row r="1400" spans="3:6" ht="43.5" x14ac:dyDescent="0.35">
      <c r="C1400" s="1" t="s">
        <v>533</v>
      </c>
      <c r="F1400"/>
    </row>
    <row r="1402" spans="3:6" ht="43.5" x14ac:dyDescent="0.35">
      <c r="C1402" s="1" t="s">
        <v>494</v>
      </c>
      <c r="F1402"/>
    </row>
    <row r="1404" spans="3:6" ht="72.5" x14ac:dyDescent="0.35">
      <c r="C1404" s="1" t="s">
        <v>534</v>
      </c>
      <c r="F1404"/>
    </row>
    <row r="1406" spans="3:6" ht="43.5" x14ac:dyDescent="0.35">
      <c r="C1406" s="1" t="s">
        <v>535</v>
      </c>
      <c r="F1406"/>
    </row>
    <row r="1408" spans="3:6" x14ac:dyDescent="0.35">
      <c r="C1408" s="4" t="s">
        <v>536</v>
      </c>
      <c r="F1408"/>
    </row>
    <row r="1410" spans="1:8" x14ac:dyDescent="0.35">
      <c r="C1410" s="4" t="s">
        <v>537</v>
      </c>
      <c r="F1410"/>
    </row>
    <row r="1412" spans="1:8" ht="29" x14ac:dyDescent="0.35">
      <c r="C1412" s="5" t="s">
        <v>538</v>
      </c>
      <c r="F1412"/>
    </row>
    <row r="1414" spans="1:8" x14ac:dyDescent="0.35">
      <c r="A1414" s="7">
        <v>170</v>
      </c>
      <c r="C1414" s="1" t="s">
        <v>1641</v>
      </c>
      <c r="E1414" s="8" t="s">
        <v>300</v>
      </c>
      <c r="F1414" s="2">
        <v>7.56</v>
      </c>
      <c r="H1414" s="10">
        <f>ROUND(F1414*G1414,2)</f>
        <v>0</v>
      </c>
    </row>
    <row r="1416" spans="1:8" ht="29" x14ac:dyDescent="0.35">
      <c r="C1416" s="5" t="s">
        <v>539</v>
      </c>
      <c r="F1416"/>
    </row>
    <row r="1418" spans="1:8" x14ac:dyDescent="0.35">
      <c r="A1418" s="7">
        <v>171</v>
      </c>
      <c r="C1418" s="1" t="s">
        <v>540</v>
      </c>
      <c r="E1418" s="8" t="s">
        <v>300</v>
      </c>
      <c r="F1418" s="2">
        <v>28.89</v>
      </c>
      <c r="H1418" s="10">
        <f>ROUND(F1418*G1418,2)</f>
        <v>0</v>
      </c>
    </row>
    <row r="1420" spans="1:8" x14ac:dyDescent="0.35">
      <c r="C1420" s="4" t="s">
        <v>541</v>
      </c>
      <c r="F1420"/>
    </row>
    <row r="1422" spans="1:8" ht="29" x14ac:dyDescent="0.35">
      <c r="C1422" s="5" t="s">
        <v>542</v>
      </c>
      <c r="F1422"/>
    </row>
    <row r="1424" spans="1:8" x14ac:dyDescent="0.35">
      <c r="A1424" s="7">
        <v>172</v>
      </c>
      <c r="C1424" s="1" t="s">
        <v>543</v>
      </c>
      <c r="E1424" s="8" t="s">
        <v>300</v>
      </c>
      <c r="F1424" s="2">
        <v>1.22</v>
      </c>
      <c r="H1424" s="10">
        <f>ROUND(F1424*G1424,2)</f>
        <v>0</v>
      </c>
    </row>
    <row r="1426" spans="1:8" x14ac:dyDescent="0.35">
      <c r="C1426" s="5" t="s">
        <v>544</v>
      </c>
      <c r="F1426"/>
    </row>
    <row r="1428" spans="1:8" x14ac:dyDescent="0.35">
      <c r="A1428" s="7">
        <v>173</v>
      </c>
      <c r="C1428" s="1" t="s">
        <v>545</v>
      </c>
      <c r="E1428" s="8" t="s">
        <v>300</v>
      </c>
      <c r="F1428" s="2">
        <v>4.84</v>
      </c>
      <c r="H1428" s="10">
        <f>ROUND(F1428*G1428,2)</f>
        <v>0</v>
      </c>
    </row>
    <row r="1430" spans="1:8" x14ac:dyDescent="0.35">
      <c r="A1430" s="7">
        <v>174</v>
      </c>
      <c r="C1430" s="1" t="s">
        <v>546</v>
      </c>
      <c r="E1430" s="8" t="s">
        <v>300</v>
      </c>
      <c r="F1430" s="2">
        <v>6.63</v>
      </c>
      <c r="H1430" s="10">
        <f>ROUND(F1430*G1430,2)</f>
        <v>0</v>
      </c>
    </row>
    <row r="1432" spans="1:8" x14ac:dyDescent="0.35">
      <c r="A1432" s="7">
        <v>175</v>
      </c>
      <c r="C1432" s="1" t="s">
        <v>547</v>
      </c>
      <c r="E1432" s="8" t="s">
        <v>300</v>
      </c>
      <c r="F1432" s="2">
        <v>16.28</v>
      </c>
      <c r="H1432" s="10">
        <f>ROUND(F1432*G1432,2)</f>
        <v>0</v>
      </c>
    </row>
    <row r="1434" spans="1:8" x14ac:dyDescent="0.35">
      <c r="C1434" s="4" t="s">
        <v>548</v>
      </c>
      <c r="F1434"/>
    </row>
    <row r="1436" spans="1:8" x14ac:dyDescent="0.35">
      <c r="C1436" s="5" t="s">
        <v>549</v>
      </c>
      <c r="F1436"/>
    </row>
    <row r="1438" spans="1:8" x14ac:dyDescent="0.35">
      <c r="A1438" s="7">
        <v>176</v>
      </c>
      <c r="C1438" s="1" t="s">
        <v>550</v>
      </c>
      <c r="E1438" s="8" t="s">
        <v>300</v>
      </c>
      <c r="F1438" s="2">
        <v>3.43</v>
      </c>
      <c r="H1438" s="10">
        <f>ROUND(F1438*G1438,2)</f>
        <v>0</v>
      </c>
    </row>
    <row r="1440" spans="1:8" x14ac:dyDescent="0.35">
      <c r="C1440" s="5" t="s">
        <v>551</v>
      </c>
      <c r="F1440"/>
    </row>
    <row r="1442" spans="1:8" x14ac:dyDescent="0.35">
      <c r="A1442" s="7">
        <v>177</v>
      </c>
      <c r="C1442" s="1" t="s">
        <v>552</v>
      </c>
      <c r="E1442" s="8" t="s">
        <v>300</v>
      </c>
      <c r="F1442" s="2">
        <v>3.43</v>
      </c>
      <c r="H1442" s="10">
        <f>ROUND(F1442*G1442,2)</f>
        <v>0</v>
      </c>
    </row>
    <row r="1443" spans="1:8" x14ac:dyDescent="0.35">
      <c r="F1443" s="2"/>
    </row>
    <row r="1444" spans="1:8" ht="15" thickBot="1" x14ac:dyDescent="0.4">
      <c r="F1444" s="2"/>
      <c r="H1444" s="23">
        <f>SUM(H1393:H1443)</f>
        <v>0</v>
      </c>
    </row>
    <row r="1445" spans="1:8" ht="15" thickTop="1" x14ac:dyDescent="0.35"/>
    <row r="1446" spans="1:8" x14ac:dyDescent="0.35">
      <c r="C1446" s="4" t="s">
        <v>209</v>
      </c>
      <c r="F1446"/>
    </row>
    <row r="1448" spans="1:8" x14ac:dyDescent="0.35">
      <c r="C1448" s="4" t="s">
        <v>553</v>
      </c>
      <c r="F1448"/>
    </row>
    <row r="1450" spans="1:8" x14ac:dyDescent="0.35">
      <c r="C1450" s="4" t="s">
        <v>554</v>
      </c>
      <c r="F1450"/>
    </row>
    <row r="1452" spans="1:8" x14ac:dyDescent="0.35">
      <c r="C1452" s="4" t="s">
        <v>212</v>
      </c>
      <c r="F1452"/>
    </row>
    <row r="1454" spans="1:8" ht="29" x14ac:dyDescent="0.35">
      <c r="C1454" s="1" t="s">
        <v>213</v>
      </c>
      <c r="F1454"/>
    </row>
    <row r="1456" spans="1:8" x14ac:dyDescent="0.35">
      <c r="C1456" s="4" t="s">
        <v>555</v>
      </c>
      <c r="F1456"/>
    </row>
    <row r="1458" spans="1:8" x14ac:dyDescent="0.35">
      <c r="C1458" s="5" t="s">
        <v>556</v>
      </c>
      <c r="F1458"/>
    </row>
    <row r="1460" spans="1:8" x14ac:dyDescent="0.35">
      <c r="A1460" s="7">
        <v>178</v>
      </c>
      <c r="C1460" s="1" t="s">
        <v>557</v>
      </c>
      <c r="E1460" s="8" t="s">
        <v>1616</v>
      </c>
      <c r="F1460" s="12">
        <v>2238</v>
      </c>
      <c r="H1460" s="10">
        <f>ROUND(F1460*G1460,2)</f>
        <v>0</v>
      </c>
    </row>
    <row r="1462" spans="1:8" x14ac:dyDescent="0.35">
      <c r="C1462" s="4" t="s">
        <v>558</v>
      </c>
      <c r="F1462"/>
    </row>
    <row r="1464" spans="1:8" x14ac:dyDescent="0.35">
      <c r="C1464" s="5" t="s">
        <v>559</v>
      </c>
      <c r="F1464"/>
    </row>
    <row r="1466" spans="1:8" x14ac:dyDescent="0.35">
      <c r="A1466" s="7">
        <v>179</v>
      </c>
      <c r="C1466" s="1" t="s">
        <v>560</v>
      </c>
      <c r="E1466" s="8" t="s">
        <v>1616</v>
      </c>
      <c r="F1466" s="12">
        <v>5017</v>
      </c>
      <c r="H1466" s="10">
        <f>ROUND(F1466*G1466,2)</f>
        <v>0</v>
      </c>
    </row>
    <row r="1468" spans="1:8" x14ac:dyDescent="0.35">
      <c r="A1468" s="7">
        <v>180</v>
      </c>
      <c r="C1468" s="1" t="s">
        <v>561</v>
      </c>
      <c r="E1468" s="8" t="s">
        <v>1616</v>
      </c>
      <c r="F1468" s="12">
        <v>527</v>
      </c>
      <c r="H1468" s="10">
        <f>ROUND(F1468*G1468,2)</f>
        <v>0</v>
      </c>
    </row>
    <row r="1470" spans="1:8" ht="43.5" x14ac:dyDescent="0.35">
      <c r="C1470" s="5" t="s">
        <v>562</v>
      </c>
      <c r="F1470"/>
    </row>
    <row r="1472" spans="1:8" x14ac:dyDescent="0.35">
      <c r="A1472" s="7">
        <v>181</v>
      </c>
      <c r="C1472" s="1" t="s">
        <v>1642</v>
      </c>
      <c r="E1472" s="8" t="s">
        <v>1616</v>
      </c>
      <c r="F1472" s="12">
        <v>629</v>
      </c>
      <c r="H1472" s="10">
        <f>ROUND(F1472*G1472,2)</f>
        <v>0</v>
      </c>
    </row>
    <row r="1474" spans="1:8" x14ac:dyDescent="0.35">
      <c r="C1474" s="4" t="s">
        <v>563</v>
      </c>
      <c r="F1474"/>
    </row>
    <row r="1476" spans="1:8" x14ac:dyDescent="0.35">
      <c r="C1476" s="5" t="s">
        <v>564</v>
      </c>
      <c r="F1476"/>
    </row>
    <row r="1478" spans="1:8" x14ac:dyDescent="0.35">
      <c r="A1478" s="7">
        <v>182</v>
      </c>
      <c r="C1478" s="1" t="s">
        <v>560</v>
      </c>
      <c r="E1478" s="8" t="s">
        <v>1616</v>
      </c>
      <c r="F1478" s="12">
        <v>163</v>
      </c>
      <c r="H1478" s="10">
        <f>ROUND(F1478*G1478,2)</f>
        <v>0</v>
      </c>
    </row>
    <row r="1480" spans="1:8" ht="15" thickBot="1" x14ac:dyDescent="0.4">
      <c r="H1480" s="23">
        <f>SUM(H1448:H1479)</f>
        <v>0</v>
      </c>
    </row>
    <row r="1481" spans="1:8" ht="15" thickTop="1" x14ac:dyDescent="0.35"/>
    <row r="1482" spans="1:8" x14ac:dyDescent="0.35">
      <c r="C1482" s="4" t="s">
        <v>209</v>
      </c>
      <c r="F1482"/>
    </row>
    <row r="1484" spans="1:8" x14ac:dyDescent="0.35">
      <c r="C1484" s="4" t="s">
        <v>565</v>
      </c>
      <c r="F1484"/>
    </row>
    <row r="1486" spans="1:8" x14ac:dyDescent="0.35">
      <c r="C1486" s="4" t="s">
        <v>566</v>
      </c>
      <c r="F1486"/>
    </row>
    <row r="1488" spans="1:8" x14ac:dyDescent="0.35">
      <c r="C1488" s="4" t="s">
        <v>212</v>
      </c>
      <c r="F1488"/>
    </row>
    <row r="1490" spans="3:6" ht="58" x14ac:dyDescent="0.35">
      <c r="C1490" s="1" t="s">
        <v>567</v>
      </c>
      <c r="F1490"/>
    </row>
    <row r="1492" spans="3:6" x14ac:dyDescent="0.35">
      <c r="C1492" s="4" t="s">
        <v>214</v>
      </c>
      <c r="F1492"/>
    </row>
    <row r="1494" spans="3:6" ht="29" x14ac:dyDescent="0.35">
      <c r="C1494" s="1" t="s">
        <v>568</v>
      </c>
      <c r="F1494"/>
    </row>
    <row r="1496" spans="3:6" x14ac:dyDescent="0.35">
      <c r="C1496" s="4" t="s">
        <v>569</v>
      </c>
      <c r="F1496"/>
    </row>
    <row r="1498" spans="3:6" ht="29" x14ac:dyDescent="0.35">
      <c r="C1498" s="1" t="s">
        <v>570</v>
      </c>
      <c r="F1498"/>
    </row>
    <row r="1500" spans="3:6" x14ac:dyDescent="0.35">
      <c r="C1500" s="4" t="s">
        <v>571</v>
      </c>
      <c r="F1500"/>
    </row>
    <row r="1502" spans="3:6" ht="43.5" x14ac:dyDescent="0.35">
      <c r="C1502" s="1" t="s">
        <v>1643</v>
      </c>
      <c r="F1502"/>
    </row>
    <row r="1504" spans="3:6" x14ac:dyDescent="0.35">
      <c r="C1504" s="4" t="s">
        <v>572</v>
      </c>
      <c r="F1504"/>
    </row>
    <row r="1506" spans="1:8" x14ac:dyDescent="0.35">
      <c r="C1506" s="6" t="s">
        <v>573</v>
      </c>
      <c r="F1506"/>
    </row>
    <row r="1508" spans="1:8" x14ac:dyDescent="0.35">
      <c r="A1508" s="7">
        <v>183</v>
      </c>
      <c r="C1508" s="1" t="s">
        <v>574</v>
      </c>
      <c r="E1508" s="8" t="s">
        <v>284</v>
      </c>
      <c r="F1508" s="12">
        <v>370</v>
      </c>
      <c r="H1508" s="10">
        <f>ROUND(F1508*G1508,2)</f>
        <v>0</v>
      </c>
    </row>
    <row r="1510" spans="1:8" x14ac:dyDescent="0.35">
      <c r="A1510" s="7">
        <v>184</v>
      </c>
      <c r="C1510" s="1" t="s">
        <v>575</v>
      </c>
      <c r="E1510" s="8" t="s">
        <v>284</v>
      </c>
      <c r="F1510" s="12">
        <v>801</v>
      </c>
      <c r="H1510" s="10">
        <f>ROUND(F1510*G1510,2)</f>
        <v>0</v>
      </c>
    </row>
    <row r="1512" spans="1:8" ht="29" x14ac:dyDescent="0.35">
      <c r="C1512" s="1" t="s">
        <v>576</v>
      </c>
      <c r="F1512"/>
    </row>
    <row r="1514" spans="1:8" x14ac:dyDescent="0.35">
      <c r="A1514" s="7">
        <v>185</v>
      </c>
      <c r="C1514" s="1" t="s">
        <v>577</v>
      </c>
      <c r="E1514" s="8" t="s">
        <v>245</v>
      </c>
      <c r="F1514" s="12">
        <v>32</v>
      </c>
      <c r="H1514" s="10">
        <f>ROUND(F1514*G1514,2)</f>
        <v>0</v>
      </c>
    </row>
    <row r="1516" spans="1:8" x14ac:dyDescent="0.35">
      <c r="A1516" s="7">
        <v>186</v>
      </c>
      <c r="C1516" s="1" t="s">
        <v>578</v>
      </c>
      <c r="E1516" s="8" t="s">
        <v>245</v>
      </c>
      <c r="F1516" s="12">
        <v>32</v>
      </c>
      <c r="H1516" s="10">
        <f>ROUND(F1516*G1516,2)</f>
        <v>0</v>
      </c>
    </row>
    <row r="1518" spans="1:8" x14ac:dyDescent="0.35">
      <c r="A1518" s="7">
        <v>187</v>
      </c>
      <c r="C1518" s="1" t="s">
        <v>579</v>
      </c>
      <c r="E1518" s="8" t="s">
        <v>245</v>
      </c>
      <c r="F1518" s="12">
        <v>63</v>
      </c>
      <c r="H1518" s="10">
        <f>ROUND(F1518*G1518,2)</f>
        <v>0</v>
      </c>
    </row>
    <row r="1520" spans="1:8" x14ac:dyDescent="0.35">
      <c r="A1520" s="7">
        <v>188</v>
      </c>
      <c r="C1520" s="1" t="s">
        <v>580</v>
      </c>
      <c r="E1520" s="8" t="s">
        <v>245</v>
      </c>
      <c r="F1520" s="12">
        <v>32</v>
      </c>
      <c r="H1520" s="10">
        <f>ROUND(F1520*G1520,2)</f>
        <v>0</v>
      </c>
    </row>
    <row r="1522" spans="1:8" x14ac:dyDescent="0.35">
      <c r="C1522" s="5" t="s">
        <v>581</v>
      </c>
      <c r="F1522"/>
    </row>
    <row r="1524" spans="1:8" x14ac:dyDescent="0.35">
      <c r="C1524" s="5" t="s">
        <v>582</v>
      </c>
      <c r="F1524"/>
    </row>
    <row r="1526" spans="1:8" ht="29" x14ac:dyDescent="0.35">
      <c r="A1526" s="7">
        <v>189</v>
      </c>
      <c r="C1526" s="1" t="s">
        <v>583</v>
      </c>
      <c r="E1526" s="8" t="s">
        <v>14</v>
      </c>
      <c r="F1526" s="12">
        <v>1.06</v>
      </c>
      <c r="H1526" s="10">
        <f>ROUND(F1526*G1526,2)</f>
        <v>0</v>
      </c>
    </row>
    <row r="1528" spans="1:8" x14ac:dyDescent="0.35">
      <c r="C1528" s="4" t="s">
        <v>1644</v>
      </c>
      <c r="F1528"/>
    </row>
    <row r="1530" spans="1:8" x14ac:dyDescent="0.35">
      <c r="C1530" s="5" t="s">
        <v>584</v>
      </c>
      <c r="F1530"/>
    </row>
    <row r="1532" spans="1:8" ht="72.5" x14ac:dyDescent="0.35">
      <c r="A1532" s="7">
        <v>190</v>
      </c>
      <c r="C1532" s="1" t="s">
        <v>1645</v>
      </c>
      <c r="E1532" s="8" t="s">
        <v>245</v>
      </c>
      <c r="F1532" s="12">
        <v>3</v>
      </c>
      <c r="H1532" s="10">
        <f>ROUND(F1532*G1532,2)</f>
        <v>0</v>
      </c>
    </row>
    <row r="1534" spans="1:8" ht="72.5" x14ac:dyDescent="0.35">
      <c r="A1534" s="7">
        <v>191</v>
      </c>
      <c r="C1534" s="1" t="s">
        <v>1646</v>
      </c>
      <c r="E1534" s="8" t="s">
        <v>245</v>
      </c>
      <c r="F1534" s="12">
        <v>18</v>
      </c>
      <c r="H1534" s="10">
        <f>ROUND(F1534*G1534,2)</f>
        <v>0</v>
      </c>
    </row>
    <row r="1536" spans="1:8" x14ac:dyDescent="0.35">
      <c r="C1536" s="5" t="s">
        <v>585</v>
      </c>
      <c r="F1536"/>
    </row>
    <row r="1538" spans="1:8" ht="72.5" x14ac:dyDescent="0.35">
      <c r="A1538" s="7">
        <v>192</v>
      </c>
      <c r="C1538" s="1" t="s">
        <v>1812</v>
      </c>
      <c r="E1538" s="8" t="s">
        <v>245</v>
      </c>
      <c r="F1538" s="12">
        <v>23</v>
      </c>
      <c r="H1538" s="10">
        <f>ROUND(F1538*G1538,2)</f>
        <v>0</v>
      </c>
    </row>
    <row r="1540" spans="1:8" ht="72.5" x14ac:dyDescent="0.35">
      <c r="A1540" s="7">
        <v>193</v>
      </c>
      <c r="C1540" s="1" t="s">
        <v>586</v>
      </c>
      <c r="E1540" s="8" t="s">
        <v>245</v>
      </c>
      <c r="F1540" s="12">
        <v>3</v>
      </c>
      <c r="H1540" s="10">
        <f>ROUND(F1540*G1540,2)</f>
        <v>0</v>
      </c>
    </row>
    <row r="1542" spans="1:8" x14ac:dyDescent="0.35">
      <c r="C1542" s="5" t="s">
        <v>587</v>
      </c>
      <c r="F1542"/>
    </row>
    <row r="1544" spans="1:8" ht="29" x14ac:dyDescent="0.35">
      <c r="A1544" s="7">
        <v>194</v>
      </c>
      <c r="C1544" s="1" t="s">
        <v>1647</v>
      </c>
      <c r="E1544" s="8" t="s">
        <v>245</v>
      </c>
      <c r="F1544" s="12">
        <v>6</v>
      </c>
      <c r="H1544" s="10">
        <f>ROUND(F1544*G1544,2)</f>
        <v>0</v>
      </c>
    </row>
    <row r="1546" spans="1:8" x14ac:dyDescent="0.35">
      <c r="C1546" s="5" t="s">
        <v>588</v>
      </c>
      <c r="F1546"/>
    </row>
    <row r="1548" spans="1:8" ht="29" x14ac:dyDescent="0.35">
      <c r="A1548" s="7">
        <v>195</v>
      </c>
      <c r="C1548" s="1" t="s">
        <v>589</v>
      </c>
      <c r="E1548" s="8" t="s">
        <v>245</v>
      </c>
      <c r="F1548" s="12">
        <v>3</v>
      </c>
      <c r="H1548" s="10">
        <f>ROUND(F1548*G1548,2)</f>
        <v>0</v>
      </c>
    </row>
    <row r="1550" spans="1:8" ht="87" x14ac:dyDescent="0.35">
      <c r="A1550" s="7">
        <v>196</v>
      </c>
      <c r="C1550" s="1" t="s">
        <v>1648</v>
      </c>
      <c r="E1550" s="8" t="s">
        <v>245</v>
      </c>
      <c r="F1550" s="12">
        <v>1</v>
      </c>
      <c r="H1550" s="10">
        <f>ROUND(F1550*G1550,2)</f>
        <v>0</v>
      </c>
    </row>
    <row r="1552" spans="1:8" x14ac:dyDescent="0.35">
      <c r="C1552" s="4" t="s">
        <v>590</v>
      </c>
      <c r="F1552"/>
    </row>
    <row r="1554" spans="1:8" x14ac:dyDescent="0.35">
      <c r="C1554" s="5" t="s">
        <v>591</v>
      </c>
      <c r="F1554"/>
    </row>
    <row r="1556" spans="1:8" ht="58" x14ac:dyDescent="0.35">
      <c r="A1556" s="7">
        <v>197</v>
      </c>
      <c r="C1556" s="1" t="s">
        <v>592</v>
      </c>
      <c r="E1556" s="8" t="s">
        <v>245</v>
      </c>
      <c r="F1556" s="12">
        <v>3</v>
      </c>
      <c r="H1556" s="10">
        <f>ROUND(F1556*G1556,2)</f>
        <v>0</v>
      </c>
    </row>
    <row r="1558" spans="1:8" ht="29" x14ac:dyDescent="0.35">
      <c r="A1558" s="7">
        <v>198</v>
      </c>
      <c r="C1558" s="1" t="s">
        <v>593</v>
      </c>
      <c r="E1558" s="8" t="s">
        <v>245</v>
      </c>
      <c r="F1558" s="12">
        <v>3</v>
      </c>
      <c r="H1558" s="10">
        <f>ROUND(F1558*G1558,2)</f>
        <v>0</v>
      </c>
    </row>
    <row r="1560" spans="1:8" x14ac:dyDescent="0.35">
      <c r="C1560" s="5" t="s">
        <v>594</v>
      </c>
      <c r="F1560"/>
    </row>
    <row r="1562" spans="1:8" ht="72.5" x14ac:dyDescent="0.35">
      <c r="A1562" s="7">
        <v>199</v>
      </c>
      <c r="C1562" s="1" t="s">
        <v>1813</v>
      </c>
      <c r="E1562" s="8" t="s">
        <v>245</v>
      </c>
      <c r="F1562" s="12">
        <v>23</v>
      </c>
      <c r="H1562" s="10">
        <f>ROUND(F1562*G1562,2)</f>
        <v>0</v>
      </c>
    </row>
    <row r="1564" spans="1:8" ht="72.5" x14ac:dyDescent="0.35">
      <c r="A1564" s="7">
        <v>200</v>
      </c>
      <c r="C1564" s="1" t="s">
        <v>595</v>
      </c>
      <c r="E1564" s="8" t="s">
        <v>245</v>
      </c>
      <c r="F1564" s="12">
        <v>1</v>
      </c>
      <c r="H1564" s="10">
        <f>ROUND(F1564*G1564,2)</f>
        <v>0</v>
      </c>
    </row>
    <row r="1566" spans="1:8" x14ac:dyDescent="0.35">
      <c r="C1566" s="4" t="s">
        <v>596</v>
      </c>
      <c r="F1566"/>
    </row>
    <row r="1568" spans="1:8" ht="29" x14ac:dyDescent="0.35">
      <c r="A1568" s="7">
        <v>201</v>
      </c>
      <c r="C1568" s="1" t="s">
        <v>597</v>
      </c>
      <c r="E1568" s="8" t="s">
        <v>245</v>
      </c>
      <c r="F1568" s="12">
        <v>21</v>
      </c>
      <c r="H1568" s="10">
        <f>ROUND(F1568*G1568,2)</f>
        <v>0</v>
      </c>
    </row>
    <row r="1570" spans="1:8" ht="29" x14ac:dyDescent="0.35">
      <c r="A1570" s="7">
        <v>202</v>
      </c>
      <c r="C1570" s="1" t="s">
        <v>1649</v>
      </c>
      <c r="E1570" s="8" t="s">
        <v>245</v>
      </c>
      <c r="F1570" s="12">
        <v>6</v>
      </c>
      <c r="H1570" s="10">
        <f>ROUND(F1570*G1570,2)</f>
        <v>0</v>
      </c>
    </row>
    <row r="1572" spans="1:8" ht="43.5" x14ac:dyDescent="0.35">
      <c r="A1572" s="7">
        <v>203</v>
      </c>
      <c r="C1572" s="1" t="s">
        <v>598</v>
      </c>
      <c r="E1572" s="8" t="s">
        <v>245</v>
      </c>
      <c r="F1572" s="12">
        <v>3</v>
      </c>
      <c r="H1572" s="10">
        <f>ROUND(F1572*G1572,2)</f>
        <v>0</v>
      </c>
    </row>
    <row r="1574" spans="1:8" x14ac:dyDescent="0.35">
      <c r="A1574" s="7">
        <v>204</v>
      </c>
      <c r="C1574" s="1" t="s">
        <v>599</v>
      </c>
      <c r="E1574" s="8" t="s">
        <v>245</v>
      </c>
      <c r="F1574" s="12">
        <v>26</v>
      </c>
      <c r="H1574" s="10">
        <f>ROUND(F1574*G1574,2)</f>
        <v>0</v>
      </c>
    </row>
    <row r="1576" spans="1:8" x14ac:dyDescent="0.35">
      <c r="A1576" s="7">
        <v>205</v>
      </c>
      <c r="C1576" s="1" t="s">
        <v>600</v>
      </c>
      <c r="E1576" s="8" t="s">
        <v>245</v>
      </c>
      <c r="F1576" s="12">
        <v>4</v>
      </c>
      <c r="H1576" s="10">
        <f>ROUND(F1576*G1576,2)</f>
        <v>0</v>
      </c>
    </row>
    <row r="1578" spans="1:8" x14ac:dyDescent="0.35">
      <c r="A1578" s="7">
        <v>206</v>
      </c>
      <c r="C1578" s="1" t="s">
        <v>601</v>
      </c>
      <c r="E1578" s="8" t="s">
        <v>245</v>
      </c>
      <c r="F1578" s="12">
        <v>26</v>
      </c>
      <c r="H1578" s="10">
        <f>ROUND(F1578*G1578,2)</f>
        <v>0</v>
      </c>
    </row>
    <row r="1580" spans="1:8" x14ac:dyDescent="0.35">
      <c r="C1580" s="4" t="s">
        <v>602</v>
      </c>
      <c r="F1580"/>
    </row>
    <row r="1582" spans="1:8" x14ac:dyDescent="0.35">
      <c r="A1582" s="7">
        <v>207</v>
      </c>
      <c r="C1582" s="1" t="s">
        <v>1650</v>
      </c>
      <c r="E1582" s="8" t="s">
        <v>245</v>
      </c>
      <c r="F1582" s="12">
        <v>26</v>
      </c>
      <c r="H1582" s="10">
        <f>ROUND(F1582*G1582,2)</f>
        <v>0</v>
      </c>
    </row>
    <row r="1584" spans="1:8" x14ac:dyDescent="0.35">
      <c r="C1584" s="4" t="s">
        <v>603</v>
      </c>
      <c r="F1584"/>
    </row>
    <row r="1586" spans="1:8" ht="43.5" x14ac:dyDescent="0.35">
      <c r="A1586" s="7">
        <v>208</v>
      </c>
      <c r="C1586" s="1" t="s">
        <v>604</v>
      </c>
      <c r="E1586" s="8" t="s">
        <v>14</v>
      </c>
      <c r="F1586" s="12">
        <v>1</v>
      </c>
      <c r="H1586" s="10">
        <f>ROUND(F1586*G1586,2)</f>
        <v>0</v>
      </c>
    </row>
    <row r="1588" spans="1:8" x14ac:dyDescent="0.35">
      <c r="C1588" s="4" t="s">
        <v>605</v>
      </c>
      <c r="F1588"/>
    </row>
    <row r="1590" spans="1:8" x14ac:dyDescent="0.35">
      <c r="C1590" s="5" t="s">
        <v>606</v>
      </c>
      <c r="F1590"/>
    </row>
    <row r="1592" spans="1:8" ht="72.5" x14ac:dyDescent="0.35">
      <c r="A1592" s="7">
        <v>209</v>
      </c>
      <c r="C1592" s="1" t="s">
        <v>607</v>
      </c>
      <c r="E1592" s="8" t="s">
        <v>245</v>
      </c>
      <c r="F1592" s="12">
        <v>19</v>
      </c>
      <c r="H1592" s="10">
        <f>ROUND(F1592*G1592,2)</f>
        <v>0</v>
      </c>
    </row>
    <row r="1594" spans="1:8" ht="72.5" x14ac:dyDescent="0.35">
      <c r="A1594" s="7">
        <v>210</v>
      </c>
      <c r="C1594" s="1" t="s">
        <v>608</v>
      </c>
      <c r="E1594" s="8" t="s">
        <v>245</v>
      </c>
      <c r="F1594" s="12">
        <v>9</v>
      </c>
      <c r="H1594" s="10">
        <f>ROUND(F1594*G1594,2)</f>
        <v>0</v>
      </c>
    </row>
    <row r="1596" spans="1:8" ht="58" x14ac:dyDescent="0.35">
      <c r="A1596" s="7">
        <v>211</v>
      </c>
      <c r="C1596" s="1" t="s">
        <v>609</v>
      </c>
      <c r="E1596" s="8" t="s">
        <v>245</v>
      </c>
      <c r="F1596" s="12">
        <v>9</v>
      </c>
      <c r="H1596" s="10">
        <f>ROUND(F1596*G1596,2)</f>
        <v>0</v>
      </c>
    </row>
    <row r="1598" spans="1:8" ht="15" thickBot="1" x14ac:dyDescent="0.4">
      <c r="H1598" s="23">
        <f>SUM(H1489:H1597)</f>
        <v>0</v>
      </c>
    </row>
    <row r="1599" spans="1:8" ht="15" thickTop="1" x14ac:dyDescent="0.35"/>
    <row r="1600" spans="1:8" x14ac:dyDescent="0.35">
      <c r="C1600" s="4" t="s">
        <v>209</v>
      </c>
      <c r="F1600"/>
    </row>
    <row r="1602" spans="3:6" x14ac:dyDescent="0.35">
      <c r="C1602" s="4" t="s">
        <v>610</v>
      </c>
      <c r="F1602"/>
    </row>
    <row r="1604" spans="3:6" x14ac:dyDescent="0.35">
      <c r="C1604" s="4" t="s">
        <v>611</v>
      </c>
      <c r="F1604"/>
    </row>
    <row r="1606" spans="3:6" x14ac:dyDescent="0.35">
      <c r="C1606" s="4" t="s">
        <v>212</v>
      </c>
      <c r="F1606"/>
    </row>
    <row r="1608" spans="3:6" ht="29" x14ac:dyDescent="0.35">
      <c r="C1608" s="1" t="s">
        <v>213</v>
      </c>
      <c r="F1608"/>
    </row>
    <row r="1610" spans="3:6" x14ac:dyDescent="0.35">
      <c r="C1610" s="4" t="s">
        <v>214</v>
      </c>
      <c r="F1610"/>
    </row>
    <row r="1612" spans="3:6" x14ac:dyDescent="0.35">
      <c r="C1612" s="5" t="s">
        <v>376</v>
      </c>
      <c r="F1612"/>
    </row>
    <row r="1614" spans="3:6" ht="72.5" x14ac:dyDescent="0.35">
      <c r="C1614" s="1" t="s">
        <v>612</v>
      </c>
      <c r="F1614"/>
    </row>
    <row r="1616" spans="3:6" ht="29" x14ac:dyDescent="0.35">
      <c r="C1616" s="1" t="s">
        <v>613</v>
      </c>
      <c r="F1616"/>
    </row>
    <row r="1618" spans="1:8" ht="58" x14ac:dyDescent="0.35">
      <c r="C1618" s="1" t="s">
        <v>614</v>
      </c>
      <c r="F1618"/>
    </row>
    <row r="1620" spans="1:8" x14ac:dyDescent="0.35">
      <c r="C1620" s="4" t="s">
        <v>615</v>
      </c>
      <c r="F1620"/>
    </row>
    <row r="1622" spans="1:8" ht="29" x14ac:dyDescent="0.35">
      <c r="C1622" s="1" t="s">
        <v>616</v>
      </c>
      <c r="F1622"/>
    </row>
    <row r="1624" spans="1:8" ht="58" x14ac:dyDescent="0.35">
      <c r="C1624" s="5" t="s">
        <v>1651</v>
      </c>
      <c r="F1624"/>
    </row>
    <row r="1626" spans="1:8" x14ac:dyDescent="0.35">
      <c r="A1626" s="7">
        <v>212</v>
      </c>
      <c r="C1626" s="1" t="s">
        <v>617</v>
      </c>
      <c r="E1626" s="8" t="s">
        <v>1616</v>
      </c>
      <c r="F1626" s="12">
        <v>707</v>
      </c>
      <c r="H1626" s="10">
        <f>ROUND(F1626*G1626,2)</f>
        <v>0</v>
      </c>
    </row>
    <row r="1628" spans="1:8" x14ac:dyDescent="0.35">
      <c r="C1628" s="4" t="s">
        <v>618</v>
      </c>
      <c r="F1628"/>
    </row>
    <row r="1630" spans="1:8" ht="43.5" x14ac:dyDescent="0.35">
      <c r="C1630" s="5" t="s">
        <v>619</v>
      </c>
      <c r="F1630"/>
    </row>
    <row r="1632" spans="1:8" x14ac:dyDescent="0.35">
      <c r="A1632" s="7">
        <v>213</v>
      </c>
      <c r="C1632" s="1" t="s">
        <v>620</v>
      </c>
      <c r="E1632" s="8" t="s">
        <v>1616</v>
      </c>
      <c r="F1632" s="12">
        <v>1809</v>
      </c>
      <c r="H1632" s="10">
        <f>ROUND(F1632*G1632,2)</f>
        <v>0</v>
      </c>
    </row>
    <row r="1634" spans="1:8" x14ac:dyDescent="0.35">
      <c r="A1634" s="7">
        <v>214</v>
      </c>
      <c r="C1634" s="1" t="s">
        <v>621</v>
      </c>
      <c r="E1634" s="8" t="s">
        <v>284</v>
      </c>
      <c r="F1634" s="12">
        <v>590</v>
      </c>
      <c r="H1634" s="10">
        <f>ROUND(F1634*G1634,2)</f>
        <v>0</v>
      </c>
    </row>
    <row r="1636" spans="1:8" ht="58" x14ac:dyDescent="0.35">
      <c r="C1636" s="5" t="s">
        <v>1652</v>
      </c>
      <c r="F1636"/>
    </row>
    <row r="1638" spans="1:8" x14ac:dyDescent="0.35">
      <c r="A1638" s="7">
        <v>215</v>
      </c>
      <c r="C1638" s="1" t="s">
        <v>1653</v>
      </c>
      <c r="E1638" s="8" t="s">
        <v>1616</v>
      </c>
      <c r="F1638" s="12">
        <v>144</v>
      </c>
      <c r="H1638" s="10">
        <f>ROUND(F1638*G1638,2)</f>
        <v>0</v>
      </c>
    </row>
    <row r="1640" spans="1:8" x14ac:dyDescent="0.35">
      <c r="A1640" s="7">
        <v>216</v>
      </c>
      <c r="C1640" s="1" t="s">
        <v>1654</v>
      </c>
      <c r="E1640" s="8" t="s">
        <v>284</v>
      </c>
      <c r="F1640" s="12">
        <v>202</v>
      </c>
      <c r="H1640" s="10">
        <f>ROUND(F1640*G1640,2)</f>
        <v>0</v>
      </c>
    </row>
    <row r="1642" spans="1:8" x14ac:dyDescent="0.35">
      <c r="C1642" s="4" t="s">
        <v>290</v>
      </c>
      <c r="F1642"/>
    </row>
    <row r="1644" spans="1:8" ht="14.25" customHeight="1" x14ac:dyDescent="0.35">
      <c r="A1644" s="7">
        <v>217</v>
      </c>
      <c r="C1644" s="1" t="s">
        <v>622</v>
      </c>
      <c r="E1644" s="8" t="s">
        <v>284</v>
      </c>
      <c r="F1644" s="12">
        <v>105</v>
      </c>
      <c r="H1644" s="10">
        <f>ROUND(F1644*G1644,2)</f>
        <v>0</v>
      </c>
    </row>
    <row r="1645" spans="1:8" ht="14.25" customHeight="1" x14ac:dyDescent="0.35"/>
    <row r="1646" spans="1:8" ht="14.25" customHeight="1" thickBot="1" x14ac:dyDescent="0.4">
      <c r="H1646" s="23">
        <f>SUM(H1619:H1645)</f>
        <v>0</v>
      </c>
    </row>
    <row r="1647" spans="1:8" ht="15" thickTop="1" x14ac:dyDescent="0.35"/>
    <row r="1648" spans="1:8" x14ac:dyDescent="0.35">
      <c r="C1648" s="4" t="s">
        <v>209</v>
      </c>
      <c r="F1648"/>
    </row>
    <row r="1650" spans="3:6" x14ac:dyDescent="0.35">
      <c r="C1650" s="4" t="s">
        <v>623</v>
      </c>
      <c r="F1650"/>
    </row>
    <row r="1652" spans="3:6" x14ac:dyDescent="0.35">
      <c r="C1652" s="4" t="s">
        <v>624</v>
      </c>
      <c r="F1652"/>
    </row>
    <row r="1654" spans="3:6" x14ac:dyDescent="0.35">
      <c r="C1654" s="4" t="s">
        <v>212</v>
      </c>
      <c r="F1654"/>
    </row>
    <row r="1656" spans="3:6" ht="29" x14ac:dyDescent="0.35">
      <c r="C1656" s="1" t="s">
        <v>213</v>
      </c>
      <c r="F1656"/>
    </row>
    <row r="1658" spans="3:6" x14ac:dyDescent="0.35">
      <c r="C1658" s="4" t="s">
        <v>214</v>
      </c>
      <c r="F1658"/>
    </row>
    <row r="1660" spans="3:6" x14ac:dyDescent="0.35">
      <c r="C1660" s="5" t="s">
        <v>625</v>
      </c>
      <c r="F1660"/>
    </row>
    <row r="1662" spans="3:6" x14ac:dyDescent="0.35">
      <c r="C1662" s="1" t="s">
        <v>1655</v>
      </c>
      <c r="F1662"/>
    </row>
    <row r="1664" spans="3:6" x14ac:dyDescent="0.35">
      <c r="C1664" s="5" t="s">
        <v>626</v>
      </c>
      <c r="F1664"/>
    </row>
    <row r="1666" spans="1:8" x14ac:dyDescent="0.35">
      <c r="C1666" s="1" t="s">
        <v>627</v>
      </c>
      <c r="F1666"/>
    </row>
    <row r="1668" spans="1:8" x14ac:dyDescent="0.35">
      <c r="C1668" s="4" t="s">
        <v>628</v>
      </c>
      <c r="F1668"/>
    </row>
    <row r="1670" spans="1:8" ht="58" x14ac:dyDescent="0.35">
      <c r="C1670" s="5" t="s">
        <v>629</v>
      </c>
      <c r="F1670"/>
    </row>
    <row r="1672" spans="1:8" x14ac:dyDescent="0.35">
      <c r="A1672" s="7">
        <v>218</v>
      </c>
      <c r="C1672" s="1" t="s">
        <v>630</v>
      </c>
      <c r="E1672" s="8" t="s">
        <v>245</v>
      </c>
      <c r="F1672" s="12">
        <v>26</v>
      </c>
      <c r="H1672" s="10">
        <f>ROUND(F1672*G1672,2)</f>
        <v>0</v>
      </c>
    </row>
    <row r="1674" spans="1:8" ht="15" thickBot="1" x14ac:dyDescent="0.4">
      <c r="H1674" s="23">
        <f>SUM(H1672:H1673)</f>
        <v>0</v>
      </c>
    </row>
    <row r="1675" spans="1:8" ht="15" thickTop="1" x14ac:dyDescent="0.35"/>
    <row r="1676" spans="1:8" x14ac:dyDescent="0.35">
      <c r="C1676" s="4" t="s">
        <v>209</v>
      </c>
      <c r="F1676"/>
    </row>
    <row r="1678" spans="1:8" x14ac:dyDescent="0.35">
      <c r="C1678" s="4" t="s">
        <v>631</v>
      </c>
      <c r="F1678"/>
    </row>
    <row r="1680" spans="1:8" x14ac:dyDescent="0.35">
      <c r="C1680" s="4" t="s">
        <v>632</v>
      </c>
      <c r="F1680"/>
    </row>
    <row r="1682" spans="3:6" x14ac:dyDescent="0.35">
      <c r="C1682" s="4" t="s">
        <v>212</v>
      </c>
      <c r="F1682"/>
    </row>
    <row r="1684" spans="3:6" x14ac:dyDescent="0.35">
      <c r="C1684" s="1" t="s">
        <v>633</v>
      </c>
      <c r="F1684"/>
    </row>
    <row r="1686" spans="3:6" x14ac:dyDescent="0.35">
      <c r="C1686" s="4" t="s">
        <v>214</v>
      </c>
      <c r="F1686"/>
    </row>
    <row r="1688" spans="3:6" x14ac:dyDescent="0.35">
      <c r="C1688" s="5" t="s">
        <v>634</v>
      </c>
      <c r="F1688"/>
    </row>
    <row r="1690" spans="3:6" ht="29" x14ac:dyDescent="0.35">
      <c r="C1690" s="1" t="s">
        <v>635</v>
      </c>
      <c r="F1690"/>
    </row>
    <row r="1692" spans="3:6" x14ac:dyDescent="0.35">
      <c r="C1692" s="5" t="s">
        <v>636</v>
      </c>
      <c r="F1692"/>
    </row>
    <row r="1694" spans="3:6" ht="43.5" x14ac:dyDescent="0.35">
      <c r="C1694" s="1" t="s">
        <v>1656</v>
      </c>
      <c r="F1694"/>
    </row>
    <row r="1696" spans="3:6" x14ac:dyDescent="0.35">
      <c r="C1696" s="4" t="s">
        <v>1657</v>
      </c>
      <c r="F1696"/>
    </row>
    <row r="1698" spans="1:8" x14ac:dyDescent="0.35">
      <c r="C1698" s="4" t="s">
        <v>637</v>
      </c>
      <c r="F1698"/>
    </row>
    <row r="1700" spans="1:8" ht="29" x14ac:dyDescent="0.35">
      <c r="C1700" s="5" t="s">
        <v>1658</v>
      </c>
      <c r="F1700"/>
    </row>
    <row r="1702" spans="1:8" x14ac:dyDescent="0.35">
      <c r="A1702" s="7">
        <v>219</v>
      </c>
      <c r="C1702" s="1" t="s">
        <v>638</v>
      </c>
      <c r="E1702" s="8" t="s">
        <v>1616</v>
      </c>
      <c r="F1702" s="12">
        <v>5544</v>
      </c>
      <c r="H1702" s="10">
        <f>ROUND(F1702*G1702,2)</f>
        <v>0</v>
      </c>
    </row>
    <row r="1704" spans="1:8" ht="43.5" x14ac:dyDescent="0.35">
      <c r="C1704" s="5" t="s">
        <v>1659</v>
      </c>
      <c r="F1704"/>
    </row>
    <row r="1706" spans="1:8" x14ac:dyDescent="0.35">
      <c r="C1706" s="4" t="s">
        <v>1660</v>
      </c>
      <c r="F1706"/>
    </row>
    <row r="1708" spans="1:8" ht="29" x14ac:dyDescent="0.35">
      <c r="C1708" s="5" t="s">
        <v>1661</v>
      </c>
      <c r="F1708"/>
    </row>
    <row r="1710" spans="1:8" x14ac:dyDescent="0.35">
      <c r="A1710" s="7">
        <v>220</v>
      </c>
      <c r="C1710" s="1" t="s">
        <v>639</v>
      </c>
      <c r="E1710" s="8" t="s">
        <v>1616</v>
      </c>
      <c r="F1710" s="12">
        <v>629</v>
      </c>
      <c r="H1710" s="10">
        <f>ROUND(F1710*G1710,2)</f>
        <v>0</v>
      </c>
    </row>
    <row r="1712" spans="1:8" x14ac:dyDescent="0.35">
      <c r="C1712" s="4" t="s">
        <v>1662</v>
      </c>
      <c r="F1712"/>
    </row>
    <row r="1714" spans="1:8" ht="43.5" x14ac:dyDescent="0.35">
      <c r="C1714" s="5" t="s">
        <v>640</v>
      </c>
      <c r="F1714"/>
    </row>
    <row r="1716" spans="1:8" x14ac:dyDescent="0.35">
      <c r="A1716" s="7">
        <v>221</v>
      </c>
      <c r="C1716" s="1" t="s">
        <v>641</v>
      </c>
      <c r="E1716" s="8" t="s">
        <v>1616</v>
      </c>
      <c r="F1716" s="12">
        <v>196</v>
      </c>
      <c r="H1716" s="10">
        <f>ROUND(F1716*G1716,2)</f>
        <v>0</v>
      </c>
    </row>
    <row r="1718" spans="1:8" ht="29" x14ac:dyDescent="0.35">
      <c r="C1718" s="5" t="s">
        <v>1663</v>
      </c>
      <c r="F1718"/>
    </row>
    <row r="1720" spans="1:8" x14ac:dyDescent="0.35">
      <c r="A1720" s="7">
        <v>222</v>
      </c>
      <c r="C1720" s="1" t="s">
        <v>642</v>
      </c>
      <c r="E1720" s="8" t="s">
        <v>284</v>
      </c>
      <c r="F1720" s="12">
        <v>370</v>
      </c>
      <c r="H1720" s="10">
        <f>ROUND(F1720*G1720,2)</f>
        <v>0</v>
      </c>
    </row>
    <row r="1722" spans="1:8" x14ac:dyDescent="0.35">
      <c r="C1722" s="4" t="s">
        <v>643</v>
      </c>
      <c r="F1722"/>
    </row>
    <row r="1724" spans="1:8" ht="29" x14ac:dyDescent="0.35">
      <c r="C1724" s="5" t="s">
        <v>1664</v>
      </c>
      <c r="F1724"/>
    </row>
    <row r="1726" spans="1:8" x14ac:dyDescent="0.35">
      <c r="A1726" s="7">
        <v>223</v>
      </c>
      <c r="C1726" s="1" t="s">
        <v>644</v>
      </c>
      <c r="E1726" s="8" t="s">
        <v>1616</v>
      </c>
      <c r="F1726" s="12">
        <v>521</v>
      </c>
      <c r="H1726" s="10">
        <f>ROUND(F1726*G1726,2)</f>
        <v>0</v>
      </c>
    </row>
    <row r="1728" spans="1:8" ht="29" x14ac:dyDescent="0.35">
      <c r="C1728" s="5" t="s">
        <v>645</v>
      </c>
      <c r="F1728"/>
    </row>
    <row r="1730" spans="1:8" x14ac:dyDescent="0.35">
      <c r="C1730" s="4" t="s">
        <v>646</v>
      </c>
      <c r="F1730"/>
    </row>
    <row r="1732" spans="1:8" ht="29" x14ac:dyDescent="0.35">
      <c r="C1732" s="5" t="s">
        <v>647</v>
      </c>
      <c r="F1732"/>
    </row>
    <row r="1734" spans="1:8" x14ac:dyDescent="0.35">
      <c r="A1734" s="7">
        <v>224</v>
      </c>
      <c r="C1734" s="1" t="s">
        <v>365</v>
      </c>
      <c r="E1734" s="8" t="s">
        <v>1616</v>
      </c>
      <c r="F1734" s="12">
        <v>96</v>
      </c>
      <c r="H1734" s="10">
        <f>ROUND(F1734*G1734,2)</f>
        <v>0</v>
      </c>
    </row>
    <row r="1736" spans="1:8" x14ac:dyDescent="0.35">
      <c r="A1736" s="7">
        <v>225</v>
      </c>
      <c r="C1736" s="1" t="s">
        <v>1623</v>
      </c>
      <c r="E1736" s="8" t="s">
        <v>1616</v>
      </c>
      <c r="F1736" s="12">
        <v>8</v>
      </c>
      <c r="H1736" s="10">
        <f>ROUND(F1736*G1736,2)</f>
        <v>0</v>
      </c>
    </row>
    <row r="1738" spans="1:8" ht="15" thickBot="1" x14ac:dyDescent="0.4">
      <c r="H1738" s="23">
        <f>SUM(H1679:H1737)</f>
        <v>0</v>
      </c>
    </row>
    <row r="1739" spans="1:8" ht="15" thickTop="1" x14ac:dyDescent="0.35"/>
    <row r="1740" spans="1:8" x14ac:dyDescent="0.35">
      <c r="C1740" s="4" t="s">
        <v>648</v>
      </c>
      <c r="F1740"/>
    </row>
    <row r="1742" spans="1:8" x14ac:dyDescent="0.35">
      <c r="C1742" s="4" t="s">
        <v>649</v>
      </c>
      <c r="F1742"/>
    </row>
    <row r="1744" spans="1:8" x14ac:dyDescent="0.35">
      <c r="C1744" s="4" t="s">
        <v>650</v>
      </c>
      <c r="F1744"/>
    </row>
    <row r="1746" spans="3:6" x14ac:dyDescent="0.35">
      <c r="C1746" s="4" t="s">
        <v>212</v>
      </c>
      <c r="F1746"/>
    </row>
    <row r="1748" spans="3:6" x14ac:dyDescent="0.35">
      <c r="C1748" s="4" t="s">
        <v>569</v>
      </c>
      <c r="F1748"/>
    </row>
    <row r="1750" spans="3:6" ht="43.5" x14ac:dyDescent="0.35">
      <c r="C1750" s="1" t="s">
        <v>651</v>
      </c>
      <c r="F1750"/>
    </row>
    <row r="1752" spans="3:6" x14ac:dyDescent="0.35">
      <c r="C1752" s="4" t="s">
        <v>214</v>
      </c>
      <c r="F1752"/>
    </row>
    <row r="1754" spans="3:6" ht="29" x14ac:dyDescent="0.35">
      <c r="C1754" s="1" t="s">
        <v>652</v>
      </c>
      <c r="F1754"/>
    </row>
    <row r="1756" spans="3:6" x14ac:dyDescent="0.35">
      <c r="C1756" s="5" t="s">
        <v>304</v>
      </c>
      <c r="F1756"/>
    </row>
    <row r="1758" spans="3:6" ht="29" x14ac:dyDescent="0.35">
      <c r="C1758" s="1" t="s">
        <v>653</v>
      </c>
      <c r="F1758"/>
    </row>
    <row r="1760" spans="3:6" x14ac:dyDescent="0.35">
      <c r="C1760" s="5" t="s">
        <v>1665</v>
      </c>
      <c r="F1760"/>
    </row>
    <row r="1762" spans="1:8" ht="43.5" x14ac:dyDescent="0.35">
      <c r="C1762" s="1" t="s">
        <v>1666</v>
      </c>
      <c r="F1762"/>
    </row>
    <row r="1764" spans="1:8" x14ac:dyDescent="0.35">
      <c r="C1764" s="5" t="s">
        <v>312</v>
      </c>
      <c r="F1764"/>
    </row>
    <row r="1766" spans="1:8" ht="29" x14ac:dyDescent="0.35">
      <c r="C1766" s="1" t="s">
        <v>654</v>
      </c>
      <c r="F1766"/>
    </row>
    <row r="1768" spans="1:8" x14ac:dyDescent="0.35">
      <c r="C1768" s="5" t="s">
        <v>314</v>
      </c>
      <c r="F1768"/>
    </row>
    <row r="1770" spans="1:8" ht="43.5" x14ac:dyDescent="0.35">
      <c r="C1770" s="1" t="s">
        <v>315</v>
      </c>
      <c r="F1770"/>
    </row>
    <row r="1772" spans="1:8" x14ac:dyDescent="0.35">
      <c r="C1772" s="4" t="s">
        <v>655</v>
      </c>
      <c r="F1772"/>
    </row>
    <row r="1774" spans="1:8" x14ac:dyDescent="0.35">
      <c r="C1774" s="5" t="s">
        <v>656</v>
      </c>
      <c r="F1774"/>
    </row>
    <row r="1776" spans="1:8" ht="43.5" x14ac:dyDescent="0.35">
      <c r="A1776" s="7">
        <v>226</v>
      </c>
      <c r="C1776" s="1" t="s">
        <v>657</v>
      </c>
      <c r="E1776" s="8" t="s">
        <v>1616</v>
      </c>
      <c r="F1776" s="12">
        <v>1146</v>
      </c>
      <c r="H1776" s="10">
        <f>ROUND(F1776*G1776,2)</f>
        <v>0</v>
      </c>
    </row>
    <row r="1778" spans="1:8" x14ac:dyDescent="0.35">
      <c r="C1778" s="6" t="s">
        <v>658</v>
      </c>
      <c r="F1778"/>
    </row>
    <row r="1780" spans="1:8" ht="29" x14ac:dyDescent="0.35">
      <c r="A1780" s="7">
        <v>227</v>
      </c>
      <c r="C1780" s="1" t="s">
        <v>659</v>
      </c>
      <c r="E1780" s="8" t="s">
        <v>1615</v>
      </c>
      <c r="F1780" s="12">
        <v>516</v>
      </c>
      <c r="H1780" s="10">
        <f>ROUND(F1780*G1780,2)</f>
        <v>0</v>
      </c>
    </row>
    <row r="1782" spans="1:8" x14ac:dyDescent="0.35">
      <c r="C1782" s="6" t="s">
        <v>660</v>
      </c>
      <c r="F1782"/>
    </row>
    <row r="1784" spans="1:8" x14ac:dyDescent="0.35">
      <c r="A1784" s="7">
        <v>228</v>
      </c>
      <c r="C1784" s="1" t="s">
        <v>661</v>
      </c>
      <c r="E1784" s="8" t="s">
        <v>1615</v>
      </c>
      <c r="F1784" s="12">
        <v>52</v>
      </c>
      <c r="H1784" s="10">
        <f>ROUND(F1784*G1784,2)</f>
        <v>0</v>
      </c>
    </row>
    <row r="1786" spans="1:8" x14ac:dyDescent="0.35">
      <c r="A1786" s="7">
        <v>229</v>
      </c>
      <c r="C1786" s="1" t="s">
        <v>662</v>
      </c>
      <c r="E1786" s="8" t="s">
        <v>1615</v>
      </c>
      <c r="F1786" s="12">
        <v>77</v>
      </c>
      <c r="H1786" s="10">
        <f>ROUND(F1786*G1786,2)</f>
        <v>0</v>
      </c>
    </row>
    <row r="1788" spans="1:8" x14ac:dyDescent="0.35">
      <c r="C1788" s="6" t="s">
        <v>229</v>
      </c>
      <c r="F1788"/>
    </row>
    <row r="1790" spans="1:8" ht="29" x14ac:dyDescent="0.35">
      <c r="A1790" s="7">
        <v>230</v>
      </c>
      <c r="C1790" s="1" t="s">
        <v>663</v>
      </c>
      <c r="E1790" s="8" t="s">
        <v>1615</v>
      </c>
      <c r="F1790" s="12">
        <v>516</v>
      </c>
      <c r="H1790" s="10">
        <f>ROUND(F1790*G1790,2)</f>
        <v>0</v>
      </c>
    </row>
    <row r="1792" spans="1:8" x14ac:dyDescent="0.35">
      <c r="C1792" s="6" t="s">
        <v>233</v>
      </c>
      <c r="F1792"/>
    </row>
    <row r="1794" spans="1:8" ht="29" x14ac:dyDescent="0.35">
      <c r="A1794" s="7">
        <v>231</v>
      </c>
      <c r="C1794" s="1" t="s">
        <v>664</v>
      </c>
      <c r="E1794" s="8" t="s">
        <v>14</v>
      </c>
      <c r="F1794" s="12">
        <v>1</v>
      </c>
      <c r="H1794" s="10">
        <f>ROUND(F1794*G1794,2)</f>
        <v>0</v>
      </c>
    </row>
    <row r="1796" spans="1:8" x14ac:dyDescent="0.35">
      <c r="C1796" s="5" t="s">
        <v>665</v>
      </c>
      <c r="F1796"/>
    </row>
    <row r="1798" spans="1:8" ht="29" x14ac:dyDescent="0.35">
      <c r="C1798" s="5" t="s">
        <v>666</v>
      </c>
      <c r="F1798"/>
    </row>
    <row r="1800" spans="1:8" ht="29" x14ac:dyDescent="0.35">
      <c r="A1800" s="7">
        <v>232</v>
      </c>
      <c r="C1800" s="1" t="s">
        <v>667</v>
      </c>
      <c r="E1800" s="8" t="s">
        <v>1615</v>
      </c>
      <c r="F1800" s="12">
        <v>344</v>
      </c>
      <c r="H1800" s="10">
        <f>ROUND(F1800*G1800,2)</f>
        <v>0</v>
      </c>
    </row>
    <row r="1802" spans="1:8" ht="29" x14ac:dyDescent="0.35">
      <c r="A1802" s="7">
        <v>233</v>
      </c>
      <c r="C1802" s="1" t="s">
        <v>668</v>
      </c>
      <c r="E1802" s="8" t="s">
        <v>1615</v>
      </c>
      <c r="F1802" s="12">
        <v>172</v>
      </c>
      <c r="H1802" s="10">
        <f>ROUND(F1802*G1802,2)</f>
        <v>0</v>
      </c>
    </row>
    <row r="1804" spans="1:8" x14ac:dyDescent="0.35">
      <c r="C1804" s="6" t="s">
        <v>241</v>
      </c>
      <c r="F1804"/>
    </row>
    <row r="1806" spans="1:8" ht="58" x14ac:dyDescent="0.35">
      <c r="A1806" s="7">
        <v>234</v>
      </c>
      <c r="C1806" s="1" t="s">
        <v>669</v>
      </c>
      <c r="E1806" s="8" t="s">
        <v>1616</v>
      </c>
      <c r="F1806" s="12">
        <v>1146</v>
      </c>
      <c r="H1806" s="10">
        <f>ROUND(F1806*G1806,2)</f>
        <v>0</v>
      </c>
    </row>
    <row r="1808" spans="1:8" x14ac:dyDescent="0.35">
      <c r="C1808" s="6" t="s">
        <v>670</v>
      </c>
      <c r="F1808"/>
    </row>
    <row r="1810" spans="1:8" x14ac:dyDescent="0.35">
      <c r="A1810" s="7">
        <v>235</v>
      </c>
      <c r="C1810" s="1" t="s">
        <v>671</v>
      </c>
      <c r="E1810" s="8" t="s">
        <v>245</v>
      </c>
      <c r="F1810" s="12">
        <v>103</v>
      </c>
      <c r="H1810" s="10">
        <f>ROUND(F1810*G1810,2)</f>
        <v>0</v>
      </c>
    </row>
    <row r="1812" spans="1:8" x14ac:dyDescent="0.35">
      <c r="C1812" s="5" t="s">
        <v>246</v>
      </c>
      <c r="F1812"/>
    </row>
    <row r="1814" spans="1:8" x14ac:dyDescent="0.35">
      <c r="C1814" s="6" t="s">
        <v>247</v>
      </c>
      <c r="F1814"/>
    </row>
    <row r="1816" spans="1:8" ht="29" x14ac:dyDescent="0.35">
      <c r="A1816" s="7">
        <v>236</v>
      </c>
      <c r="C1816" s="1" t="s">
        <v>672</v>
      </c>
      <c r="E1816" s="8" t="s">
        <v>1616</v>
      </c>
      <c r="F1816" s="12">
        <v>1845</v>
      </c>
      <c r="H1816" s="10">
        <f>ROUND(F1816*G1816,2)</f>
        <v>0</v>
      </c>
    </row>
    <row r="1818" spans="1:8" x14ac:dyDescent="0.35">
      <c r="C1818" s="5" t="s">
        <v>673</v>
      </c>
      <c r="F1818"/>
    </row>
    <row r="1820" spans="1:8" ht="29" x14ac:dyDescent="0.35">
      <c r="C1820" s="6" t="s">
        <v>674</v>
      </c>
      <c r="F1820"/>
    </row>
    <row r="1822" spans="1:8" ht="29" x14ac:dyDescent="0.35">
      <c r="A1822" s="7">
        <v>237</v>
      </c>
      <c r="C1822" s="1" t="s">
        <v>675</v>
      </c>
      <c r="E1822" s="8" t="s">
        <v>1616</v>
      </c>
      <c r="F1822" s="12">
        <v>1146</v>
      </c>
      <c r="H1822" s="10">
        <f>ROUND(F1822*G1822,2)</f>
        <v>0</v>
      </c>
    </row>
    <row r="1824" spans="1:8" ht="15" thickBot="1" x14ac:dyDescent="0.4">
      <c r="H1824" s="23">
        <f>SUM(H1772:H1823)</f>
        <v>0</v>
      </c>
    </row>
    <row r="1825" spans="1:8" ht="15" thickTop="1" x14ac:dyDescent="0.35"/>
    <row r="1826" spans="1:8" x14ac:dyDescent="0.35">
      <c r="A1826" s="7">
        <v>1</v>
      </c>
      <c r="C1826" s="1" t="s">
        <v>676</v>
      </c>
      <c r="E1826" s="9" t="s">
        <v>677</v>
      </c>
      <c r="F1826" s="12">
        <v>30</v>
      </c>
      <c r="H1826" s="10">
        <f>+H660</f>
        <v>0</v>
      </c>
    </row>
    <row r="1828" spans="1:8" x14ac:dyDescent="0.35">
      <c r="A1828" s="7">
        <v>2</v>
      </c>
      <c r="C1828" s="1" t="s">
        <v>678</v>
      </c>
      <c r="E1828" s="9" t="s">
        <v>677</v>
      </c>
      <c r="F1828" s="12">
        <v>35</v>
      </c>
      <c r="H1828" s="10">
        <f>+H780</f>
        <v>0</v>
      </c>
    </row>
    <row r="1830" spans="1:8" x14ac:dyDescent="0.35">
      <c r="A1830" s="7">
        <v>3</v>
      </c>
      <c r="C1830" s="1" t="s">
        <v>679</v>
      </c>
      <c r="E1830" s="9" t="s">
        <v>677</v>
      </c>
      <c r="F1830" s="12">
        <v>39</v>
      </c>
      <c r="H1830" s="10">
        <f>+H861</f>
        <v>0</v>
      </c>
    </row>
    <row r="1832" spans="1:8" x14ac:dyDescent="0.35">
      <c r="A1832" s="7">
        <v>4</v>
      </c>
      <c r="C1832" s="1" t="s">
        <v>337</v>
      </c>
      <c r="E1832" s="9" t="s">
        <v>677</v>
      </c>
      <c r="F1832" s="12">
        <v>42</v>
      </c>
      <c r="H1832" s="10">
        <f>+H896</f>
        <v>0</v>
      </c>
    </row>
    <row r="1834" spans="1:8" x14ac:dyDescent="0.35">
      <c r="A1834" s="7">
        <v>5</v>
      </c>
      <c r="C1834" s="1" t="s">
        <v>680</v>
      </c>
      <c r="E1834" s="9" t="s">
        <v>677</v>
      </c>
      <c r="F1834" s="12">
        <v>45</v>
      </c>
      <c r="H1834" s="10">
        <f>+H948</f>
        <v>0</v>
      </c>
    </row>
    <row r="1836" spans="1:8" x14ac:dyDescent="0.35">
      <c r="A1836" s="7">
        <v>6</v>
      </c>
      <c r="C1836" s="1" t="s">
        <v>681</v>
      </c>
      <c r="E1836" s="9" t="s">
        <v>677</v>
      </c>
      <c r="F1836" s="12">
        <v>49</v>
      </c>
      <c r="H1836" s="10">
        <f>+H1018</f>
        <v>0</v>
      </c>
    </row>
    <row r="1838" spans="1:8" x14ac:dyDescent="0.35">
      <c r="A1838" s="7">
        <v>7</v>
      </c>
      <c r="C1838" s="1" t="s">
        <v>682</v>
      </c>
      <c r="E1838" s="9" t="s">
        <v>677</v>
      </c>
      <c r="F1838" s="12">
        <v>53</v>
      </c>
      <c r="H1838" s="10">
        <f>+H1078</f>
        <v>0</v>
      </c>
    </row>
    <row r="1840" spans="1:8" x14ac:dyDescent="0.35">
      <c r="A1840" s="7">
        <v>8</v>
      </c>
      <c r="C1840" s="1" t="s">
        <v>683</v>
      </c>
      <c r="E1840" s="9" t="s">
        <v>677</v>
      </c>
      <c r="F1840" s="12">
        <v>54</v>
      </c>
      <c r="H1840" s="10">
        <f>+H1102</f>
        <v>0</v>
      </c>
    </row>
    <row r="1842" spans="1:8" x14ac:dyDescent="0.35">
      <c r="A1842" s="7">
        <v>9</v>
      </c>
      <c r="C1842" s="1" t="s">
        <v>684</v>
      </c>
      <c r="E1842" s="9" t="s">
        <v>677</v>
      </c>
      <c r="F1842" s="12">
        <v>61</v>
      </c>
      <c r="H1842" s="10">
        <f>+H1254</f>
        <v>0</v>
      </c>
    </row>
    <row r="1844" spans="1:8" x14ac:dyDescent="0.35">
      <c r="A1844" s="7">
        <v>10</v>
      </c>
      <c r="C1844" s="1" t="s">
        <v>685</v>
      </c>
      <c r="E1844" s="9" t="s">
        <v>677</v>
      </c>
      <c r="F1844" s="12">
        <v>68</v>
      </c>
      <c r="H1844" s="10">
        <f>+H1384</f>
        <v>0</v>
      </c>
    </row>
    <row r="1846" spans="1:8" x14ac:dyDescent="0.35">
      <c r="A1846" s="7">
        <v>11</v>
      </c>
      <c r="C1846" s="1" t="s">
        <v>686</v>
      </c>
      <c r="E1846" s="9" t="s">
        <v>677</v>
      </c>
      <c r="F1846" s="12">
        <v>71</v>
      </c>
      <c r="H1846" s="10">
        <f>+H1444</f>
        <v>0</v>
      </c>
    </row>
    <row r="1848" spans="1:8" x14ac:dyDescent="0.35">
      <c r="A1848" s="7">
        <v>12</v>
      </c>
      <c r="C1848" s="1" t="s">
        <v>687</v>
      </c>
      <c r="E1848" s="9" t="s">
        <v>677</v>
      </c>
      <c r="F1848" s="12">
        <v>72</v>
      </c>
      <c r="H1848" s="10">
        <f>+H1480</f>
        <v>0</v>
      </c>
    </row>
    <row r="1850" spans="1:8" x14ac:dyDescent="0.35">
      <c r="A1850" s="7">
        <v>13</v>
      </c>
      <c r="C1850" s="1" t="s">
        <v>688</v>
      </c>
      <c r="E1850" s="9" t="s">
        <v>677</v>
      </c>
      <c r="F1850" s="12">
        <v>78</v>
      </c>
      <c r="H1850" s="10">
        <f>+H1598</f>
        <v>0</v>
      </c>
    </row>
    <row r="1852" spans="1:8" x14ac:dyDescent="0.35">
      <c r="A1852" s="7">
        <v>14</v>
      </c>
      <c r="C1852" s="1" t="s">
        <v>689</v>
      </c>
      <c r="E1852" s="9" t="s">
        <v>677</v>
      </c>
      <c r="F1852" s="12">
        <v>81</v>
      </c>
      <c r="H1852" s="10">
        <f>+H1646</f>
        <v>0</v>
      </c>
    </row>
    <row r="1854" spans="1:8" x14ac:dyDescent="0.35">
      <c r="A1854" s="7">
        <v>15</v>
      </c>
      <c r="C1854" s="1" t="s">
        <v>690</v>
      </c>
      <c r="E1854" s="9" t="s">
        <v>677</v>
      </c>
      <c r="F1854" s="12">
        <v>82</v>
      </c>
      <c r="H1854" s="10">
        <f>+H1674</f>
        <v>0</v>
      </c>
    </row>
    <row r="1856" spans="1:8" x14ac:dyDescent="0.35">
      <c r="A1856" s="7">
        <v>16</v>
      </c>
      <c r="C1856" s="1" t="s">
        <v>691</v>
      </c>
      <c r="E1856" s="9" t="s">
        <v>677</v>
      </c>
      <c r="F1856" s="12">
        <v>85</v>
      </c>
      <c r="H1856" s="10">
        <f>+H1738</f>
        <v>0</v>
      </c>
    </row>
    <row r="1858" spans="1:8" x14ac:dyDescent="0.35">
      <c r="A1858" s="7">
        <v>17</v>
      </c>
      <c r="C1858" s="1" t="s">
        <v>692</v>
      </c>
      <c r="E1858" s="9" t="s">
        <v>677</v>
      </c>
      <c r="F1858" s="12">
        <v>89</v>
      </c>
      <c r="H1858" s="10">
        <f>+H1824</f>
        <v>0</v>
      </c>
    </row>
    <row r="1860" spans="1:8" ht="15" thickBot="1" x14ac:dyDescent="0.4">
      <c r="H1860" s="23">
        <f>SUM(H1826:H1859)</f>
        <v>0</v>
      </c>
    </row>
    <row r="1861" spans="1:8" ht="15" thickTop="1" x14ac:dyDescent="0.35"/>
    <row r="1862" spans="1:8" x14ac:dyDescent="0.35">
      <c r="C1862" s="4" t="s">
        <v>693</v>
      </c>
      <c r="F1862"/>
    </row>
    <row r="1864" spans="1:8" x14ac:dyDescent="0.35">
      <c r="C1864" s="4" t="s">
        <v>210</v>
      </c>
      <c r="F1864"/>
    </row>
    <row r="1866" spans="1:8" x14ac:dyDescent="0.35">
      <c r="C1866" s="4" t="s">
        <v>694</v>
      </c>
      <c r="F1866"/>
    </row>
    <row r="1868" spans="1:8" x14ac:dyDescent="0.35">
      <c r="C1868" s="4" t="s">
        <v>212</v>
      </c>
      <c r="F1868"/>
    </row>
    <row r="1870" spans="1:8" ht="58" x14ac:dyDescent="0.35">
      <c r="C1870" s="1" t="s">
        <v>695</v>
      </c>
      <c r="F1870"/>
    </row>
    <row r="1872" spans="1:8" x14ac:dyDescent="0.35">
      <c r="C1872" s="4" t="s">
        <v>569</v>
      </c>
      <c r="F1872"/>
    </row>
    <row r="1874" spans="3:6" ht="29" x14ac:dyDescent="0.35">
      <c r="C1874" s="1" t="s">
        <v>696</v>
      </c>
      <c r="F1874"/>
    </row>
    <row r="1876" spans="3:6" x14ac:dyDescent="0.35">
      <c r="C1876" s="4" t="s">
        <v>214</v>
      </c>
      <c r="F1876"/>
    </row>
    <row r="1878" spans="3:6" ht="29" x14ac:dyDescent="0.35">
      <c r="C1878" s="1" t="s">
        <v>652</v>
      </c>
      <c r="F1878"/>
    </row>
    <row r="1880" spans="3:6" x14ac:dyDescent="0.35">
      <c r="C1880" s="4" t="s">
        <v>697</v>
      </c>
      <c r="F1880"/>
    </row>
    <row r="1882" spans="3:6" ht="72.5" x14ac:dyDescent="0.35">
      <c r="C1882" s="6" t="s">
        <v>1814</v>
      </c>
      <c r="F1882"/>
    </row>
    <row r="1884" spans="3:6" x14ac:dyDescent="0.35">
      <c r="C1884" s="4" t="s">
        <v>698</v>
      </c>
      <c r="F1884"/>
    </row>
    <row r="1886" spans="3:6" x14ac:dyDescent="0.35">
      <c r="C1886" s="4" t="s">
        <v>699</v>
      </c>
      <c r="F1886"/>
    </row>
    <row r="1888" spans="3:6" x14ac:dyDescent="0.35">
      <c r="C1888" s="6" t="s">
        <v>700</v>
      </c>
      <c r="F1888"/>
    </row>
    <row r="1890" spans="1:8" ht="29" x14ac:dyDescent="0.35">
      <c r="A1890" s="7">
        <v>1</v>
      </c>
      <c r="C1890" s="1" t="s">
        <v>701</v>
      </c>
      <c r="E1890" s="8" t="s">
        <v>14</v>
      </c>
      <c r="F1890" s="12">
        <v>1</v>
      </c>
      <c r="H1890" s="10">
        <f>ROUND(F1890*G1890,2)</f>
        <v>0</v>
      </c>
    </row>
    <row r="1892" spans="1:8" x14ac:dyDescent="0.35">
      <c r="A1892" s="7">
        <v>2</v>
      </c>
      <c r="C1892" s="1" t="s">
        <v>702</v>
      </c>
      <c r="E1892" s="9" t="s">
        <v>703</v>
      </c>
      <c r="F1892" s="12">
        <v>3</v>
      </c>
      <c r="H1892" s="10">
        <f>+G1892*F1892%</f>
        <v>0</v>
      </c>
    </row>
    <row r="1894" spans="1:8" x14ac:dyDescent="0.35">
      <c r="A1894" s="7">
        <v>3</v>
      </c>
      <c r="C1894" s="1" t="s">
        <v>704</v>
      </c>
      <c r="E1894" s="9" t="s">
        <v>703</v>
      </c>
      <c r="F1894" s="12">
        <v>3</v>
      </c>
      <c r="H1894" s="10">
        <f>+G1894*F1894%</f>
        <v>0</v>
      </c>
    </row>
    <row r="1896" spans="1:8" x14ac:dyDescent="0.35">
      <c r="C1896" s="6" t="s">
        <v>705</v>
      </c>
      <c r="F1896"/>
    </row>
    <row r="1898" spans="1:8" ht="29" x14ac:dyDescent="0.35">
      <c r="A1898" s="7">
        <v>4</v>
      </c>
      <c r="C1898" s="1" t="s">
        <v>706</v>
      </c>
      <c r="E1898" s="8" t="s">
        <v>14</v>
      </c>
      <c r="F1898" s="12">
        <v>1</v>
      </c>
      <c r="H1898" s="10">
        <f>ROUND(F1898*G1898,2)</f>
        <v>0</v>
      </c>
    </row>
    <row r="1900" spans="1:8" x14ac:dyDescent="0.35">
      <c r="A1900" s="7">
        <v>5</v>
      </c>
      <c r="C1900" s="1" t="s">
        <v>702</v>
      </c>
      <c r="E1900" s="9" t="s">
        <v>703</v>
      </c>
      <c r="F1900" s="12">
        <v>3</v>
      </c>
      <c r="H1900" s="10">
        <f>+G1900*F1900%</f>
        <v>0</v>
      </c>
    </row>
    <row r="1902" spans="1:8" x14ac:dyDescent="0.35">
      <c r="A1902" s="7">
        <v>6</v>
      </c>
      <c r="C1902" s="1" t="s">
        <v>704</v>
      </c>
      <c r="E1902" s="9" t="s">
        <v>703</v>
      </c>
      <c r="F1902" s="12">
        <v>3</v>
      </c>
      <c r="H1902" s="10">
        <f>+G1902*F1902%</f>
        <v>0</v>
      </c>
    </row>
    <row r="1904" spans="1:8" ht="15" thickBot="1" x14ac:dyDescent="0.4">
      <c r="H1904" s="23">
        <f>SUM(H1890:H1903)</f>
        <v>0</v>
      </c>
    </row>
    <row r="1905" spans="1:8" ht="15" thickTop="1" x14ac:dyDescent="0.35"/>
    <row r="1906" spans="1:8" x14ac:dyDescent="0.35">
      <c r="C1906" s="4" t="s">
        <v>707</v>
      </c>
      <c r="F1906"/>
    </row>
    <row r="1908" spans="1:8" x14ac:dyDescent="0.35">
      <c r="C1908" s="4" t="s">
        <v>210</v>
      </c>
      <c r="F1908"/>
    </row>
    <row r="1910" spans="1:8" x14ac:dyDescent="0.35">
      <c r="C1910" s="4" t="s">
        <v>708</v>
      </c>
      <c r="F1910"/>
    </row>
    <row r="1912" spans="1:8" x14ac:dyDescent="0.35">
      <c r="C1912" s="4" t="s">
        <v>656</v>
      </c>
      <c r="F1912"/>
    </row>
    <row r="1914" spans="1:8" x14ac:dyDescent="0.35">
      <c r="A1914" s="7">
        <v>1</v>
      </c>
      <c r="C1914" s="1" t="s">
        <v>709</v>
      </c>
      <c r="E1914" s="8" t="s">
        <v>284</v>
      </c>
      <c r="F1914" s="12">
        <v>1000</v>
      </c>
      <c r="H1914" s="10">
        <f>ROUND(F1914*G1914,2)</f>
        <v>0</v>
      </c>
    </row>
    <row r="1916" spans="1:8" x14ac:dyDescent="0.35">
      <c r="C1916" s="5" t="s">
        <v>710</v>
      </c>
      <c r="F1916"/>
    </row>
    <row r="1918" spans="1:8" x14ac:dyDescent="0.35">
      <c r="A1918" s="7">
        <v>2</v>
      </c>
      <c r="C1918" s="1" t="s">
        <v>711</v>
      </c>
      <c r="E1918" s="8" t="s">
        <v>245</v>
      </c>
      <c r="F1918" s="12">
        <v>5</v>
      </c>
      <c r="H1918" s="10">
        <f>ROUND(F1918*G1918,2)</f>
        <v>0</v>
      </c>
    </row>
    <row r="1920" spans="1:8" x14ac:dyDescent="0.35">
      <c r="A1920" s="7">
        <v>3</v>
      </c>
      <c r="C1920" s="1" t="s">
        <v>712</v>
      </c>
      <c r="E1920" s="8" t="s">
        <v>245</v>
      </c>
      <c r="F1920" s="12">
        <v>5</v>
      </c>
      <c r="H1920" s="10">
        <f>ROUND(F1920*G1920,2)</f>
        <v>0</v>
      </c>
    </row>
    <row r="1922" spans="1:8" x14ac:dyDescent="0.35">
      <c r="C1922" s="4" t="s">
        <v>713</v>
      </c>
      <c r="F1922"/>
    </row>
    <row r="1924" spans="1:8" x14ac:dyDescent="0.35">
      <c r="A1924" s="7">
        <v>4</v>
      </c>
      <c r="C1924" s="1" t="s">
        <v>714</v>
      </c>
      <c r="E1924" s="9" t="s">
        <v>715</v>
      </c>
      <c r="F1924" s="12">
        <v>1</v>
      </c>
      <c r="H1924" s="10">
        <f>ROUND(F1924*G1924,2)</f>
        <v>0</v>
      </c>
    </row>
    <row r="1926" spans="1:8" x14ac:dyDescent="0.35">
      <c r="A1926" s="7">
        <v>5</v>
      </c>
      <c r="C1926" s="1" t="s">
        <v>716</v>
      </c>
      <c r="E1926" s="8" t="s">
        <v>1615</v>
      </c>
      <c r="F1926" s="12">
        <v>120</v>
      </c>
      <c r="H1926" s="10">
        <f>ROUND(F1926*G1926,2)</f>
        <v>0</v>
      </c>
    </row>
    <row r="1928" spans="1:8" x14ac:dyDescent="0.35">
      <c r="C1928" s="5" t="s">
        <v>717</v>
      </c>
      <c r="F1928"/>
    </row>
    <row r="1930" spans="1:8" x14ac:dyDescent="0.35">
      <c r="A1930" s="7">
        <v>6</v>
      </c>
      <c r="C1930" s="1" t="s">
        <v>718</v>
      </c>
      <c r="E1930" s="9" t="s">
        <v>715</v>
      </c>
      <c r="F1930" s="12">
        <v>1</v>
      </c>
      <c r="H1930" s="10">
        <f>ROUND(F1930*G1930,2)</f>
        <v>0</v>
      </c>
    </row>
    <row r="1932" spans="1:8" ht="15" thickBot="1" x14ac:dyDescent="0.4">
      <c r="H1932" s="23">
        <f>SUM(H1914:H1931)</f>
        <v>0</v>
      </c>
    </row>
    <row r="1933" spans="1:8" ht="15" thickTop="1" x14ac:dyDescent="0.35"/>
    <row r="1934" spans="1:8" x14ac:dyDescent="0.35">
      <c r="C1934" s="4" t="s">
        <v>707</v>
      </c>
      <c r="F1934"/>
    </row>
    <row r="1936" spans="1:8" x14ac:dyDescent="0.35">
      <c r="C1936" s="4" t="s">
        <v>250</v>
      </c>
      <c r="F1936"/>
    </row>
    <row r="1938" spans="1:8" x14ac:dyDescent="0.35">
      <c r="C1938" s="4" t="s">
        <v>719</v>
      </c>
      <c r="F1938"/>
    </row>
    <row r="1940" spans="1:8" x14ac:dyDescent="0.35">
      <c r="C1940" s="4" t="s">
        <v>720</v>
      </c>
      <c r="F1940"/>
    </row>
    <row r="1942" spans="1:8" x14ac:dyDescent="0.35">
      <c r="C1942" s="4" t="s">
        <v>221</v>
      </c>
      <c r="F1942"/>
    </row>
    <row r="1944" spans="1:8" ht="43.5" x14ac:dyDescent="0.35">
      <c r="C1944" s="5" t="s">
        <v>721</v>
      </c>
      <c r="F1944"/>
    </row>
    <row r="1946" spans="1:8" x14ac:dyDescent="0.35">
      <c r="A1946" s="7">
        <v>7</v>
      </c>
      <c r="C1946" s="1" t="s">
        <v>722</v>
      </c>
      <c r="E1946" s="8" t="s">
        <v>284</v>
      </c>
      <c r="F1946" s="12">
        <v>1000</v>
      </c>
      <c r="H1946" s="10">
        <f>ROUND(F1946*G1946,2)</f>
        <v>0</v>
      </c>
    </row>
    <row r="1948" spans="1:8" x14ac:dyDescent="0.35">
      <c r="A1948" s="7">
        <v>8</v>
      </c>
      <c r="C1948" s="1" t="s">
        <v>723</v>
      </c>
      <c r="E1948" s="8" t="s">
        <v>284</v>
      </c>
      <c r="F1948" s="12">
        <v>200</v>
      </c>
      <c r="H1948" s="10">
        <f>ROUND(F1948*G1948,2)</f>
        <v>0</v>
      </c>
    </row>
    <row r="1950" spans="1:8" x14ac:dyDescent="0.35">
      <c r="A1950" s="7">
        <v>9</v>
      </c>
      <c r="C1950" s="1" t="s">
        <v>724</v>
      </c>
      <c r="E1950" s="8" t="s">
        <v>284</v>
      </c>
      <c r="F1950" s="12">
        <v>500</v>
      </c>
      <c r="H1950" s="10">
        <f>ROUND(F1950*G1950,2)</f>
        <v>0</v>
      </c>
    </row>
    <row r="1952" spans="1:8" x14ac:dyDescent="0.35">
      <c r="A1952" s="7">
        <v>10</v>
      </c>
      <c r="C1952" s="1" t="s">
        <v>725</v>
      </c>
      <c r="E1952" s="8" t="s">
        <v>284</v>
      </c>
      <c r="F1952" s="12" t="s">
        <v>5</v>
      </c>
      <c r="H1952" s="10" t="s">
        <v>726</v>
      </c>
    </row>
    <row r="1954" spans="1:8" x14ac:dyDescent="0.35">
      <c r="A1954" s="7">
        <v>11</v>
      </c>
      <c r="C1954" s="1" t="s">
        <v>727</v>
      </c>
      <c r="E1954" s="8" t="s">
        <v>284</v>
      </c>
      <c r="F1954" s="12" t="s">
        <v>5</v>
      </c>
      <c r="H1954" s="10" t="s">
        <v>726</v>
      </c>
    </row>
    <row r="1956" spans="1:8" x14ac:dyDescent="0.35">
      <c r="A1956" s="7">
        <v>12</v>
      </c>
      <c r="C1956" s="1" t="s">
        <v>728</v>
      </c>
      <c r="E1956" s="8" t="s">
        <v>284</v>
      </c>
      <c r="F1956" s="12" t="s">
        <v>5</v>
      </c>
      <c r="H1956" s="10" t="s">
        <v>726</v>
      </c>
    </row>
    <row r="1958" spans="1:8" x14ac:dyDescent="0.35">
      <c r="C1958" s="6" t="s">
        <v>729</v>
      </c>
      <c r="F1958"/>
    </row>
    <row r="1960" spans="1:8" x14ac:dyDescent="0.35">
      <c r="A1960" s="7">
        <v>13</v>
      </c>
      <c r="C1960" s="1" t="s">
        <v>730</v>
      </c>
      <c r="E1960" s="8" t="s">
        <v>1615</v>
      </c>
      <c r="F1960" s="12">
        <v>293</v>
      </c>
      <c r="H1960" s="10">
        <f>ROUND(F1960*G1960,2)</f>
        <v>0</v>
      </c>
    </row>
    <row r="1962" spans="1:8" x14ac:dyDescent="0.35">
      <c r="A1962" s="7">
        <v>14</v>
      </c>
      <c r="C1962" s="1" t="s">
        <v>731</v>
      </c>
      <c r="E1962" s="8" t="s">
        <v>1615</v>
      </c>
      <c r="F1962" s="12">
        <v>363</v>
      </c>
      <c r="H1962" s="10">
        <f>ROUND(F1962*G1962,2)</f>
        <v>0</v>
      </c>
    </row>
    <row r="1964" spans="1:8" ht="29" x14ac:dyDescent="0.35">
      <c r="A1964" s="7">
        <v>15</v>
      </c>
      <c r="C1964" s="1" t="s">
        <v>732</v>
      </c>
      <c r="E1964" s="8" t="s">
        <v>1615</v>
      </c>
      <c r="F1964" s="12">
        <v>41</v>
      </c>
      <c r="H1964" s="10">
        <f>ROUND(F1964*G1964,2)</f>
        <v>0</v>
      </c>
    </row>
    <row r="1966" spans="1:8" x14ac:dyDescent="0.35">
      <c r="C1966" s="5" t="s">
        <v>733</v>
      </c>
      <c r="F1966"/>
    </row>
    <row r="1968" spans="1:8" ht="29" x14ac:dyDescent="0.35">
      <c r="A1968" s="7">
        <v>16</v>
      </c>
      <c r="C1968" s="1" t="s">
        <v>734</v>
      </c>
      <c r="E1968" s="8" t="s">
        <v>1615</v>
      </c>
      <c r="F1968" s="12">
        <v>144</v>
      </c>
      <c r="H1968" s="10">
        <f>ROUND(F1968*G1968,2)</f>
        <v>0</v>
      </c>
    </row>
    <row r="1970" spans="1:8" ht="29" x14ac:dyDescent="0.35">
      <c r="A1970" s="7">
        <v>17</v>
      </c>
      <c r="C1970" s="1" t="s">
        <v>735</v>
      </c>
      <c r="E1970" s="8" t="s">
        <v>284</v>
      </c>
      <c r="F1970" s="12">
        <v>2000</v>
      </c>
      <c r="H1970" s="10">
        <f>ROUND(F1970*G1970,2)</f>
        <v>0</v>
      </c>
    </row>
    <row r="1972" spans="1:8" x14ac:dyDescent="0.35">
      <c r="C1972" s="4" t="s">
        <v>736</v>
      </c>
      <c r="F1972"/>
    </row>
    <row r="1974" spans="1:8" x14ac:dyDescent="0.35">
      <c r="C1974" s="5" t="s">
        <v>737</v>
      </c>
      <c r="F1974"/>
    </row>
    <row r="1976" spans="1:8" x14ac:dyDescent="0.35">
      <c r="A1976" s="7">
        <v>18</v>
      </c>
      <c r="C1976" s="1" t="s">
        <v>738</v>
      </c>
      <c r="E1976" s="8" t="s">
        <v>1615</v>
      </c>
      <c r="F1976" s="12">
        <v>213</v>
      </c>
      <c r="H1976" s="10">
        <f>ROUND(F1976*G1976,2)</f>
        <v>0</v>
      </c>
    </row>
    <row r="1978" spans="1:8" ht="29" x14ac:dyDescent="0.35">
      <c r="A1978" s="7">
        <v>19</v>
      </c>
      <c r="C1978" s="1" t="s">
        <v>739</v>
      </c>
      <c r="E1978" s="8" t="s">
        <v>1615</v>
      </c>
      <c r="F1978" s="12">
        <v>213</v>
      </c>
      <c r="H1978" s="10">
        <f>ROUND(F1978*G1978,2)</f>
        <v>0</v>
      </c>
    </row>
    <row r="1980" spans="1:8" x14ac:dyDescent="0.35">
      <c r="A1980" s="7">
        <v>20</v>
      </c>
      <c r="C1980" s="1" t="s">
        <v>740</v>
      </c>
      <c r="E1980" s="8" t="s">
        <v>1615</v>
      </c>
      <c r="F1980" s="12">
        <v>127</v>
      </c>
      <c r="H1980" s="10">
        <f>ROUND(F1980*G1980,2)</f>
        <v>0</v>
      </c>
    </row>
    <row r="1982" spans="1:8" x14ac:dyDescent="0.35">
      <c r="C1982" s="5" t="s">
        <v>741</v>
      </c>
      <c r="F1982"/>
    </row>
    <row r="1984" spans="1:8" x14ac:dyDescent="0.35">
      <c r="A1984" s="7">
        <v>21</v>
      </c>
      <c r="C1984" s="1" t="s">
        <v>742</v>
      </c>
      <c r="E1984" s="8" t="s">
        <v>1615</v>
      </c>
      <c r="F1984" s="12">
        <v>1500</v>
      </c>
      <c r="H1984" s="10">
        <f>ROUND(F1984*G1984,2)</f>
        <v>0</v>
      </c>
    </row>
    <row r="1986" spans="1:8" x14ac:dyDescent="0.35">
      <c r="A1986" s="7">
        <v>22</v>
      </c>
      <c r="C1986" s="1" t="s">
        <v>743</v>
      </c>
      <c r="E1986" s="9" t="s">
        <v>744</v>
      </c>
      <c r="F1986" s="12">
        <v>1000</v>
      </c>
      <c r="H1986" s="10">
        <f>ROUND(F1986*G1986,2)</f>
        <v>0</v>
      </c>
    </row>
    <row r="1988" spans="1:8" x14ac:dyDescent="0.35">
      <c r="A1988" s="7">
        <v>23</v>
      </c>
      <c r="C1988" s="1" t="s">
        <v>745</v>
      </c>
      <c r="E1988" s="8" t="s">
        <v>284</v>
      </c>
      <c r="F1988" s="12">
        <v>5</v>
      </c>
      <c r="H1988" s="10">
        <f>ROUND(F1988*G1988,2)</f>
        <v>0</v>
      </c>
    </row>
    <row r="1990" spans="1:8" x14ac:dyDescent="0.35">
      <c r="C1990" s="5" t="s">
        <v>746</v>
      </c>
      <c r="F1990"/>
    </row>
    <row r="1992" spans="1:8" x14ac:dyDescent="0.35">
      <c r="C1992" s="5" t="s">
        <v>747</v>
      </c>
      <c r="F1992"/>
    </row>
    <row r="1994" spans="1:8" x14ac:dyDescent="0.35">
      <c r="A1994" s="7">
        <v>24</v>
      </c>
      <c r="C1994" s="1" t="s">
        <v>748</v>
      </c>
      <c r="E1994" s="8" t="s">
        <v>245</v>
      </c>
      <c r="F1994" s="12">
        <v>20</v>
      </c>
      <c r="H1994" s="10">
        <f>ROUND(F1994*G1994,2)</f>
        <v>0</v>
      </c>
    </row>
    <row r="1996" spans="1:8" x14ac:dyDescent="0.35">
      <c r="A1996" s="7">
        <v>25</v>
      </c>
      <c r="C1996" s="1" t="s">
        <v>749</v>
      </c>
      <c r="E1996" s="8" t="s">
        <v>284</v>
      </c>
      <c r="F1996" s="12">
        <v>10</v>
      </c>
      <c r="H1996" s="10">
        <f>ROUND(F1996*G1996,2)</f>
        <v>0</v>
      </c>
    </row>
    <row r="1998" spans="1:8" x14ac:dyDescent="0.35">
      <c r="C1998" s="4" t="s">
        <v>750</v>
      </c>
      <c r="F1998"/>
    </row>
    <row r="2000" spans="1:8" x14ac:dyDescent="0.35">
      <c r="C2000" s="5" t="s">
        <v>751</v>
      </c>
      <c r="F2000"/>
    </row>
    <row r="2002" spans="1:8" x14ac:dyDescent="0.35">
      <c r="A2002" s="7">
        <v>26</v>
      </c>
      <c r="C2002" s="1" t="s">
        <v>752</v>
      </c>
      <c r="E2002" s="8" t="s">
        <v>1615</v>
      </c>
      <c r="F2002" s="12">
        <v>265</v>
      </c>
      <c r="H2002" s="10">
        <f>ROUND(F2002*G2002,2)</f>
        <v>0</v>
      </c>
    </row>
    <row r="2004" spans="1:8" x14ac:dyDescent="0.35">
      <c r="A2004" s="7">
        <v>27</v>
      </c>
      <c r="C2004" s="1" t="s">
        <v>753</v>
      </c>
      <c r="E2004" s="8" t="s">
        <v>1615</v>
      </c>
      <c r="F2004" s="12">
        <v>179</v>
      </c>
      <c r="H2004" s="10">
        <f>ROUND(F2004*G2004,2)</f>
        <v>0</v>
      </c>
    </row>
    <row r="2006" spans="1:8" x14ac:dyDescent="0.35">
      <c r="C2006" s="5" t="s">
        <v>754</v>
      </c>
      <c r="F2006"/>
    </row>
    <row r="2008" spans="1:8" x14ac:dyDescent="0.35">
      <c r="A2008" s="7">
        <v>28</v>
      </c>
      <c r="C2008" s="1" t="s">
        <v>752</v>
      </c>
      <c r="E2008" s="8" t="s">
        <v>1615</v>
      </c>
      <c r="F2008" s="12">
        <v>143</v>
      </c>
      <c r="H2008" s="10">
        <f>ROUND(F2008*G2008,2)</f>
        <v>0</v>
      </c>
    </row>
    <row r="2010" spans="1:8" x14ac:dyDescent="0.35">
      <c r="A2010" s="7">
        <v>29</v>
      </c>
      <c r="C2010" s="1" t="s">
        <v>753</v>
      </c>
      <c r="E2010" s="8" t="s">
        <v>1615</v>
      </c>
      <c r="F2010" s="12">
        <v>97</v>
      </c>
      <c r="H2010" s="10">
        <f>ROUND(F2010*G2010,2)</f>
        <v>0</v>
      </c>
    </row>
    <row r="2012" spans="1:8" x14ac:dyDescent="0.35">
      <c r="A2012" s="7">
        <v>30</v>
      </c>
      <c r="C2012" s="1" t="s">
        <v>1667</v>
      </c>
      <c r="E2012" s="8" t="s">
        <v>1615</v>
      </c>
      <c r="F2012" s="12">
        <v>33</v>
      </c>
      <c r="H2012" s="10">
        <f>ROUND(F2012*G2012,2)</f>
        <v>0</v>
      </c>
    </row>
    <row r="2014" spans="1:8" x14ac:dyDescent="0.35">
      <c r="A2014" s="7">
        <v>31</v>
      </c>
      <c r="C2014" s="1" t="s">
        <v>755</v>
      </c>
      <c r="E2014" s="8" t="s">
        <v>1615</v>
      </c>
      <c r="F2014" s="12">
        <v>5</v>
      </c>
      <c r="H2014" s="10">
        <f>ROUND(F2014*G2014,2)</f>
        <v>0</v>
      </c>
    </row>
    <row r="2016" spans="1:8" x14ac:dyDescent="0.35">
      <c r="C2016" s="5" t="s">
        <v>756</v>
      </c>
      <c r="F2016"/>
    </row>
    <row r="2018" spans="1:8" x14ac:dyDescent="0.35">
      <c r="A2018" s="7">
        <v>32</v>
      </c>
      <c r="C2018" s="1" t="s">
        <v>757</v>
      </c>
      <c r="E2018" s="9" t="s">
        <v>744</v>
      </c>
      <c r="F2018" s="12">
        <v>1000</v>
      </c>
      <c r="H2018" s="10">
        <f>ROUND(F2018*G2018,2)</f>
        <v>0</v>
      </c>
    </row>
    <row r="2020" spans="1:8" x14ac:dyDescent="0.35">
      <c r="A2020" s="7">
        <v>33</v>
      </c>
      <c r="C2020" s="1" t="s">
        <v>758</v>
      </c>
      <c r="E2020" s="9" t="s">
        <v>744</v>
      </c>
      <c r="F2020" s="12">
        <v>1000</v>
      </c>
      <c r="H2020" s="10">
        <f>ROUND(F2020*G2020,2)</f>
        <v>0</v>
      </c>
    </row>
    <row r="2022" spans="1:8" ht="15" thickBot="1" x14ac:dyDescent="0.4">
      <c r="H2022" s="23">
        <f>SUM(H1937:H2021)</f>
        <v>0</v>
      </c>
    </row>
    <row r="2023" spans="1:8" ht="15" thickTop="1" x14ac:dyDescent="0.35"/>
    <row r="2024" spans="1:8" x14ac:dyDescent="0.35">
      <c r="C2024" s="4" t="s">
        <v>707</v>
      </c>
      <c r="F2024"/>
    </row>
    <row r="2026" spans="1:8" x14ac:dyDescent="0.35">
      <c r="C2026" s="4" t="s">
        <v>302</v>
      </c>
      <c r="F2026"/>
    </row>
    <row r="2028" spans="1:8" x14ac:dyDescent="0.35">
      <c r="C2028" s="4" t="s">
        <v>759</v>
      </c>
      <c r="F2028"/>
    </row>
    <row r="2030" spans="1:8" x14ac:dyDescent="0.35">
      <c r="C2030" s="4" t="s">
        <v>760</v>
      </c>
      <c r="F2030"/>
    </row>
    <row r="2032" spans="1:8" x14ac:dyDescent="0.35">
      <c r="C2032" s="4" t="s">
        <v>761</v>
      </c>
      <c r="F2032"/>
    </row>
    <row r="2034" spans="1:8" ht="29" x14ac:dyDescent="0.35">
      <c r="C2034" s="5" t="s">
        <v>762</v>
      </c>
      <c r="F2034"/>
    </row>
    <row r="2036" spans="1:8" x14ac:dyDescent="0.35">
      <c r="C2036" s="1" t="s">
        <v>763</v>
      </c>
      <c r="F2036"/>
    </row>
    <row r="2038" spans="1:8" x14ac:dyDescent="0.35">
      <c r="A2038" s="7">
        <v>34</v>
      </c>
      <c r="C2038" s="1" t="s">
        <v>722</v>
      </c>
      <c r="E2038" s="8" t="s">
        <v>284</v>
      </c>
      <c r="F2038" s="12">
        <v>1000</v>
      </c>
      <c r="H2038" s="10">
        <f>ROUND(F2038*G2038,2)</f>
        <v>0</v>
      </c>
    </row>
    <row r="2040" spans="1:8" x14ac:dyDescent="0.35">
      <c r="A2040" s="7">
        <v>35</v>
      </c>
      <c r="C2040" s="1" t="s">
        <v>723</v>
      </c>
      <c r="E2040" s="8" t="s">
        <v>284</v>
      </c>
      <c r="F2040" s="12">
        <v>500</v>
      </c>
      <c r="H2040" s="10">
        <f>ROUND(F2040*G2040,2)</f>
        <v>0</v>
      </c>
    </row>
    <row r="2042" spans="1:8" x14ac:dyDescent="0.35">
      <c r="A2042" s="7">
        <v>36</v>
      </c>
      <c r="C2042" s="1" t="s">
        <v>724</v>
      </c>
      <c r="E2042" s="8" t="s">
        <v>284</v>
      </c>
      <c r="F2042" s="12">
        <v>500</v>
      </c>
      <c r="H2042" s="10">
        <f>ROUND(F2042*G2042,2)</f>
        <v>0</v>
      </c>
    </row>
    <row r="2044" spans="1:8" x14ac:dyDescent="0.35">
      <c r="A2044" s="7">
        <v>37</v>
      </c>
      <c r="C2044" s="1" t="s">
        <v>725</v>
      </c>
      <c r="E2044" s="8" t="s">
        <v>284</v>
      </c>
      <c r="F2044" s="12" t="s">
        <v>5</v>
      </c>
      <c r="H2044" s="10" t="s">
        <v>726</v>
      </c>
    </row>
    <row r="2046" spans="1:8" x14ac:dyDescent="0.35">
      <c r="C2046" s="4" t="s">
        <v>764</v>
      </c>
      <c r="F2046"/>
    </row>
    <row r="2048" spans="1:8" ht="43.5" x14ac:dyDescent="0.35">
      <c r="C2048" s="5" t="s">
        <v>765</v>
      </c>
      <c r="F2048"/>
    </row>
    <row r="2050" spans="1:8" x14ac:dyDescent="0.35">
      <c r="C2050" s="5" t="s">
        <v>766</v>
      </c>
      <c r="F2050"/>
    </row>
    <row r="2052" spans="1:8" x14ac:dyDescent="0.35">
      <c r="C2052" s="6" t="s">
        <v>767</v>
      </c>
      <c r="F2052"/>
    </row>
    <row r="2054" spans="1:8" x14ac:dyDescent="0.35">
      <c r="A2054" s="7">
        <v>38</v>
      </c>
      <c r="C2054" s="1" t="s">
        <v>768</v>
      </c>
      <c r="E2054" s="8" t="s">
        <v>245</v>
      </c>
      <c r="F2054" s="12">
        <v>26</v>
      </c>
      <c r="H2054" s="10">
        <f>ROUND(F2054*G2054,2)</f>
        <v>0</v>
      </c>
    </row>
    <row r="2056" spans="1:8" x14ac:dyDescent="0.35">
      <c r="A2056" s="7">
        <v>39</v>
      </c>
      <c r="C2056" s="1" t="s">
        <v>769</v>
      </c>
      <c r="E2056" s="8" t="s">
        <v>245</v>
      </c>
      <c r="F2056" s="12" t="s">
        <v>5</v>
      </c>
      <c r="H2056" s="10" t="s">
        <v>726</v>
      </c>
    </row>
    <row r="2058" spans="1:8" x14ac:dyDescent="0.35">
      <c r="A2058" s="7">
        <v>40</v>
      </c>
      <c r="C2058" s="1" t="s">
        <v>770</v>
      </c>
      <c r="E2058" s="8" t="s">
        <v>245</v>
      </c>
      <c r="F2058" s="12">
        <v>4</v>
      </c>
      <c r="H2058" s="10">
        <f>ROUND(F2058*G2058,2)</f>
        <v>0</v>
      </c>
    </row>
    <row r="2060" spans="1:8" x14ac:dyDescent="0.35">
      <c r="A2060" s="7">
        <v>41</v>
      </c>
      <c r="C2060" s="1" t="s">
        <v>771</v>
      </c>
      <c r="E2060" s="8" t="s">
        <v>245</v>
      </c>
      <c r="F2060" s="12">
        <v>3</v>
      </c>
      <c r="H2060" s="10">
        <f>ROUND(F2060*G2060,2)</f>
        <v>0</v>
      </c>
    </row>
    <row r="2062" spans="1:8" x14ac:dyDescent="0.35">
      <c r="C2062" s="6" t="s">
        <v>772</v>
      </c>
      <c r="F2062"/>
    </row>
    <row r="2064" spans="1:8" x14ac:dyDescent="0.35">
      <c r="A2064" s="7">
        <v>42</v>
      </c>
      <c r="C2064" s="1" t="s">
        <v>773</v>
      </c>
      <c r="E2064" s="8" t="s">
        <v>245</v>
      </c>
      <c r="F2064" s="12" t="s">
        <v>5</v>
      </c>
      <c r="H2064" s="10" t="s">
        <v>726</v>
      </c>
    </row>
    <row r="2066" spans="1:8" x14ac:dyDescent="0.35">
      <c r="A2066" s="7">
        <v>43</v>
      </c>
      <c r="C2066" s="1" t="s">
        <v>768</v>
      </c>
      <c r="E2066" s="8" t="s">
        <v>245</v>
      </c>
      <c r="F2066" s="12">
        <v>12</v>
      </c>
      <c r="H2066" s="10">
        <f>ROUND(F2066*G2066,2)</f>
        <v>0</v>
      </c>
    </row>
    <row r="2068" spans="1:8" x14ac:dyDescent="0.35">
      <c r="A2068" s="7">
        <v>44</v>
      </c>
      <c r="C2068" s="1" t="s">
        <v>769</v>
      </c>
      <c r="E2068" s="8" t="s">
        <v>245</v>
      </c>
      <c r="F2068" s="12" t="s">
        <v>5</v>
      </c>
      <c r="H2068" s="10" t="s">
        <v>726</v>
      </c>
    </row>
    <row r="2070" spans="1:8" x14ac:dyDescent="0.35">
      <c r="A2070" s="7">
        <v>45</v>
      </c>
      <c r="C2070" s="1" t="s">
        <v>770</v>
      </c>
      <c r="E2070" s="8" t="s">
        <v>245</v>
      </c>
      <c r="F2070" s="12">
        <v>3</v>
      </c>
      <c r="H2070" s="10">
        <f>ROUND(F2070*G2070,2)</f>
        <v>0</v>
      </c>
    </row>
    <row r="2072" spans="1:8" x14ac:dyDescent="0.35">
      <c r="A2072" s="7">
        <v>46</v>
      </c>
      <c r="C2072" s="1" t="s">
        <v>771</v>
      </c>
      <c r="E2072" s="8" t="s">
        <v>245</v>
      </c>
      <c r="F2072" s="12">
        <v>1</v>
      </c>
      <c r="H2072" s="10">
        <f>ROUND(F2072*G2072,2)</f>
        <v>0</v>
      </c>
    </row>
    <row r="2074" spans="1:8" x14ac:dyDescent="0.35">
      <c r="A2074" s="7">
        <v>47</v>
      </c>
      <c r="C2074" s="1" t="s">
        <v>774</v>
      </c>
      <c r="E2074" s="8" t="s">
        <v>245</v>
      </c>
      <c r="F2074" s="12" t="s">
        <v>5</v>
      </c>
      <c r="H2074" s="10" t="s">
        <v>726</v>
      </c>
    </row>
    <row r="2076" spans="1:8" x14ac:dyDescent="0.35">
      <c r="A2076" s="7">
        <v>48</v>
      </c>
      <c r="C2076" s="1" t="s">
        <v>775</v>
      </c>
      <c r="E2076" s="8" t="s">
        <v>245</v>
      </c>
      <c r="F2076" s="12" t="s">
        <v>5</v>
      </c>
      <c r="H2076" s="10" t="s">
        <v>726</v>
      </c>
    </row>
    <row r="2078" spans="1:8" x14ac:dyDescent="0.35">
      <c r="C2078" s="6" t="s">
        <v>776</v>
      </c>
      <c r="F2078"/>
    </row>
    <row r="2080" spans="1:8" x14ac:dyDescent="0.35">
      <c r="A2080" s="7">
        <v>49</v>
      </c>
      <c r="C2080" s="1" t="s">
        <v>773</v>
      </c>
      <c r="E2080" s="8" t="s">
        <v>245</v>
      </c>
      <c r="F2080" s="12" t="s">
        <v>5</v>
      </c>
      <c r="H2080" s="10" t="s">
        <v>726</v>
      </c>
    </row>
    <row r="2082" spans="1:8" x14ac:dyDescent="0.35">
      <c r="A2082" s="7">
        <v>50</v>
      </c>
      <c r="C2082" s="1" t="s">
        <v>777</v>
      </c>
      <c r="E2082" s="8" t="s">
        <v>245</v>
      </c>
      <c r="F2082" s="12">
        <v>5</v>
      </c>
      <c r="H2082" s="10">
        <f>ROUND(F2082*G2082,2)</f>
        <v>0</v>
      </c>
    </row>
    <row r="2084" spans="1:8" x14ac:dyDescent="0.35">
      <c r="A2084" s="7">
        <v>51</v>
      </c>
      <c r="C2084" s="1" t="s">
        <v>769</v>
      </c>
      <c r="E2084" s="8" t="s">
        <v>245</v>
      </c>
      <c r="F2084" s="12" t="s">
        <v>5</v>
      </c>
      <c r="H2084" s="10" t="s">
        <v>726</v>
      </c>
    </row>
    <row r="2086" spans="1:8" x14ac:dyDescent="0.35">
      <c r="A2086" s="7">
        <v>52</v>
      </c>
      <c r="C2086" s="1" t="s">
        <v>770</v>
      </c>
      <c r="E2086" s="8" t="s">
        <v>245</v>
      </c>
      <c r="F2086" s="12" t="s">
        <v>5</v>
      </c>
      <c r="H2086" s="10" t="s">
        <v>726</v>
      </c>
    </row>
    <row r="2088" spans="1:8" x14ac:dyDescent="0.35">
      <c r="A2088" s="7">
        <v>53</v>
      </c>
      <c r="C2088" s="1" t="s">
        <v>771</v>
      </c>
      <c r="E2088" s="8" t="s">
        <v>245</v>
      </c>
      <c r="F2088" s="12">
        <v>1</v>
      </c>
      <c r="H2088" s="10">
        <f>ROUND(F2088*G2088,2)</f>
        <v>0</v>
      </c>
    </row>
    <row r="2090" spans="1:8" x14ac:dyDescent="0.35">
      <c r="A2090" s="7">
        <v>54</v>
      </c>
      <c r="C2090" s="1" t="s">
        <v>774</v>
      </c>
      <c r="E2090" s="8" t="s">
        <v>245</v>
      </c>
      <c r="F2090" s="12" t="s">
        <v>5</v>
      </c>
      <c r="H2090" s="10" t="s">
        <v>726</v>
      </c>
    </row>
    <row r="2092" spans="1:8" x14ac:dyDescent="0.35">
      <c r="A2092" s="7">
        <v>55</v>
      </c>
      <c r="C2092" s="1" t="s">
        <v>775</v>
      </c>
      <c r="E2092" s="8" t="s">
        <v>245</v>
      </c>
      <c r="F2092" s="12" t="s">
        <v>5</v>
      </c>
      <c r="H2092" s="10" t="s">
        <v>726</v>
      </c>
    </row>
    <row r="2094" spans="1:8" x14ac:dyDescent="0.35">
      <c r="C2094" s="5" t="s">
        <v>778</v>
      </c>
      <c r="F2094"/>
    </row>
    <row r="2096" spans="1:8" x14ac:dyDescent="0.35">
      <c r="A2096" s="7">
        <v>56</v>
      </c>
      <c r="C2096" s="1" t="s">
        <v>779</v>
      </c>
      <c r="E2096" s="8" t="s">
        <v>245</v>
      </c>
      <c r="F2096" s="12">
        <v>16</v>
      </c>
      <c r="H2096" s="10">
        <f>ROUND(F2096*G2096,2)</f>
        <v>0</v>
      </c>
    </row>
    <row r="2098" spans="1:8" x14ac:dyDescent="0.35">
      <c r="A2098" s="7">
        <v>57</v>
      </c>
      <c r="C2098" s="1" t="s">
        <v>780</v>
      </c>
      <c r="E2098" s="8" t="s">
        <v>245</v>
      </c>
      <c r="F2098" s="12">
        <v>2</v>
      </c>
      <c r="H2098" s="10">
        <f>ROUND(F2098*G2098,2)</f>
        <v>0</v>
      </c>
    </row>
    <row r="2100" spans="1:8" x14ac:dyDescent="0.35">
      <c r="A2100" s="7">
        <v>58</v>
      </c>
      <c r="C2100" s="1" t="s">
        <v>781</v>
      </c>
      <c r="E2100" s="8" t="s">
        <v>245</v>
      </c>
      <c r="F2100" s="12">
        <v>3</v>
      </c>
      <c r="H2100" s="10">
        <f>ROUND(F2100*G2100,2)</f>
        <v>0</v>
      </c>
    </row>
    <row r="2102" spans="1:8" x14ac:dyDescent="0.35">
      <c r="C2102" s="5" t="s">
        <v>782</v>
      </c>
      <c r="F2102"/>
    </row>
    <row r="2104" spans="1:8" x14ac:dyDescent="0.35">
      <c r="A2104" s="7">
        <v>59</v>
      </c>
      <c r="C2104" s="1" t="s">
        <v>783</v>
      </c>
      <c r="E2104" s="8" t="s">
        <v>245</v>
      </c>
      <c r="F2104" s="12" t="s">
        <v>5</v>
      </c>
      <c r="H2104" s="10" t="s">
        <v>726</v>
      </c>
    </row>
    <row r="2106" spans="1:8" x14ac:dyDescent="0.35">
      <c r="A2106" s="7">
        <v>60</v>
      </c>
      <c r="C2106" s="1" t="s">
        <v>784</v>
      </c>
      <c r="E2106" s="8" t="s">
        <v>245</v>
      </c>
      <c r="F2106" s="12">
        <v>23</v>
      </c>
      <c r="H2106" s="10">
        <f>ROUND(F2106*G2106,2)</f>
        <v>0</v>
      </c>
    </row>
    <row r="2108" spans="1:8" x14ac:dyDescent="0.35">
      <c r="A2108" s="7">
        <v>61</v>
      </c>
      <c r="C2108" s="1" t="s">
        <v>785</v>
      </c>
      <c r="E2108" s="8" t="s">
        <v>245</v>
      </c>
      <c r="F2108" s="12" t="s">
        <v>5</v>
      </c>
      <c r="H2108" s="10" t="s">
        <v>726</v>
      </c>
    </row>
    <row r="2110" spans="1:8" x14ac:dyDescent="0.35">
      <c r="A2110" s="7">
        <v>62</v>
      </c>
      <c r="C2110" s="1" t="s">
        <v>786</v>
      </c>
      <c r="E2110" s="8" t="s">
        <v>245</v>
      </c>
      <c r="F2110" s="12" t="s">
        <v>5</v>
      </c>
      <c r="H2110" s="10" t="s">
        <v>726</v>
      </c>
    </row>
    <row r="2112" spans="1:8" x14ac:dyDescent="0.35">
      <c r="A2112" s="7">
        <v>63</v>
      </c>
      <c r="C2112" s="1" t="s">
        <v>787</v>
      </c>
      <c r="E2112" s="8" t="s">
        <v>245</v>
      </c>
      <c r="F2112" s="12">
        <v>1</v>
      </c>
      <c r="H2112" s="10">
        <f>ROUND(F2112*G2112,2)</f>
        <v>0</v>
      </c>
    </row>
    <row r="2114" spans="1:8" x14ac:dyDescent="0.35">
      <c r="A2114" s="7">
        <v>64</v>
      </c>
      <c r="C2114" s="1" t="s">
        <v>788</v>
      </c>
      <c r="E2114" s="8" t="s">
        <v>245</v>
      </c>
      <c r="F2114" s="12">
        <v>5</v>
      </c>
      <c r="H2114" s="10">
        <f>ROUND(F2114*G2114,2)</f>
        <v>0</v>
      </c>
    </row>
    <row r="2116" spans="1:8" x14ac:dyDescent="0.35">
      <c r="A2116" s="7">
        <v>65</v>
      </c>
      <c r="C2116" s="1" t="s">
        <v>789</v>
      </c>
      <c r="E2116" s="8" t="s">
        <v>245</v>
      </c>
      <c r="F2116" s="12" t="s">
        <v>5</v>
      </c>
      <c r="H2116" s="10" t="s">
        <v>726</v>
      </c>
    </row>
    <row r="2118" spans="1:8" x14ac:dyDescent="0.35">
      <c r="A2118" s="7">
        <v>66</v>
      </c>
      <c r="C2118" s="1" t="s">
        <v>790</v>
      </c>
      <c r="E2118" s="8" t="s">
        <v>245</v>
      </c>
      <c r="F2118" s="12">
        <v>1</v>
      </c>
      <c r="H2118" s="10">
        <f>ROUND(F2118*G2118,2)</f>
        <v>0</v>
      </c>
    </row>
    <row r="2120" spans="1:8" x14ac:dyDescent="0.35">
      <c r="A2120" s="7">
        <v>67</v>
      </c>
      <c r="C2120" s="1" t="s">
        <v>791</v>
      </c>
      <c r="E2120" s="8" t="s">
        <v>245</v>
      </c>
      <c r="F2120" s="12" t="s">
        <v>5</v>
      </c>
      <c r="H2120" s="10" t="s">
        <v>726</v>
      </c>
    </row>
    <row r="2122" spans="1:8" x14ac:dyDescent="0.35">
      <c r="A2122" s="7">
        <v>68</v>
      </c>
      <c r="C2122" s="1" t="s">
        <v>792</v>
      </c>
      <c r="E2122" s="8" t="s">
        <v>245</v>
      </c>
      <c r="F2122" s="12" t="s">
        <v>5</v>
      </c>
      <c r="H2122" s="10" t="s">
        <v>726</v>
      </c>
    </row>
    <row r="2124" spans="1:8" x14ac:dyDescent="0.35">
      <c r="A2124" s="7">
        <v>69</v>
      </c>
      <c r="C2124" s="1" t="s">
        <v>793</v>
      </c>
      <c r="E2124" s="8" t="s">
        <v>245</v>
      </c>
      <c r="F2124" s="12" t="s">
        <v>5</v>
      </c>
      <c r="H2124" s="10" t="s">
        <v>726</v>
      </c>
    </row>
    <row r="2126" spans="1:8" x14ac:dyDescent="0.35">
      <c r="C2126" s="5" t="s">
        <v>794</v>
      </c>
      <c r="F2126"/>
    </row>
    <row r="2128" spans="1:8" x14ac:dyDescent="0.35">
      <c r="A2128" s="7">
        <v>70</v>
      </c>
      <c r="C2128" s="1" t="s">
        <v>773</v>
      </c>
      <c r="E2128" s="8" t="s">
        <v>245</v>
      </c>
      <c r="F2128" s="12" t="s">
        <v>5</v>
      </c>
      <c r="H2128" s="10" t="s">
        <v>726</v>
      </c>
    </row>
    <row r="2130" spans="1:8" x14ac:dyDescent="0.35">
      <c r="A2130" s="7">
        <v>71</v>
      </c>
      <c r="C2130" s="1" t="s">
        <v>777</v>
      </c>
      <c r="E2130" s="8" t="s">
        <v>245</v>
      </c>
      <c r="F2130" s="12">
        <v>4</v>
      </c>
      <c r="H2130" s="10">
        <f>ROUND(F2130*G2130,2)</f>
        <v>0</v>
      </c>
    </row>
    <row r="2132" spans="1:8" x14ac:dyDescent="0.35">
      <c r="A2132" s="7">
        <v>72</v>
      </c>
      <c r="C2132" s="1" t="s">
        <v>769</v>
      </c>
      <c r="E2132" s="8" t="s">
        <v>245</v>
      </c>
      <c r="F2132" s="12" t="s">
        <v>5</v>
      </c>
      <c r="H2132" s="10" t="s">
        <v>726</v>
      </c>
    </row>
    <row r="2134" spans="1:8" x14ac:dyDescent="0.35">
      <c r="A2134" s="7">
        <v>73</v>
      </c>
      <c r="C2134" s="1" t="s">
        <v>770</v>
      </c>
      <c r="E2134" s="8" t="s">
        <v>245</v>
      </c>
      <c r="F2134" s="12" t="s">
        <v>5</v>
      </c>
      <c r="H2134" s="10" t="s">
        <v>726</v>
      </c>
    </row>
    <row r="2136" spans="1:8" x14ac:dyDescent="0.35">
      <c r="A2136" s="7">
        <v>74</v>
      </c>
      <c r="C2136" s="1" t="s">
        <v>771</v>
      </c>
      <c r="E2136" s="8" t="s">
        <v>245</v>
      </c>
      <c r="F2136" s="12" t="s">
        <v>5</v>
      </c>
      <c r="H2136" s="10" t="s">
        <v>726</v>
      </c>
    </row>
    <row r="2138" spans="1:8" x14ac:dyDescent="0.35">
      <c r="A2138" s="7">
        <v>75</v>
      </c>
      <c r="C2138" s="1" t="s">
        <v>774</v>
      </c>
      <c r="E2138" s="8" t="s">
        <v>245</v>
      </c>
      <c r="F2138" s="12" t="s">
        <v>5</v>
      </c>
      <c r="H2138" s="10" t="s">
        <v>726</v>
      </c>
    </row>
    <row r="2140" spans="1:8" x14ac:dyDescent="0.35">
      <c r="A2140" s="7">
        <v>76</v>
      </c>
      <c r="C2140" s="1" t="s">
        <v>775</v>
      </c>
      <c r="E2140" s="8" t="s">
        <v>245</v>
      </c>
      <c r="F2140" s="12" t="s">
        <v>5</v>
      </c>
      <c r="H2140" s="10" t="s">
        <v>726</v>
      </c>
    </row>
    <row r="2142" spans="1:8" x14ac:dyDescent="0.35">
      <c r="C2142" s="5" t="s">
        <v>795</v>
      </c>
      <c r="F2142"/>
    </row>
    <row r="2144" spans="1:8" x14ac:dyDescent="0.35">
      <c r="A2144" s="7">
        <v>77</v>
      </c>
      <c r="C2144" s="1" t="s">
        <v>796</v>
      </c>
      <c r="E2144" s="8" t="s">
        <v>245</v>
      </c>
      <c r="F2144" s="12" t="s">
        <v>5</v>
      </c>
      <c r="H2144" s="10" t="s">
        <v>726</v>
      </c>
    </row>
    <row r="2146" spans="1:8" x14ac:dyDescent="0.35">
      <c r="A2146" s="7">
        <v>78</v>
      </c>
      <c r="C2146" s="1" t="s">
        <v>797</v>
      </c>
      <c r="E2146" s="8" t="s">
        <v>245</v>
      </c>
      <c r="F2146" s="12">
        <v>8</v>
      </c>
      <c r="H2146" s="10">
        <f>ROUND(F2146*G2146,2)</f>
        <v>0</v>
      </c>
    </row>
    <row r="2148" spans="1:8" x14ac:dyDescent="0.35">
      <c r="A2148" s="7">
        <v>79</v>
      </c>
      <c r="C2148" s="1" t="s">
        <v>798</v>
      </c>
      <c r="E2148" s="8" t="s">
        <v>245</v>
      </c>
      <c r="F2148" s="12" t="s">
        <v>5</v>
      </c>
      <c r="H2148" s="10" t="s">
        <v>726</v>
      </c>
    </row>
    <row r="2150" spans="1:8" x14ac:dyDescent="0.35">
      <c r="A2150" s="7">
        <v>80</v>
      </c>
      <c r="C2150" s="1" t="s">
        <v>799</v>
      </c>
      <c r="E2150" s="8" t="s">
        <v>245</v>
      </c>
      <c r="F2150" s="12" t="s">
        <v>5</v>
      </c>
      <c r="H2150" s="10" t="s">
        <v>726</v>
      </c>
    </row>
    <row r="2152" spans="1:8" x14ac:dyDescent="0.35">
      <c r="A2152" s="7">
        <v>81</v>
      </c>
      <c r="C2152" s="1" t="s">
        <v>800</v>
      </c>
      <c r="E2152" s="8" t="s">
        <v>245</v>
      </c>
      <c r="F2152" s="12">
        <v>2</v>
      </c>
      <c r="H2152" s="10">
        <f>ROUND(F2152*G2152,2)</f>
        <v>0</v>
      </c>
    </row>
    <row r="2154" spans="1:8" x14ac:dyDescent="0.35">
      <c r="A2154" s="7">
        <v>82</v>
      </c>
      <c r="C2154" s="1" t="s">
        <v>801</v>
      </c>
      <c r="E2154" s="8" t="s">
        <v>245</v>
      </c>
      <c r="F2154" s="12" t="s">
        <v>5</v>
      </c>
      <c r="H2154" s="10" t="s">
        <v>726</v>
      </c>
    </row>
    <row r="2156" spans="1:8" x14ac:dyDescent="0.35">
      <c r="C2156" s="5" t="s">
        <v>802</v>
      </c>
      <c r="F2156"/>
    </row>
    <row r="2158" spans="1:8" x14ac:dyDescent="0.35">
      <c r="A2158" s="7">
        <v>83</v>
      </c>
      <c r="C2158" s="1" t="s">
        <v>779</v>
      </c>
      <c r="E2158" s="8" t="s">
        <v>245</v>
      </c>
      <c r="F2158" s="12">
        <v>23</v>
      </c>
      <c r="H2158" s="10">
        <f>ROUND(F2158*G2158,2)</f>
        <v>0</v>
      </c>
    </row>
    <row r="2160" spans="1:8" x14ac:dyDescent="0.35">
      <c r="A2160" s="7">
        <v>84</v>
      </c>
      <c r="C2160" s="1" t="s">
        <v>803</v>
      </c>
      <c r="E2160" s="8" t="s">
        <v>245</v>
      </c>
      <c r="F2160" s="12" t="s">
        <v>5</v>
      </c>
      <c r="H2160" s="10" t="s">
        <v>726</v>
      </c>
    </row>
    <row r="2162" spans="1:8" x14ac:dyDescent="0.35">
      <c r="A2162" s="7">
        <v>85</v>
      </c>
      <c r="C2162" s="1" t="s">
        <v>804</v>
      </c>
      <c r="E2162" s="8" t="s">
        <v>245</v>
      </c>
      <c r="F2162" s="12" t="s">
        <v>5</v>
      </c>
      <c r="H2162" s="10" t="s">
        <v>726</v>
      </c>
    </row>
    <row r="2164" spans="1:8" x14ac:dyDescent="0.35">
      <c r="C2164" s="5" t="s">
        <v>805</v>
      </c>
      <c r="F2164"/>
    </row>
    <row r="2166" spans="1:8" ht="58" x14ac:dyDescent="0.35">
      <c r="C2166" s="6" t="s">
        <v>806</v>
      </c>
      <c r="F2166"/>
    </row>
    <row r="2168" spans="1:8" x14ac:dyDescent="0.35">
      <c r="A2168" s="7">
        <v>86</v>
      </c>
      <c r="C2168" s="1" t="s">
        <v>807</v>
      </c>
      <c r="E2168" s="8" t="s">
        <v>245</v>
      </c>
      <c r="F2168" s="12" t="s">
        <v>5</v>
      </c>
      <c r="H2168" s="10" t="s">
        <v>726</v>
      </c>
    </row>
    <row r="2170" spans="1:8" x14ac:dyDescent="0.35">
      <c r="A2170" s="7">
        <v>87</v>
      </c>
      <c r="C2170" s="1" t="s">
        <v>808</v>
      </c>
      <c r="E2170" s="8" t="s">
        <v>245</v>
      </c>
      <c r="F2170" s="12">
        <v>2</v>
      </c>
      <c r="H2170" s="10">
        <f>ROUND(F2170*G2170,2)</f>
        <v>0</v>
      </c>
    </row>
    <row r="2172" spans="1:8" x14ac:dyDescent="0.35">
      <c r="A2172" s="7">
        <v>88</v>
      </c>
      <c r="C2172" s="1" t="s">
        <v>809</v>
      </c>
      <c r="E2172" s="8" t="s">
        <v>245</v>
      </c>
      <c r="F2172" s="12">
        <v>1</v>
      </c>
      <c r="H2172" s="10">
        <f>ROUND(F2172*G2172,2)</f>
        <v>0</v>
      </c>
    </row>
    <row r="2174" spans="1:8" x14ac:dyDescent="0.35">
      <c r="A2174" s="7">
        <v>89</v>
      </c>
      <c r="C2174" s="1" t="s">
        <v>810</v>
      </c>
      <c r="E2174" s="8" t="s">
        <v>245</v>
      </c>
      <c r="F2174" s="12">
        <v>1</v>
      </c>
      <c r="H2174" s="10">
        <f>ROUND(F2174*G2174,2)</f>
        <v>0</v>
      </c>
    </row>
    <row r="2176" spans="1:8" x14ac:dyDescent="0.35">
      <c r="A2176" s="7">
        <v>90</v>
      </c>
      <c r="C2176" s="1" t="s">
        <v>811</v>
      </c>
      <c r="E2176" s="8" t="s">
        <v>245</v>
      </c>
      <c r="F2176" s="12" t="s">
        <v>5</v>
      </c>
      <c r="H2176" s="10" t="s">
        <v>726</v>
      </c>
    </row>
    <row r="2178" spans="1:8" x14ac:dyDescent="0.35">
      <c r="C2178" s="4" t="s">
        <v>812</v>
      </c>
      <c r="F2178"/>
    </row>
    <row r="2180" spans="1:8" ht="29" x14ac:dyDescent="0.35">
      <c r="A2180" s="7">
        <v>91</v>
      </c>
      <c r="C2180" s="1" t="s">
        <v>813</v>
      </c>
      <c r="E2180" s="8" t="s">
        <v>245</v>
      </c>
      <c r="F2180" s="12">
        <v>4</v>
      </c>
      <c r="H2180" s="10">
        <f>ROUND(F2180*G2180,2)</f>
        <v>0</v>
      </c>
    </row>
    <row r="2182" spans="1:8" x14ac:dyDescent="0.35">
      <c r="A2182" s="7">
        <v>92</v>
      </c>
      <c r="C2182" s="1" t="s">
        <v>814</v>
      </c>
      <c r="E2182" s="8" t="s">
        <v>245</v>
      </c>
      <c r="F2182" s="12">
        <v>4</v>
      </c>
      <c r="H2182" s="10">
        <f>ROUND(F2182*G2182,2)</f>
        <v>0</v>
      </c>
    </row>
    <row r="2184" spans="1:8" x14ac:dyDescent="0.35">
      <c r="C2184" s="4" t="s">
        <v>815</v>
      </c>
      <c r="F2184"/>
    </row>
    <row r="2186" spans="1:8" ht="29" x14ac:dyDescent="0.35">
      <c r="A2186" s="7">
        <v>93</v>
      </c>
      <c r="C2186" s="1" t="s">
        <v>816</v>
      </c>
      <c r="E2186" s="8" t="s">
        <v>245</v>
      </c>
      <c r="F2186" s="12">
        <v>10</v>
      </c>
      <c r="H2186" s="10">
        <f>ROUND(F2186*G2186,2)</f>
        <v>0</v>
      </c>
    </row>
    <row r="2188" spans="1:8" x14ac:dyDescent="0.35">
      <c r="A2188" s="7">
        <v>94</v>
      </c>
      <c r="C2188" s="1" t="s">
        <v>817</v>
      </c>
      <c r="E2188" s="8" t="s">
        <v>1615</v>
      </c>
      <c r="F2188" s="12">
        <v>4</v>
      </c>
      <c r="H2188" s="10">
        <f>ROUND(F2188*G2188,2)</f>
        <v>0</v>
      </c>
    </row>
    <row r="2190" spans="1:8" x14ac:dyDescent="0.35">
      <c r="C2190" s="4" t="s">
        <v>290</v>
      </c>
      <c r="F2190"/>
    </row>
    <row r="2192" spans="1:8" x14ac:dyDescent="0.35">
      <c r="A2192" s="7">
        <v>95</v>
      </c>
      <c r="C2192" s="1" t="s">
        <v>818</v>
      </c>
      <c r="E2192" s="8" t="s">
        <v>1615</v>
      </c>
      <c r="F2192" s="12">
        <v>12</v>
      </c>
      <c r="H2192" s="10">
        <f>ROUND(F2192*G2192,2)</f>
        <v>0</v>
      </c>
    </row>
    <row r="2194" spans="1:8" ht="43.5" x14ac:dyDescent="0.35">
      <c r="C2194" s="5" t="s">
        <v>819</v>
      </c>
      <c r="F2194"/>
    </row>
    <row r="2196" spans="1:8" x14ac:dyDescent="0.35">
      <c r="A2196" s="7">
        <v>96</v>
      </c>
      <c r="C2196" s="1" t="s">
        <v>820</v>
      </c>
      <c r="E2196" s="8" t="s">
        <v>245</v>
      </c>
      <c r="F2196" s="12">
        <v>5</v>
      </c>
      <c r="H2196" s="10">
        <f>ROUND(F2196*G2196,2)</f>
        <v>0</v>
      </c>
    </row>
    <row r="2198" spans="1:8" x14ac:dyDescent="0.35">
      <c r="A2198" s="7">
        <v>97</v>
      </c>
      <c r="C2198" s="1" t="s">
        <v>808</v>
      </c>
      <c r="E2198" s="8" t="s">
        <v>245</v>
      </c>
      <c r="F2198" s="12">
        <v>2</v>
      </c>
      <c r="H2198" s="10">
        <f>ROUND(F2198*G2198,2)</f>
        <v>0</v>
      </c>
    </row>
    <row r="2200" spans="1:8" x14ac:dyDescent="0.35">
      <c r="A2200" s="7">
        <v>98</v>
      </c>
      <c r="C2200" s="1" t="s">
        <v>809</v>
      </c>
      <c r="E2200" s="8" t="s">
        <v>245</v>
      </c>
      <c r="F2200" s="12">
        <v>2</v>
      </c>
      <c r="H2200" s="10" t="s">
        <v>726</v>
      </c>
    </row>
    <row r="2202" spans="1:8" x14ac:dyDescent="0.35">
      <c r="A2202" s="7">
        <v>99</v>
      </c>
      <c r="C2202" s="1" t="s">
        <v>810</v>
      </c>
      <c r="E2202" s="8" t="s">
        <v>245</v>
      </c>
      <c r="F2202" s="12">
        <v>1</v>
      </c>
      <c r="H2202" s="10">
        <f>ROUND(F2202*G2202,2)</f>
        <v>0</v>
      </c>
    </row>
    <row r="2204" spans="1:8" x14ac:dyDescent="0.35">
      <c r="A2204" s="7">
        <v>100</v>
      </c>
      <c r="C2204" s="1" t="s">
        <v>811</v>
      </c>
      <c r="E2204" s="8" t="s">
        <v>245</v>
      </c>
      <c r="F2204" s="12" t="s">
        <v>5</v>
      </c>
      <c r="H2204" s="10" t="s">
        <v>726</v>
      </c>
    </row>
    <row r="2206" spans="1:8" x14ac:dyDescent="0.35">
      <c r="A2206" s="7">
        <v>101</v>
      </c>
      <c r="C2206" s="1" t="s">
        <v>821</v>
      </c>
      <c r="E2206" s="8" t="s">
        <v>245</v>
      </c>
      <c r="F2206" s="12" t="s">
        <v>5</v>
      </c>
      <c r="H2206" s="10" t="s">
        <v>726</v>
      </c>
    </row>
    <row r="2208" spans="1:8" x14ac:dyDescent="0.35">
      <c r="A2208" s="7">
        <v>102</v>
      </c>
      <c r="C2208" s="1" t="s">
        <v>822</v>
      </c>
      <c r="E2208" s="8" t="s">
        <v>245</v>
      </c>
      <c r="F2208" s="12" t="s">
        <v>5</v>
      </c>
      <c r="H2208" s="10" t="s">
        <v>726</v>
      </c>
    </row>
    <row r="2210" spans="1:8" x14ac:dyDescent="0.35">
      <c r="A2210" s="7">
        <v>103</v>
      </c>
      <c r="C2210" s="1" t="s">
        <v>823</v>
      </c>
      <c r="E2210" s="8" t="s">
        <v>284</v>
      </c>
      <c r="F2210" s="12">
        <v>1500</v>
      </c>
      <c r="H2210" s="10">
        <f>ROUND(F2210*G2210,2)</f>
        <v>0</v>
      </c>
    </row>
    <row r="2212" spans="1:8" ht="29" x14ac:dyDescent="0.35">
      <c r="A2212" s="7">
        <v>104</v>
      </c>
      <c r="C2212" s="1" t="s">
        <v>824</v>
      </c>
      <c r="E2212" s="8" t="s">
        <v>245</v>
      </c>
      <c r="F2212" s="12">
        <v>5</v>
      </c>
      <c r="H2212" s="10">
        <f>ROUND(F2212*G2212,2)</f>
        <v>0</v>
      </c>
    </row>
    <row r="2214" spans="1:8" x14ac:dyDescent="0.35">
      <c r="C2214" s="5" t="s">
        <v>825</v>
      </c>
      <c r="F2214"/>
    </row>
    <row r="2216" spans="1:8" ht="29" x14ac:dyDescent="0.35">
      <c r="A2216" s="7">
        <v>105</v>
      </c>
      <c r="C2216" s="1" t="s">
        <v>826</v>
      </c>
      <c r="E2216" s="8" t="s">
        <v>245</v>
      </c>
      <c r="F2216" s="12">
        <v>10</v>
      </c>
      <c r="H2216" s="10">
        <f>ROUND(F2216*G2216,2)</f>
        <v>0</v>
      </c>
    </row>
    <row r="2218" spans="1:8" ht="15" thickBot="1" x14ac:dyDescent="0.4">
      <c r="H2218" s="23">
        <f>SUM(H2026:H2217)</f>
        <v>0</v>
      </c>
    </row>
    <row r="2219" spans="1:8" ht="15" thickTop="1" x14ac:dyDescent="0.35"/>
    <row r="2220" spans="1:8" x14ac:dyDescent="0.35">
      <c r="C2220" s="4" t="s">
        <v>707</v>
      </c>
      <c r="F2220"/>
    </row>
    <row r="2222" spans="1:8" x14ac:dyDescent="0.35">
      <c r="C2222" s="4" t="s">
        <v>335</v>
      </c>
      <c r="F2222"/>
    </row>
    <row r="2224" spans="1:8" x14ac:dyDescent="0.35">
      <c r="C2224" s="4" t="s">
        <v>827</v>
      </c>
      <c r="F2224"/>
    </row>
    <row r="2226" spans="1:8" x14ac:dyDescent="0.35">
      <c r="C2226" s="4" t="s">
        <v>656</v>
      </c>
      <c r="F2226"/>
    </row>
    <row r="2228" spans="1:8" x14ac:dyDescent="0.35">
      <c r="A2228" s="7">
        <v>106</v>
      </c>
      <c r="C2228" s="1" t="s">
        <v>828</v>
      </c>
      <c r="E2228" s="8" t="s">
        <v>1616</v>
      </c>
      <c r="F2228" s="12">
        <v>17</v>
      </c>
      <c r="H2228" s="10">
        <f>ROUND(F2228*G2228,2)</f>
        <v>0</v>
      </c>
    </row>
    <row r="2230" spans="1:8" x14ac:dyDescent="0.35">
      <c r="C2230" s="6" t="s">
        <v>710</v>
      </c>
      <c r="F2230"/>
    </row>
    <row r="2232" spans="1:8" x14ac:dyDescent="0.35">
      <c r="A2232" s="7">
        <v>107</v>
      </c>
      <c r="C2232" s="1" t="s">
        <v>711</v>
      </c>
      <c r="E2232" s="8" t="s">
        <v>245</v>
      </c>
      <c r="F2232" s="12">
        <v>5</v>
      </c>
      <c r="H2232" s="10">
        <f>ROUND(F2232*G2232,2)</f>
        <v>0</v>
      </c>
    </row>
    <row r="2234" spans="1:8" x14ac:dyDescent="0.35">
      <c r="A2234" s="7">
        <v>108</v>
      </c>
      <c r="C2234" s="1" t="s">
        <v>712</v>
      </c>
      <c r="E2234" s="8" t="s">
        <v>245</v>
      </c>
      <c r="F2234" s="12">
        <v>5</v>
      </c>
      <c r="H2234" s="10">
        <f>ROUND(F2234*G2234,2)</f>
        <v>0</v>
      </c>
    </row>
    <row r="2236" spans="1:8" x14ac:dyDescent="0.35">
      <c r="C2236" s="4" t="s">
        <v>829</v>
      </c>
      <c r="F2236"/>
    </row>
    <row r="2238" spans="1:8" x14ac:dyDescent="0.35">
      <c r="C2238" s="4" t="s">
        <v>221</v>
      </c>
      <c r="F2238"/>
    </row>
    <row r="2240" spans="1:8" ht="43.5" x14ac:dyDescent="0.35">
      <c r="C2240" s="5" t="s">
        <v>721</v>
      </c>
      <c r="F2240"/>
    </row>
    <row r="2242" spans="1:8" x14ac:dyDescent="0.35">
      <c r="C2242" s="6" t="s">
        <v>1668</v>
      </c>
      <c r="F2242"/>
    </row>
    <row r="2244" spans="1:8" x14ac:dyDescent="0.35">
      <c r="A2244" s="7">
        <v>109</v>
      </c>
      <c r="C2244" s="1" t="s">
        <v>830</v>
      </c>
      <c r="E2244" s="8" t="s">
        <v>284</v>
      </c>
      <c r="F2244" s="12">
        <v>112</v>
      </c>
      <c r="H2244" s="10">
        <f>ROUND(F2244*G2244,2)</f>
        <v>0</v>
      </c>
    </row>
    <row r="2246" spans="1:8" x14ac:dyDescent="0.35">
      <c r="A2246" s="7">
        <v>110</v>
      </c>
      <c r="C2246" s="1" t="s">
        <v>831</v>
      </c>
      <c r="E2246" s="8" t="s">
        <v>284</v>
      </c>
      <c r="F2246" s="12">
        <v>65</v>
      </c>
      <c r="H2246" s="10">
        <f>ROUND(F2246*G2246,2)</f>
        <v>0</v>
      </c>
    </row>
    <row r="2248" spans="1:8" x14ac:dyDescent="0.35">
      <c r="A2248" s="7">
        <v>111</v>
      </c>
      <c r="C2248" s="1" t="s">
        <v>832</v>
      </c>
      <c r="E2248" s="8" t="s">
        <v>284</v>
      </c>
      <c r="F2248" s="12">
        <v>35</v>
      </c>
      <c r="H2248" s="10">
        <f>ROUND(F2248*G2248,2)</f>
        <v>0</v>
      </c>
    </row>
    <row r="2250" spans="1:8" x14ac:dyDescent="0.35">
      <c r="C2250" s="6" t="s">
        <v>729</v>
      </c>
      <c r="F2250"/>
    </row>
    <row r="2252" spans="1:8" x14ac:dyDescent="0.35">
      <c r="A2252" s="7">
        <v>112</v>
      </c>
      <c r="C2252" s="1" t="s">
        <v>730</v>
      </c>
      <c r="E2252" s="8" t="s">
        <v>1615</v>
      </c>
      <c r="F2252" s="12">
        <v>13</v>
      </c>
      <c r="H2252" s="10">
        <f>ROUND(F2252*G2252,2)</f>
        <v>0</v>
      </c>
    </row>
    <row r="2254" spans="1:8" x14ac:dyDescent="0.35">
      <c r="A2254" s="7">
        <v>113</v>
      </c>
      <c r="C2254" s="1" t="s">
        <v>731</v>
      </c>
      <c r="E2254" s="8" t="s">
        <v>1615</v>
      </c>
      <c r="F2254" s="12">
        <v>17</v>
      </c>
      <c r="H2254" s="10">
        <f>ROUND(F2254*G2254,2)</f>
        <v>0</v>
      </c>
    </row>
    <row r="2256" spans="1:8" x14ac:dyDescent="0.35">
      <c r="C2256" s="4" t="s">
        <v>750</v>
      </c>
      <c r="F2256"/>
    </row>
    <row r="2258" spans="1:8" x14ac:dyDescent="0.35">
      <c r="C2258" s="6" t="s">
        <v>751</v>
      </c>
      <c r="F2258"/>
    </row>
    <row r="2260" spans="1:8" x14ac:dyDescent="0.35">
      <c r="A2260" s="7">
        <v>114</v>
      </c>
      <c r="C2260" s="1" t="s">
        <v>752</v>
      </c>
      <c r="E2260" s="8" t="s">
        <v>1615</v>
      </c>
      <c r="F2260" s="12">
        <v>14</v>
      </c>
      <c r="H2260" s="10">
        <f>ROUND(F2260*G2260,2)</f>
        <v>0</v>
      </c>
    </row>
    <row r="2262" spans="1:8" x14ac:dyDescent="0.35">
      <c r="A2262" s="7">
        <v>115</v>
      </c>
      <c r="C2262" s="1" t="s">
        <v>753</v>
      </c>
      <c r="E2262" s="8" t="s">
        <v>1615</v>
      </c>
      <c r="F2262" s="12">
        <v>8</v>
      </c>
      <c r="H2262" s="10">
        <f>ROUND(F2262*G2262,2)</f>
        <v>0</v>
      </c>
    </row>
    <row r="2264" spans="1:8" x14ac:dyDescent="0.35">
      <c r="C2264" s="6" t="s">
        <v>754</v>
      </c>
      <c r="F2264"/>
    </row>
    <row r="2266" spans="1:8" x14ac:dyDescent="0.35">
      <c r="A2266" s="7">
        <v>116</v>
      </c>
      <c r="C2266" s="1" t="s">
        <v>752</v>
      </c>
      <c r="E2266" s="8" t="s">
        <v>1615</v>
      </c>
      <c r="F2266" s="12">
        <v>8</v>
      </c>
      <c r="H2266" s="10">
        <f>ROUND(F2266*G2266,2)</f>
        <v>0</v>
      </c>
    </row>
    <row r="2268" spans="1:8" x14ac:dyDescent="0.35">
      <c r="A2268" s="7">
        <v>117</v>
      </c>
      <c r="C2268" s="1" t="s">
        <v>753</v>
      </c>
      <c r="E2268" s="8" t="s">
        <v>1615</v>
      </c>
      <c r="F2268" s="12">
        <v>4</v>
      </c>
      <c r="H2268" s="10">
        <f>ROUND(F2268*G2268,2)</f>
        <v>0</v>
      </c>
    </row>
    <row r="2270" spans="1:8" x14ac:dyDescent="0.35">
      <c r="A2270" s="7">
        <v>118</v>
      </c>
      <c r="C2270" s="1" t="s">
        <v>1667</v>
      </c>
      <c r="E2270" s="8" t="s">
        <v>1615</v>
      </c>
      <c r="F2270" s="12">
        <v>2</v>
      </c>
      <c r="H2270" s="10">
        <f>ROUND(F2270*G2270,2)</f>
        <v>0</v>
      </c>
    </row>
    <row r="2272" spans="1:8" ht="15" thickBot="1" x14ac:dyDescent="0.4">
      <c r="H2272" s="23">
        <f>SUM(H2222:H2271)</f>
        <v>0</v>
      </c>
    </row>
    <row r="2273" spans="1:8" ht="15" thickTop="1" x14ac:dyDescent="0.35"/>
    <row r="2274" spans="1:8" x14ac:dyDescent="0.35">
      <c r="C2274" s="4" t="s">
        <v>707</v>
      </c>
      <c r="F2274"/>
    </row>
    <row r="2276" spans="1:8" x14ac:dyDescent="0.35">
      <c r="C2276" s="4" t="s">
        <v>348</v>
      </c>
      <c r="F2276"/>
    </row>
    <row r="2278" spans="1:8" x14ac:dyDescent="0.35">
      <c r="C2278" s="4" t="s">
        <v>833</v>
      </c>
      <c r="F2278"/>
    </row>
    <row r="2280" spans="1:8" x14ac:dyDescent="0.35">
      <c r="C2280" s="4" t="s">
        <v>834</v>
      </c>
      <c r="F2280"/>
    </row>
    <row r="2282" spans="1:8" x14ac:dyDescent="0.35">
      <c r="C2282" s="4" t="s">
        <v>211</v>
      </c>
      <c r="F2282"/>
    </row>
    <row r="2284" spans="1:8" x14ac:dyDescent="0.35">
      <c r="C2284" s="5" t="s">
        <v>835</v>
      </c>
      <c r="F2284"/>
    </row>
    <row r="2286" spans="1:8" ht="29" x14ac:dyDescent="0.35">
      <c r="A2286" s="7">
        <v>119</v>
      </c>
      <c r="C2286" s="1" t="s">
        <v>836</v>
      </c>
      <c r="E2286" s="8" t="s">
        <v>1616</v>
      </c>
      <c r="F2286" s="12">
        <v>80</v>
      </c>
      <c r="H2286" s="10">
        <f>ROUND(F2286*G2286,2)</f>
        <v>0</v>
      </c>
    </row>
    <row r="2288" spans="1:8" x14ac:dyDescent="0.35">
      <c r="C2288" s="5" t="s">
        <v>837</v>
      </c>
      <c r="F2288"/>
    </row>
    <row r="2290" spans="1:8" x14ac:dyDescent="0.35">
      <c r="C2290" s="6" t="s">
        <v>838</v>
      </c>
      <c r="F2290"/>
    </row>
    <row r="2292" spans="1:8" x14ac:dyDescent="0.35">
      <c r="A2292" s="7">
        <v>120</v>
      </c>
      <c r="C2292" s="1" t="s">
        <v>839</v>
      </c>
      <c r="E2292" s="8" t="s">
        <v>1615</v>
      </c>
      <c r="F2292" s="12">
        <v>10</v>
      </c>
      <c r="H2292" s="10">
        <f>ROUND(F2292*G2292,2)</f>
        <v>0</v>
      </c>
    </row>
    <row r="2294" spans="1:8" x14ac:dyDescent="0.35">
      <c r="A2294" s="7">
        <v>121</v>
      </c>
      <c r="C2294" s="1" t="s">
        <v>840</v>
      </c>
      <c r="E2294" s="8" t="s">
        <v>1615</v>
      </c>
      <c r="F2294" s="12">
        <v>5</v>
      </c>
      <c r="H2294" s="10">
        <f>ROUND(F2294*G2294,2)</f>
        <v>0</v>
      </c>
    </row>
    <row r="2296" spans="1:8" x14ac:dyDescent="0.35">
      <c r="C2296" s="5" t="s">
        <v>841</v>
      </c>
      <c r="F2296"/>
    </row>
    <row r="2298" spans="1:8" ht="29" x14ac:dyDescent="0.35">
      <c r="A2298" s="7">
        <v>122</v>
      </c>
      <c r="C2298" s="1" t="s">
        <v>842</v>
      </c>
      <c r="E2298" s="8" t="s">
        <v>1615</v>
      </c>
      <c r="F2298" s="12">
        <v>160</v>
      </c>
      <c r="H2298" s="10">
        <f>ROUND(F2298*G2298,2)</f>
        <v>0</v>
      </c>
    </row>
    <row r="2300" spans="1:8" x14ac:dyDescent="0.35">
      <c r="C2300" s="5" t="s">
        <v>843</v>
      </c>
      <c r="F2300"/>
    </row>
    <row r="2302" spans="1:8" x14ac:dyDescent="0.35">
      <c r="A2302" s="7">
        <v>123</v>
      </c>
      <c r="C2302" s="1" t="s">
        <v>844</v>
      </c>
      <c r="E2302" s="8" t="s">
        <v>1615</v>
      </c>
      <c r="F2302" s="12">
        <v>12</v>
      </c>
      <c r="H2302" s="10">
        <f>ROUND(F2302*G2302,2)</f>
        <v>0</v>
      </c>
    </row>
    <row r="2304" spans="1:8" x14ac:dyDescent="0.35">
      <c r="A2304" s="7">
        <v>124</v>
      </c>
      <c r="C2304" s="1" t="s">
        <v>845</v>
      </c>
      <c r="E2304" s="8" t="s">
        <v>1616</v>
      </c>
      <c r="F2304" s="12">
        <v>80</v>
      </c>
      <c r="H2304" s="10">
        <f>ROUND(F2304*G2304,2)</f>
        <v>0</v>
      </c>
    </row>
    <row r="2306" spans="1:8" x14ac:dyDescent="0.35">
      <c r="A2306" s="7">
        <v>125</v>
      </c>
      <c r="C2306" s="1" t="s">
        <v>846</v>
      </c>
      <c r="E2306" s="8" t="s">
        <v>1615</v>
      </c>
      <c r="F2306" s="12">
        <v>40</v>
      </c>
      <c r="H2306" s="10">
        <f>ROUND(F2306*G2306,2)</f>
        <v>0</v>
      </c>
    </row>
    <row r="2308" spans="1:8" x14ac:dyDescent="0.35">
      <c r="C2308" s="5" t="s">
        <v>847</v>
      </c>
      <c r="F2308"/>
    </row>
    <row r="2310" spans="1:8" ht="130.5" x14ac:dyDescent="0.35">
      <c r="A2310" s="7">
        <v>126</v>
      </c>
      <c r="C2310" s="1" t="s">
        <v>848</v>
      </c>
      <c r="E2310" s="8" t="s">
        <v>245</v>
      </c>
      <c r="F2310" s="12">
        <v>1</v>
      </c>
      <c r="H2310" s="10">
        <f>ROUND(F2310*G2310,2)</f>
        <v>0</v>
      </c>
    </row>
    <row r="2312" spans="1:8" x14ac:dyDescent="0.35">
      <c r="C2312" s="5" t="s">
        <v>849</v>
      </c>
      <c r="F2312"/>
    </row>
    <row r="2314" spans="1:8" x14ac:dyDescent="0.35">
      <c r="A2314" s="7">
        <v>127</v>
      </c>
      <c r="C2314" s="1" t="s">
        <v>850</v>
      </c>
      <c r="E2314" s="8" t="s">
        <v>1616</v>
      </c>
      <c r="F2314" s="12">
        <v>4</v>
      </c>
      <c r="H2314" s="10">
        <f>ROUND(F2314*G2314,2)</f>
        <v>0</v>
      </c>
    </row>
    <row r="2316" spans="1:8" x14ac:dyDescent="0.35">
      <c r="A2316" s="7">
        <v>128</v>
      </c>
      <c r="C2316" s="1" t="s">
        <v>851</v>
      </c>
      <c r="E2316" s="8" t="s">
        <v>1616</v>
      </c>
      <c r="F2316" s="12">
        <v>25</v>
      </c>
      <c r="H2316" s="10">
        <f>ROUND(F2316*G2316,2)</f>
        <v>0</v>
      </c>
    </row>
    <row r="2318" spans="1:8" x14ac:dyDescent="0.35">
      <c r="C2318" s="5" t="s">
        <v>852</v>
      </c>
      <c r="F2318"/>
    </row>
    <row r="2320" spans="1:8" x14ac:dyDescent="0.35">
      <c r="A2320" s="7">
        <v>129</v>
      </c>
      <c r="C2320" s="1" t="s">
        <v>853</v>
      </c>
      <c r="E2320" s="8" t="s">
        <v>300</v>
      </c>
      <c r="F2320" s="2">
        <v>16</v>
      </c>
      <c r="H2320" s="10">
        <f>ROUND(F2320*G2320,2)</f>
        <v>0</v>
      </c>
    </row>
    <row r="2322" spans="1:8" x14ac:dyDescent="0.35">
      <c r="A2322" s="7">
        <v>130</v>
      </c>
      <c r="C2322" s="1" t="s">
        <v>854</v>
      </c>
      <c r="E2322" s="8" t="s">
        <v>1615</v>
      </c>
      <c r="F2322" s="12">
        <v>50</v>
      </c>
      <c r="H2322" s="10">
        <f>ROUND(F2322*G2322,2)</f>
        <v>0</v>
      </c>
    </row>
    <row r="2324" spans="1:8" x14ac:dyDescent="0.35">
      <c r="C2324" s="5" t="s">
        <v>855</v>
      </c>
      <c r="F2324"/>
    </row>
    <row r="2326" spans="1:8" x14ac:dyDescent="0.35">
      <c r="A2326" s="7">
        <v>131</v>
      </c>
      <c r="C2326" s="1" t="s">
        <v>856</v>
      </c>
      <c r="E2326" s="8" t="s">
        <v>1616</v>
      </c>
      <c r="F2326" s="12">
        <v>70</v>
      </c>
      <c r="H2326" s="10">
        <f>ROUND(F2326*G2326,2)</f>
        <v>0</v>
      </c>
    </row>
    <row r="2328" spans="1:8" x14ac:dyDescent="0.35">
      <c r="A2328" s="7">
        <v>132</v>
      </c>
      <c r="C2328" s="1" t="s">
        <v>857</v>
      </c>
      <c r="E2328" s="8" t="s">
        <v>245</v>
      </c>
      <c r="F2328" s="12">
        <v>16</v>
      </c>
      <c r="H2328" s="10">
        <f>ROUND(F2328*G2328,2)</f>
        <v>0</v>
      </c>
    </row>
    <row r="2330" spans="1:8" x14ac:dyDescent="0.35">
      <c r="C2330" s="5" t="s">
        <v>858</v>
      </c>
      <c r="F2330"/>
    </row>
    <row r="2332" spans="1:8" x14ac:dyDescent="0.35">
      <c r="C2332" s="5" t="s">
        <v>761</v>
      </c>
      <c r="F2332"/>
    </row>
    <row r="2334" spans="1:8" ht="43.5" x14ac:dyDescent="0.35">
      <c r="C2334" s="6" t="s">
        <v>859</v>
      </c>
      <c r="F2334"/>
    </row>
    <row r="2336" spans="1:8" x14ac:dyDescent="0.35">
      <c r="A2336" s="7">
        <v>133</v>
      </c>
      <c r="C2336" s="1" t="s">
        <v>860</v>
      </c>
      <c r="E2336" s="8" t="s">
        <v>284</v>
      </c>
      <c r="F2336" s="12">
        <v>40</v>
      </c>
      <c r="H2336" s="10">
        <f>ROUND(F2336*G2336,2)</f>
        <v>0</v>
      </c>
    </row>
    <row r="2338" spans="1:8" x14ac:dyDescent="0.35">
      <c r="A2338" s="7">
        <v>134</v>
      </c>
      <c r="C2338" s="1" t="s">
        <v>861</v>
      </c>
      <c r="E2338" s="8" t="s">
        <v>284</v>
      </c>
      <c r="F2338" s="12">
        <v>55</v>
      </c>
      <c r="H2338" s="10">
        <f>ROUND(F2338*G2338,2)</f>
        <v>0</v>
      </c>
    </row>
    <row r="2340" spans="1:8" x14ac:dyDescent="0.35">
      <c r="A2340" s="7">
        <v>135</v>
      </c>
      <c r="C2340" s="1" t="s">
        <v>862</v>
      </c>
      <c r="E2340" s="8" t="s">
        <v>284</v>
      </c>
      <c r="F2340" s="12">
        <v>35</v>
      </c>
      <c r="H2340" s="10">
        <f>ROUND(F2340*G2340,2)</f>
        <v>0</v>
      </c>
    </row>
    <row r="2342" spans="1:8" ht="43.5" x14ac:dyDescent="0.35">
      <c r="C2342" s="6" t="s">
        <v>863</v>
      </c>
      <c r="F2342"/>
    </row>
    <row r="2344" spans="1:8" x14ac:dyDescent="0.35">
      <c r="A2344" s="7">
        <v>136</v>
      </c>
      <c r="C2344" s="1" t="s">
        <v>722</v>
      </c>
      <c r="E2344" s="8" t="s">
        <v>284</v>
      </c>
      <c r="F2344" s="12">
        <v>72</v>
      </c>
      <c r="H2344" s="10">
        <f>ROUND(F2344*G2344,2)</f>
        <v>0</v>
      </c>
    </row>
    <row r="2346" spans="1:8" x14ac:dyDescent="0.35">
      <c r="A2346" s="7">
        <v>137</v>
      </c>
      <c r="C2346" s="1" t="s">
        <v>864</v>
      </c>
      <c r="E2346" s="8" t="s">
        <v>284</v>
      </c>
      <c r="F2346" s="12">
        <v>10</v>
      </c>
      <c r="H2346" s="10">
        <f>ROUND(F2346*G2346,2)</f>
        <v>0</v>
      </c>
    </row>
    <row r="2348" spans="1:8" x14ac:dyDescent="0.35">
      <c r="C2348" s="6" t="s">
        <v>865</v>
      </c>
      <c r="F2348"/>
    </row>
    <row r="2350" spans="1:8" x14ac:dyDescent="0.35">
      <c r="A2350" s="7">
        <v>138</v>
      </c>
      <c r="C2350" s="1" t="s">
        <v>779</v>
      </c>
      <c r="E2350" s="8" t="s">
        <v>245</v>
      </c>
      <c r="F2350" s="12">
        <v>1</v>
      </c>
      <c r="H2350" s="10">
        <f>ROUND(F2350*G2350,2)</f>
        <v>0</v>
      </c>
    </row>
    <row r="2352" spans="1:8" x14ac:dyDescent="0.35">
      <c r="C2352" s="6" t="s">
        <v>866</v>
      </c>
      <c r="F2352"/>
    </row>
    <row r="2354" spans="1:8" x14ac:dyDescent="0.35">
      <c r="A2354" s="7">
        <v>139</v>
      </c>
      <c r="C2354" s="1" t="s">
        <v>867</v>
      </c>
      <c r="E2354" s="8" t="s">
        <v>245</v>
      </c>
      <c r="F2354" s="12">
        <v>5</v>
      </c>
      <c r="H2354" s="10">
        <f>ROUND(F2354*G2354,2)</f>
        <v>0</v>
      </c>
    </row>
    <row r="2356" spans="1:8" x14ac:dyDescent="0.35">
      <c r="A2356" s="7">
        <v>140</v>
      </c>
      <c r="C2356" s="1" t="s">
        <v>868</v>
      </c>
      <c r="E2356" s="8" t="s">
        <v>245</v>
      </c>
      <c r="F2356" s="12">
        <v>5</v>
      </c>
      <c r="H2356" s="10">
        <f>ROUND(F2356*G2356,2)</f>
        <v>0</v>
      </c>
    </row>
    <row r="2358" spans="1:8" x14ac:dyDescent="0.35">
      <c r="A2358" s="7">
        <v>141</v>
      </c>
      <c r="C2358" s="1" t="s">
        <v>832</v>
      </c>
      <c r="E2358" s="8" t="s">
        <v>245</v>
      </c>
      <c r="F2358" s="12">
        <v>1</v>
      </c>
      <c r="H2358" s="10">
        <f>ROUND(F2358*G2358,2)</f>
        <v>0</v>
      </c>
    </row>
    <row r="2360" spans="1:8" x14ac:dyDescent="0.35">
      <c r="A2360" s="7">
        <v>142</v>
      </c>
      <c r="C2360" s="1" t="s">
        <v>869</v>
      </c>
      <c r="E2360" s="8" t="s">
        <v>245</v>
      </c>
      <c r="F2360" s="12">
        <v>4</v>
      </c>
      <c r="H2360" s="10">
        <f>ROUND(F2360*G2360,2)</f>
        <v>0</v>
      </c>
    </row>
    <row r="2362" spans="1:8" x14ac:dyDescent="0.35">
      <c r="C2362" s="6" t="s">
        <v>782</v>
      </c>
      <c r="F2362"/>
    </row>
    <row r="2364" spans="1:8" x14ac:dyDescent="0.35">
      <c r="A2364" s="7">
        <v>143</v>
      </c>
      <c r="C2364" s="1" t="s">
        <v>870</v>
      </c>
      <c r="E2364" s="8" t="s">
        <v>245</v>
      </c>
      <c r="F2364" s="12">
        <v>1</v>
      </c>
      <c r="H2364" s="10">
        <f>ROUND(F2364*G2364,2)</f>
        <v>0</v>
      </c>
    </row>
    <row r="2366" spans="1:8" x14ac:dyDescent="0.35">
      <c r="C2366" s="6" t="s">
        <v>794</v>
      </c>
      <c r="F2366"/>
    </row>
    <row r="2368" spans="1:8" x14ac:dyDescent="0.35">
      <c r="A2368" s="7">
        <v>144</v>
      </c>
      <c r="C2368" s="1" t="s">
        <v>779</v>
      </c>
      <c r="E2368" s="8" t="s">
        <v>245</v>
      </c>
      <c r="F2368" s="12">
        <v>1</v>
      </c>
      <c r="H2368" s="10">
        <f>ROUND(F2368*G2368,2)</f>
        <v>0</v>
      </c>
    </row>
    <row r="2370" spans="1:8" x14ac:dyDescent="0.35">
      <c r="A2370" s="7">
        <v>145</v>
      </c>
      <c r="C2370" s="1" t="s">
        <v>780</v>
      </c>
      <c r="E2370" s="8" t="s">
        <v>245</v>
      </c>
      <c r="F2370" s="12">
        <v>2</v>
      </c>
      <c r="H2370" s="10">
        <f>ROUND(F2370*G2370,2)</f>
        <v>0</v>
      </c>
    </row>
    <row r="2372" spans="1:8" x14ac:dyDescent="0.35">
      <c r="A2372" s="7">
        <v>146</v>
      </c>
      <c r="C2372" s="1" t="s">
        <v>781</v>
      </c>
      <c r="E2372" s="8" t="s">
        <v>245</v>
      </c>
      <c r="F2372" s="12" t="s">
        <v>5</v>
      </c>
      <c r="H2372" s="10" t="s">
        <v>726</v>
      </c>
    </row>
    <row r="2374" spans="1:8" x14ac:dyDescent="0.35">
      <c r="C2374" s="6" t="s">
        <v>871</v>
      </c>
      <c r="F2374"/>
    </row>
    <row r="2376" spans="1:8" ht="29" x14ac:dyDescent="0.35">
      <c r="A2376" s="7">
        <v>147</v>
      </c>
      <c r="C2376" s="1" t="s">
        <v>872</v>
      </c>
      <c r="E2376" s="8" t="s">
        <v>245</v>
      </c>
      <c r="F2376" s="12">
        <v>1</v>
      </c>
      <c r="H2376" s="10">
        <f>ROUND(F2376*G2376,2)</f>
        <v>0</v>
      </c>
    </row>
    <row r="2378" spans="1:8" ht="29" x14ac:dyDescent="0.35">
      <c r="A2378" s="7">
        <v>148</v>
      </c>
      <c r="C2378" s="1" t="s">
        <v>873</v>
      </c>
      <c r="E2378" s="8" t="s">
        <v>245</v>
      </c>
      <c r="F2378" s="12">
        <v>1</v>
      </c>
      <c r="H2378" s="10">
        <f>ROUND(F2378*G2378,2)</f>
        <v>0</v>
      </c>
    </row>
    <row r="2380" spans="1:8" x14ac:dyDescent="0.35">
      <c r="A2380" s="7">
        <v>149</v>
      </c>
      <c r="C2380" s="1" t="s">
        <v>874</v>
      </c>
      <c r="E2380" s="8" t="s">
        <v>245</v>
      </c>
      <c r="F2380" s="12">
        <v>1</v>
      </c>
      <c r="H2380" s="10">
        <f>ROUND(F2380*G2380,2)</f>
        <v>0</v>
      </c>
    </row>
    <row r="2382" spans="1:8" x14ac:dyDescent="0.35">
      <c r="C2382" s="5" t="s">
        <v>875</v>
      </c>
      <c r="F2382"/>
    </row>
    <row r="2384" spans="1:8" x14ac:dyDescent="0.35">
      <c r="A2384" s="7">
        <v>150</v>
      </c>
      <c r="C2384" s="1" t="s">
        <v>876</v>
      </c>
      <c r="E2384" s="8" t="s">
        <v>245</v>
      </c>
      <c r="F2384" s="12">
        <v>1</v>
      </c>
      <c r="H2384" s="10">
        <f>ROUND(F2384*G2384,2)</f>
        <v>0</v>
      </c>
    </row>
    <row r="2386" spans="1:8" x14ac:dyDescent="0.35">
      <c r="C2386" s="5" t="s">
        <v>875</v>
      </c>
      <c r="F2386"/>
    </row>
    <row r="2388" spans="1:8" ht="29" x14ac:dyDescent="0.35">
      <c r="A2388" s="7">
        <v>151</v>
      </c>
      <c r="C2388" s="1" t="s">
        <v>877</v>
      </c>
      <c r="E2388" s="8" t="s">
        <v>245</v>
      </c>
      <c r="F2388" s="12">
        <v>1</v>
      </c>
      <c r="H2388" s="10">
        <f>ROUND(F2388*G2388,2)</f>
        <v>0</v>
      </c>
    </row>
    <row r="2390" spans="1:8" ht="29" x14ac:dyDescent="0.35">
      <c r="C2390" s="6" t="s">
        <v>878</v>
      </c>
      <c r="F2390"/>
    </row>
    <row r="2392" spans="1:8" x14ac:dyDescent="0.35">
      <c r="A2392" s="7">
        <v>152</v>
      </c>
      <c r="C2392" s="1" t="s">
        <v>1669</v>
      </c>
      <c r="E2392" s="8" t="s">
        <v>245</v>
      </c>
      <c r="F2392" s="12">
        <v>2</v>
      </c>
      <c r="H2392" s="10">
        <f>ROUND(F2392*G2392,2)</f>
        <v>0</v>
      </c>
    </row>
    <row r="2394" spans="1:8" x14ac:dyDescent="0.35">
      <c r="A2394" s="7">
        <v>153</v>
      </c>
      <c r="C2394" s="1" t="s">
        <v>879</v>
      </c>
      <c r="E2394" s="8" t="s">
        <v>245</v>
      </c>
      <c r="F2394" s="12">
        <v>2</v>
      </c>
      <c r="H2394" s="10">
        <f>ROUND(F2394*G2394,2)</f>
        <v>0</v>
      </c>
    </row>
    <row r="2396" spans="1:8" x14ac:dyDescent="0.35">
      <c r="A2396" s="7">
        <v>154</v>
      </c>
      <c r="C2396" s="1" t="s">
        <v>880</v>
      </c>
      <c r="E2396" s="8" t="s">
        <v>245</v>
      </c>
      <c r="F2396" s="12">
        <v>1</v>
      </c>
      <c r="H2396" s="10">
        <f>ROUND(F2396*G2396,2)</f>
        <v>0</v>
      </c>
    </row>
    <row r="2398" spans="1:8" x14ac:dyDescent="0.35">
      <c r="A2398" s="7">
        <v>155</v>
      </c>
      <c r="C2398" s="1" t="s">
        <v>881</v>
      </c>
      <c r="E2398" s="8" t="s">
        <v>245</v>
      </c>
      <c r="F2398" s="12">
        <v>4</v>
      </c>
      <c r="H2398" s="10">
        <f>ROUND(F2398*G2398,2)</f>
        <v>0</v>
      </c>
    </row>
    <row r="2400" spans="1:8" x14ac:dyDescent="0.35">
      <c r="C2400" s="5" t="s">
        <v>805</v>
      </c>
      <c r="F2400"/>
    </row>
    <row r="2402" spans="1:8" ht="58" x14ac:dyDescent="0.35">
      <c r="C2402" s="6" t="s">
        <v>882</v>
      </c>
      <c r="F2402"/>
    </row>
    <row r="2404" spans="1:8" x14ac:dyDescent="0.35">
      <c r="A2404" s="7">
        <v>156</v>
      </c>
      <c r="C2404" s="1" t="s">
        <v>860</v>
      </c>
      <c r="E2404" s="8" t="s">
        <v>245</v>
      </c>
      <c r="F2404" s="12">
        <v>1</v>
      </c>
      <c r="H2404" s="10">
        <f>ROUND(F2404*G2404,2)</f>
        <v>0</v>
      </c>
    </row>
    <row r="2406" spans="1:8" x14ac:dyDescent="0.35">
      <c r="A2406" s="7">
        <v>157</v>
      </c>
      <c r="C2406" s="1" t="s">
        <v>861</v>
      </c>
      <c r="E2406" s="8" t="s">
        <v>245</v>
      </c>
      <c r="F2406" s="12">
        <v>1</v>
      </c>
      <c r="H2406" s="10">
        <f>ROUND(F2406*G2406,2)</f>
        <v>0</v>
      </c>
    </row>
    <row r="2408" spans="1:8" x14ac:dyDescent="0.35">
      <c r="A2408" s="7">
        <v>158</v>
      </c>
      <c r="C2408" s="1" t="s">
        <v>883</v>
      </c>
      <c r="E2408" s="8" t="s">
        <v>245</v>
      </c>
      <c r="F2408" s="12">
        <v>1</v>
      </c>
      <c r="H2408" s="10">
        <f>ROUND(F2408*G2408,2)</f>
        <v>0</v>
      </c>
    </row>
    <row r="2410" spans="1:8" x14ac:dyDescent="0.35">
      <c r="C2410" s="5" t="s">
        <v>812</v>
      </c>
      <c r="F2410"/>
    </row>
    <row r="2412" spans="1:8" ht="43.5" x14ac:dyDescent="0.35">
      <c r="A2412" s="7">
        <v>159</v>
      </c>
      <c r="C2412" s="1" t="s">
        <v>884</v>
      </c>
      <c r="E2412" s="8" t="s">
        <v>245</v>
      </c>
      <c r="F2412" s="12">
        <v>1</v>
      </c>
      <c r="H2412" s="10">
        <f>ROUND(F2412*G2412,2)</f>
        <v>0</v>
      </c>
    </row>
    <row r="2414" spans="1:8" ht="29" x14ac:dyDescent="0.35">
      <c r="A2414" s="7">
        <v>160</v>
      </c>
      <c r="C2414" s="1" t="s">
        <v>885</v>
      </c>
      <c r="E2414" s="8" t="s">
        <v>245</v>
      </c>
      <c r="F2414" s="12" t="s">
        <v>5</v>
      </c>
      <c r="H2414" s="10" t="s">
        <v>726</v>
      </c>
    </row>
    <row r="2416" spans="1:8" ht="29" x14ac:dyDescent="0.35">
      <c r="A2416" s="7">
        <v>161</v>
      </c>
      <c r="C2416" s="1" t="s">
        <v>886</v>
      </c>
      <c r="E2416" s="8" t="s">
        <v>245</v>
      </c>
      <c r="F2416" s="12" t="s">
        <v>5</v>
      </c>
      <c r="H2416" s="10" t="s">
        <v>726</v>
      </c>
    </row>
    <row r="2418" spans="1:8" ht="29" x14ac:dyDescent="0.35">
      <c r="A2418" s="7">
        <v>162</v>
      </c>
      <c r="C2418" s="1" t="s">
        <v>887</v>
      </c>
      <c r="E2418" s="8" t="s">
        <v>245</v>
      </c>
      <c r="F2418" s="12" t="s">
        <v>5</v>
      </c>
      <c r="H2418" s="10" t="s">
        <v>726</v>
      </c>
    </row>
    <row r="2420" spans="1:8" ht="43.5" x14ac:dyDescent="0.35">
      <c r="A2420" s="7">
        <v>163</v>
      </c>
      <c r="C2420" s="1" t="s">
        <v>888</v>
      </c>
      <c r="E2420" s="8" t="s">
        <v>245</v>
      </c>
      <c r="F2420" s="12">
        <v>1</v>
      </c>
    </row>
    <row r="2422" spans="1:8" ht="29" x14ac:dyDescent="0.35">
      <c r="A2422" s="7">
        <v>164</v>
      </c>
      <c r="C2422" s="1" t="s">
        <v>1670</v>
      </c>
      <c r="E2422" s="8" t="s">
        <v>245</v>
      </c>
      <c r="F2422" s="12" t="s">
        <v>5</v>
      </c>
      <c r="H2422" s="10" t="s">
        <v>726</v>
      </c>
    </row>
    <row r="2424" spans="1:8" ht="29" x14ac:dyDescent="0.35">
      <c r="A2424" s="7">
        <v>165</v>
      </c>
      <c r="C2424" s="1" t="s">
        <v>1671</v>
      </c>
      <c r="E2424" s="8" t="s">
        <v>245</v>
      </c>
      <c r="F2424" s="12" t="s">
        <v>5</v>
      </c>
      <c r="H2424" s="10" t="s">
        <v>726</v>
      </c>
    </row>
    <row r="2426" spans="1:8" ht="29" x14ac:dyDescent="0.35">
      <c r="A2426" s="7">
        <v>166</v>
      </c>
      <c r="C2426" s="1" t="s">
        <v>889</v>
      </c>
      <c r="E2426" s="8" t="s">
        <v>245</v>
      </c>
      <c r="F2426" s="12" t="s">
        <v>5</v>
      </c>
      <c r="H2426" s="10" t="s">
        <v>726</v>
      </c>
    </row>
    <row r="2428" spans="1:8" x14ac:dyDescent="0.35">
      <c r="A2428" s="7">
        <v>167</v>
      </c>
      <c r="C2428" s="1" t="s">
        <v>814</v>
      </c>
      <c r="E2428" s="8" t="s">
        <v>245</v>
      </c>
      <c r="F2428" s="12">
        <v>2</v>
      </c>
      <c r="H2428" s="10">
        <f>ROUND(F2428*G2428,2)</f>
        <v>0</v>
      </c>
    </row>
    <row r="2430" spans="1:8" x14ac:dyDescent="0.35">
      <c r="C2430" s="4" t="s">
        <v>290</v>
      </c>
      <c r="F2430"/>
    </row>
    <row r="2432" spans="1:8" x14ac:dyDescent="0.35">
      <c r="A2432" s="7">
        <v>168</v>
      </c>
      <c r="C2432" s="1" t="s">
        <v>890</v>
      </c>
      <c r="E2432" s="8" t="s">
        <v>1615</v>
      </c>
      <c r="F2432" s="12">
        <v>5</v>
      </c>
      <c r="H2432" s="10">
        <f>ROUND(F2432*G2432,2)</f>
        <v>0</v>
      </c>
    </row>
    <row r="2434" spans="1:11" x14ac:dyDescent="0.35">
      <c r="A2434" s="7">
        <v>169</v>
      </c>
      <c r="C2434" s="1" t="s">
        <v>823</v>
      </c>
      <c r="E2434" s="8" t="s">
        <v>284</v>
      </c>
      <c r="F2434" s="12">
        <v>212</v>
      </c>
      <c r="H2434" s="10">
        <f>ROUND(F2434*G2434,2)</f>
        <v>0</v>
      </c>
    </row>
    <row r="2436" spans="1:11" ht="15" thickBot="1" x14ac:dyDescent="0.4">
      <c r="H2436" s="23">
        <f>SUM(H2279:H2435)</f>
        <v>0</v>
      </c>
      <c r="J2436">
        <v>2393690</v>
      </c>
      <c r="K2436" s="2"/>
    </row>
    <row r="2437" spans="1:11" ht="15" thickTop="1" x14ac:dyDescent="0.35"/>
    <row r="2438" spans="1:11" x14ac:dyDescent="0.35">
      <c r="C2438" s="4" t="s">
        <v>707</v>
      </c>
      <c r="F2438"/>
    </row>
    <row r="2440" spans="1:11" x14ac:dyDescent="0.35">
      <c r="C2440" s="4" t="s">
        <v>367</v>
      </c>
      <c r="F2440"/>
    </row>
    <row r="2442" spans="1:11" x14ac:dyDescent="0.35">
      <c r="C2442" s="4" t="s">
        <v>892</v>
      </c>
      <c r="F2442"/>
    </row>
    <row r="2444" spans="1:11" x14ac:dyDescent="0.35">
      <c r="C2444" s="4" t="s">
        <v>893</v>
      </c>
      <c r="F2444"/>
    </row>
    <row r="2446" spans="1:11" x14ac:dyDescent="0.35">
      <c r="A2446" s="7">
        <v>170</v>
      </c>
      <c r="C2446" s="1" t="s">
        <v>894</v>
      </c>
      <c r="E2446" s="9" t="s">
        <v>895</v>
      </c>
      <c r="F2446" s="12">
        <v>1</v>
      </c>
      <c r="H2446" s="10">
        <f>+F2446*G2446</f>
        <v>0</v>
      </c>
    </row>
    <row r="2448" spans="1:11" ht="29" x14ac:dyDescent="0.35">
      <c r="C2448" s="6" t="s">
        <v>896</v>
      </c>
      <c r="F2448"/>
    </row>
    <row r="2450" spans="1:8" x14ac:dyDescent="0.35">
      <c r="A2450" s="7">
        <v>171</v>
      </c>
      <c r="C2450" s="1" t="s">
        <v>897</v>
      </c>
      <c r="E2450" s="8" t="s">
        <v>245</v>
      </c>
      <c r="F2450" s="12">
        <v>2</v>
      </c>
      <c r="H2450" s="10">
        <f>ROUND(F2450*G2450,2)</f>
        <v>0</v>
      </c>
    </row>
    <row r="2452" spans="1:8" x14ac:dyDescent="0.35">
      <c r="A2452" s="7">
        <v>172</v>
      </c>
      <c r="C2452" s="1" t="s">
        <v>898</v>
      </c>
      <c r="E2452" s="8" t="s">
        <v>245</v>
      </c>
      <c r="F2452" s="12">
        <v>1</v>
      </c>
      <c r="H2452" s="10">
        <f>ROUND(F2452*G2452,2)</f>
        <v>0</v>
      </c>
    </row>
    <row r="2454" spans="1:8" x14ac:dyDescent="0.35">
      <c r="A2454" s="7">
        <v>173</v>
      </c>
      <c r="C2454" s="1" t="s">
        <v>899</v>
      </c>
      <c r="E2454" s="8" t="s">
        <v>245</v>
      </c>
      <c r="F2454" s="12">
        <v>1</v>
      </c>
      <c r="H2454" s="10">
        <f>ROUND(F2454*G2454,2)</f>
        <v>0</v>
      </c>
    </row>
    <row r="2456" spans="1:8" x14ac:dyDescent="0.35">
      <c r="A2456" s="7">
        <v>174</v>
      </c>
      <c r="C2456" s="1" t="s">
        <v>900</v>
      </c>
      <c r="E2456" s="9" t="s">
        <v>895</v>
      </c>
      <c r="F2456" s="12">
        <v>1</v>
      </c>
      <c r="H2456" s="10">
        <f>+F2456*G2456</f>
        <v>0</v>
      </c>
    </row>
    <row r="2458" spans="1:8" x14ac:dyDescent="0.35">
      <c r="A2458" s="7">
        <v>175</v>
      </c>
      <c r="C2458" s="1" t="s">
        <v>901</v>
      </c>
      <c r="E2458" s="8" t="s">
        <v>902</v>
      </c>
      <c r="F2458" s="12" t="s">
        <v>5</v>
      </c>
      <c r="H2458" s="10" t="s">
        <v>726</v>
      </c>
    </row>
    <row r="2460" spans="1:8" ht="29" x14ac:dyDescent="0.35">
      <c r="A2460" s="7">
        <v>176</v>
      </c>
      <c r="C2460" s="1" t="s">
        <v>903</v>
      </c>
      <c r="E2460" s="8" t="s">
        <v>284</v>
      </c>
      <c r="F2460" s="12">
        <v>750</v>
      </c>
      <c r="H2460" s="10">
        <f>ROUND(F2460*G2460,2)</f>
        <v>0</v>
      </c>
    </row>
    <row r="2462" spans="1:8" x14ac:dyDescent="0.35">
      <c r="A2462" s="7">
        <v>177</v>
      </c>
      <c r="C2462" s="1" t="s">
        <v>904</v>
      </c>
      <c r="E2462" s="8" t="s">
        <v>284</v>
      </c>
      <c r="F2462" s="12" t="s">
        <v>5</v>
      </c>
      <c r="H2462" s="10" t="s">
        <v>726</v>
      </c>
    </row>
    <row r="2464" spans="1:8" ht="29" x14ac:dyDescent="0.35">
      <c r="A2464" s="7">
        <v>178</v>
      </c>
      <c r="C2464" s="1" t="s">
        <v>905</v>
      </c>
      <c r="E2464" s="8" t="s">
        <v>284</v>
      </c>
      <c r="F2464" s="12">
        <v>750</v>
      </c>
      <c r="H2464" s="10">
        <f>ROUND(F2464*G2464,2)</f>
        <v>0</v>
      </c>
    </row>
    <row r="2466" spans="1:8" x14ac:dyDescent="0.35">
      <c r="A2466" s="7">
        <v>179</v>
      </c>
      <c r="C2466" s="1" t="s">
        <v>906</v>
      </c>
      <c r="E2466" s="8" t="s">
        <v>715</v>
      </c>
      <c r="F2466" s="12">
        <v>7500</v>
      </c>
      <c r="H2466" s="10" t="s">
        <v>726</v>
      </c>
    </row>
    <row r="2468" spans="1:8" x14ac:dyDescent="0.35">
      <c r="A2468" s="7">
        <v>180</v>
      </c>
      <c r="C2468" s="1" t="s">
        <v>907</v>
      </c>
      <c r="E2468" s="9" t="s">
        <v>715</v>
      </c>
      <c r="F2468" s="12">
        <v>1</v>
      </c>
      <c r="H2468" s="10">
        <f>ROUND(F2468*G2468,2)</f>
        <v>0</v>
      </c>
    </row>
    <row r="2470" spans="1:8" ht="29" x14ac:dyDescent="0.35">
      <c r="A2470" s="7">
        <v>181</v>
      </c>
      <c r="C2470" s="1" t="s">
        <v>908</v>
      </c>
      <c r="E2470" s="9" t="s">
        <v>909</v>
      </c>
      <c r="F2470" s="12">
        <v>25</v>
      </c>
      <c r="H2470" s="10">
        <f>ROUND(F2470*G2470,2)</f>
        <v>0</v>
      </c>
    </row>
    <row r="2472" spans="1:8" x14ac:dyDescent="0.35">
      <c r="C2472" s="5" t="s">
        <v>910</v>
      </c>
      <c r="F2472"/>
    </row>
    <row r="2474" spans="1:8" x14ac:dyDescent="0.35">
      <c r="A2474" s="7">
        <v>182</v>
      </c>
      <c r="C2474" s="1" t="s">
        <v>911</v>
      </c>
      <c r="E2474" s="9" t="s">
        <v>895</v>
      </c>
      <c r="F2474" s="12">
        <v>1</v>
      </c>
      <c r="H2474" s="10">
        <f>ROUND(F2474*G2474,2)</f>
        <v>0</v>
      </c>
    </row>
    <row r="2476" spans="1:8" x14ac:dyDescent="0.35">
      <c r="C2476" s="4" t="s">
        <v>912</v>
      </c>
      <c r="F2476"/>
    </row>
    <row r="2478" spans="1:8" x14ac:dyDescent="0.35">
      <c r="C2478" s="4" t="s">
        <v>913</v>
      </c>
      <c r="F2478"/>
    </row>
    <row r="2480" spans="1:8" ht="43.5" x14ac:dyDescent="0.35">
      <c r="C2480" s="6" t="s">
        <v>914</v>
      </c>
      <c r="F2480"/>
    </row>
    <row r="2482" spans="1:8" x14ac:dyDescent="0.35">
      <c r="A2482" s="7">
        <v>183</v>
      </c>
      <c r="C2482" s="1" t="s">
        <v>915</v>
      </c>
      <c r="E2482" s="8" t="s">
        <v>284</v>
      </c>
      <c r="F2482" s="12">
        <v>250</v>
      </c>
      <c r="H2482" s="10">
        <f>ROUND(F2482*G2482,2)</f>
        <v>0</v>
      </c>
    </row>
    <row r="2484" spans="1:8" x14ac:dyDescent="0.35">
      <c r="A2484" s="7">
        <v>184</v>
      </c>
      <c r="C2484" s="1" t="s">
        <v>916</v>
      </c>
      <c r="E2484" s="8" t="s">
        <v>284</v>
      </c>
      <c r="F2484" s="12">
        <v>500</v>
      </c>
      <c r="H2484" s="10">
        <f>ROUND(F2484*G2484,2)</f>
        <v>0</v>
      </c>
    </row>
    <row r="2486" spans="1:8" x14ac:dyDescent="0.35">
      <c r="A2486" s="7">
        <v>185</v>
      </c>
      <c r="C2486" s="1" t="s">
        <v>917</v>
      </c>
      <c r="E2486" s="8" t="s">
        <v>284</v>
      </c>
      <c r="F2486" s="12" t="s">
        <v>5</v>
      </c>
      <c r="H2486" s="10" t="s">
        <v>726</v>
      </c>
    </row>
    <row r="2488" spans="1:8" x14ac:dyDescent="0.35">
      <c r="A2488" s="7">
        <v>186</v>
      </c>
      <c r="C2488" s="1" t="s">
        <v>918</v>
      </c>
      <c r="E2488" s="8" t="s">
        <v>1615</v>
      </c>
      <c r="F2488" s="12">
        <v>135</v>
      </c>
      <c r="H2488" s="10">
        <f>ROUND(F2488*G2488,2)</f>
        <v>0</v>
      </c>
    </row>
    <row r="2490" spans="1:8" x14ac:dyDescent="0.35">
      <c r="A2490" s="7">
        <v>187</v>
      </c>
      <c r="C2490" s="1" t="s">
        <v>919</v>
      </c>
      <c r="E2490" s="8" t="s">
        <v>1615</v>
      </c>
      <c r="F2490" s="12">
        <v>90</v>
      </c>
      <c r="H2490" s="10">
        <f>ROUND(F2490*G2490,2)</f>
        <v>0</v>
      </c>
    </row>
    <row r="2492" spans="1:8" ht="29" x14ac:dyDescent="0.35">
      <c r="A2492" s="7">
        <v>188</v>
      </c>
      <c r="C2492" s="1" t="s">
        <v>732</v>
      </c>
      <c r="E2492" s="8" t="s">
        <v>1615</v>
      </c>
      <c r="F2492" s="12">
        <v>68</v>
      </c>
      <c r="H2492" s="10">
        <f>ROUND(F2492*G2492,2)</f>
        <v>0</v>
      </c>
    </row>
    <row r="2494" spans="1:8" ht="29" x14ac:dyDescent="0.35">
      <c r="C2494" s="5" t="s">
        <v>920</v>
      </c>
      <c r="F2494"/>
    </row>
    <row r="2496" spans="1:8" x14ac:dyDescent="0.35">
      <c r="A2496" s="7">
        <v>189</v>
      </c>
      <c r="C2496" s="1" t="s">
        <v>921</v>
      </c>
      <c r="E2496" s="8" t="s">
        <v>1615</v>
      </c>
      <c r="F2496" s="12">
        <v>25</v>
      </c>
      <c r="H2496" s="10">
        <f>ROUND(F2496*G2496,2)</f>
        <v>0</v>
      </c>
    </row>
    <row r="2498" spans="1:8" x14ac:dyDescent="0.35">
      <c r="A2498" s="7">
        <v>190</v>
      </c>
      <c r="C2498" s="1" t="s">
        <v>922</v>
      </c>
      <c r="E2498" s="8" t="s">
        <v>1615</v>
      </c>
      <c r="F2498" s="12">
        <v>50</v>
      </c>
      <c r="H2498" s="10">
        <f>ROUND(F2498*G2498,2)</f>
        <v>0</v>
      </c>
    </row>
    <row r="2500" spans="1:8" ht="29" x14ac:dyDescent="0.35">
      <c r="A2500" s="7">
        <v>191</v>
      </c>
      <c r="C2500" s="1" t="s">
        <v>923</v>
      </c>
      <c r="E2500" s="8" t="s">
        <v>1615</v>
      </c>
      <c r="F2500" s="12">
        <v>50</v>
      </c>
      <c r="H2500" s="10">
        <f>ROUND(F2500*G2500,2)</f>
        <v>0</v>
      </c>
    </row>
    <row r="2502" spans="1:8" x14ac:dyDescent="0.35">
      <c r="A2502" s="7">
        <v>192</v>
      </c>
      <c r="C2502" s="1" t="s">
        <v>924</v>
      </c>
      <c r="E2502" s="9" t="s">
        <v>715</v>
      </c>
      <c r="F2502" s="12">
        <v>1</v>
      </c>
      <c r="H2502" s="10">
        <f>ROUND(F2502*G2502,2)</f>
        <v>0</v>
      </c>
    </row>
    <row r="2504" spans="1:8" x14ac:dyDescent="0.35">
      <c r="A2504" s="7">
        <v>193</v>
      </c>
      <c r="C2504" s="1" t="s">
        <v>740</v>
      </c>
      <c r="E2504" s="8" t="s">
        <v>1615</v>
      </c>
      <c r="F2504" s="12">
        <v>100</v>
      </c>
      <c r="H2504" s="10">
        <f>ROUND(F2504*G2504,2)</f>
        <v>0</v>
      </c>
    </row>
    <row r="2506" spans="1:8" x14ac:dyDescent="0.35">
      <c r="A2506" s="7">
        <v>194</v>
      </c>
      <c r="C2506" s="1" t="s">
        <v>925</v>
      </c>
      <c r="E2506" s="8" t="s">
        <v>1615</v>
      </c>
      <c r="F2506" s="12">
        <v>100</v>
      </c>
      <c r="H2506" s="10">
        <f>ROUND(F2506*G2506,2)</f>
        <v>0</v>
      </c>
    </row>
    <row r="2508" spans="1:8" x14ac:dyDescent="0.35">
      <c r="A2508" s="7">
        <v>195</v>
      </c>
      <c r="C2508" s="1" t="s">
        <v>926</v>
      </c>
      <c r="E2508" s="8" t="s">
        <v>1615</v>
      </c>
      <c r="F2508" s="12">
        <v>50</v>
      </c>
      <c r="H2508" s="10">
        <f>ROUND(F2508*G2508,2)</f>
        <v>0</v>
      </c>
    </row>
    <row r="2510" spans="1:8" x14ac:dyDescent="0.35">
      <c r="A2510" s="7">
        <v>196</v>
      </c>
      <c r="C2510" s="1" t="s">
        <v>927</v>
      </c>
      <c r="E2510" s="9" t="s">
        <v>744</v>
      </c>
      <c r="F2510" s="12">
        <v>250</v>
      </c>
      <c r="H2510" s="10">
        <f>ROUND(F2510*G2510,2)</f>
        <v>0</v>
      </c>
    </row>
    <row r="2512" spans="1:8" x14ac:dyDescent="0.35">
      <c r="C2512" s="6" t="s">
        <v>928</v>
      </c>
      <c r="F2512"/>
    </row>
    <row r="2514" spans="1:8" x14ac:dyDescent="0.35">
      <c r="A2514" s="7">
        <v>197</v>
      </c>
      <c r="C2514" s="1" t="s">
        <v>929</v>
      </c>
      <c r="E2514" s="8" t="s">
        <v>284</v>
      </c>
      <c r="F2514" s="12" t="s">
        <v>5</v>
      </c>
      <c r="H2514" s="10" t="s">
        <v>726</v>
      </c>
    </row>
    <row r="2516" spans="1:8" x14ac:dyDescent="0.35">
      <c r="A2516" s="7">
        <v>198</v>
      </c>
      <c r="C2516" s="1" t="s">
        <v>930</v>
      </c>
      <c r="E2516" s="8" t="s">
        <v>284</v>
      </c>
      <c r="F2516" s="12" t="s">
        <v>5</v>
      </c>
      <c r="H2516" s="10" t="s">
        <v>726</v>
      </c>
    </row>
    <row r="2518" spans="1:8" ht="29" x14ac:dyDescent="0.35">
      <c r="C2518" s="6" t="s">
        <v>931</v>
      </c>
      <c r="F2518"/>
    </row>
    <row r="2520" spans="1:8" x14ac:dyDescent="0.35">
      <c r="A2520" s="7">
        <v>199</v>
      </c>
      <c r="C2520" s="1" t="s">
        <v>932</v>
      </c>
      <c r="E2520" s="9" t="s">
        <v>715</v>
      </c>
      <c r="F2520" s="12">
        <v>1</v>
      </c>
      <c r="H2520" s="10">
        <f>ROUND(F2520*G2520,2)</f>
        <v>0</v>
      </c>
    </row>
    <row r="2522" spans="1:8" x14ac:dyDescent="0.35">
      <c r="A2522" s="7">
        <v>200</v>
      </c>
      <c r="C2522" s="1" t="s">
        <v>933</v>
      </c>
      <c r="E2522" s="9" t="s">
        <v>934</v>
      </c>
      <c r="F2522" s="12">
        <v>20</v>
      </c>
      <c r="H2522" s="10">
        <f>ROUND(F2522*G2522,2)</f>
        <v>0</v>
      </c>
    </row>
    <row r="2524" spans="1:8" x14ac:dyDescent="0.35">
      <c r="C2524" s="4" t="s">
        <v>935</v>
      </c>
      <c r="F2524"/>
    </row>
    <row r="2526" spans="1:8" x14ac:dyDescent="0.35">
      <c r="C2526" s="1" t="s">
        <v>936</v>
      </c>
      <c r="F2526"/>
    </row>
    <row r="2528" spans="1:8" x14ac:dyDescent="0.35">
      <c r="C2528" s="1" t="s">
        <v>937</v>
      </c>
      <c r="F2528"/>
    </row>
    <row r="2530" spans="1:8" x14ac:dyDescent="0.35">
      <c r="A2530" s="7">
        <v>201</v>
      </c>
      <c r="C2530" s="1" t="s">
        <v>938</v>
      </c>
      <c r="E2530" s="9" t="s">
        <v>934</v>
      </c>
      <c r="F2530" s="12">
        <v>75</v>
      </c>
      <c r="H2530" s="10">
        <f>ROUND(F2530*G2530,2)</f>
        <v>0</v>
      </c>
    </row>
    <row r="2532" spans="1:8" x14ac:dyDescent="0.35">
      <c r="C2532" s="5" t="s">
        <v>939</v>
      </c>
      <c r="F2532"/>
    </row>
    <row r="2534" spans="1:8" x14ac:dyDescent="0.35">
      <c r="A2534" s="7">
        <v>202</v>
      </c>
      <c r="C2534" s="1" t="s">
        <v>940</v>
      </c>
      <c r="E2534" s="8" t="s">
        <v>934</v>
      </c>
      <c r="F2534" s="12">
        <v>5</v>
      </c>
      <c r="H2534" s="10" t="s">
        <v>726</v>
      </c>
    </row>
    <row r="2536" spans="1:8" x14ac:dyDescent="0.35">
      <c r="A2536" s="7">
        <v>203</v>
      </c>
      <c r="C2536" s="1" t="s">
        <v>941</v>
      </c>
      <c r="E2536" s="8" t="s">
        <v>934</v>
      </c>
      <c r="F2536" s="12">
        <v>5</v>
      </c>
      <c r="H2536" s="10" t="s">
        <v>726</v>
      </c>
    </row>
    <row r="2538" spans="1:8" x14ac:dyDescent="0.35">
      <c r="C2538" s="5" t="s">
        <v>942</v>
      </c>
      <c r="F2538"/>
    </row>
    <row r="2540" spans="1:8" x14ac:dyDescent="0.35">
      <c r="C2540" s="5" t="s">
        <v>943</v>
      </c>
      <c r="F2540"/>
    </row>
    <row r="2542" spans="1:8" x14ac:dyDescent="0.35">
      <c r="A2542" s="7">
        <v>204</v>
      </c>
      <c r="C2542" s="1" t="s">
        <v>944</v>
      </c>
      <c r="E2542" s="8" t="s">
        <v>1616</v>
      </c>
      <c r="F2542" s="12">
        <v>100</v>
      </c>
      <c r="H2542" s="10">
        <f>ROUND(F2542*G2542,2)</f>
        <v>0</v>
      </c>
    </row>
    <row r="2544" spans="1:8" x14ac:dyDescent="0.35">
      <c r="A2544" s="7">
        <v>205</v>
      </c>
      <c r="C2544" s="1" t="s">
        <v>945</v>
      </c>
      <c r="E2544" s="8" t="s">
        <v>1616</v>
      </c>
      <c r="F2544" s="12">
        <v>250</v>
      </c>
      <c r="H2544" s="10">
        <f>ROUND(F2544*G2544,2)</f>
        <v>0</v>
      </c>
    </row>
    <row r="2546" spans="1:8" x14ac:dyDescent="0.35">
      <c r="C2546" s="4" t="s">
        <v>946</v>
      </c>
      <c r="F2546"/>
    </row>
    <row r="2548" spans="1:8" x14ac:dyDescent="0.35">
      <c r="C2548" s="4" t="s">
        <v>947</v>
      </c>
      <c r="F2548"/>
    </row>
    <row r="2550" spans="1:8" x14ac:dyDescent="0.35">
      <c r="C2550" s="6" t="s">
        <v>948</v>
      </c>
      <c r="F2550"/>
    </row>
    <row r="2552" spans="1:8" x14ac:dyDescent="0.35">
      <c r="A2552" s="7">
        <v>206</v>
      </c>
      <c r="C2552" s="1" t="s">
        <v>949</v>
      </c>
      <c r="E2552" s="8" t="s">
        <v>1615</v>
      </c>
      <c r="F2552" s="12">
        <v>25</v>
      </c>
      <c r="H2552" s="10">
        <f>ROUND(F2552*G2552,2)</f>
        <v>0</v>
      </c>
    </row>
    <row r="2554" spans="1:8" x14ac:dyDescent="0.35">
      <c r="A2554" s="7">
        <v>207</v>
      </c>
      <c r="C2554" s="1" t="s">
        <v>950</v>
      </c>
      <c r="E2554" s="8" t="s">
        <v>1615</v>
      </c>
      <c r="F2554" s="12">
        <v>30</v>
      </c>
      <c r="H2554" s="10">
        <f>ROUND(F2554*G2554,2)</f>
        <v>0</v>
      </c>
    </row>
    <row r="2556" spans="1:8" x14ac:dyDescent="0.35">
      <c r="C2556" s="5" t="s">
        <v>951</v>
      </c>
      <c r="F2556"/>
    </row>
    <row r="2558" spans="1:8" x14ac:dyDescent="0.35">
      <c r="C2558" s="6" t="s">
        <v>952</v>
      </c>
      <c r="F2558"/>
    </row>
    <row r="2560" spans="1:8" x14ac:dyDescent="0.35">
      <c r="A2560" s="7">
        <v>208</v>
      </c>
      <c r="C2560" s="1" t="s">
        <v>953</v>
      </c>
      <c r="E2560" s="8" t="s">
        <v>1615</v>
      </c>
      <c r="F2560" s="12">
        <v>10</v>
      </c>
      <c r="H2560" s="10">
        <f>ROUND(F2560*G2560,2)</f>
        <v>0</v>
      </c>
    </row>
    <row r="2562" spans="1:8" x14ac:dyDescent="0.35">
      <c r="A2562" s="7">
        <v>209</v>
      </c>
      <c r="C2562" s="1" t="s">
        <v>954</v>
      </c>
      <c r="E2562" s="8" t="s">
        <v>1615</v>
      </c>
      <c r="F2562" s="12">
        <v>10</v>
      </c>
      <c r="H2562" s="10">
        <f>ROUND(F2562*G2562,2)</f>
        <v>0</v>
      </c>
    </row>
    <row r="2564" spans="1:8" x14ac:dyDescent="0.35">
      <c r="C2564" s="5" t="s">
        <v>955</v>
      </c>
      <c r="F2564"/>
    </row>
    <row r="2566" spans="1:8" x14ac:dyDescent="0.35">
      <c r="A2566" s="7">
        <v>210</v>
      </c>
      <c r="C2566" s="1" t="s">
        <v>953</v>
      </c>
      <c r="E2566" s="8" t="s">
        <v>1615</v>
      </c>
      <c r="F2566" s="12">
        <v>63</v>
      </c>
      <c r="H2566" s="10">
        <f>ROUND(F2566*G2566,2)</f>
        <v>0</v>
      </c>
    </row>
    <row r="2568" spans="1:8" x14ac:dyDescent="0.35">
      <c r="A2568" s="7">
        <v>211</v>
      </c>
      <c r="C2568" s="1" t="s">
        <v>956</v>
      </c>
      <c r="E2568" s="8" t="s">
        <v>1615</v>
      </c>
      <c r="F2568" s="12">
        <v>90</v>
      </c>
      <c r="H2568" s="10">
        <f>ROUND(F2568*G2568,2)</f>
        <v>0</v>
      </c>
    </row>
    <row r="2570" spans="1:8" x14ac:dyDescent="0.35">
      <c r="C2570" s="5" t="s">
        <v>957</v>
      </c>
      <c r="F2570"/>
    </row>
    <row r="2572" spans="1:8" x14ac:dyDescent="0.35">
      <c r="A2572" s="7">
        <v>212</v>
      </c>
      <c r="C2572" s="1" t="s">
        <v>953</v>
      </c>
      <c r="E2572" s="8" t="s">
        <v>223</v>
      </c>
      <c r="F2572" s="12" t="s">
        <v>5</v>
      </c>
      <c r="H2572" s="10" t="s">
        <v>726</v>
      </c>
    </row>
    <row r="2574" spans="1:8" x14ac:dyDescent="0.35">
      <c r="A2574" s="7">
        <v>213</v>
      </c>
      <c r="C2574" s="1" t="s">
        <v>956</v>
      </c>
      <c r="E2574" s="8" t="s">
        <v>223</v>
      </c>
      <c r="F2574" s="12" t="s">
        <v>5</v>
      </c>
      <c r="H2574" s="10" t="s">
        <v>726</v>
      </c>
    </row>
    <row r="2576" spans="1:8" x14ac:dyDescent="0.35">
      <c r="A2576" s="7">
        <v>214</v>
      </c>
      <c r="C2576" s="1" t="s">
        <v>958</v>
      </c>
      <c r="E2576" s="8" t="s">
        <v>1615</v>
      </c>
      <c r="F2576" s="12">
        <v>5</v>
      </c>
      <c r="H2576" s="10">
        <f>ROUND(F2576*G2576,2)</f>
        <v>0</v>
      </c>
    </row>
    <row r="2578" spans="1:8" ht="29" x14ac:dyDescent="0.35">
      <c r="C2578" s="6" t="s">
        <v>959</v>
      </c>
      <c r="F2578"/>
    </row>
    <row r="2580" spans="1:8" x14ac:dyDescent="0.35">
      <c r="A2580" s="7">
        <v>215</v>
      </c>
      <c r="C2580" s="1" t="s">
        <v>949</v>
      </c>
      <c r="E2580" s="9" t="s">
        <v>744</v>
      </c>
      <c r="F2580" s="12">
        <v>500</v>
      </c>
      <c r="H2580" s="10">
        <f>+F2580*G2580</f>
        <v>0</v>
      </c>
    </row>
    <row r="2582" spans="1:8" x14ac:dyDescent="0.35">
      <c r="A2582" s="7">
        <v>216</v>
      </c>
      <c r="C2582" s="1" t="s">
        <v>950</v>
      </c>
      <c r="E2582" s="9" t="s">
        <v>744</v>
      </c>
      <c r="F2582" s="12">
        <v>500</v>
      </c>
      <c r="H2582" s="10">
        <f>+F2582*G2582</f>
        <v>0</v>
      </c>
    </row>
    <row r="2584" spans="1:8" x14ac:dyDescent="0.35">
      <c r="C2584" s="4" t="s">
        <v>960</v>
      </c>
      <c r="F2584"/>
    </row>
    <row r="2586" spans="1:8" x14ac:dyDescent="0.35">
      <c r="C2586" s="4" t="s">
        <v>961</v>
      </c>
      <c r="F2586"/>
    </row>
    <row r="2588" spans="1:8" x14ac:dyDescent="0.35">
      <c r="C2588" s="5" t="s">
        <v>962</v>
      </c>
      <c r="F2588"/>
    </row>
    <row r="2590" spans="1:8" x14ac:dyDescent="0.35">
      <c r="A2590" s="7">
        <v>217</v>
      </c>
      <c r="C2590" s="1" t="s">
        <v>963</v>
      </c>
      <c r="E2590" s="8" t="s">
        <v>284</v>
      </c>
      <c r="F2590" s="12">
        <v>125</v>
      </c>
      <c r="H2590" s="10">
        <f>ROUND(F2590*G2590,2)</f>
        <v>0</v>
      </c>
    </row>
    <row r="2592" spans="1:8" x14ac:dyDescent="0.35">
      <c r="A2592" s="7">
        <v>218</v>
      </c>
      <c r="C2592" s="1" t="s">
        <v>964</v>
      </c>
      <c r="E2592" s="8" t="s">
        <v>284</v>
      </c>
      <c r="F2592" s="12">
        <v>300</v>
      </c>
      <c r="H2592" s="10">
        <f>ROUND(F2592*G2592,2)</f>
        <v>0</v>
      </c>
    </row>
    <row r="2594" spans="1:8" x14ac:dyDescent="0.35">
      <c r="A2594" s="7">
        <v>219</v>
      </c>
      <c r="C2594" s="1" t="s">
        <v>965</v>
      </c>
      <c r="E2594" s="8" t="s">
        <v>284</v>
      </c>
      <c r="F2594" s="12">
        <v>325</v>
      </c>
      <c r="H2594" s="10">
        <f>ROUND(F2594*G2594,2)</f>
        <v>0</v>
      </c>
    </row>
    <row r="2596" spans="1:8" x14ac:dyDescent="0.35">
      <c r="A2596" s="7">
        <v>220</v>
      </c>
      <c r="C2596" s="1" t="s">
        <v>966</v>
      </c>
      <c r="E2596" s="8" t="s">
        <v>284</v>
      </c>
      <c r="F2596" s="12" t="s">
        <v>5</v>
      </c>
      <c r="H2596" s="10" t="s">
        <v>726</v>
      </c>
    </row>
    <row r="2598" spans="1:8" ht="29" x14ac:dyDescent="0.35">
      <c r="C2598" s="6" t="s">
        <v>967</v>
      </c>
      <c r="F2598"/>
    </row>
    <row r="2600" spans="1:8" x14ac:dyDescent="0.35">
      <c r="A2600" s="7">
        <v>221</v>
      </c>
      <c r="C2600" s="1" t="s">
        <v>968</v>
      </c>
      <c r="E2600" s="8" t="s">
        <v>245</v>
      </c>
      <c r="F2600" s="12">
        <v>25</v>
      </c>
      <c r="H2600" s="10">
        <f>ROUND(F2600*G2600,2)</f>
        <v>0</v>
      </c>
    </row>
    <row r="2602" spans="1:8" x14ac:dyDescent="0.35">
      <c r="A2602" s="7">
        <v>222</v>
      </c>
      <c r="C2602" s="1" t="s">
        <v>969</v>
      </c>
      <c r="E2602" s="8" t="s">
        <v>245</v>
      </c>
      <c r="F2602" s="12">
        <v>13</v>
      </c>
      <c r="H2602" s="10">
        <f>ROUND(F2602*G2602,2)</f>
        <v>0</v>
      </c>
    </row>
    <row r="2604" spans="1:8" x14ac:dyDescent="0.35">
      <c r="A2604" s="7">
        <v>223</v>
      </c>
      <c r="C2604" s="1" t="s">
        <v>970</v>
      </c>
      <c r="E2604" s="8" t="s">
        <v>245</v>
      </c>
      <c r="F2604" s="12" t="s">
        <v>5</v>
      </c>
      <c r="H2604" s="10" t="s">
        <v>726</v>
      </c>
    </row>
    <row r="2606" spans="1:8" x14ac:dyDescent="0.35">
      <c r="C2606" s="5" t="s">
        <v>971</v>
      </c>
      <c r="F2606"/>
    </row>
    <row r="2608" spans="1:8" x14ac:dyDescent="0.35">
      <c r="A2608" s="7">
        <v>224</v>
      </c>
      <c r="C2608" s="1" t="s">
        <v>972</v>
      </c>
      <c r="E2608" s="8" t="s">
        <v>1615</v>
      </c>
      <c r="F2608" s="12">
        <v>100</v>
      </c>
      <c r="H2608" s="10">
        <f>ROUND(F2608*G2608,2)</f>
        <v>0</v>
      </c>
    </row>
    <row r="2610" spans="1:8" x14ac:dyDescent="0.35">
      <c r="A2610" s="7">
        <v>225</v>
      </c>
      <c r="C2610" s="1" t="s">
        <v>973</v>
      </c>
      <c r="E2610" s="8" t="s">
        <v>1615</v>
      </c>
      <c r="F2610" s="12">
        <v>423</v>
      </c>
      <c r="H2610" s="10">
        <f>ROUND(F2610*G2610,2)</f>
        <v>0</v>
      </c>
    </row>
    <row r="2612" spans="1:8" ht="29" x14ac:dyDescent="0.35">
      <c r="C2612" s="5" t="s">
        <v>974</v>
      </c>
      <c r="F2612"/>
    </row>
    <row r="2614" spans="1:8" x14ac:dyDescent="0.35">
      <c r="A2614" s="7">
        <v>226</v>
      </c>
      <c r="C2614" s="1" t="s">
        <v>975</v>
      </c>
      <c r="E2614" s="8" t="s">
        <v>245</v>
      </c>
      <c r="F2614" s="12">
        <v>1</v>
      </c>
      <c r="H2614" s="10">
        <f>ROUND(F2614*G2614,2)</f>
        <v>0</v>
      </c>
    </row>
    <row r="2616" spans="1:8" x14ac:dyDescent="0.35">
      <c r="A2616" s="7">
        <v>227</v>
      </c>
      <c r="C2616" s="1" t="s">
        <v>976</v>
      </c>
      <c r="E2616" s="8" t="s">
        <v>245</v>
      </c>
      <c r="F2616" s="12">
        <v>5</v>
      </c>
      <c r="H2616" s="10">
        <f>ROUND(F2616*G2616,2)</f>
        <v>0</v>
      </c>
    </row>
    <row r="2618" spans="1:8" x14ac:dyDescent="0.35">
      <c r="A2618" s="7">
        <v>228</v>
      </c>
      <c r="C2618" s="1" t="s">
        <v>977</v>
      </c>
      <c r="E2618" s="8" t="s">
        <v>245</v>
      </c>
      <c r="F2618" s="12">
        <v>8</v>
      </c>
      <c r="H2618" s="10">
        <f>ROUND(F2618*G2618,2)</f>
        <v>0</v>
      </c>
    </row>
    <row r="2620" spans="1:8" x14ac:dyDescent="0.35">
      <c r="A2620" s="7">
        <v>229</v>
      </c>
      <c r="C2620" s="1" t="s">
        <v>978</v>
      </c>
      <c r="E2620" s="8" t="s">
        <v>245</v>
      </c>
      <c r="F2620" s="12" t="s">
        <v>5</v>
      </c>
      <c r="H2620" s="10" t="s">
        <v>726</v>
      </c>
    </row>
    <row r="2622" spans="1:8" ht="43.5" x14ac:dyDescent="0.35">
      <c r="C2622" s="6" t="s">
        <v>979</v>
      </c>
      <c r="F2622"/>
    </row>
    <row r="2624" spans="1:8" x14ac:dyDescent="0.35">
      <c r="A2624" s="7">
        <v>230</v>
      </c>
      <c r="C2624" s="1" t="s">
        <v>980</v>
      </c>
      <c r="E2624" s="8" t="s">
        <v>245</v>
      </c>
      <c r="F2624" s="12">
        <v>3</v>
      </c>
      <c r="H2624" s="10">
        <f>ROUND(F2624*G2624,2)</f>
        <v>0</v>
      </c>
    </row>
    <row r="2626" spans="1:8" x14ac:dyDescent="0.35">
      <c r="A2626" s="7">
        <v>231</v>
      </c>
      <c r="C2626" s="1" t="s">
        <v>981</v>
      </c>
      <c r="E2626" s="8" t="s">
        <v>245</v>
      </c>
      <c r="F2626" s="12">
        <v>3</v>
      </c>
      <c r="H2626" s="10">
        <f>ROUND(F2626*G2626,2)</f>
        <v>0</v>
      </c>
    </row>
    <row r="2628" spans="1:8" x14ac:dyDescent="0.35">
      <c r="A2628" s="7">
        <v>232</v>
      </c>
      <c r="C2628" s="1" t="s">
        <v>982</v>
      </c>
      <c r="E2628" s="8" t="s">
        <v>245</v>
      </c>
      <c r="F2628" s="12">
        <v>3</v>
      </c>
      <c r="H2628" s="10">
        <f>ROUND(F2628*G2628,2)</f>
        <v>0</v>
      </c>
    </row>
    <row r="2630" spans="1:8" x14ac:dyDescent="0.35">
      <c r="C2630" s="6" t="s">
        <v>983</v>
      </c>
      <c r="F2630"/>
    </row>
    <row r="2632" spans="1:8" x14ac:dyDescent="0.35">
      <c r="A2632" s="7">
        <v>233</v>
      </c>
      <c r="C2632" s="1" t="s">
        <v>984</v>
      </c>
      <c r="E2632" s="8" t="s">
        <v>245</v>
      </c>
      <c r="F2632" s="12" t="s">
        <v>5</v>
      </c>
      <c r="H2632" s="10" t="s">
        <v>726</v>
      </c>
    </row>
    <row r="2634" spans="1:8" x14ac:dyDescent="0.35">
      <c r="A2634" s="7">
        <v>234</v>
      </c>
      <c r="C2634" s="1" t="s">
        <v>985</v>
      </c>
      <c r="E2634" s="8" t="s">
        <v>245</v>
      </c>
      <c r="F2634" s="12" t="s">
        <v>5</v>
      </c>
      <c r="H2634" s="10" t="s">
        <v>726</v>
      </c>
    </row>
    <row r="2636" spans="1:8" x14ac:dyDescent="0.35">
      <c r="C2636" s="5" t="s">
        <v>986</v>
      </c>
      <c r="F2636"/>
    </row>
    <row r="2638" spans="1:8" x14ac:dyDescent="0.35">
      <c r="A2638" s="7">
        <v>235</v>
      </c>
      <c r="C2638" s="1" t="s">
        <v>987</v>
      </c>
      <c r="E2638" s="8" t="s">
        <v>245</v>
      </c>
      <c r="F2638" s="12" t="s">
        <v>5</v>
      </c>
      <c r="H2638" s="10" t="s">
        <v>726</v>
      </c>
    </row>
    <row r="2640" spans="1:8" x14ac:dyDescent="0.35">
      <c r="C2640" s="5" t="s">
        <v>290</v>
      </c>
      <c r="F2640"/>
    </row>
    <row r="2642" spans="1:11" x14ac:dyDescent="0.35">
      <c r="A2642" s="7">
        <v>236</v>
      </c>
      <c r="C2642" s="1" t="s">
        <v>988</v>
      </c>
      <c r="E2642" s="8" t="s">
        <v>1615</v>
      </c>
      <c r="F2642" s="12">
        <v>25</v>
      </c>
      <c r="H2642" s="10">
        <f>ROUND(F2642*G2642,2)</f>
        <v>0</v>
      </c>
    </row>
    <row r="2644" spans="1:11" x14ac:dyDescent="0.35">
      <c r="A2644" s="7">
        <v>237</v>
      </c>
      <c r="C2644" s="1" t="s">
        <v>989</v>
      </c>
      <c r="E2644" s="8" t="s">
        <v>1615</v>
      </c>
      <c r="F2644" s="12">
        <v>25</v>
      </c>
      <c r="H2644" s="10">
        <f>ROUND(F2644*G2644,2)</f>
        <v>0</v>
      </c>
    </row>
    <row r="2646" spans="1:11" x14ac:dyDescent="0.35">
      <c r="A2646" s="7">
        <v>238</v>
      </c>
      <c r="C2646" s="1" t="s">
        <v>990</v>
      </c>
      <c r="E2646" s="8" t="s">
        <v>245</v>
      </c>
      <c r="F2646" s="12">
        <v>10</v>
      </c>
      <c r="H2646" s="10" t="s">
        <v>726</v>
      </c>
    </row>
    <row r="2648" spans="1:11" x14ac:dyDescent="0.35">
      <c r="A2648" s="7">
        <v>239</v>
      </c>
      <c r="C2648" s="1" t="s">
        <v>991</v>
      </c>
      <c r="E2648" s="8" t="s">
        <v>245</v>
      </c>
      <c r="F2648" s="12" t="s">
        <v>5</v>
      </c>
      <c r="H2648" s="10" t="s">
        <v>726</v>
      </c>
    </row>
    <row r="2650" spans="1:11" ht="29" x14ac:dyDescent="0.35">
      <c r="A2650" s="7">
        <v>240</v>
      </c>
      <c r="C2650" s="1" t="s">
        <v>992</v>
      </c>
      <c r="E2650" s="9" t="s">
        <v>715</v>
      </c>
      <c r="F2650" s="12">
        <v>1</v>
      </c>
      <c r="H2650" s="10">
        <f>ROUND(F2650*G2650,2)</f>
        <v>0</v>
      </c>
    </row>
    <row r="2652" spans="1:11" x14ac:dyDescent="0.35">
      <c r="A2652" s="7">
        <v>241</v>
      </c>
      <c r="C2652" s="1" t="s">
        <v>993</v>
      </c>
      <c r="E2652" s="8" t="s">
        <v>245</v>
      </c>
      <c r="F2652" s="12">
        <v>28</v>
      </c>
      <c r="H2652" s="10">
        <f>ROUND(F2652*G2652,2)</f>
        <v>0</v>
      </c>
    </row>
    <row r="2654" spans="1:11" ht="15" thickBot="1" x14ac:dyDescent="0.4">
      <c r="H2654" s="23">
        <f>SUM(H2439:H2653)</f>
        <v>0</v>
      </c>
      <c r="K2654" s="25"/>
    </row>
    <row r="2655" spans="1:11" ht="15" thickTop="1" x14ac:dyDescent="0.35"/>
    <row r="2656" spans="1:11" x14ac:dyDescent="0.35">
      <c r="A2656" s="7">
        <v>1</v>
      </c>
      <c r="C2656" s="1" t="s">
        <v>994</v>
      </c>
      <c r="E2656" s="9" t="s">
        <v>677</v>
      </c>
      <c r="F2656" s="12">
        <v>94</v>
      </c>
      <c r="H2656" s="10">
        <f>+H1932</f>
        <v>0</v>
      </c>
    </row>
    <row r="2658" spans="1:8" x14ac:dyDescent="0.35">
      <c r="A2658" s="7">
        <v>2</v>
      </c>
      <c r="C2658" s="1" t="s">
        <v>995</v>
      </c>
      <c r="E2658" s="9" t="s">
        <v>677</v>
      </c>
      <c r="F2658" s="12">
        <v>98</v>
      </c>
      <c r="H2658" s="10">
        <f>+H2022</f>
        <v>0</v>
      </c>
    </row>
    <row r="2660" spans="1:8" x14ac:dyDescent="0.35">
      <c r="A2660" s="7">
        <v>3</v>
      </c>
      <c r="C2660" s="1" t="s">
        <v>996</v>
      </c>
      <c r="E2660" s="9" t="s">
        <v>677</v>
      </c>
      <c r="F2660" s="12">
        <v>105</v>
      </c>
      <c r="H2660" s="10">
        <f>+H2218</f>
        <v>0</v>
      </c>
    </row>
    <row r="2662" spans="1:8" x14ac:dyDescent="0.35">
      <c r="A2662" s="7">
        <v>4</v>
      </c>
      <c r="C2662" s="1" t="s">
        <v>997</v>
      </c>
      <c r="E2662" s="9" t="s">
        <v>677</v>
      </c>
      <c r="F2662" s="12">
        <v>108</v>
      </c>
      <c r="H2662" s="10">
        <f>+H2272</f>
        <v>0</v>
      </c>
    </row>
    <row r="2664" spans="1:8" x14ac:dyDescent="0.35">
      <c r="A2664" s="7">
        <v>5</v>
      </c>
      <c r="C2664" s="1" t="s">
        <v>998</v>
      </c>
      <c r="E2664" s="9" t="s">
        <v>677</v>
      </c>
      <c r="F2664" s="12">
        <v>115</v>
      </c>
      <c r="H2664" s="10">
        <f>H2436</f>
        <v>0</v>
      </c>
    </row>
    <row r="2666" spans="1:8" x14ac:dyDescent="0.35">
      <c r="A2666" s="7">
        <v>6</v>
      </c>
      <c r="C2666" s="1" t="s">
        <v>1672</v>
      </c>
      <c r="E2666" s="9" t="s">
        <v>677</v>
      </c>
      <c r="F2666" s="12">
        <v>123</v>
      </c>
      <c r="H2666" s="10">
        <f>+H2654</f>
        <v>0</v>
      </c>
    </row>
    <row r="2668" spans="1:8" ht="15" thickBot="1" x14ac:dyDescent="0.4">
      <c r="H2668" s="23">
        <f>SUM(H2656:H2667)</f>
        <v>0</v>
      </c>
    </row>
    <row r="2669" spans="1:8" ht="15" thickTop="1" x14ac:dyDescent="0.35"/>
    <row r="2670" spans="1:8" x14ac:dyDescent="0.35">
      <c r="C2670" s="4" t="s">
        <v>999</v>
      </c>
      <c r="F2670"/>
    </row>
    <row r="2672" spans="1:8" x14ac:dyDescent="0.35">
      <c r="C2672" s="4" t="s">
        <v>210</v>
      </c>
      <c r="F2672"/>
    </row>
    <row r="2674" spans="1:8" x14ac:dyDescent="0.35">
      <c r="C2674" s="4" t="s">
        <v>1000</v>
      </c>
      <c r="F2674"/>
    </row>
    <row r="2676" spans="1:8" x14ac:dyDescent="0.35">
      <c r="C2676" s="4" t="s">
        <v>632</v>
      </c>
      <c r="F2676"/>
    </row>
    <row r="2678" spans="1:8" x14ac:dyDescent="0.35">
      <c r="C2678" s="4" t="s">
        <v>1001</v>
      </c>
      <c r="F2678"/>
    </row>
    <row r="2680" spans="1:8" x14ac:dyDescent="0.35">
      <c r="C2680" s="1" t="s">
        <v>1002</v>
      </c>
      <c r="F2680"/>
    </row>
    <row r="2682" spans="1:8" x14ac:dyDescent="0.35">
      <c r="C2682" s="5" t="s">
        <v>1003</v>
      </c>
      <c r="F2682"/>
    </row>
    <row r="2684" spans="1:8" x14ac:dyDescent="0.35">
      <c r="A2684" s="7">
        <v>1</v>
      </c>
      <c r="C2684" s="1" t="s">
        <v>1004</v>
      </c>
      <c r="E2684" s="8" t="s">
        <v>245</v>
      </c>
      <c r="F2684" s="12">
        <v>1</v>
      </c>
      <c r="H2684" s="10">
        <f>ROUND(F2684*G2684,2)</f>
        <v>0</v>
      </c>
    </row>
    <row r="2686" spans="1:8" x14ac:dyDescent="0.35">
      <c r="C2686" s="5" t="s">
        <v>1005</v>
      </c>
      <c r="F2686"/>
    </row>
    <row r="2688" spans="1:8" ht="29" x14ac:dyDescent="0.35">
      <c r="A2688" s="7">
        <v>2</v>
      </c>
      <c r="C2688" s="1" t="s">
        <v>1006</v>
      </c>
      <c r="E2688" s="8" t="s">
        <v>245</v>
      </c>
      <c r="F2688" s="12">
        <v>1</v>
      </c>
      <c r="H2688" s="10">
        <f>ROUND(F2688*G2688,2)</f>
        <v>0</v>
      </c>
    </row>
    <row r="2690" spans="1:8" x14ac:dyDescent="0.35">
      <c r="C2690" s="4" t="s">
        <v>1007</v>
      </c>
      <c r="F2690"/>
    </row>
    <row r="2692" spans="1:8" x14ac:dyDescent="0.35">
      <c r="C2692" s="5" t="s">
        <v>1008</v>
      </c>
      <c r="F2692"/>
    </row>
    <row r="2694" spans="1:8" ht="29" x14ac:dyDescent="0.35">
      <c r="A2694" s="7">
        <v>3</v>
      </c>
      <c r="C2694" s="1" t="s">
        <v>1009</v>
      </c>
      <c r="E2694" s="8" t="s">
        <v>245</v>
      </c>
      <c r="F2694" s="12">
        <v>1</v>
      </c>
      <c r="H2694" s="10">
        <f>ROUND(F2694*G2694,2)</f>
        <v>0</v>
      </c>
    </row>
    <row r="2696" spans="1:8" ht="29" x14ac:dyDescent="0.35">
      <c r="C2696" s="5" t="s">
        <v>1010</v>
      </c>
      <c r="F2696"/>
    </row>
    <row r="2698" spans="1:8" x14ac:dyDescent="0.35">
      <c r="A2698" s="7">
        <v>4</v>
      </c>
      <c r="C2698" s="1" t="s">
        <v>1011</v>
      </c>
      <c r="E2698" s="8" t="s">
        <v>245</v>
      </c>
      <c r="F2698" s="12">
        <v>1</v>
      </c>
      <c r="H2698" s="10">
        <f>ROUND(F2698*G2698,2)</f>
        <v>0</v>
      </c>
    </row>
    <row r="2700" spans="1:8" x14ac:dyDescent="0.35">
      <c r="C2700" s="4" t="s">
        <v>1673</v>
      </c>
      <c r="F2700"/>
    </row>
    <row r="2702" spans="1:8" x14ac:dyDescent="0.35">
      <c r="C2702" s="5" t="s">
        <v>1012</v>
      </c>
      <c r="F2702"/>
    </row>
    <row r="2704" spans="1:8" ht="29" x14ac:dyDescent="0.35">
      <c r="C2704" s="5" t="s">
        <v>1674</v>
      </c>
      <c r="F2704"/>
    </row>
    <row r="2706" spans="1:8" x14ac:dyDescent="0.35">
      <c r="A2706" s="7">
        <v>5</v>
      </c>
      <c r="C2706" s="1" t="s">
        <v>1815</v>
      </c>
      <c r="E2706" s="8" t="s">
        <v>284</v>
      </c>
      <c r="F2706" s="12">
        <v>170</v>
      </c>
      <c r="H2706" s="10">
        <f>ROUND(F2706*G2706,2)</f>
        <v>0</v>
      </c>
    </row>
    <row r="2708" spans="1:8" x14ac:dyDescent="0.35">
      <c r="C2708" s="5" t="s">
        <v>1013</v>
      </c>
      <c r="F2708"/>
    </row>
    <row r="2710" spans="1:8" x14ac:dyDescent="0.35">
      <c r="A2710" s="7">
        <v>6</v>
      </c>
      <c r="C2710" s="1" t="s">
        <v>1815</v>
      </c>
      <c r="E2710" s="8" t="s">
        <v>284</v>
      </c>
      <c r="F2710" s="12">
        <v>170</v>
      </c>
      <c r="H2710" s="10">
        <f>ROUND(F2710*G2710,2)</f>
        <v>0</v>
      </c>
    </row>
    <row r="2712" spans="1:8" x14ac:dyDescent="0.35">
      <c r="C2712" s="5" t="s">
        <v>1014</v>
      </c>
      <c r="F2712"/>
    </row>
    <row r="2714" spans="1:8" x14ac:dyDescent="0.35">
      <c r="A2714" s="7">
        <v>7</v>
      </c>
      <c r="C2714" s="1" t="s">
        <v>1815</v>
      </c>
      <c r="E2714" s="8" t="s">
        <v>245</v>
      </c>
      <c r="F2714" s="12">
        <v>2</v>
      </c>
      <c r="H2714" s="10">
        <f>ROUND(F2714*G2714,2)</f>
        <v>0</v>
      </c>
    </row>
    <row r="2716" spans="1:8" x14ac:dyDescent="0.35">
      <c r="C2716" s="5" t="s">
        <v>1015</v>
      </c>
      <c r="F2716"/>
    </row>
    <row r="2718" spans="1:8" x14ac:dyDescent="0.35">
      <c r="A2718" s="7">
        <v>8</v>
      </c>
      <c r="C2718" s="1" t="s">
        <v>1815</v>
      </c>
      <c r="E2718" s="8" t="s">
        <v>245</v>
      </c>
      <c r="F2718" s="12">
        <v>1</v>
      </c>
      <c r="H2718" s="10">
        <f>ROUND(F2718*G2718,2)</f>
        <v>0</v>
      </c>
    </row>
    <row r="2720" spans="1:8" x14ac:dyDescent="0.35">
      <c r="C2720" s="5" t="s">
        <v>1016</v>
      </c>
      <c r="F2720"/>
    </row>
    <row r="2722" spans="1:8" x14ac:dyDescent="0.35">
      <c r="A2722" s="7">
        <v>9</v>
      </c>
      <c r="C2722" s="1" t="s">
        <v>1816</v>
      </c>
      <c r="E2722" s="8" t="s">
        <v>284</v>
      </c>
      <c r="F2722" s="12">
        <v>175</v>
      </c>
      <c r="H2722" s="10">
        <f>ROUND(F2722*G2722,2)</f>
        <v>0</v>
      </c>
    </row>
    <row r="2724" spans="1:8" x14ac:dyDescent="0.35">
      <c r="C2724" s="4" t="s">
        <v>1017</v>
      </c>
      <c r="F2724"/>
    </row>
    <row r="2726" spans="1:8" x14ac:dyDescent="0.35">
      <c r="C2726" s="5" t="s">
        <v>139</v>
      </c>
      <c r="F2726"/>
    </row>
    <row r="2728" spans="1:8" x14ac:dyDescent="0.35">
      <c r="A2728" s="7">
        <v>10</v>
      </c>
      <c r="C2728" s="1" t="s">
        <v>1018</v>
      </c>
      <c r="E2728" s="8" t="s">
        <v>14</v>
      </c>
      <c r="F2728" s="12">
        <v>1</v>
      </c>
      <c r="H2728" s="10">
        <f>ROUND(F2728*G2728,2)</f>
        <v>0</v>
      </c>
    </row>
    <row r="2730" spans="1:8" x14ac:dyDescent="0.35">
      <c r="A2730" s="7">
        <v>11</v>
      </c>
      <c r="C2730" s="1" t="s">
        <v>1019</v>
      </c>
      <c r="E2730" s="8" t="s">
        <v>14</v>
      </c>
      <c r="F2730" s="12">
        <v>1</v>
      </c>
      <c r="H2730" s="10">
        <f>ROUND(F2730*G2730,2)</f>
        <v>0</v>
      </c>
    </row>
    <row r="2732" spans="1:8" x14ac:dyDescent="0.35">
      <c r="A2732" s="7">
        <v>12</v>
      </c>
      <c r="C2732" s="1" t="s">
        <v>1020</v>
      </c>
      <c r="E2732" s="8" t="s">
        <v>14</v>
      </c>
      <c r="F2732" s="12">
        <v>1</v>
      </c>
      <c r="H2732" s="10">
        <f>ROUND(F2732*G2732,2)</f>
        <v>0</v>
      </c>
    </row>
    <row r="2734" spans="1:8" x14ac:dyDescent="0.35">
      <c r="A2734" s="7">
        <v>13</v>
      </c>
      <c r="C2734" s="1" t="s">
        <v>1021</v>
      </c>
      <c r="E2734" s="8" t="s">
        <v>14</v>
      </c>
      <c r="F2734" s="12">
        <v>1</v>
      </c>
      <c r="H2734" s="10">
        <f>ROUND(F2734*G2734,2)</f>
        <v>0</v>
      </c>
    </row>
    <row r="2736" spans="1:8" x14ac:dyDescent="0.35">
      <c r="A2736" s="7">
        <v>14</v>
      </c>
      <c r="C2736" s="1" t="s">
        <v>1022</v>
      </c>
      <c r="E2736" s="8" t="s">
        <v>14</v>
      </c>
      <c r="F2736" s="12">
        <v>1</v>
      </c>
      <c r="H2736" s="10">
        <f>ROUND(F2736*G2736,2)</f>
        <v>0</v>
      </c>
    </row>
    <row r="2738" spans="1:8" x14ac:dyDescent="0.35">
      <c r="C2738" s="4" t="s">
        <v>1023</v>
      </c>
      <c r="F2738"/>
    </row>
    <row r="2740" spans="1:8" x14ac:dyDescent="0.35">
      <c r="C2740" s="4" t="s">
        <v>1024</v>
      </c>
      <c r="F2740"/>
    </row>
    <row r="2742" spans="1:8" x14ac:dyDescent="0.35">
      <c r="C2742" s="5" t="s">
        <v>1025</v>
      </c>
      <c r="F2742"/>
    </row>
    <row r="2744" spans="1:8" x14ac:dyDescent="0.35">
      <c r="C2744" s="5" t="s">
        <v>1026</v>
      </c>
      <c r="F2744"/>
    </row>
    <row r="2746" spans="1:8" x14ac:dyDescent="0.35">
      <c r="A2746" s="7">
        <v>15</v>
      </c>
      <c r="C2746" s="1" t="s">
        <v>1817</v>
      </c>
      <c r="E2746" s="8" t="s">
        <v>284</v>
      </c>
      <c r="F2746" s="12">
        <v>500</v>
      </c>
      <c r="H2746" s="10">
        <f>ROUND(F2746*G2746,2)</f>
        <v>0</v>
      </c>
    </row>
    <row r="2748" spans="1:8" x14ac:dyDescent="0.35">
      <c r="C2748" s="5" t="s">
        <v>1027</v>
      </c>
      <c r="F2748"/>
    </row>
    <row r="2750" spans="1:8" x14ac:dyDescent="0.35">
      <c r="A2750" s="7">
        <v>16</v>
      </c>
      <c r="C2750" s="1" t="s">
        <v>1817</v>
      </c>
      <c r="E2750" s="8" t="s">
        <v>284</v>
      </c>
      <c r="F2750" s="12">
        <v>500</v>
      </c>
      <c r="H2750" s="10">
        <f>ROUND(F2750*G2750,2)</f>
        <v>0</v>
      </c>
    </row>
    <row r="2752" spans="1:8" x14ac:dyDescent="0.35">
      <c r="C2752" s="5" t="s">
        <v>1028</v>
      </c>
      <c r="F2752"/>
    </row>
    <row r="2754" spans="1:8" x14ac:dyDescent="0.35">
      <c r="A2754" s="7">
        <v>17</v>
      </c>
      <c r="C2754" s="1" t="s">
        <v>1817</v>
      </c>
      <c r="E2754" s="8" t="s">
        <v>245</v>
      </c>
      <c r="F2754" s="12">
        <v>10</v>
      </c>
      <c r="H2754" s="10">
        <f>ROUND(F2754*G2754,2)</f>
        <v>0</v>
      </c>
    </row>
    <row r="2756" spans="1:8" x14ac:dyDescent="0.35">
      <c r="C2756" s="4" t="s">
        <v>1029</v>
      </c>
      <c r="F2756"/>
    </row>
    <row r="2758" spans="1:8" x14ac:dyDescent="0.35">
      <c r="C2758" s="5" t="s">
        <v>1026</v>
      </c>
      <c r="F2758"/>
    </row>
    <row r="2760" spans="1:8" x14ac:dyDescent="0.35">
      <c r="A2760" s="7">
        <v>18</v>
      </c>
      <c r="C2760" s="1" t="s">
        <v>1818</v>
      </c>
      <c r="E2760" s="8" t="s">
        <v>284</v>
      </c>
      <c r="F2760" s="12">
        <v>140</v>
      </c>
      <c r="H2760" s="10">
        <f>ROUND(F2760*G2760,2)</f>
        <v>0</v>
      </c>
    </row>
    <row r="2762" spans="1:8" x14ac:dyDescent="0.35">
      <c r="A2762" s="7">
        <v>19</v>
      </c>
      <c r="C2762" s="1" t="s">
        <v>1819</v>
      </c>
      <c r="E2762" s="8" t="s">
        <v>284</v>
      </c>
      <c r="F2762" s="12">
        <v>5</v>
      </c>
      <c r="H2762" s="10">
        <f>ROUND(F2762*G2762,2)</f>
        <v>0</v>
      </c>
    </row>
    <row r="2764" spans="1:8" x14ac:dyDescent="0.35">
      <c r="C2764" s="5" t="s">
        <v>1027</v>
      </c>
      <c r="F2764"/>
    </row>
    <row r="2766" spans="1:8" x14ac:dyDescent="0.35">
      <c r="A2766" s="7">
        <v>20</v>
      </c>
      <c r="C2766" s="1" t="s">
        <v>1818</v>
      </c>
      <c r="E2766" s="8" t="s">
        <v>284</v>
      </c>
      <c r="F2766" s="12">
        <v>140</v>
      </c>
      <c r="H2766" s="10">
        <f>ROUND(F2766*G2766,2)</f>
        <v>0</v>
      </c>
    </row>
    <row r="2768" spans="1:8" x14ac:dyDescent="0.35">
      <c r="A2768" s="7">
        <v>21</v>
      </c>
      <c r="C2768" s="1" t="s">
        <v>1819</v>
      </c>
      <c r="E2768" s="8" t="s">
        <v>284</v>
      </c>
      <c r="F2768" s="12">
        <v>5</v>
      </c>
      <c r="H2768" s="10">
        <f>ROUND(F2768*G2768,2)</f>
        <v>0</v>
      </c>
    </row>
    <row r="2770" spans="1:8" x14ac:dyDescent="0.35">
      <c r="C2770" s="5" t="s">
        <v>1028</v>
      </c>
      <c r="F2770"/>
    </row>
    <row r="2772" spans="1:8" x14ac:dyDescent="0.35">
      <c r="A2772" s="7">
        <v>22</v>
      </c>
      <c r="C2772" s="1" t="s">
        <v>1818</v>
      </c>
      <c r="E2772" s="8" t="s">
        <v>245</v>
      </c>
      <c r="F2772" s="12">
        <v>12</v>
      </c>
      <c r="H2772" s="10">
        <f>ROUND(F2772*G2772,2)</f>
        <v>0</v>
      </c>
    </row>
    <row r="2774" spans="1:8" x14ac:dyDescent="0.35">
      <c r="A2774" s="7">
        <v>23</v>
      </c>
      <c r="C2774" s="1" t="s">
        <v>1819</v>
      </c>
      <c r="E2774" s="8" t="s">
        <v>245</v>
      </c>
      <c r="F2774" s="12">
        <v>2</v>
      </c>
      <c r="H2774" s="10">
        <f>ROUND(F2774*G2774,2)</f>
        <v>0</v>
      </c>
    </row>
    <row r="2776" spans="1:8" x14ac:dyDescent="0.35">
      <c r="C2776" s="4" t="s">
        <v>1030</v>
      </c>
      <c r="F2776"/>
    </row>
    <row r="2778" spans="1:8" x14ac:dyDescent="0.35">
      <c r="C2778" s="5" t="s">
        <v>1675</v>
      </c>
      <c r="F2778"/>
    </row>
    <row r="2780" spans="1:8" x14ac:dyDescent="0.35">
      <c r="A2780" s="7">
        <v>24</v>
      </c>
      <c r="C2780" s="1" t="s">
        <v>1820</v>
      </c>
      <c r="E2780" s="8" t="s">
        <v>284</v>
      </c>
      <c r="F2780" s="12">
        <v>500</v>
      </c>
      <c r="H2780" s="10">
        <f>ROUND(F2780*G2780,2)</f>
        <v>0</v>
      </c>
    </row>
    <row r="2782" spans="1:8" x14ac:dyDescent="0.35">
      <c r="C2782" s="5" t="s">
        <v>1676</v>
      </c>
      <c r="F2782"/>
    </row>
    <row r="2784" spans="1:8" x14ac:dyDescent="0.35">
      <c r="A2784" s="7">
        <v>25</v>
      </c>
      <c r="C2784" s="1" t="s">
        <v>1821</v>
      </c>
      <c r="E2784" s="8" t="s">
        <v>284</v>
      </c>
      <c r="F2784" s="12">
        <v>100</v>
      </c>
      <c r="H2784" s="10">
        <f>ROUND(F2784*G2784,2)</f>
        <v>0</v>
      </c>
    </row>
    <row r="2786" spans="1:8" x14ac:dyDescent="0.35">
      <c r="C2786" s="5" t="s">
        <v>1677</v>
      </c>
      <c r="F2786"/>
    </row>
    <row r="2788" spans="1:8" x14ac:dyDescent="0.35">
      <c r="A2788" s="7">
        <v>26</v>
      </c>
      <c r="C2788" s="1" t="s">
        <v>1822</v>
      </c>
      <c r="E2788" s="8" t="s">
        <v>284</v>
      </c>
      <c r="F2788" s="12">
        <v>70</v>
      </c>
      <c r="H2788" s="10">
        <f>ROUND(F2788*G2788,2)</f>
        <v>0</v>
      </c>
    </row>
    <row r="2790" spans="1:8" x14ac:dyDescent="0.35">
      <c r="C2790" s="5" t="s">
        <v>1031</v>
      </c>
      <c r="F2790"/>
    </row>
    <row r="2792" spans="1:8" ht="29" x14ac:dyDescent="0.35">
      <c r="A2792" s="7">
        <v>27</v>
      </c>
      <c r="C2792" s="1" t="s">
        <v>1032</v>
      </c>
      <c r="E2792" s="8" t="s">
        <v>245</v>
      </c>
      <c r="F2792" s="12">
        <v>2</v>
      </c>
      <c r="H2792" s="10">
        <f>ROUND(F2792*G2792,2)</f>
        <v>0</v>
      </c>
    </row>
    <row r="2794" spans="1:8" x14ac:dyDescent="0.35">
      <c r="C2794" s="4" t="s">
        <v>1017</v>
      </c>
      <c r="F2794"/>
    </row>
    <row r="2796" spans="1:8" x14ac:dyDescent="0.35">
      <c r="C2796" s="5" t="s">
        <v>1033</v>
      </c>
      <c r="F2796"/>
    </row>
    <row r="2798" spans="1:8" x14ac:dyDescent="0.35">
      <c r="A2798" s="7">
        <v>28</v>
      </c>
      <c r="C2798" s="1" t="s">
        <v>1034</v>
      </c>
      <c r="E2798" s="8" t="s">
        <v>14</v>
      </c>
      <c r="F2798" s="12">
        <v>1</v>
      </c>
      <c r="H2798" s="10">
        <f>ROUND(F2798*G2798,2)</f>
        <v>0</v>
      </c>
    </row>
    <row r="2800" spans="1:8" x14ac:dyDescent="0.35">
      <c r="A2800" s="7">
        <v>29</v>
      </c>
      <c r="C2800" s="1" t="s">
        <v>1035</v>
      </c>
      <c r="E2800" s="8" t="s">
        <v>14</v>
      </c>
      <c r="F2800" s="12">
        <v>1</v>
      </c>
      <c r="H2800" s="10">
        <f>ROUND(F2800*G2800,2)</f>
        <v>0</v>
      </c>
    </row>
    <row r="2802" spans="1:8" x14ac:dyDescent="0.35">
      <c r="C2802" s="4" t="s">
        <v>1036</v>
      </c>
      <c r="F2802"/>
    </row>
    <row r="2804" spans="1:8" x14ac:dyDescent="0.35">
      <c r="C2804" s="4" t="s">
        <v>1037</v>
      </c>
      <c r="F2804"/>
    </row>
    <row r="2806" spans="1:8" x14ac:dyDescent="0.35">
      <c r="C2806" s="5" t="s">
        <v>1002</v>
      </c>
      <c r="F2806"/>
    </row>
    <row r="2808" spans="1:8" x14ac:dyDescent="0.35">
      <c r="C2808" s="5" t="s">
        <v>1038</v>
      </c>
      <c r="F2808"/>
    </row>
    <row r="2810" spans="1:8" x14ac:dyDescent="0.35">
      <c r="A2810" s="7">
        <v>30</v>
      </c>
      <c r="C2810" s="1" t="s">
        <v>1039</v>
      </c>
      <c r="E2810" s="8" t="s">
        <v>245</v>
      </c>
      <c r="F2810" s="12">
        <v>1</v>
      </c>
      <c r="H2810" s="10">
        <f>ROUND(F2810*G2810,2)</f>
        <v>0</v>
      </c>
    </row>
    <row r="2812" spans="1:8" x14ac:dyDescent="0.35">
      <c r="A2812" s="7">
        <v>31</v>
      </c>
      <c r="C2812" s="1" t="s">
        <v>1040</v>
      </c>
      <c r="E2812" s="8" t="s">
        <v>245</v>
      </c>
      <c r="F2812" s="12">
        <v>1</v>
      </c>
      <c r="H2812" s="10">
        <f>ROUND(F2812*G2812,2)</f>
        <v>0</v>
      </c>
    </row>
    <row r="2814" spans="1:8" x14ac:dyDescent="0.35">
      <c r="C2814" s="5" t="s">
        <v>1041</v>
      </c>
      <c r="F2814"/>
    </row>
    <row r="2816" spans="1:8" x14ac:dyDescent="0.35">
      <c r="A2816" s="7">
        <v>32</v>
      </c>
      <c r="C2816" s="1" t="s">
        <v>1039</v>
      </c>
      <c r="E2816" s="8" t="s">
        <v>245</v>
      </c>
      <c r="F2816" s="12">
        <v>1</v>
      </c>
      <c r="H2816" s="10">
        <f>ROUND(F2816*G2816,2)</f>
        <v>0</v>
      </c>
    </row>
    <row r="2818" spans="1:8" x14ac:dyDescent="0.35">
      <c r="A2818" s="7">
        <v>33</v>
      </c>
      <c r="C2818" s="1" t="s">
        <v>1040</v>
      </c>
      <c r="E2818" s="8" t="s">
        <v>245</v>
      </c>
      <c r="F2818" s="12">
        <v>1</v>
      </c>
      <c r="H2818" s="10">
        <f>ROUND(F2818*G2818,2)</f>
        <v>0</v>
      </c>
    </row>
    <row r="2820" spans="1:8" x14ac:dyDescent="0.35">
      <c r="C2820" s="5" t="s">
        <v>1042</v>
      </c>
      <c r="F2820"/>
    </row>
    <row r="2822" spans="1:8" x14ac:dyDescent="0.35">
      <c r="A2822" s="7">
        <v>34</v>
      </c>
      <c r="C2822" s="1" t="s">
        <v>1039</v>
      </c>
      <c r="E2822" s="8" t="s">
        <v>245</v>
      </c>
      <c r="F2822" s="12">
        <v>1</v>
      </c>
      <c r="H2822" s="10">
        <f>ROUND(F2822*G2822,2)</f>
        <v>0</v>
      </c>
    </row>
    <row r="2824" spans="1:8" x14ac:dyDescent="0.35">
      <c r="A2824" s="7">
        <v>35</v>
      </c>
      <c r="C2824" s="1" t="s">
        <v>1043</v>
      </c>
      <c r="E2824" s="8" t="s">
        <v>245</v>
      </c>
      <c r="F2824" s="12">
        <v>1</v>
      </c>
      <c r="H2824" s="10">
        <f>ROUND(F2824*G2824,2)</f>
        <v>0</v>
      </c>
    </row>
    <row r="2826" spans="1:8" x14ac:dyDescent="0.35">
      <c r="C2826" s="4" t="s">
        <v>1044</v>
      </c>
      <c r="F2826"/>
    </row>
    <row r="2828" spans="1:8" x14ac:dyDescent="0.35">
      <c r="C2828" s="5" t="s">
        <v>1002</v>
      </c>
      <c r="F2828"/>
    </row>
    <row r="2830" spans="1:8" x14ac:dyDescent="0.35">
      <c r="C2830" s="5" t="s">
        <v>1038</v>
      </c>
      <c r="F2830"/>
    </row>
    <row r="2832" spans="1:8" x14ac:dyDescent="0.35">
      <c r="A2832" s="7">
        <v>36</v>
      </c>
      <c r="C2832" s="1" t="s">
        <v>1045</v>
      </c>
      <c r="E2832" s="8" t="s">
        <v>245</v>
      </c>
      <c r="F2832" s="12">
        <v>1</v>
      </c>
      <c r="H2832" s="10">
        <f>ROUND(F2832*G2832,2)</f>
        <v>0</v>
      </c>
    </row>
    <row r="2834" spans="1:8" x14ac:dyDescent="0.35">
      <c r="A2834" s="7">
        <v>37</v>
      </c>
      <c r="C2834" s="1" t="s">
        <v>1046</v>
      </c>
      <c r="E2834" s="8" t="s">
        <v>245</v>
      </c>
      <c r="F2834" s="12">
        <v>1</v>
      </c>
      <c r="H2834" s="10">
        <f>ROUND(F2834*G2834,2)</f>
        <v>0</v>
      </c>
    </row>
    <row r="2836" spans="1:8" x14ac:dyDescent="0.35">
      <c r="A2836" s="7">
        <v>38</v>
      </c>
      <c r="C2836" s="1" t="s">
        <v>1047</v>
      </c>
      <c r="E2836" s="8" t="s">
        <v>245</v>
      </c>
      <c r="F2836" s="12">
        <v>1</v>
      </c>
      <c r="H2836" s="10">
        <f>ROUND(F2836*G2836,2)</f>
        <v>0</v>
      </c>
    </row>
    <row r="2838" spans="1:8" x14ac:dyDescent="0.35">
      <c r="C2838" s="5" t="s">
        <v>1041</v>
      </c>
      <c r="F2838"/>
    </row>
    <row r="2840" spans="1:8" x14ac:dyDescent="0.35">
      <c r="A2840" s="7">
        <v>39</v>
      </c>
      <c r="C2840" s="1" t="s">
        <v>1045</v>
      </c>
      <c r="E2840" s="8" t="s">
        <v>245</v>
      </c>
      <c r="F2840" s="12">
        <v>1</v>
      </c>
      <c r="H2840" s="10">
        <f>ROUND(F2840*G2840,2)</f>
        <v>0</v>
      </c>
    </row>
    <row r="2842" spans="1:8" x14ac:dyDescent="0.35">
      <c r="A2842" s="7">
        <v>40</v>
      </c>
      <c r="C2842" s="1" t="s">
        <v>1046</v>
      </c>
      <c r="E2842" s="8" t="s">
        <v>245</v>
      </c>
      <c r="F2842" s="12">
        <v>1</v>
      </c>
      <c r="H2842" s="10">
        <f>ROUND(F2842*G2842,2)</f>
        <v>0</v>
      </c>
    </row>
    <row r="2844" spans="1:8" x14ac:dyDescent="0.35">
      <c r="A2844" s="7">
        <v>41</v>
      </c>
      <c r="C2844" s="1" t="s">
        <v>1047</v>
      </c>
      <c r="E2844" s="8" t="s">
        <v>245</v>
      </c>
      <c r="F2844" s="12">
        <v>1</v>
      </c>
      <c r="H2844" s="10">
        <f>ROUND(F2844*G2844,2)</f>
        <v>0</v>
      </c>
    </row>
    <row r="2846" spans="1:8" x14ac:dyDescent="0.35">
      <c r="C2846" s="4" t="s">
        <v>1048</v>
      </c>
      <c r="F2846"/>
    </row>
    <row r="2848" spans="1:8" x14ac:dyDescent="0.35">
      <c r="C2848" s="5" t="s">
        <v>1049</v>
      </c>
      <c r="F2848"/>
    </row>
    <row r="2850" spans="1:8" x14ac:dyDescent="0.35">
      <c r="A2850" s="7">
        <v>42</v>
      </c>
      <c r="C2850" s="1" t="s">
        <v>1050</v>
      </c>
      <c r="E2850" s="8" t="s">
        <v>245</v>
      </c>
      <c r="F2850" s="12">
        <v>1</v>
      </c>
      <c r="H2850" s="10">
        <f>ROUND(F2850*G2850,2)</f>
        <v>0</v>
      </c>
    </row>
    <row r="2852" spans="1:8" x14ac:dyDescent="0.35">
      <c r="C2852" s="5" t="s">
        <v>1051</v>
      </c>
      <c r="F2852"/>
    </row>
    <row r="2854" spans="1:8" x14ac:dyDescent="0.35">
      <c r="A2854" s="7">
        <v>43</v>
      </c>
      <c r="C2854" s="1" t="s">
        <v>1050</v>
      </c>
      <c r="E2854" s="8" t="s">
        <v>245</v>
      </c>
      <c r="F2854" s="12">
        <v>1</v>
      </c>
      <c r="H2854" s="10">
        <f>ROUND(F2854*G2854,2)</f>
        <v>0</v>
      </c>
    </row>
    <row r="2856" spans="1:8" x14ac:dyDescent="0.35">
      <c r="C2856" s="4" t="s">
        <v>139</v>
      </c>
      <c r="F2856"/>
    </row>
    <row r="2858" spans="1:8" ht="29" x14ac:dyDescent="0.35">
      <c r="A2858" s="7">
        <v>44</v>
      </c>
      <c r="C2858" s="1" t="s">
        <v>1052</v>
      </c>
      <c r="E2858" s="8" t="s">
        <v>245</v>
      </c>
      <c r="F2858" s="12">
        <v>6</v>
      </c>
      <c r="H2858" s="10">
        <f>ROUND(F2858*G2858,2)</f>
        <v>0</v>
      </c>
    </row>
    <row r="2860" spans="1:8" x14ac:dyDescent="0.35">
      <c r="C2860" s="4" t="s">
        <v>1053</v>
      </c>
      <c r="F2860"/>
    </row>
    <row r="2862" spans="1:8" x14ac:dyDescent="0.35">
      <c r="C2862" s="4" t="s">
        <v>1054</v>
      </c>
      <c r="F2862"/>
    </row>
    <row r="2864" spans="1:8" ht="29" x14ac:dyDescent="0.35">
      <c r="C2864" s="5" t="s">
        <v>1055</v>
      </c>
      <c r="F2864"/>
    </row>
    <row r="2866" spans="1:8" x14ac:dyDescent="0.35">
      <c r="C2866" s="5" t="s">
        <v>1056</v>
      </c>
      <c r="F2866"/>
    </row>
    <row r="2868" spans="1:8" x14ac:dyDescent="0.35">
      <c r="C2868" s="5" t="s">
        <v>1057</v>
      </c>
      <c r="F2868"/>
    </row>
    <row r="2870" spans="1:8" x14ac:dyDescent="0.35">
      <c r="A2870" s="7">
        <v>45</v>
      </c>
      <c r="C2870" s="1" t="s">
        <v>1060</v>
      </c>
      <c r="E2870" s="8" t="s">
        <v>284</v>
      </c>
      <c r="F2870" s="12">
        <v>300</v>
      </c>
      <c r="H2870" s="10">
        <f>ROUND(F2870*G2870,2)</f>
        <v>0</v>
      </c>
    </row>
    <row r="2872" spans="1:8" x14ac:dyDescent="0.35">
      <c r="A2872" s="7">
        <v>46</v>
      </c>
      <c r="C2872" s="1" t="s">
        <v>1061</v>
      </c>
      <c r="E2872" s="8" t="s">
        <v>284</v>
      </c>
      <c r="F2872" s="12">
        <v>580</v>
      </c>
      <c r="H2872" s="10">
        <f>ROUND(F2872*G2872,2)</f>
        <v>0</v>
      </c>
    </row>
    <row r="2874" spans="1:8" x14ac:dyDescent="0.35">
      <c r="A2874" s="7">
        <v>47</v>
      </c>
      <c r="C2874" s="1" t="s">
        <v>1063</v>
      </c>
      <c r="E2874" s="8" t="s">
        <v>284</v>
      </c>
      <c r="F2874" s="12">
        <v>300</v>
      </c>
      <c r="H2874" s="10">
        <f>ROUND(F2874*G2874,2)</f>
        <v>0</v>
      </c>
    </row>
    <row r="2876" spans="1:8" x14ac:dyDescent="0.35">
      <c r="A2876" s="7">
        <v>48</v>
      </c>
      <c r="C2876" s="1" t="s">
        <v>1062</v>
      </c>
      <c r="E2876" s="8" t="s">
        <v>284</v>
      </c>
      <c r="F2876" s="12">
        <v>580</v>
      </c>
      <c r="H2876" s="10">
        <f>ROUND(F2876*G2876,2)</f>
        <v>0</v>
      </c>
    </row>
    <row r="2878" spans="1:8" x14ac:dyDescent="0.35">
      <c r="C2878" s="4" t="s">
        <v>1058</v>
      </c>
      <c r="F2878"/>
    </row>
    <row r="2880" spans="1:8" x14ac:dyDescent="0.35">
      <c r="C2880" s="5" t="s">
        <v>1059</v>
      </c>
      <c r="F2880"/>
    </row>
    <row r="2882" spans="1:8" x14ac:dyDescent="0.35">
      <c r="A2882" s="7">
        <v>49</v>
      </c>
      <c r="C2882" s="1" t="s">
        <v>1060</v>
      </c>
      <c r="E2882" s="8" t="s">
        <v>245</v>
      </c>
      <c r="F2882" s="12">
        <v>4</v>
      </c>
      <c r="H2882" s="10">
        <f>ROUND(F2882*G2882,2)</f>
        <v>0</v>
      </c>
    </row>
    <row r="2884" spans="1:8" x14ac:dyDescent="0.35">
      <c r="A2884" s="7">
        <v>50</v>
      </c>
      <c r="C2884" s="1" t="s">
        <v>1061</v>
      </c>
      <c r="E2884" s="8" t="s">
        <v>245</v>
      </c>
      <c r="F2884" s="12">
        <v>30</v>
      </c>
      <c r="H2884" s="10">
        <f>ROUND(F2884*G2884,2)</f>
        <v>0</v>
      </c>
    </row>
    <row r="2886" spans="1:8" x14ac:dyDescent="0.35">
      <c r="A2886" s="7">
        <v>51</v>
      </c>
      <c r="C2886" s="1" t="s">
        <v>1062</v>
      </c>
      <c r="E2886" s="8" t="s">
        <v>245</v>
      </c>
      <c r="F2886" s="12">
        <v>4</v>
      </c>
      <c r="H2886" s="10">
        <f>ROUND(F2886*G2886,2)</f>
        <v>0</v>
      </c>
    </row>
    <row r="2888" spans="1:8" x14ac:dyDescent="0.35">
      <c r="A2888" s="7">
        <v>52</v>
      </c>
      <c r="C2888" s="1" t="s">
        <v>1063</v>
      </c>
      <c r="E2888" s="8" t="s">
        <v>245</v>
      </c>
      <c r="F2888" s="12">
        <v>30</v>
      </c>
      <c r="H2888" s="10">
        <f>ROUND(F2888*G2888,2)</f>
        <v>0</v>
      </c>
    </row>
    <row r="2890" spans="1:8" x14ac:dyDescent="0.35">
      <c r="C2890" s="5" t="s">
        <v>1064</v>
      </c>
      <c r="F2890"/>
    </row>
    <row r="2892" spans="1:8" x14ac:dyDescent="0.35">
      <c r="A2892" s="7">
        <v>53</v>
      </c>
      <c r="C2892" s="1" t="s">
        <v>1060</v>
      </c>
      <c r="E2892" s="8" t="s">
        <v>245</v>
      </c>
      <c r="F2892" s="12">
        <v>2</v>
      </c>
      <c r="H2892" s="10">
        <f>ROUND(F2892*G2892,2)</f>
        <v>0</v>
      </c>
    </row>
    <row r="2894" spans="1:8" x14ac:dyDescent="0.35">
      <c r="A2894" s="7">
        <v>54</v>
      </c>
      <c r="C2894" s="1" t="s">
        <v>1061</v>
      </c>
      <c r="E2894" s="8" t="s">
        <v>245</v>
      </c>
      <c r="F2894" s="12">
        <v>50</v>
      </c>
      <c r="H2894" s="10">
        <f>ROUND(F2894*G2894,2)</f>
        <v>0</v>
      </c>
    </row>
    <row r="2896" spans="1:8" x14ac:dyDescent="0.35">
      <c r="A2896" s="7">
        <v>55</v>
      </c>
      <c r="C2896" s="1" t="s">
        <v>1063</v>
      </c>
      <c r="E2896" s="8" t="s">
        <v>245</v>
      </c>
      <c r="F2896" s="12">
        <v>2</v>
      </c>
      <c r="H2896" s="10">
        <f>ROUND(F2896*G2896,2)</f>
        <v>0</v>
      </c>
    </row>
    <row r="2898" spans="1:8" x14ac:dyDescent="0.35">
      <c r="A2898" s="7">
        <v>56</v>
      </c>
      <c r="C2898" s="1" t="s">
        <v>1062</v>
      </c>
      <c r="E2898" s="8" t="s">
        <v>245</v>
      </c>
      <c r="F2898" s="12">
        <v>50</v>
      </c>
      <c r="H2898" s="10">
        <f>ROUND(F2898*G2898,2)</f>
        <v>0</v>
      </c>
    </row>
    <row r="2900" spans="1:8" x14ac:dyDescent="0.35">
      <c r="C2900" s="5" t="s">
        <v>1065</v>
      </c>
      <c r="F2900"/>
    </row>
    <row r="2902" spans="1:8" x14ac:dyDescent="0.35">
      <c r="A2902" s="7">
        <v>57</v>
      </c>
      <c r="C2902" s="1" t="s">
        <v>1060</v>
      </c>
      <c r="E2902" s="8" t="s">
        <v>245</v>
      </c>
      <c r="F2902" s="12">
        <v>8</v>
      </c>
      <c r="H2902" s="10">
        <f>ROUND(F2902*G2902,2)</f>
        <v>0</v>
      </c>
    </row>
    <row r="2904" spans="1:8" x14ac:dyDescent="0.35">
      <c r="A2904" s="7">
        <v>58</v>
      </c>
      <c r="C2904" s="1" t="s">
        <v>1061</v>
      </c>
      <c r="E2904" s="8" t="s">
        <v>245</v>
      </c>
      <c r="F2904" s="12">
        <v>2</v>
      </c>
      <c r="H2904" s="10">
        <f>ROUND(F2904*G2904,2)</f>
        <v>0</v>
      </c>
    </row>
    <row r="2906" spans="1:8" x14ac:dyDescent="0.35">
      <c r="A2906" s="7">
        <v>59</v>
      </c>
      <c r="C2906" s="1" t="s">
        <v>1063</v>
      </c>
      <c r="E2906" s="8" t="s">
        <v>245</v>
      </c>
      <c r="F2906" s="12">
        <v>8</v>
      </c>
      <c r="H2906" s="10">
        <f>ROUND(F2906*G2906,2)</f>
        <v>0</v>
      </c>
    </row>
    <row r="2908" spans="1:8" x14ac:dyDescent="0.35">
      <c r="A2908" s="7">
        <v>60</v>
      </c>
      <c r="C2908" s="1" t="s">
        <v>1062</v>
      </c>
      <c r="E2908" s="8" t="s">
        <v>245</v>
      </c>
      <c r="F2908" s="12">
        <v>2</v>
      </c>
      <c r="H2908" s="10">
        <f>ROUND(F2908*G2908,2)</f>
        <v>0</v>
      </c>
    </row>
    <row r="2910" spans="1:8" x14ac:dyDescent="0.35">
      <c r="C2910" s="5" t="s">
        <v>1066</v>
      </c>
      <c r="F2910"/>
    </row>
    <row r="2912" spans="1:8" x14ac:dyDescent="0.35">
      <c r="A2912" s="7">
        <v>61</v>
      </c>
      <c r="C2912" s="1" t="s">
        <v>1060</v>
      </c>
      <c r="E2912" s="8" t="s">
        <v>245</v>
      </c>
      <c r="F2912" s="12">
        <v>6</v>
      </c>
      <c r="H2912" s="10">
        <f>ROUND(F2912*G2912,2)</f>
        <v>0</v>
      </c>
    </row>
    <row r="2914" spans="1:8" x14ac:dyDescent="0.35">
      <c r="A2914" s="7">
        <v>62</v>
      </c>
      <c r="C2914" s="1" t="s">
        <v>1061</v>
      </c>
      <c r="E2914" s="8" t="s">
        <v>245</v>
      </c>
      <c r="F2914" s="12">
        <v>2</v>
      </c>
      <c r="H2914" s="10">
        <f>ROUND(F2914*G2914,2)</f>
        <v>0</v>
      </c>
    </row>
    <row r="2916" spans="1:8" x14ac:dyDescent="0.35">
      <c r="A2916" s="7">
        <v>63</v>
      </c>
      <c r="C2916" s="1" t="s">
        <v>1063</v>
      </c>
      <c r="E2916" s="8" t="s">
        <v>245</v>
      </c>
      <c r="F2916" s="12">
        <v>6</v>
      </c>
      <c r="H2916" s="10">
        <f>ROUND(F2916*G2916,2)</f>
        <v>0</v>
      </c>
    </row>
    <row r="2918" spans="1:8" x14ac:dyDescent="0.35">
      <c r="A2918" s="7">
        <v>64</v>
      </c>
      <c r="C2918" s="1" t="s">
        <v>1062</v>
      </c>
      <c r="E2918" s="8" t="s">
        <v>245</v>
      </c>
      <c r="F2918" s="12">
        <v>2</v>
      </c>
      <c r="H2918" s="10">
        <f>ROUND(F2918*G2918,2)</f>
        <v>0</v>
      </c>
    </row>
    <row r="2920" spans="1:8" x14ac:dyDescent="0.35">
      <c r="C2920" s="5" t="s">
        <v>1067</v>
      </c>
      <c r="F2920"/>
    </row>
    <row r="2922" spans="1:8" x14ac:dyDescent="0.35">
      <c r="A2922" s="7">
        <v>65</v>
      </c>
      <c r="C2922" s="1" t="s">
        <v>1060</v>
      </c>
      <c r="E2922" s="8" t="s">
        <v>245</v>
      </c>
      <c r="F2922" s="12">
        <v>4</v>
      </c>
      <c r="H2922" s="10">
        <f>ROUND(F2922*G2922,2)</f>
        <v>0</v>
      </c>
    </row>
    <row r="2924" spans="1:8" x14ac:dyDescent="0.35">
      <c r="A2924" s="7">
        <v>66</v>
      </c>
      <c r="C2924" s="1" t="s">
        <v>1061</v>
      </c>
      <c r="E2924" s="8" t="s">
        <v>245</v>
      </c>
      <c r="F2924" s="12">
        <v>6</v>
      </c>
      <c r="H2924" s="10">
        <f>ROUND(F2924*G2924,2)</f>
        <v>0</v>
      </c>
    </row>
    <row r="2926" spans="1:8" x14ac:dyDescent="0.35">
      <c r="A2926" s="7">
        <v>67</v>
      </c>
      <c r="C2926" s="1" t="s">
        <v>1063</v>
      </c>
      <c r="E2926" s="8" t="s">
        <v>245</v>
      </c>
      <c r="F2926" s="12">
        <v>4</v>
      </c>
      <c r="H2926" s="10">
        <f>ROUND(F2926*G2926,2)</f>
        <v>0</v>
      </c>
    </row>
    <row r="2928" spans="1:8" x14ac:dyDescent="0.35">
      <c r="A2928" s="7">
        <v>68</v>
      </c>
      <c r="C2928" s="1" t="s">
        <v>1062</v>
      </c>
      <c r="E2928" s="8" t="s">
        <v>245</v>
      </c>
      <c r="F2928" s="12">
        <v>6</v>
      </c>
      <c r="H2928" s="10">
        <f>ROUND(F2928*G2928,2)</f>
        <v>0</v>
      </c>
    </row>
    <row r="2930" spans="1:8" x14ac:dyDescent="0.35">
      <c r="C2930" s="4" t="s">
        <v>1068</v>
      </c>
      <c r="F2930"/>
    </row>
    <row r="2932" spans="1:8" x14ac:dyDescent="0.35">
      <c r="C2932" s="5" t="s">
        <v>1069</v>
      </c>
      <c r="F2932"/>
    </row>
    <row r="2934" spans="1:8" x14ac:dyDescent="0.35">
      <c r="A2934" s="7">
        <v>69</v>
      </c>
      <c r="C2934" s="1" t="s">
        <v>1070</v>
      </c>
      <c r="E2934" s="8" t="s">
        <v>284</v>
      </c>
      <c r="F2934" s="12">
        <v>210</v>
      </c>
      <c r="H2934" s="10">
        <f>ROUND(F2934*G2934,2)</f>
        <v>0</v>
      </c>
    </row>
    <row r="2936" spans="1:8" x14ac:dyDescent="0.35">
      <c r="A2936" s="7">
        <v>70</v>
      </c>
      <c r="C2936" s="1" t="s">
        <v>1071</v>
      </c>
      <c r="E2936" s="8" t="s">
        <v>284</v>
      </c>
      <c r="F2936" s="12">
        <v>40</v>
      </c>
      <c r="H2936" s="10">
        <f>ROUND(F2936*G2936,2)</f>
        <v>0</v>
      </c>
    </row>
    <row r="2938" spans="1:8" x14ac:dyDescent="0.35">
      <c r="A2938" s="7">
        <v>71</v>
      </c>
      <c r="C2938" s="1" t="s">
        <v>1072</v>
      </c>
      <c r="E2938" s="8" t="s">
        <v>284</v>
      </c>
      <c r="F2938" s="12">
        <v>40</v>
      </c>
      <c r="H2938" s="10">
        <f>ROUND(F2938*G2938,2)</f>
        <v>0</v>
      </c>
    </row>
    <row r="2940" spans="1:8" x14ac:dyDescent="0.35">
      <c r="A2940" s="7">
        <v>72</v>
      </c>
      <c r="C2940" s="1" t="s">
        <v>1073</v>
      </c>
      <c r="E2940" s="8" t="s">
        <v>284</v>
      </c>
      <c r="F2940" s="12">
        <v>210</v>
      </c>
      <c r="H2940" s="10">
        <f>ROUND(F2940*G2940,2)</f>
        <v>0</v>
      </c>
    </row>
    <row r="2942" spans="1:8" x14ac:dyDescent="0.35">
      <c r="A2942" s="7">
        <v>73</v>
      </c>
      <c r="C2942" s="1" t="s">
        <v>1074</v>
      </c>
      <c r="E2942" s="8" t="s">
        <v>284</v>
      </c>
      <c r="F2942" s="12">
        <v>40</v>
      </c>
      <c r="H2942" s="10">
        <f>ROUND(F2942*G2942,2)</f>
        <v>0</v>
      </c>
    </row>
    <row r="2944" spans="1:8" x14ac:dyDescent="0.35">
      <c r="A2944" s="7">
        <v>74</v>
      </c>
      <c r="C2944" s="1" t="s">
        <v>1075</v>
      </c>
      <c r="E2944" s="8" t="s">
        <v>284</v>
      </c>
      <c r="F2944" s="12">
        <v>40</v>
      </c>
      <c r="H2944" s="10">
        <f>ROUND(F2944*G2944,2)</f>
        <v>0</v>
      </c>
    </row>
    <row r="2946" spans="1:8" x14ac:dyDescent="0.35">
      <c r="C2946" s="4" t="s">
        <v>1076</v>
      </c>
      <c r="F2946"/>
    </row>
    <row r="2948" spans="1:8" x14ac:dyDescent="0.35">
      <c r="C2948" s="5" t="s">
        <v>1077</v>
      </c>
      <c r="F2948"/>
    </row>
    <row r="2950" spans="1:8" x14ac:dyDescent="0.35">
      <c r="A2950" s="7">
        <v>75</v>
      </c>
      <c r="C2950" s="1" t="s">
        <v>1078</v>
      </c>
      <c r="E2950" s="8" t="s">
        <v>245</v>
      </c>
      <c r="F2950" s="12">
        <v>24</v>
      </c>
      <c r="H2950" s="10">
        <f>ROUND(F2950*G2950,2)</f>
        <v>0</v>
      </c>
    </row>
    <row r="2952" spans="1:8" x14ac:dyDescent="0.35">
      <c r="A2952" s="7">
        <v>76</v>
      </c>
      <c r="C2952" s="1" t="s">
        <v>1079</v>
      </c>
      <c r="E2952" s="8" t="s">
        <v>245</v>
      </c>
      <c r="F2952" s="12">
        <v>24</v>
      </c>
      <c r="H2952" s="10">
        <f>ROUND(F2952*G2952,2)</f>
        <v>0</v>
      </c>
    </row>
    <row r="2954" spans="1:8" x14ac:dyDescent="0.35">
      <c r="C2954" s="5" t="s">
        <v>1080</v>
      </c>
      <c r="F2954"/>
    </row>
    <row r="2956" spans="1:8" x14ac:dyDescent="0.35">
      <c r="A2956" s="7">
        <v>77</v>
      </c>
      <c r="C2956" s="1" t="s">
        <v>1678</v>
      </c>
      <c r="E2956" s="8" t="s">
        <v>245</v>
      </c>
      <c r="F2956" s="12">
        <v>3</v>
      </c>
      <c r="H2956" s="10">
        <f>ROUND(F2956*G2956,2)</f>
        <v>0</v>
      </c>
    </row>
    <row r="2958" spans="1:8" x14ac:dyDescent="0.35">
      <c r="A2958" s="7">
        <v>78</v>
      </c>
      <c r="C2958" s="1" t="s">
        <v>1679</v>
      </c>
      <c r="E2958" s="8" t="s">
        <v>245</v>
      </c>
      <c r="F2958" s="12">
        <v>3</v>
      </c>
      <c r="H2958" s="10">
        <f>ROUND(F2958*G2958,2)</f>
        <v>0</v>
      </c>
    </row>
    <row r="2960" spans="1:8" x14ac:dyDescent="0.35">
      <c r="A2960" s="7">
        <v>79</v>
      </c>
      <c r="C2960" s="1" t="s">
        <v>1680</v>
      </c>
      <c r="E2960" s="8" t="s">
        <v>245</v>
      </c>
      <c r="F2960" s="12">
        <v>3</v>
      </c>
      <c r="H2960" s="10">
        <f>ROUND(F2960*G2960,2)</f>
        <v>0</v>
      </c>
    </row>
    <row r="2962" spans="1:8" x14ac:dyDescent="0.35">
      <c r="A2962" s="7">
        <v>80</v>
      </c>
      <c r="C2962" s="1" t="s">
        <v>1681</v>
      </c>
      <c r="E2962" s="8" t="s">
        <v>245</v>
      </c>
      <c r="F2962" s="12">
        <v>3</v>
      </c>
      <c r="H2962" s="10">
        <f>ROUND(F2962*G2962,2)</f>
        <v>0</v>
      </c>
    </row>
    <row r="2964" spans="1:8" x14ac:dyDescent="0.35">
      <c r="C2964" s="5" t="s">
        <v>1081</v>
      </c>
      <c r="F2964"/>
    </row>
    <row r="2966" spans="1:8" x14ac:dyDescent="0.35">
      <c r="A2966" s="7">
        <v>81</v>
      </c>
      <c r="C2966" s="1" t="s">
        <v>1678</v>
      </c>
      <c r="E2966" s="8" t="s">
        <v>245</v>
      </c>
      <c r="F2966" s="12">
        <v>8</v>
      </c>
      <c r="H2966" s="10">
        <f>ROUND(F2966*G2966,2)</f>
        <v>0</v>
      </c>
    </row>
    <row r="2968" spans="1:8" x14ac:dyDescent="0.35">
      <c r="A2968" s="7">
        <v>82</v>
      </c>
      <c r="C2968" s="1" t="s">
        <v>1679</v>
      </c>
      <c r="E2968" s="8" t="s">
        <v>245</v>
      </c>
      <c r="F2968" s="12">
        <v>3</v>
      </c>
      <c r="H2968" s="10">
        <f>ROUND(F2968*G2968,2)</f>
        <v>0</v>
      </c>
    </row>
    <row r="2970" spans="1:8" x14ac:dyDescent="0.35">
      <c r="A2970" s="7">
        <v>83</v>
      </c>
      <c r="C2970" s="1" t="s">
        <v>1680</v>
      </c>
      <c r="E2970" s="8" t="s">
        <v>245</v>
      </c>
      <c r="F2970" s="12">
        <v>8</v>
      </c>
      <c r="H2970" s="10">
        <f>ROUND(F2970*G2970,2)</f>
        <v>0</v>
      </c>
    </row>
    <row r="2972" spans="1:8" x14ac:dyDescent="0.35">
      <c r="A2972" s="7">
        <v>84</v>
      </c>
      <c r="C2972" s="1" t="s">
        <v>1681</v>
      </c>
      <c r="E2972" s="8" t="s">
        <v>245</v>
      </c>
      <c r="F2972" s="12">
        <v>3</v>
      </c>
      <c r="H2972" s="10">
        <f>ROUND(F2972*G2972,2)</f>
        <v>0</v>
      </c>
    </row>
    <row r="2974" spans="1:8" x14ac:dyDescent="0.35">
      <c r="C2974" s="5" t="s">
        <v>1082</v>
      </c>
      <c r="F2974"/>
    </row>
    <row r="2976" spans="1:8" x14ac:dyDescent="0.35">
      <c r="A2976" s="7">
        <v>85</v>
      </c>
      <c r="C2976" s="1" t="s">
        <v>1679</v>
      </c>
      <c r="E2976" s="8" t="s">
        <v>245</v>
      </c>
      <c r="F2976" s="12">
        <v>6</v>
      </c>
      <c r="H2976" s="10">
        <f>ROUND(F2976*G2976,2)</f>
        <v>0</v>
      </c>
    </row>
    <row r="2978" spans="1:8" x14ac:dyDescent="0.35">
      <c r="A2978" s="7">
        <v>86</v>
      </c>
      <c r="C2978" s="1" t="s">
        <v>1681</v>
      </c>
      <c r="E2978" s="8" t="s">
        <v>245</v>
      </c>
      <c r="F2978" s="12">
        <v>6</v>
      </c>
      <c r="H2978" s="10">
        <f>ROUND(F2978*G2978,2)</f>
        <v>0</v>
      </c>
    </row>
    <row r="2980" spans="1:8" x14ac:dyDescent="0.35">
      <c r="C2980" s="4" t="s">
        <v>1083</v>
      </c>
      <c r="F2980"/>
    </row>
    <row r="2982" spans="1:8" ht="29" x14ac:dyDescent="0.35">
      <c r="C2982" s="1" t="s">
        <v>1084</v>
      </c>
      <c r="F2982"/>
    </row>
    <row r="2984" spans="1:8" ht="29" x14ac:dyDescent="0.35">
      <c r="C2984" s="5" t="s">
        <v>1085</v>
      </c>
      <c r="F2984"/>
    </row>
    <row r="2986" spans="1:8" x14ac:dyDescent="0.35">
      <c r="A2986" s="7">
        <v>87</v>
      </c>
      <c r="C2986" s="1" t="s">
        <v>1086</v>
      </c>
      <c r="E2986" s="8" t="s">
        <v>284</v>
      </c>
      <c r="F2986" s="12">
        <v>160</v>
      </c>
      <c r="H2986" s="10">
        <f>ROUND(F2986*G2986,2)</f>
        <v>0</v>
      </c>
    </row>
    <row r="2988" spans="1:8" x14ac:dyDescent="0.35">
      <c r="A2988" s="7">
        <v>88</v>
      </c>
      <c r="C2988" s="1" t="s">
        <v>1087</v>
      </c>
      <c r="E2988" s="8" t="s">
        <v>284</v>
      </c>
      <c r="F2988" s="12">
        <v>400</v>
      </c>
      <c r="H2988" s="10">
        <f>ROUND(F2988*G2988,2)</f>
        <v>0</v>
      </c>
    </row>
    <row r="2990" spans="1:8" x14ac:dyDescent="0.35">
      <c r="A2990" s="7">
        <v>89</v>
      </c>
      <c r="C2990" s="1" t="s">
        <v>1088</v>
      </c>
      <c r="E2990" s="8" t="s">
        <v>284</v>
      </c>
      <c r="F2990" s="12">
        <v>160</v>
      </c>
      <c r="H2990" s="10">
        <f>ROUND(F2990*G2990,2)</f>
        <v>0</v>
      </c>
    </row>
    <row r="2992" spans="1:8" x14ac:dyDescent="0.35">
      <c r="A2992" s="7">
        <v>90</v>
      </c>
      <c r="C2992" s="1" t="s">
        <v>1089</v>
      </c>
      <c r="E2992" s="8" t="s">
        <v>284</v>
      </c>
      <c r="F2992" s="12">
        <v>400</v>
      </c>
      <c r="H2992" s="10">
        <f>ROUND(F2992*G2992,2)</f>
        <v>0</v>
      </c>
    </row>
    <row r="2994" spans="1:8" x14ac:dyDescent="0.35">
      <c r="C2994" s="5" t="s">
        <v>1090</v>
      </c>
      <c r="F2994"/>
    </row>
    <row r="2996" spans="1:8" x14ac:dyDescent="0.35">
      <c r="A2996" s="7">
        <v>91</v>
      </c>
      <c r="C2996" s="1" t="s">
        <v>1823</v>
      </c>
      <c r="E2996" s="8" t="s">
        <v>284</v>
      </c>
      <c r="F2996" s="12">
        <v>440</v>
      </c>
      <c r="H2996" s="10">
        <f>ROUND(F2996*G2996,2)</f>
        <v>0</v>
      </c>
    </row>
    <row r="2998" spans="1:8" ht="29" x14ac:dyDescent="0.35">
      <c r="C2998" s="5" t="s">
        <v>1091</v>
      </c>
      <c r="F2998"/>
    </row>
    <row r="3000" spans="1:8" ht="29" x14ac:dyDescent="0.35">
      <c r="A3000" s="7">
        <v>92</v>
      </c>
      <c r="C3000" s="1" t="s">
        <v>1092</v>
      </c>
      <c r="E3000" s="8" t="s">
        <v>245</v>
      </c>
      <c r="F3000" s="12">
        <v>20</v>
      </c>
      <c r="H3000" s="10">
        <f>ROUND(F3000*G3000,2)</f>
        <v>0</v>
      </c>
    </row>
    <row r="3002" spans="1:8" ht="43.5" x14ac:dyDescent="0.35">
      <c r="C3002" s="5" t="s">
        <v>1093</v>
      </c>
      <c r="F3002"/>
    </row>
    <row r="3004" spans="1:8" ht="29" x14ac:dyDescent="0.35">
      <c r="A3004" s="7">
        <v>93</v>
      </c>
      <c r="C3004" s="1" t="s">
        <v>1094</v>
      </c>
      <c r="E3004" s="8" t="s">
        <v>245</v>
      </c>
      <c r="F3004" s="12">
        <v>2</v>
      </c>
      <c r="H3004" s="10">
        <f>ROUND(F3004*G3004,2)</f>
        <v>0</v>
      </c>
    </row>
    <row r="3006" spans="1:8" x14ac:dyDescent="0.35">
      <c r="C3006" s="4" t="s">
        <v>1095</v>
      </c>
      <c r="F3006"/>
    </row>
    <row r="3008" spans="1:8" ht="29" x14ac:dyDescent="0.35">
      <c r="C3008" s="4" t="s">
        <v>1096</v>
      </c>
      <c r="F3008"/>
    </row>
    <row r="3010" spans="1:8" ht="29" x14ac:dyDescent="0.35">
      <c r="C3010" s="5" t="s">
        <v>1097</v>
      </c>
      <c r="F3010"/>
    </row>
    <row r="3012" spans="1:8" x14ac:dyDescent="0.35">
      <c r="A3012" s="7">
        <v>94</v>
      </c>
      <c r="C3012" s="1" t="s">
        <v>1098</v>
      </c>
      <c r="E3012" s="8" t="s">
        <v>284</v>
      </c>
      <c r="F3012" s="12">
        <v>450</v>
      </c>
      <c r="H3012" s="10">
        <f>ROUND(F3012*G3012,2)</f>
        <v>0</v>
      </c>
    </row>
    <row r="3014" spans="1:8" x14ac:dyDescent="0.35">
      <c r="A3014" s="7">
        <v>95</v>
      </c>
      <c r="C3014" s="1" t="s">
        <v>1099</v>
      </c>
      <c r="E3014" s="8" t="s">
        <v>284</v>
      </c>
      <c r="F3014" s="12">
        <v>450</v>
      </c>
      <c r="H3014" s="10">
        <f>ROUND(F3014*G3014,2)</f>
        <v>0</v>
      </c>
    </row>
    <row r="3016" spans="1:8" x14ac:dyDescent="0.35">
      <c r="C3016" s="4" t="s">
        <v>1100</v>
      </c>
      <c r="F3016"/>
    </row>
    <row r="3018" spans="1:8" x14ac:dyDescent="0.35">
      <c r="C3018" s="5" t="s">
        <v>1101</v>
      </c>
      <c r="F3018"/>
    </row>
    <row r="3020" spans="1:8" x14ac:dyDescent="0.35">
      <c r="A3020" s="7">
        <v>96</v>
      </c>
      <c r="C3020" s="1" t="s">
        <v>1102</v>
      </c>
      <c r="E3020" s="8" t="s">
        <v>245</v>
      </c>
      <c r="F3020" s="12">
        <v>40</v>
      </c>
      <c r="H3020" s="10">
        <f>ROUND(F3020*G3020,2)</f>
        <v>0</v>
      </c>
    </row>
    <row r="3022" spans="1:8" x14ac:dyDescent="0.35">
      <c r="A3022" s="7">
        <v>97</v>
      </c>
      <c r="C3022" s="1" t="s">
        <v>1103</v>
      </c>
      <c r="E3022" s="8" t="s">
        <v>245</v>
      </c>
      <c r="F3022" s="12">
        <v>20</v>
      </c>
      <c r="H3022" s="10">
        <f>ROUND(F3022*G3022,2)</f>
        <v>0</v>
      </c>
    </row>
    <row r="3024" spans="1:8" x14ac:dyDescent="0.35">
      <c r="C3024" s="5" t="s">
        <v>1104</v>
      </c>
      <c r="F3024"/>
    </row>
    <row r="3026" spans="1:8" x14ac:dyDescent="0.35">
      <c r="A3026" s="7">
        <v>98</v>
      </c>
      <c r="C3026" s="1" t="s">
        <v>1102</v>
      </c>
      <c r="E3026" s="8" t="s">
        <v>245</v>
      </c>
      <c r="F3026" s="12">
        <v>420</v>
      </c>
      <c r="H3026" s="10">
        <f>ROUND(F3026*G3026,2)</f>
        <v>0</v>
      </c>
    </row>
    <row r="3028" spans="1:8" x14ac:dyDescent="0.35">
      <c r="C3028" s="4" t="s">
        <v>1105</v>
      </c>
      <c r="F3028"/>
    </row>
    <row r="3030" spans="1:8" x14ac:dyDescent="0.35">
      <c r="C3030" s="5" t="s">
        <v>1106</v>
      </c>
      <c r="F3030"/>
    </row>
    <row r="3032" spans="1:8" x14ac:dyDescent="0.35">
      <c r="A3032" s="7">
        <v>99</v>
      </c>
      <c r="C3032" s="1" t="s">
        <v>1824</v>
      </c>
      <c r="E3032" s="8" t="s">
        <v>284</v>
      </c>
      <c r="F3032" s="12">
        <v>7000</v>
      </c>
      <c r="H3032" s="10">
        <f>ROUND(F3032*G3032,2)</f>
        <v>0</v>
      </c>
    </row>
    <row r="3034" spans="1:8" x14ac:dyDescent="0.35">
      <c r="A3034" s="7">
        <v>100</v>
      </c>
      <c r="C3034" s="1" t="s">
        <v>1825</v>
      </c>
      <c r="E3034" s="8" t="s">
        <v>284</v>
      </c>
      <c r="F3034" s="12">
        <v>7000</v>
      </c>
      <c r="H3034" s="10">
        <f>ROUND(F3034*G3034,2)</f>
        <v>0</v>
      </c>
    </row>
    <row r="3036" spans="1:8" x14ac:dyDescent="0.35">
      <c r="A3036" s="7">
        <v>101</v>
      </c>
      <c r="C3036" s="1" t="s">
        <v>1826</v>
      </c>
      <c r="E3036" s="8" t="s">
        <v>284</v>
      </c>
      <c r="F3036" s="12">
        <v>300</v>
      </c>
      <c r="H3036" s="10">
        <f>ROUND(F3036*G3036,2)</f>
        <v>0</v>
      </c>
    </row>
    <row r="3038" spans="1:8" x14ac:dyDescent="0.35">
      <c r="A3038" s="7">
        <v>102</v>
      </c>
      <c r="C3038" s="1" t="s">
        <v>1827</v>
      </c>
      <c r="E3038" s="8" t="s">
        <v>284</v>
      </c>
      <c r="F3038" s="12">
        <v>300</v>
      </c>
      <c r="H3038" s="10">
        <f>ROUND(F3038*G3038,2)</f>
        <v>0</v>
      </c>
    </row>
    <row r="3040" spans="1:8" x14ac:dyDescent="0.35">
      <c r="A3040" s="7">
        <v>103</v>
      </c>
      <c r="C3040" s="1" t="s">
        <v>1828</v>
      </c>
      <c r="E3040" s="8" t="s">
        <v>284</v>
      </c>
      <c r="F3040" s="12">
        <v>2800</v>
      </c>
      <c r="H3040" s="10">
        <f>ROUND(F3040*G3040,2)</f>
        <v>0</v>
      </c>
    </row>
    <row r="3042" spans="1:8" x14ac:dyDescent="0.35">
      <c r="A3042" s="7">
        <v>104</v>
      </c>
      <c r="C3042" s="1" t="s">
        <v>1829</v>
      </c>
      <c r="E3042" s="8" t="s">
        <v>284</v>
      </c>
      <c r="F3042" s="12">
        <v>2800</v>
      </c>
      <c r="H3042" s="10">
        <f>ROUND(F3042*G3042,2)</f>
        <v>0</v>
      </c>
    </row>
    <row r="3044" spans="1:8" x14ac:dyDescent="0.35">
      <c r="C3044" s="5" t="s">
        <v>1107</v>
      </c>
      <c r="F3044"/>
    </row>
    <row r="3046" spans="1:8" x14ac:dyDescent="0.35">
      <c r="C3046" s="4" t="s">
        <v>1108</v>
      </c>
      <c r="F3046"/>
    </row>
    <row r="3048" spans="1:8" x14ac:dyDescent="0.35">
      <c r="C3048" s="5" t="s">
        <v>1109</v>
      </c>
      <c r="F3048"/>
    </row>
    <row r="3050" spans="1:8" x14ac:dyDescent="0.35">
      <c r="A3050" s="7">
        <v>105</v>
      </c>
      <c r="C3050" s="1" t="s">
        <v>1110</v>
      </c>
      <c r="E3050" s="8" t="s">
        <v>245</v>
      </c>
      <c r="F3050" s="12">
        <v>420</v>
      </c>
      <c r="H3050" s="10">
        <f>ROUND(F3050*G3050,2)</f>
        <v>0</v>
      </c>
    </row>
    <row r="3052" spans="1:8" x14ac:dyDescent="0.35">
      <c r="C3052" s="5" t="s">
        <v>1111</v>
      </c>
      <c r="F3052"/>
    </row>
    <row r="3054" spans="1:8" x14ac:dyDescent="0.35">
      <c r="A3054" s="7">
        <v>106</v>
      </c>
      <c r="C3054" s="1" t="s">
        <v>1112</v>
      </c>
      <c r="E3054" s="8" t="s">
        <v>245</v>
      </c>
      <c r="F3054" s="12">
        <v>16</v>
      </c>
      <c r="H3054" s="10">
        <f>ROUND(F3054*G3054,2)</f>
        <v>0</v>
      </c>
    </row>
    <row r="3056" spans="1:8" x14ac:dyDescent="0.35">
      <c r="A3056" s="7">
        <v>107</v>
      </c>
      <c r="C3056" s="1" t="s">
        <v>1113</v>
      </c>
      <c r="E3056" s="8" t="s">
        <v>245</v>
      </c>
      <c r="F3056" s="12">
        <v>2</v>
      </c>
      <c r="H3056" s="10">
        <f>ROUND(F3056*G3056,2)</f>
        <v>0</v>
      </c>
    </row>
    <row r="3058" spans="1:8" x14ac:dyDescent="0.35">
      <c r="C3058" s="5" t="s">
        <v>1114</v>
      </c>
      <c r="F3058"/>
    </row>
    <row r="3060" spans="1:8" x14ac:dyDescent="0.35">
      <c r="A3060" s="7">
        <v>108</v>
      </c>
      <c r="C3060" s="1" t="s">
        <v>1115</v>
      </c>
      <c r="E3060" s="8" t="s">
        <v>245</v>
      </c>
      <c r="F3060" s="12">
        <v>4</v>
      </c>
      <c r="H3060" s="10">
        <f>ROUND(F3060*G3060,2)</f>
        <v>0</v>
      </c>
    </row>
    <row r="3062" spans="1:8" x14ac:dyDescent="0.35">
      <c r="C3062" s="4" t="s">
        <v>1116</v>
      </c>
      <c r="F3062"/>
    </row>
    <row r="3064" spans="1:8" x14ac:dyDescent="0.35">
      <c r="C3064" s="5" t="s">
        <v>1117</v>
      </c>
      <c r="F3064"/>
    </row>
    <row r="3066" spans="1:8" x14ac:dyDescent="0.35">
      <c r="A3066" s="7">
        <v>109</v>
      </c>
      <c r="C3066" s="1" t="s">
        <v>1118</v>
      </c>
      <c r="E3066" s="8" t="s">
        <v>245</v>
      </c>
      <c r="F3066" s="12">
        <v>5</v>
      </c>
      <c r="H3066" s="10">
        <f>ROUND(F3066*G3066,2)</f>
        <v>0</v>
      </c>
    </row>
    <row r="3068" spans="1:8" x14ac:dyDescent="0.35">
      <c r="C3068" s="5" t="s">
        <v>1119</v>
      </c>
      <c r="F3068"/>
    </row>
    <row r="3070" spans="1:8" x14ac:dyDescent="0.35">
      <c r="A3070" s="7">
        <v>110</v>
      </c>
      <c r="C3070" s="1" t="s">
        <v>1120</v>
      </c>
      <c r="E3070" s="8" t="s">
        <v>245</v>
      </c>
      <c r="F3070" s="12">
        <v>45</v>
      </c>
      <c r="H3070" s="10">
        <f>ROUND(F3070*G3070,2)</f>
        <v>0</v>
      </c>
    </row>
    <row r="3072" spans="1:8" x14ac:dyDescent="0.35">
      <c r="A3072" s="7">
        <v>111</v>
      </c>
      <c r="C3072" s="1" t="s">
        <v>1121</v>
      </c>
      <c r="E3072" s="8" t="s">
        <v>245</v>
      </c>
      <c r="F3072" s="12">
        <v>7</v>
      </c>
      <c r="H3072" s="10">
        <f>ROUND(F3072*G3072,2)</f>
        <v>0</v>
      </c>
    </row>
    <row r="3074" spans="1:8" x14ac:dyDescent="0.35">
      <c r="C3074" s="4" t="s">
        <v>1122</v>
      </c>
      <c r="F3074"/>
    </row>
    <row r="3076" spans="1:8" x14ac:dyDescent="0.35">
      <c r="C3076" s="5" t="s">
        <v>1123</v>
      </c>
      <c r="F3076"/>
    </row>
    <row r="3078" spans="1:8" x14ac:dyDescent="0.35">
      <c r="A3078" s="7">
        <v>112</v>
      </c>
      <c r="C3078" s="1" t="s">
        <v>1124</v>
      </c>
      <c r="E3078" s="8" t="s">
        <v>245</v>
      </c>
      <c r="F3078" s="12">
        <v>142</v>
      </c>
      <c r="H3078" s="10">
        <f>ROUND(F3078*G3078,2)</f>
        <v>0</v>
      </c>
    </row>
    <row r="3080" spans="1:8" ht="29" x14ac:dyDescent="0.35">
      <c r="A3080" s="7">
        <v>113</v>
      </c>
      <c r="C3080" s="1" t="s">
        <v>1125</v>
      </c>
      <c r="E3080" s="8" t="s">
        <v>245</v>
      </c>
      <c r="F3080" s="12">
        <v>22</v>
      </c>
      <c r="H3080" s="10">
        <f>ROUND(F3080*G3080,2)</f>
        <v>0</v>
      </c>
    </row>
    <row r="3082" spans="1:8" ht="29" x14ac:dyDescent="0.35">
      <c r="A3082" s="7">
        <v>114</v>
      </c>
      <c r="C3082" s="1" t="s">
        <v>1126</v>
      </c>
      <c r="E3082" s="8" t="s">
        <v>245</v>
      </c>
      <c r="F3082" s="12">
        <v>34</v>
      </c>
      <c r="H3082" s="10">
        <f>ROUND(F3082*G3082,2)</f>
        <v>0</v>
      </c>
    </row>
    <row r="3084" spans="1:8" ht="29" x14ac:dyDescent="0.35">
      <c r="A3084" s="7">
        <v>115</v>
      </c>
      <c r="C3084" s="1" t="s">
        <v>1682</v>
      </c>
      <c r="E3084" s="8" t="s">
        <v>245</v>
      </c>
      <c r="F3084" s="12">
        <v>24</v>
      </c>
      <c r="H3084" s="10">
        <f>ROUND(F3084*G3084,2)</f>
        <v>0</v>
      </c>
    </row>
    <row r="3086" spans="1:8" ht="29" x14ac:dyDescent="0.35">
      <c r="A3086" s="7">
        <v>116</v>
      </c>
      <c r="C3086" s="1" t="s">
        <v>1127</v>
      </c>
      <c r="E3086" s="8" t="s">
        <v>245</v>
      </c>
      <c r="F3086" s="12">
        <v>14</v>
      </c>
      <c r="H3086" s="10">
        <f>ROUND(F3086*G3086,2)</f>
        <v>0</v>
      </c>
    </row>
    <row r="3088" spans="1:8" ht="29" x14ac:dyDescent="0.35">
      <c r="A3088" s="7">
        <v>117</v>
      </c>
      <c r="C3088" s="1" t="s">
        <v>1128</v>
      </c>
      <c r="E3088" s="8" t="s">
        <v>245</v>
      </c>
      <c r="F3088" s="12">
        <v>14</v>
      </c>
      <c r="H3088" s="10">
        <f>ROUND(F3088*G3088,2)</f>
        <v>0</v>
      </c>
    </row>
    <row r="3090" spans="1:8" x14ac:dyDescent="0.35">
      <c r="A3090" s="7">
        <v>118</v>
      </c>
      <c r="C3090" s="1" t="s">
        <v>1129</v>
      </c>
      <c r="E3090" s="8" t="s">
        <v>245</v>
      </c>
      <c r="F3090" s="12">
        <v>2</v>
      </c>
      <c r="H3090" s="10">
        <f>ROUND(F3090*G3090,2)</f>
        <v>0</v>
      </c>
    </row>
    <row r="3092" spans="1:8" ht="29" x14ac:dyDescent="0.35">
      <c r="A3092" s="7">
        <v>119</v>
      </c>
      <c r="C3092" s="1" t="s">
        <v>1130</v>
      </c>
      <c r="E3092" s="8" t="s">
        <v>245</v>
      </c>
      <c r="F3092" s="12">
        <v>4</v>
      </c>
      <c r="H3092" s="10">
        <f>ROUND(F3092*G3092,2)</f>
        <v>0</v>
      </c>
    </row>
    <row r="3094" spans="1:8" x14ac:dyDescent="0.35">
      <c r="A3094" s="7">
        <v>120</v>
      </c>
      <c r="C3094" s="1" t="s">
        <v>1131</v>
      </c>
      <c r="E3094" s="8" t="s">
        <v>245</v>
      </c>
      <c r="F3094" s="12">
        <v>142</v>
      </c>
      <c r="H3094" s="10">
        <f>ROUND(F3094*G3094,2)</f>
        <v>0</v>
      </c>
    </row>
    <row r="3096" spans="1:8" x14ac:dyDescent="0.35">
      <c r="A3096" s="7">
        <v>121</v>
      </c>
      <c r="C3096" s="1" t="s">
        <v>1132</v>
      </c>
      <c r="E3096" s="8" t="s">
        <v>245</v>
      </c>
      <c r="F3096" s="12">
        <v>22</v>
      </c>
      <c r="H3096" s="10">
        <f>ROUND(F3096*G3096,2)</f>
        <v>0</v>
      </c>
    </row>
    <row r="3098" spans="1:8" x14ac:dyDescent="0.35">
      <c r="A3098" s="7">
        <v>122</v>
      </c>
      <c r="C3098" s="1" t="s">
        <v>1133</v>
      </c>
      <c r="E3098" s="8" t="s">
        <v>245</v>
      </c>
      <c r="F3098" s="12">
        <v>34</v>
      </c>
      <c r="H3098" s="10">
        <f>ROUND(F3098*G3098,2)</f>
        <v>0</v>
      </c>
    </row>
    <row r="3100" spans="1:8" x14ac:dyDescent="0.35">
      <c r="A3100" s="7">
        <v>123</v>
      </c>
      <c r="C3100" s="1" t="s">
        <v>1134</v>
      </c>
      <c r="E3100" s="8" t="s">
        <v>245</v>
      </c>
      <c r="F3100" s="12">
        <v>24</v>
      </c>
      <c r="H3100" s="10">
        <f>ROUND(F3100*G3100,2)</f>
        <v>0</v>
      </c>
    </row>
    <row r="3102" spans="1:8" x14ac:dyDescent="0.35">
      <c r="A3102" s="7">
        <v>124</v>
      </c>
      <c r="C3102" s="1" t="s">
        <v>1135</v>
      </c>
      <c r="E3102" s="8" t="s">
        <v>245</v>
      </c>
      <c r="F3102" s="12">
        <v>14</v>
      </c>
      <c r="H3102" s="10">
        <f>ROUND(F3102*G3102,2)</f>
        <v>0</v>
      </c>
    </row>
    <row r="3104" spans="1:8" x14ac:dyDescent="0.35">
      <c r="A3104" s="7">
        <v>125</v>
      </c>
      <c r="C3104" s="1" t="s">
        <v>1136</v>
      </c>
      <c r="E3104" s="8" t="s">
        <v>245</v>
      </c>
      <c r="F3104" s="12">
        <v>14</v>
      </c>
      <c r="H3104" s="10">
        <f>ROUND(F3104*G3104,2)</f>
        <v>0</v>
      </c>
    </row>
    <row r="3106" spans="1:8" x14ac:dyDescent="0.35">
      <c r="A3106" s="7">
        <v>126</v>
      </c>
      <c r="C3106" s="1" t="s">
        <v>1137</v>
      </c>
      <c r="E3106" s="8" t="s">
        <v>245</v>
      </c>
      <c r="F3106" s="12">
        <v>2</v>
      </c>
      <c r="H3106" s="10">
        <f>ROUND(F3106*G3106,2)</f>
        <v>0</v>
      </c>
    </row>
    <row r="3108" spans="1:8" x14ac:dyDescent="0.35">
      <c r="A3108" s="7">
        <v>127</v>
      </c>
      <c r="C3108" s="1" t="s">
        <v>1138</v>
      </c>
      <c r="E3108" s="8" t="s">
        <v>245</v>
      </c>
      <c r="F3108" s="12">
        <v>4</v>
      </c>
      <c r="H3108" s="10">
        <f>ROUND(F3108*G3108,2)</f>
        <v>0</v>
      </c>
    </row>
    <row r="3110" spans="1:8" x14ac:dyDescent="0.35">
      <c r="C3110" s="5" t="s">
        <v>1139</v>
      </c>
      <c r="F3110"/>
    </row>
    <row r="3112" spans="1:8" x14ac:dyDescent="0.35">
      <c r="A3112" s="7">
        <v>128</v>
      </c>
      <c r="C3112" s="1" t="s">
        <v>1140</v>
      </c>
      <c r="E3112" s="8" t="s">
        <v>245</v>
      </c>
      <c r="F3112" s="12">
        <v>66</v>
      </c>
      <c r="H3112" s="10">
        <f>ROUND(F3112*G3112,2)</f>
        <v>0</v>
      </c>
    </row>
    <row r="3114" spans="1:8" x14ac:dyDescent="0.35">
      <c r="A3114" s="7">
        <v>129</v>
      </c>
      <c r="C3114" s="1" t="s">
        <v>1141</v>
      </c>
      <c r="E3114" s="8" t="s">
        <v>245</v>
      </c>
      <c r="F3114" s="12">
        <v>16</v>
      </c>
      <c r="H3114" s="10">
        <f>ROUND(F3114*G3114,2)</f>
        <v>0</v>
      </c>
    </row>
    <row r="3116" spans="1:8" x14ac:dyDescent="0.35">
      <c r="A3116" s="7">
        <v>130</v>
      </c>
      <c r="C3116" s="1" t="s">
        <v>1142</v>
      </c>
      <c r="E3116" s="8" t="s">
        <v>245</v>
      </c>
      <c r="F3116" s="12">
        <v>35</v>
      </c>
      <c r="H3116" s="10">
        <f>ROUND(F3116*G3116,2)</f>
        <v>0</v>
      </c>
    </row>
    <row r="3118" spans="1:8" x14ac:dyDescent="0.35">
      <c r="A3118" s="7">
        <v>131</v>
      </c>
      <c r="C3118" s="1" t="s">
        <v>1143</v>
      </c>
      <c r="E3118" s="8" t="s">
        <v>245</v>
      </c>
      <c r="F3118" s="12">
        <v>26</v>
      </c>
      <c r="H3118" s="10">
        <f>ROUND(F3118*G3118,2)</f>
        <v>0</v>
      </c>
    </row>
    <row r="3120" spans="1:8" ht="29" x14ac:dyDescent="0.35">
      <c r="A3120" s="7">
        <v>132</v>
      </c>
      <c r="C3120" s="1" t="s">
        <v>1144</v>
      </c>
      <c r="E3120" s="8" t="s">
        <v>245</v>
      </c>
      <c r="F3120" s="12">
        <v>37</v>
      </c>
      <c r="H3120" s="10">
        <f>ROUND(F3120*G3120,2)</f>
        <v>0</v>
      </c>
    </row>
    <row r="3122" spans="1:8" ht="29" x14ac:dyDescent="0.35">
      <c r="A3122" s="7">
        <v>133</v>
      </c>
      <c r="C3122" s="1" t="s">
        <v>1145</v>
      </c>
      <c r="E3122" s="8" t="s">
        <v>245</v>
      </c>
      <c r="F3122" s="12">
        <v>2</v>
      </c>
      <c r="H3122" s="10">
        <f>ROUND(F3122*G3122,2)</f>
        <v>0</v>
      </c>
    </row>
    <row r="3124" spans="1:8" ht="29" x14ac:dyDescent="0.35">
      <c r="A3124" s="7">
        <v>134</v>
      </c>
      <c r="C3124" s="1" t="s">
        <v>1146</v>
      </c>
      <c r="E3124" s="8" t="s">
        <v>245</v>
      </c>
      <c r="F3124" s="12">
        <v>13</v>
      </c>
      <c r="H3124" s="10">
        <f>ROUND(F3124*G3124,2)</f>
        <v>0</v>
      </c>
    </row>
    <row r="3126" spans="1:8" ht="29" x14ac:dyDescent="0.35">
      <c r="A3126" s="7">
        <v>135</v>
      </c>
      <c r="C3126" s="1" t="s">
        <v>1147</v>
      </c>
      <c r="E3126" s="8" t="s">
        <v>245</v>
      </c>
      <c r="F3126" s="12">
        <v>26</v>
      </c>
      <c r="H3126" s="10">
        <f>ROUND(F3126*G3126,2)</f>
        <v>0</v>
      </c>
    </row>
    <row r="3128" spans="1:8" x14ac:dyDescent="0.35">
      <c r="A3128" s="7">
        <v>136</v>
      </c>
      <c r="C3128" s="1" t="s">
        <v>1148</v>
      </c>
      <c r="E3128" s="8" t="s">
        <v>245</v>
      </c>
      <c r="F3128" s="12">
        <v>66</v>
      </c>
      <c r="H3128" s="10">
        <f>ROUND(F3128*G3128,2)</f>
        <v>0</v>
      </c>
    </row>
    <row r="3130" spans="1:8" x14ac:dyDescent="0.35">
      <c r="A3130" s="7">
        <v>137</v>
      </c>
      <c r="C3130" s="1" t="s">
        <v>1149</v>
      </c>
      <c r="E3130" s="8" t="s">
        <v>245</v>
      </c>
      <c r="F3130" s="12">
        <v>16</v>
      </c>
      <c r="H3130" s="10">
        <f>ROUND(F3130*G3130,2)</f>
        <v>0</v>
      </c>
    </row>
    <row r="3132" spans="1:8" x14ac:dyDescent="0.35">
      <c r="A3132" s="7">
        <v>138</v>
      </c>
      <c r="C3132" s="1" t="s">
        <v>1150</v>
      </c>
      <c r="E3132" s="8" t="s">
        <v>245</v>
      </c>
      <c r="F3132" s="12">
        <v>35</v>
      </c>
      <c r="H3132" s="10">
        <f>ROUND(F3132*G3132,2)</f>
        <v>0</v>
      </c>
    </row>
    <row r="3134" spans="1:8" x14ac:dyDescent="0.35">
      <c r="A3134" s="7">
        <v>139</v>
      </c>
      <c r="C3134" s="1" t="s">
        <v>1151</v>
      </c>
      <c r="E3134" s="8" t="s">
        <v>245</v>
      </c>
      <c r="F3134" s="12">
        <v>26</v>
      </c>
      <c r="H3134" s="10">
        <f>ROUND(F3134*G3134,2)</f>
        <v>0</v>
      </c>
    </row>
    <row r="3136" spans="1:8" x14ac:dyDescent="0.35">
      <c r="A3136" s="7">
        <v>140</v>
      </c>
      <c r="C3136" s="1" t="s">
        <v>1152</v>
      </c>
      <c r="E3136" s="8" t="s">
        <v>245</v>
      </c>
      <c r="F3136" s="12">
        <v>37</v>
      </c>
      <c r="H3136" s="10">
        <f>ROUND(F3136*G3136,2)</f>
        <v>0</v>
      </c>
    </row>
    <row r="3138" spans="1:8" x14ac:dyDescent="0.35">
      <c r="A3138" s="7">
        <v>141</v>
      </c>
      <c r="C3138" s="1" t="s">
        <v>1153</v>
      </c>
      <c r="E3138" s="8" t="s">
        <v>245</v>
      </c>
      <c r="F3138" s="12">
        <v>2</v>
      </c>
      <c r="H3138" s="10">
        <f>ROUND(F3138*G3138,2)</f>
        <v>0</v>
      </c>
    </row>
    <row r="3140" spans="1:8" x14ac:dyDescent="0.35">
      <c r="A3140" s="7">
        <v>142</v>
      </c>
      <c r="C3140" s="1" t="s">
        <v>1154</v>
      </c>
      <c r="E3140" s="8" t="s">
        <v>245</v>
      </c>
      <c r="F3140" s="12">
        <v>13</v>
      </c>
      <c r="H3140" s="10">
        <f>ROUND(F3140*G3140,2)</f>
        <v>0</v>
      </c>
    </row>
    <row r="3142" spans="1:8" x14ac:dyDescent="0.35">
      <c r="A3142" s="7">
        <v>143</v>
      </c>
      <c r="C3142" s="1" t="s">
        <v>1155</v>
      </c>
      <c r="E3142" s="8" t="s">
        <v>245</v>
      </c>
      <c r="F3142" s="12">
        <v>26</v>
      </c>
      <c r="H3142" s="10">
        <f>ROUND(F3142*G3142,2)</f>
        <v>0</v>
      </c>
    </row>
    <row r="3144" spans="1:8" x14ac:dyDescent="0.35">
      <c r="C3144" s="4" t="s">
        <v>1156</v>
      </c>
      <c r="F3144"/>
    </row>
    <row r="3146" spans="1:8" ht="29" x14ac:dyDescent="0.35">
      <c r="C3146" s="4" t="s">
        <v>1157</v>
      </c>
      <c r="F3146"/>
    </row>
    <row r="3148" spans="1:8" ht="29" x14ac:dyDescent="0.35">
      <c r="C3148" s="5" t="s">
        <v>1085</v>
      </c>
      <c r="F3148"/>
    </row>
    <row r="3150" spans="1:8" x14ac:dyDescent="0.35">
      <c r="A3150" s="7">
        <v>144</v>
      </c>
      <c r="C3150" s="1" t="s">
        <v>1086</v>
      </c>
      <c r="E3150" s="8" t="s">
        <v>284</v>
      </c>
      <c r="F3150" s="12">
        <v>360</v>
      </c>
      <c r="H3150" s="10">
        <f>ROUND(F3150*G3150,2)</f>
        <v>0</v>
      </c>
    </row>
    <row r="3152" spans="1:8" x14ac:dyDescent="0.35">
      <c r="A3152" s="7">
        <v>145</v>
      </c>
      <c r="C3152" s="1" t="s">
        <v>1088</v>
      </c>
      <c r="E3152" s="8" t="s">
        <v>284</v>
      </c>
      <c r="F3152" s="12">
        <v>360</v>
      </c>
      <c r="H3152" s="10">
        <f>ROUND(F3152*G3152,2)</f>
        <v>0</v>
      </c>
    </row>
    <row r="3154" spans="1:8" x14ac:dyDescent="0.35">
      <c r="A3154" s="7">
        <v>146</v>
      </c>
      <c r="C3154" s="1" t="s">
        <v>1087</v>
      </c>
      <c r="E3154" s="8" t="s">
        <v>284</v>
      </c>
      <c r="F3154" s="12">
        <v>320</v>
      </c>
      <c r="H3154" s="10">
        <f>ROUND(F3154*G3154,2)</f>
        <v>0</v>
      </c>
    </row>
    <row r="3156" spans="1:8" x14ac:dyDescent="0.35">
      <c r="A3156" s="7">
        <v>147</v>
      </c>
      <c r="C3156" s="1" t="s">
        <v>1089</v>
      </c>
      <c r="E3156" s="8" t="s">
        <v>284</v>
      </c>
      <c r="F3156" s="12">
        <v>320</v>
      </c>
      <c r="H3156" s="10">
        <f>ROUND(F3156*G3156,2)</f>
        <v>0</v>
      </c>
    </row>
    <row r="3158" spans="1:8" x14ac:dyDescent="0.35">
      <c r="C3158" s="5" t="s">
        <v>1158</v>
      </c>
      <c r="F3158"/>
    </row>
    <row r="3160" spans="1:8" x14ac:dyDescent="0.35">
      <c r="A3160" s="7">
        <v>148</v>
      </c>
      <c r="C3160" s="1" t="s">
        <v>1086</v>
      </c>
      <c r="E3160" s="8" t="s">
        <v>284</v>
      </c>
      <c r="F3160" s="12">
        <v>140</v>
      </c>
      <c r="H3160" s="10">
        <f>ROUND(F3160*G3160,2)</f>
        <v>0</v>
      </c>
    </row>
    <row r="3162" spans="1:8" x14ac:dyDescent="0.35">
      <c r="A3162" s="7">
        <v>149</v>
      </c>
      <c r="C3162" s="1" t="s">
        <v>1088</v>
      </c>
      <c r="E3162" s="8" t="s">
        <v>284</v>
      </c>
      <c r="F3162" s="12">
        <v>140</v>
      </c>
      <c r="H3162" s="10">
        <f>ROUND(F3162*G3162,2)</f>
        <v>0</v>
      </c>
    </row>
    <row r="3164" spans="1:8" x14ac:dyDescent="0.35">
      <c r="C3164" s="4" t="s">
        <v>1100</v>
      </c>
      <c r="F3164"/>
    </row>
    <row r="3166" spans="1:8" x14ac:dyDescent="0.35">
      <c r="C3166" s="5" t="s">
        <v>1101</v>
      </c>
      <c r="F3166"/>
    </row>
    <row r="3168" spans="1:8" x14ac:dyDescent="0.35">
      <c r="A3168" s="7">
        <v>150</v>
      </c>
      <c r="C3168" s="1" t="s">
        <v>1159</v>
      </c>
      <c r="E3168" s="8" t="s">
        <v>245</v>
      </c>
      <c r="F3168" s="12">
        <v>80</v>
      </c>
      <c r="H3168" s="10">
        <f>ROUND(F3168*G3168,2)</f>
        <v>0</v>
      </c>
    </row>
    <row r="3170" spans="1:8" x14ac:dyDescent="0.35">
      <c r="C3170" s="5" t="s">
        <v>1104</v>
      </c>
      <c r="F3170"/>
    </row>
    <row r="3172" spans="1:8" x14ac:dyDescent="0.35">
      <c r="A3172" s="7">
        <v>151</v>
      </c>
      <c r="C3172" s="1" t="s">
        <v>1160</v>
      </c>
      <c r="E3172" s="8" t="s">
        <v>245</v>
      </c>
      <c r="F3172" s="12">
        <v>38</v>
      </c>
      <c r="H3172" s="10">
        <f>ROUND(F3172*G3172,2)</f>
        <v>0</v>
      </c>
    </row>
    <row r="3174" spans="1:8" x14ac:dyDescent="0.35">
      <c r="C3174" s="4" t="s">
        <v>1105</v>
      </c>
      <c r="F3174"/>
    </row>
    <row r="3176" spans="1:8" x14ac:dyDescent="0.35">
      <c r="C3176" s="5" t="s">
        <v>1106</v>
      </c>
      <c r="F3176"/>
    </row>
    <row r="3178" spans="1:8" x14ac:dyDescent="0.35">
      <c r="A3178" s="7">
        <v>152</v>
      </c>
      <c r="C3178" s="1" t="s">
        <v>1830</v>
      </c>
      <c r="E3178" s="8" t="s">
        <v>284</v>
      </c>
      <c r="F3178" s="12">
        <v>10500</v>
      </c>
      <c r="H3178" s="10">
        <f>ROUND(F3178*G3178,2)</f>
        <v>0</v>
      </c>
    </row>
    <row r="3180" spans="1:8" x14ac:dyDescent="0.35">
      <c r="A3180" s="7">
        <v>153</v>
      </c>
      <c r="C3180" s="1" t="s">
        <v>1831</v>
      </c>
      <c r="E3180" s="8" t="s">
        <v>284</v>
      </c>
      <c r="F3180" s="12">
        <v>10500</v>
      </c>
      <c r="H3180" s="10">
        <f>ROUND(F3180*G3180,2)</f>
        <v>0</v>
      </c>
    </row>
    <row r="3182" spans="1:8" x14ac:dyDescent="0.35">
      <c r="A3182" s="7">
        <v>154</v>
      </c>
      <c r="C3182" s="1" t="s">
        <v>1832</v>
      </c>
      <c r="E3182" s="8" t="s">
        <v>284</v>
      </c>
      <c r="F3182" s="12">
        <v>2500</v>
      </c>
      <c r="H3182" s="10">
        <f>ROUND(F3182*G3182,2)</f>
        <v>0</v>
      </c>
    </row>
    <row r="3184" spans="1:8" x14ac:dyDescent="0.35">
      <c r="A3184" s="7">
        <v>155</v>
      </c>
      <c r="C3184" s="1" t="s">
        <v>1833</v>
      </c>
      <c r="E3184" s="8" t="s">
        <v>284</v>
      </c>
      <c r="F3184" s="12">
        <v>2500</v>
      </c>
      <c r="H3184" s="10">
        <f>ROUND(F3184*G3184,2)</f>
        <v>0</v>
      </c>
    </row>
    <row r="3186" spans="1:8" x14ac:dyDescent="0.35">
      <c r="A3186" s="7">
        <v>156</v>
      </c>
      <c r="C3186" s="1" t="s">
        <v>1834</v>
      </c>
      <c r="E3186" s="8" t="s">
        <v>284</v>
      </c>
      <c r="F3186" s="12">
        <v>2800</v>
      </c>
      <c r="H3186" s="10">
        <f>ROUND(F3186*G3186,2)</f>
        <v>0</v>
      </c>
    </row>
    <row r="3188" spans="1:8" x14ac:dyDescent="0.35">
      <c r="A3188" s="7">
        <v>157</v>
      </c>
      <c r="C3188" s="1" t="s">
        <v>1835</v>
      </c>
      <c r="E3188" s="8" t="s">
        <v>284</v>
      </c>
      <c r="F3188" s="12">
        <v>2800</v>
      </c>
      <c r="H3188" s="10">
        <f>ROUND(F3188*G3188,2)</f>
        <v>0</v>
      </c>
    </row>
    <row r="3190" spans="1:8" x14ac:dyDescent="0.35">
      <c r="C3190" s="4" t="s">
        <v>1161</v>
      </c>
      <c r="F3190"/>
    </row>
    <row r="3192" spans="1:8" x14ac:dyDescent="0.35">
      <c r="C3192" s="5" t="s">
        <v>1162</v>
      </c>
      <c r="F3192"/>
    </row>
    <row r="3194" spans="1:8" x14ac:dyDescent="0.35">
      <c r="A3194" s="7">
        <v>158</v>
      </c>
      <c r="C3194" s="1" t="s">
        <v>1683</v>
      </c>
      <c r="E3194" s="8" t="s">
        <v>284</v>
      </c>
      <c r="F3194" s="12">
        <v>300</v>
      </c>
      <c r="H3194" s="10">
        <f>ROUND(F3194*G3194,2)</f>
        <v>0</v>
      </c>
    </row>
    <row r="3196" spans="1:8" x14ac:dyDescent="0.35">
      <c r="A3196" s="7">
        <v>159</v>
      </c>
      <c r="C3196" s="1" t="s">
        <v>1684</v>
      </c>
      <c r="E3196" s="8" t="s">
        <v>284</v>
      </c>
      <c r="F3196" s="12">
        <v>300</v>
      </c>
      <c r="H3196" s="10">
        <f>ROUND(F3196*G3196,2)</f>
        <v>0</v>
      </c>
    </row>
    <row r="3198" spans="1:8" x14ac:dyDescent="0.35">
      <c r="C3198" s="5" t="s">
        <v>1163</v>
      </c>
      <c r="F3198"/>
    </row>
    <row r="3200" spans="1:8" x14ac:dyDescent="0.35">
      <c r="A3200" s="7">
        <v>160</v>
      </c>
      <c r="C3200" s="1" t="s">
        <v>1685</v>
      </c>
      <c r="E3200" s="8" t="s">
        <v>245</v>
      </c>
      <c r="F3200" s="12">
        <v>10</v>
      </c>
      <c r="H3200" s="10">
        <f>ROUND(F3200*G3200,2)</f>
        <v>0</v>
      </c>
    </row>
    <row r="3202" spans="1:8" x14ac:dyDescent="0.35">
      <c r="A3202" s="7">
        <v>161</v>
      </c>
      <c r="C3202" s="1" t="s">
        <v>1686</v>
      </c>
      <c r="E3202" s="8" t="s">
        <v>245</v>
      </c>
      <c r="F3202" s="12">
        <v>10</v>
      </c>
      <c r="H3202" s="10">
        <f>ROUND(F3202*G3202,2)</f>
        <v>0</v>
      </c>
    </row>
    <row r="3204" spans="1:8" x14ac:dyDescent="0.35">
      <c r="A3204" s="7">
        <v>162</v>
      </c>
      <c r="C3204" s="1" t="s">
        <v>1164</v>
      </c>
      <c r="E3204" s="8" t="s">
        <v>245</v>
      </c>
      <c r="F3204" s="12">
        <v>14</v>
      </c>
      <c r="H3204" s="10">
        <f>ROUND(F3204*G3204,2)</f>
        <v>0</v>
      </c>
    </row>
    <row r="3206" spans="1:8" x14ac:dyDescent="0.35">
      <c r="A3206" s="7">
        <v>163</v>
      </c>
      <c r="C3206" s="1" t="s">
        <v>1687</v>
      </c>
      <c r="E3206" s="8" t="s">
        <v>245</v>
      </c>
      <c r="F3206" s="12">
        <v>14</v>
      </c>
      <c r="H3206" s="10">
        <f>ROUND(F3206*G3206,2)</f>
        <v>0</v>
      </c>
    </row>
    <row r="3208" spans="1:8" x14ac:dyDescent="0.35">
      <c r="A3208" s="7">
        <v>164</v>
      </c>
      <c r="C3208" s="1" t="s">
        <v>1688</v>
      </c>
      <c r="E3208" s="8" t="s">
        <v>245</v>
      </c>
      <c r="F3208" s="12">
        <v>40</v>
      </c>
      <c r="H3208" s="10">
        <f>ROUND(F3208*G3208,2)</f>
        <v>0</v>
      </c>
    </row>
    <row r="3210" spans="1:8" x14ac:dyDescent="0.35">
      <c r="A3210" s="7">
        <v>165</v>
      </c>
      <c r="C3210" s="1" t="s">
        <v>1689</v>
      </c>
      <c r="E3210" s="8" t="s">
        <v>245</v>
      </c>
      <c r="F3210" s="12">
        <v>40</v>
      </c>
      <c r="H3210" s="10">
        <f>ROUND(F3210*G3210,2)</f>
        <v>0</v>
      </c>
    </row>
    <row r="3212" spans="1:8" x14ac:dyDescent="0.35">
      <c r="C3212" s="4" t="s">
        <v>1165</v>
      </c>
      <c r="F3212"/>
    </row>
    <row r="3214" spans="1:8" x14ac:dyDescent="0.35">
      <c r="C3214" s="5" t="s">
        <v>1166</v>
      </c>
      <c r="F3214"/>
    </row>
    <row r="3216" spans="1:8" x14ac:dyDescent="0.35">
      <c r="A3216" s="7">
        <v>166</v>
      </c>
      <c r="C3216" s="1" t="s">
        <v>1167</v>
      </c>
      <c r="E3216" s="8" t="s">
        <v>245</v>
      </c>
      <c r="F3216" s="12">
        <v>9</v>
      </c>
      <c r="H3216" s="10">
        <f>ROUND(F3216*G3216,2)</f>
        <v>0</v>
      </c>
    </row>
    <row r="3218" spans="1:8" x14ac:dyDescent="0.35">
      <c r="A3218" s="7">
        <v>167</v>
      </c>
      <c r="C3218" s="1" t="s">
        <v>1168</v>
      </c>
      <c r="E3218" s="8" t="s">
        <v>245</v>
      </c>
      <c r="F3218" s="12">
        <v>9</v>
      </c>
      <c r="H3218" s="10">
        <f>ROUND(F3218*G3218,2)</f>
        <v>0</v>
      </c>
    </row>
    <row r="3220" spans="1:8" ht="29" x14ac:dyDescent="0.35">
      <c r="A3220" s="7">
        <v>168</v>
      </c>
      <c r="C3220" s="1" t="s">
        <v>1169</v>
      </c>
      <c r="E3220" s="8" t="s">
        <v>245</v>
      </c>
      <c r="F3220" s="12">
        <v>12</v>
      </c>
      <c r="H3220" s="10">
        <f>ROUND(F3220*G3220,2)</f>
        <v>0</v>
      </c>
    </row>
    <row r="3222" spans="1:8" ht="29" x14ac:dyDescent="0.35">
      <c r="A3222" s="7">
        <v>169</v>
      </c>
      <c r="C3222" s="1" t="s">
        <v>1170</v>
      </c>
      <c r="E3222" s="8" t="s">
        <v>245</v>
      </c>
      <c r="F3222" s="12">
        <v>12</v>
      </c>
      <c r="H3222" s="10">
        <f>ROUND(F3222*G3222,2)</f>
        <v>0</v>
      </c>
    </row>
    <row r="3224" spans="1:8" ht="29" x14ac:dyDescent="0.35">
      <c r="A3224" s="7">
        <v>170</v>
      </c>
      <c r="C3224" s="1" t="s">
        <v>1690</v>
      </c>
      <c r="E3224" s="8" t="s">
        <v>245</v>
      </c>
      <c r="F3224" s="12">
        <v>1</v>
      </c>
      <c r="H3224" s="10">
        <f>ROUND(F3224*G3224,2)</f>
        <v>0</v>
      </c>
    </row>
    <row r="3226" spans="1:8" ht="29" x14ac:dyDescent="0.35">
      <c r="A3226" s="7">
        <v>171</v>
      </c>
      <c r="C3226" s="1" t="s">
        <v>1691</v>
      </c>
      <c r="E3226" s="8" t="s">
        <v>245</v>
      </c>
      <c r="F3226" s="12">
        <v>1</v>
      </c>
      <c r="H3226" s="10">
        <f>ROUND(F3226*G3226,2)</f>
        <v>0</v>
      </c>
    </row>
    <row r="3228" spans="1:8" x14ac:dyDescent="0.35">
      <c r="C3228" s="4" t="s">
        <v>1171</v>
      </c>
      <c r="F3228"/>
    </row>
    <row r="3230" spans="1:8" x14ac:dyDescent="0.35">
      <c r="C3230" s="5" t="s">
        <v>1172</v>
      </c>
      <c r="F3230"/>
    </row>
    <row r="3232" spans="1:8" x14ac:dyDescent="0.35">
      <c r="A3232" s="7">
        <v>172</v>
      </c>
      <c r="C3232" s="1" t="s">
        <v>1692</v>
      </c>
      <c r="E3232" s="8" t="s">
        <v>245</v>
      </c>
      <c r="F3232" s="12">
        <v>30</v>
      </c>
      <c r="H3232" s="10">
        <f>ROUND(F3232*G3232,2)</f>
        <v>0</v>
      </c>
    </row>
    <row r="3234" spans="1:8" x14ac:dyDescent="0.35">
      <c r="A3234" s="7">
        <v>173</v>
      </c>
      <c r="C3234" s="1" t="s">
        <v>1693</v>
      </c>
      <c r="E3234" s="8" t="s">
        <v>245</v>
      </c>
      <c r="F3234" s="12">
        <v>26</v>
      </c>
      <c r="H3234" s="10">
        <f>ROUND(F3234*G3234,2)</f>
        <v>0</v>
      </c>
    </row>
    <row r="3236" spans="1:8" ht="29" x14ac:dyDescent="0.35">
      <c r="C3236" s="5" t="s">
        <v>1173</v>
      </c>
      <c r="F3236"/>
    </row>
    <row r="3238" spans="1:8" x14ac:dyDescent="0.35">
      <c r="A3238" s="7">
        <v>174</v>
      </c>
      <c r="C3238" s="1" t="s">
        <v>1174</v>
      </c>
      <c r="E3238" s="8" t="s">
        <v>245</v>
      </c>
      <c r="F3238" s="12">
        <v>197</v>
      </c>
      <c r="H3238" s="10">
        <f>ROUND(F3238*G3238,2)</f>
        <v>0</v>
      </c>
    </row>
    <row r="3240" spans="1:8" x14ac:dyDescent="0.35">
      <c r="A3240" s="7">
        <v>175</v>
      </c>
      <c r="C3240" s="1" t="s">
        <v>1175</v>
      </c>
      <c r="E3240" s="8" t="s">
        <v>245</v>
      </c>
      <c r="F3240" s="12">
        <v>174</v>
      </c>
      <c r="H3240" s="10">
        <f>ROUND(F3240*G3240,2)</f>
        <v>0</v>
      </c>
    </row>
    <row r="3242" spans="1:8" x14ac:dyDescent="0.35">
      <c r="A3242" s="7">
        <v>176</v>
      </c>
      <c r="C3242" s="1" t="s">
        <v>1694</v>
      </c>
      <c r="E3242" s="8" t="s">
        <v>245</v>
      </c>
      <c r="F3242" s="12">
        <v>197</v>
      </c>
      <c r="H3242" s="10">
        <f>ROUND(F3242*G3242,2)</f>
        <v>0</v>
      </c>
    </row>
    <row r="3244" spans="1:8" x14ac:dyDescent="0.35">
      <c r="C3244" s="4" t="s">
        <v>1176</v>
      </c>
      <c r="F3244"/>
    </row>
    <row r="3246" spans="1:8" x14ac:dyDescent="0.35">
      <c r="C3246" s="5" t="s">
        <v>1177</v>
      </c>
      <c r="F3246"/>
    </row>
    <row r="3248" spans="1:8" x14ac:dyDescent="0.35">
      <c r="A3248" s="7">
        <v>177</v>
      </c>
      <c r="C3248" s="1" t="s">
        <v>1178</v>
      </c>
      <c r="E3248" s="8" t="s">
        <v>245</v>
      </c>
      <c r="F3248" s="12">
        <v>9</v>
      </c>
      <c r="H3248" s="10">
        <f>ROUND(F3248*G3248,2)</f>
        <v>0</v>
      </c>
    </row>
    <row r="3250" spans="1:8" x14ac:dyDescent="0.35">
      <c r="C3250" s="5" t="s">
        <v>1179</v>
      </c>
      <c r="F3250"/>
    </row>
    <row r="3252" spans="1:8" x14ac:dyDescent="0.35">
      <c r="A3252" s="7">
        <v>178</v>
      </c>
      <c r="C3252" s="1" t="s">
        <v>1178</v>
      </c>
      <c r="E3252" s="8" t="s">
        <v>245</v>
      </c>
      <c r="F3252" s="12">
        <v>6</v>
      </c>
      <c r="H3252" s="10">
        <f>ROUND(F3252*G3252,2)</f>
        <v>0</v>
      </c>
    </row>
    <row r="3254" spans="1:8" x14ac:dyDescent="0.35">
      <c r="A3254" s="7">
        <v>179</v>
      </c>
      <c r="C3254" s="1" t="s">
        <v>1695</v>
      </c>
      <c r="E3254" s="8" t="s">
        <v>245</v>
      </c>
      <c r="F3254" s="12">
        <v>4</v>
      </c>
      <c r="H3254" s="10">
        <f>ROUND(F3254*G3254,2)</f>
        <v>0</v>
      </c>
    </row>
    <row r="3256" spans="1:8" x14ac:dyDescent="0.35">
      <c r="C3256" s="5" t="s">
        <v>1180</v>
      </c>
      <c r="F3256"/>
    </row>
    <row r="3258" spans="1:8" x14ac:dyDescent="0.35">
      <c r="A3258" s="7">
        <v>180</v>
      </c>
      <c r="C3258" s="1" t="s">
        <v>1178</v>
      </c>
      <c r="E3258" s="8" t="s">
        <v>245</v>
      </c>
      <c r="F3258" s="12">
        <v>22</v>
      </c>
      <c r="H3258" s="10">
        <f>ROUND(F3258*G3258,2)</f>
        <v>0</v>
      </c>
    </row>
    <row r="3260" spans="1:8" x14ac:dyDescent="0.35">
      <c r="A3260" s="7">
        <v>181</v>
      </c>
      <c r="C3260" s="1" t="s">
        <v>1696</v>
      </c>
      <c r="E3260" s="8" t="s">
        <v>245</v>
      </c>
      <c r="F3260" s="12">
        <v>3</v>
      </c>
      <c r="H3260" s="10">
        <f>ROUND(F3260*G3260,2)</f>
        <v>0</v>
      </c>
    </row>
    <row r="3262" spans="1:8" x14ac:dyDescent="0.35">
      <c r="A3262" s="7">
        <v>182</v>
      </c>
      <c r="C3262" s="1" t="s">
        <v>1697</v>
      </c>
      <c r="E3262" s="8" t="s">
        <v>245</v>
      </c>
      <c r="F3262" s="12">
        <v>2</v>
      </c>
      <c r="H3262" s="10">
        <f>ROUND(F3262*G3262,2)</f>
        <v>0</v>
      </c>
    </row>
    <row r="3264" spans="1:8" x14ac:dyDescent="0.35">
      <c r="C3264" s="4" t="s">
        <v>1181</v>
      </c>
      <c r="F3264"/>
    </row>
    <row r="3266" spans="1:8" ht="43.5" x14ac:dyDescent="0.35">
      <c r="C3266" s="1" t="s">
        <v>1182</v>
      </c>
      <c r="F3266"/>
    </row>
    <row r="3268" spans="1:8" ht="29" x14ac:dyDescent="0.35">
      <c r="C3268" s="1" t="s">
        <v>1183</v>
      </c>
      <c r="F3268"/>
    </row>
    <row r="3270" spans="1:8" ht="58" x14ac:dyDescent="0.35">
      <c r="C3270" s="1" t="s">
        <v>1184</v>
      </c>
      <c r="F3270"/>
    </row>
    <row r="3272" spans="1:8" ht="29" x14ac:dyDescent="0.35">
      <c r="A3272" s="7">
        <v>183</v>
      </c>
      <c r="C3272" s="1" t="s">
        <v>1185</v>
      </c>
      <c r="E3272" s="8" t="s">
        <v>14</v>
      </c>
      <c r="F3272" s="12">
        <v>1</v>
      </c>
      <c r="H3272" s="10">
        <f>ROUND(F3272*G3272,2)</f>
        <v>0</v>
      </c>
    </row>
    <row r="3274" spans="1:8" ht="43.5" x14ac:dyDescent="0.35">
      <c r="A3274" s="7">
        <v>184</v>
      </c>
      <c r="C3274" s="1" t="s">
        <v>1186</v>
      </c>
      <c r="E3274" s="9" t="s">
        <v>703</v>
      </c>
      <c r="F3274" s="12" t="s">
        <v>891</v>
      </c>
    </row>
    <row r="3276" spans="1:8" ht="29" x14ac:dyDescent="0.35">
      <c r="A3276" s="7">
        <v>185</v>
      </c>
      <c r="C3276" s="1" t="s">
        <v>1187</v>
      </c>
      <c r="E3276" s="8" t="s">
        <v>14</v>
      </c>
      <c r="F3276" s="12">
        <v>1</v>
      </c>
      <c r="H3276" s="10">
        <f>ROUND(F3276*G3276,2)</f>
        <v>0</v>
      </c>
    </row>
    <row r="3278" spans="1:8" ht="43.5" x14ac:dyDescent="0.35">
      <c r="A3278" s="7">
        <v>186</v>
      </c>
      <c r="C3278" s="1" t="s">
        <v>1188</v>
      </c>
      <c r="E3278" s="9" t="s">
        <v>703</v>
      </c>
      <c r="F3278" s="12" t="s">
        <v>891</v>
      </c>
    </row>
    <row r="3280" spans="1:8" ht="15" thickBot="1" x14ac:dyDescent="0.4">
      <c r="H3280" s="23">
        <f>SUM(H2673:H3279)</f>
        <v>0</v>
      </c>
    </row>
    <row r="3281" spans="1:8" ht="15" thickTop="1" x14ac:dyDescent="0.35"/>
    <row r="3282" spans="1:8" x14ac:dyDescent="0.35">
      <c r="C3282" s="4" t="s">
        <v>1189</v>
      </c>
      <c r="F3282"/>
    </row>
    <row r="3284" spans="1:8" x14ac:dyDescent="0.35">
      <c r="C3284" s="4" t="s">
        <v>210</v>
      </c>
      <c r="F3284"/>
    </row>
    <row r="3286" spans="1:8" x14ac:dyDescent="0.35">
      <c r="C3286" s="4" t="s">
        <v>1190</v>
      </c>
      <c r="F3286"/>
    </row>
    <row r="3288" spans="1:8" ht="29" x14ac:dyDescent="0.35">
      <c r="C3288" s="5" t="s">
        <v>1191</v>
      </c>
      <c r="F3288"/>
    </row>
    <row r="3290" spans="1:8" x14ac:dyDescent="0.35">
      <c r="A3290" s="7">
        <v>1</v>
      </c>
      <c r="C3290" s="1" t="s">
        <v>1192</v>
      </c>
      <c r="E3290" s="8" t="s">
        <v>14</v>
      </c>
      <c r="F3290" s="12">
        <v>1</v>
      </c>
      <c r="H3290" s="10">
        <f>ROUND(F3290*G3290,2)</f>
        <v>0</v>
      </c>
    </row>
    <row r="3292" spans="1:8" x14ac:dyDescent="0.35">
      <c r="A3292" s="7">
        <v>2</v>
      </c>
      <c r="C3292" s="1" t="s">
        <v>1193</v>
      </c>
      <c r="E3292" s="8" t="s">
        <v>14</v>
      </c>
      <c r="F3292" s="12">
        <v>1</v>
      </c>
      <c r="H3292" s="10">
        <f>ROUND(F3292*G3292,2)</f>
        <v>0</v>
      </c>
    </row>
    <row r="3294" spans="1:8" x14ac:dyDescent="0.35">
      <c r="A3294" s="7">
        <v>3</v>
      </c>
      <c r="C3294" s="1" t="s">
        <v>1194</v>
      </c>
      <c r="E3294" s="8" t="s">
        <v>14</v>
      </c>
      <c r="F3294" s="12">
        <v>1</v>
      </c>
      <c r="H3294" s="10">
        <f>ROUND(F3294*G3294,2)</f>
        <v>0</v>
      </c>
    </row>
    <row r="3296" spans="1:8" x14ac:dyDescent="0.35">
      <c r="A3296" s="7">
        <v>4</v>
      </c>
      <c r="C3296" s="1" t="s">
        <v>1195</v>
      </c>
      <c r="E3296" s="8" t="s">
        <v>14</v>
      </c>
      <c r="F3296" s="12">
        <v>1</v>
      </c>
      <c r="H3296" s="10">
        <f>ROUND(F3296*G3296,2)</f>
        <v>0</v>
      </c>
    </row>
    <row r="3298" spans="1:8" x14ac:dyDescent="0.35">
      <c r="A3298" s="7">
        <v>5</v>
      </c>
      <c r="C3298" s="1" t="s">
        <v>1196</v>
      </c>
      <c r="E3298" s="8" t="s">
        <v>14</v>
      </c>
      <c r="F3298" s="12">
        <v>1</v>
      </c>
      <c r="H3298" s="10">
        <f>ROUND(F3298*G3298,2)</f>
        <v>0</v>
      </c>
    </row>
    <row r="3300" spans="1:8" x14ac:dyDescent="0.35">
      <c r="A3300" s="7">
        <v>6</v>
      </c>
      <c r="C3300" s="1" t="s">
        <v>1197</v>
      </c>
      <c r="E3300" s="8" t="s">
        <v>14</v>
      </c>
      <c r="F3300" s="12">
        <v>1</v>
      </c>
      <c r="H3300" s="10">
        <f>ROUND(F3300*G3300,2)</f>
        <v>0</v>
      </c>
    </row>
    <row r="3302" spans="1:8" x14ac:dyDescent="0.35">
      <c r="A3302" s="7">
        <v>7</v>
      </c>
      <c r="C3302" s="1" t="s">
        <v>1198</v>
      </c>
      <c r="E3302" s="8" t="s">
        <v>14</v>
      </c>
      <c r="F3302" s="12">
        <v>1</v>
      </c>
      <c r="H3302" s="10">
        <f>ROUND(F3302*G3302,2)</f>
        <v>0</v>
      </c>
    </row>
    <row r="3304" spans="1:8" x14ac:dyDescent="0.35">
      <c r="A3304" s="7">
        <v>8</v>
      </c>
      <c r="C3304" s="1" t="s">
        <v>1199</v>
      </c>
      <c r="E3304" s="8" t="s">
        <v>14</v>
      </c>
      <c r="F3304" s="12">
        <v>1</v>
      </c>
      <c r="H3304" s="10">
        <f>ROUND(F3304*G3304,2)</f>
        <v>0</v>
      </c>
    </row>
    <row r="3306" spans="1:8" x14ac:dyDescent="0.35">
      <c r="A3306" s="7">
        <v>9</v>
      </c>
      <c r="C3306" s="1" t="s">
        <v>1200</v>
      </c>
      <c r="E3306" s="8" t="s">
        <v>14</v>
      </c>
      <c r="F3306" s="12">
        <v>1</v>
      </c>
      <c r="H3306" s="10">
        <f>ROUND(F3306*G3306,2)</f>
        <v>0</v>
      </c>
    </row>
    <row r="3308" spans="1:8" x14ac:dyDescent="0.35">
      <c r="A3308" s="7">
        <v>10</v>
      </c>
      <c r="C3308" s="1" t="s">
        <v>1201</v>
      </c>
      <c r="E3308" s="8" t="s">
        <v>14</v>
      </c>
      <c r="F3308" s="12">
        <v>1</v>
      </c>
      <c r="H3308" s="10">
        <f>ROUND(F3308*G3308,2)</f>
        <v>0</v>
      </c>
    </row>
    <row r="3310" spans="1:8" x14ac:dyDescent="0.35">
      <c r="A3310" s="7">
        <v>11</v>
      </c>
      <c r="C3310" s="1" t="s">
        <v>1202</v>
      </c>
      <c r="E3310" s="8" t="s">
        <v>14</v>
      </c>
      <c r="F3310" s="12">
        <v>1</v>
      </c>
      <c r="H3310" s="10">
        <f>ROUND(F3310*G3310,2)</f>
        <v>0</v>
      </c>
    </row>
    <row r="3312" spans="1:8" x14ac:dyDescent="0.35">
      <c r="A3312" s="7">
        <v>12</v>
      </c>
      <c r="C3312" s="1" t="s">
        <v>1203</v>
      </c>
      <c r="E3312" s="8" t="s">
        <v>14</v>
      </c>
      <c r="F3312" s="12">
        <v>1</v>
      </c>
      <c r="H3312" s="10">
        <f>ROUND(F3312*G3312,2)</f>
        <v>0</v>
      </c>
    </row>
    <row r="3314" spans="1:8" x14ac:dyDescent="0.35">
      <c r="A3314" s="7">
        <v>13</v>
      </c>
      <c r="C3314" s="1" t="s">
        <v>1204</v>
      </c>
      <c r="E3314" s="8" t="s">
        <v>14</v>
      </c>
      <c r="F3314" s="12">
        <v>1</v>
      </c>
      <c r="H3314" s="10">
        <f>ROUND(F3314*G3314,2)</f>
        <v>0</v>
      </c>
    </row>
    <row r="3316" spans="1:8" ht="29" x14ac:dyDescent="0.35">
      <c r="A3316" s="7">
        <v>14</v>
      </c>
      <c r="C3316" s="1" t="s">
        <v>1205</v>
      </c>
      <c r="E3316" s="8" t="s">
        <v>14</v>
      </c>
      <c r="F3316" s="12">
        <v>1</v>
      </c>
      <c r="H3316" s="10">
        <f>ROUND(F3316*G3316,2)</f>
        <v>0</v>
      </c>
    </row>
    <row r="3318" spans="1:8" ht="29" x14ac:dyDescent="0.35">
      <c r="A3318" s="7">
        <v>15</v>
      </c>
      <c r="C3318" s="1" t="s">
        <v>1206</v>
      </c>
      <c r="E3318" s="8" t="s">
        <v>14</v>
      </c>
      <c r="F3318" s="12">
        <v>1</v>
      </c>
      <c r="H3318" s="10">
        <f>ROUND(F3318*G3318,2)</f>
        <v>0</v>
      </c>
    </row>
    <row r="3320" spans="1:8" x14ac:dyDescent="0.35">
      <c r="A3320" s="7">
        <v>16</v>
      </c>
      <c r="C3320" s="1" t="s">
        <v>1207</v>
      </c>
      <c r="E3320" s="8" t="s">
        <v>14</v>
      </c>
      <c r="F3320" s="12">
        <v>1</v>
      </c>
      <c r="H3320" s="10">
        <f>ROUND(F3320*G3320,2)</f>
        <v>0</v>
      </c>
    </row>
    <row r="3322" spans="1:8" x14ac:dyDescent="0.35">
      <c r="A3322" s="7">
        <v>17</v>
      </c>
      <c r="C3322" s="1" t="s">
        <v>1208</v>
      </c>
      <c r="E3322" s="8" t="s">
        <v>14</v>
      </c>
      <c r="F3322" s="12">
        <v>1</v>
      </c>
      <c r="H3322" s="10">
        <f>ROUND(F3322*G3322,2)</f>
        <v>0</v>
      </c>
    </row>
    <row r="3324" spans="1:8" ht="29" x14ac:dyDescent="0.35">
      <c r="A3324" s="7">
        <v>18</v>
      </c>
      <c r="C3324" s="1" t="s">
        <v>1209</v>
      </c>
      <c r="E3324" s="8" t="s">
        <v>14</v>
      </c>
      <c r="F3324" s="12">
        <v>1</v>
      </c>
      <c r="H3324" s="10">
        <f>ROUND(F3324*G3324,2)</f>
        <v>0</v>
      </c>
    </row>
    <row r="3326" spans="1:8" x14ac:dyDescent="0.35">
      <c r="A3326" s="7">
        <v>19</v>
      </c>
      <c r="C3326" s="1" t="s">
        <v>1210</v>
      </c>
      <c r="E3326" s="8" t="s">
        <v>14</v>
      </c>
      <c r="F3326" s="12">
        <v>1</v>
      </c>
      <c r="H3326" s="10">
        <f>ROUND(F3326*G3326,2)</f>
        <v>0</v>
      </c>
    </row>
    <row r="3328" spans="1:8" x14ac:dyDescent="0.35">
      <c r="A3328" s="7">
        <v>20</v>
      </c>
      <c r="C3328" s="1" t="s">
        <v>1211</v>
      </c>
      <c r="E3328" s="8" t="s">
        <v>14</v>
      </c>
      <c r="F3328" s="12">
        <v>1</v>
      </c>
      <c r="H3328" s="10">
        <f>ROUND(F3328*G3328,2)</f>
        <v>0</v>
      </c>
    </row>
    <row r="3330" spans="3:8" ht="15" thickBot="1" x14ac:dyDescent="0.4">
      <c r="H3330" s="23">
        <f>SUM(H3286:H3329)</f>
        <v>0</v>
      </c>
    </row>
    <row r="3331" spans="3:8" ht="15" thickTop="1" x14ac:dyDescent="0.35"/>
    <row r="3332" spans="3:8" x14ac:dyDescent="0.35">
      <c r="C3332" s="4" t="s">
        <v>1189</v>
      </c>
      <c r="F3332"/>
    </row>
    <row r="3334" spans="3:8" x14ac:dyDescent="0.35">
      <c r="C3334" s="4" t="s">
        <v>250</v>
      </c>
      <c r="F3334"/>
    </row>
    <row r="3336" spans="3:8" x14ac:dyDescent="0.35">
      <c r="C3336" s="4" t="s">
        <v>1212</v>
      </c>
      <c r="F3336"/>
    </row>
    <row r="3338" spans="3:8" x14ac:dyDescent="0.35">
      <c r="C3338" s="4" t="s">
        <v>1213</v>
      </c>
      <c r="F3338"/>
    </row>
    <row r="3340" spans="3:8" ht="29" x14ac:dyDescent="0.35">
      <c r="C3340" s="5" t="s">
        <v>1214</v>
      </c>
      <c r="F3340"/>
    </row>
    <row r="3342" spans="3:8" x14ac:dyDescent="0.35">
      <c r="C3342" s="5" t="s">
        <v>1215</v>
      </c>
      <c r="F3342"/>
    </row>
    <row r="3344" spans="3:8" ht="29" x14ac:dyDescent="0.35">
      <c r="C3344" s="6" t="s">
        <v>1216</v>
      </c>
      <c r="F3344"/>
    </row>
    <row r="3346" spans="1:8" x14ac:dyDescent="0.35">
      <c r="A3346" s="7">
        <v>21</v>
      </c>
      <c r="C3346" s="1" t="s">
        <v>1698</v>
      </c>
      <c r="E3346" s="8" t="s">
        <v>1616</v>
      </c>
      <c r="F3346" s="12">
        <v>141</v>
      </c>
      <c r="H3346" s="10">
        <f>ROUND(F3346*G3346,2)</f>
        <v>0</v>
      </c>
    </row>
    <row r="3348" spans="1:8" x14ac:dyDescent="0.35">
      <c r="A3348" s="7">
        <v>22</v>
      </c>
      <c r="C3348" s="1" t="s">
        <v>1699</v>
      </c>
      <c r="E3348" s="8" t="s">
        <v>232</v>
      </c>
      <c r="F3348" s="12" t="s">
        <v>5</v>
      </c>
      <c r="H3348" s="10" t="s">
        <v>726</v>
      </c>
    </row>
    <row r="3350" spans="1:8" x14ac:dyDescent="0.35">
      <c r="A3350" s="7">
        <v>23</v>
      </c>
      <c r="C3350" s="1" t="s">
        <v>1217</v>
      </c>
      <c r="E3350" s="8" t="s">
        <v>1616</v>
      </c>
      <c r="F3350" s="12">
        <v>35</v>
      </c>
      <c r="H3350" s="10">
        <f>ROUND(F3350*G3350,2)</f>
        <v>0</v>
      </c>
    </row>
    <row r="3352" spans="1:8" x14ac:dyDescent="0.35">
      <c r="A3352" s="7">
        <v>24</v>
      </c>
      <c r="C3352" s="1" t="s">
        <v>1218</v>
      </c>
      <c r="E3352" s="8" t="s">
        <v>232</v>
      </c>
      <c r="F3352" s="12" t="s">
        <v>5</v>
      </c>
      <c r="H3352" s="10" t="s">
        <v>726</v>
      </c>
    </row>
    <row r="3354" spans="1:8" ht="29" x14ac:dyDescent="0.35">
      <c r="C3354" s="5" t="s">
        <v>1219</v>
      </c>
      <c r="F3354"/>
    </row>
    <row r="3356" spans="1:8" x14ac:dyDescent="0.35">
      <c r="C3356" s="5" t="s">
        <v>1220</v>
      </c>
      <c r="F3356"/>
    </row>
    <row r="3358" spans="1:8" x14ac:dyDescent="0.35">
      <c r="C3358" s="6" t="s">
        <v>1221</v>
      </c>
      <c r="F3358"/>
    </row>
    <row r="3360" spans="1:8" x14ac:dyDescent="0.35">
      <c r="A3360" s="7">
        <v>25</v>
      </c>
      <c r="C3360" s="1" t="s">
        <v>1222</v>
      </c>
      <c r="E3360" s="8" t="s">
        <v>245</v>
      </c>
      <c r="F3360" s="12">
        <v>5</v>
      </c>
      <c r="H3360" s="10">
        <f>ROUND(F3360*G3360,2)</f>
        <v>0</v>
      </c>
    </row>
    <row r="3362" spans="1:8" x14ac:dyDescent="0.35">
      <c r="A3362" s="7">
        <v>26</v>
      </c>
      <c r="C3362" s="1" t="s">
        <v>1223</v>
      </c>
      <c r="E3362" s="8" t="s">
        <v>245</v>
      </c>
      <c r="F3362" s="12" t="s">
        <v>5</v>
      </c>
      <c r="H3362" s="10" t="s">
        <v>726</v>
      </c>
    </row>
    <row r="3364" spans="1:8" x14ac:dyDescent="0.35">
      <c r="A3364" s="7">
        <v>27</v>
      </c>
      <c r="C3364" s="1" t="s">
        <v>1700</v>
      </c>
      <c r="E3364" s="8" t="s">
        <v>245</v>
      </c>
      <c r="F3364" s="12">
        <v>5</v>
      </c>
      <c r="H3364" s="10">
        <f>ROUND(F3364*G3364,2)</f>
        <v>0</v>
      </c>
    </row>
    <row r="3366" spans="1:8" x14ac:dyDescent="0.35">
      <c r="A3366" s="7">
        <v>28</v>
      </c>
      <c r="C3366" s="1" t="s">
        <v>1224</v>
      </c>
      <c r="E3366" s="8" t="s">
        <v>245</v>
      </c>
      <c r="F3366" s="12" t="s">
        <v>5</v>
      </c>
      <c r="H3366" s="10" t="s">
        <v>726</v>
      </c>
    </row>
    <row r="3368" spans="1:8" x14ac:dyDescent="0.35">
      <c r="A3368" s="7">
        <v>29</v>
      </c>
      <c r="C3368" s="1" t="s">
        <v>1722</v>
      </c>
      <c r="E3368" s="8" t="s">
        <v>245</v>
      </c>
      <c r="F3368" s="12">
        <v>5</v>
      </c>
      <c r="H3368" s="10">
        <f>ROUND(F3368*G3368,2)</f>
        <v>0</v>
      </c>
    </row>
    <row r="3370" spans="1:8" ht="29" x14ac:dyDescent="0.35">
      <c r="C3370" s="5" t="s">
        <v>1225</v>
      </c>
      <c r="F3370"/>
    </row>
    <row r="3372" spans="1:8" x14ac:dyDescent="0.35">
      <c r="A3372" s="7">
        <v>30</v>
      </c>
      <c r="C3372" s="1" t="s">
        <v>1226</v>
      </c>
      <c r="E3372" s="8" t="s">
        <v>245</v>
      </c>
      <c r="F3372" s="12">
        <v>10</v>
      </c>
      <c r="H3372" s="10">
        <f>ROUND(F3372*G3372,2)</f>
        <v>0</v>
      </c>
    </row>
    <row r="3374" spans="1:8" x14ac:dyDescent="0.35">
      <c r="A3374" s="7">
        <v>31</v>
      </c>
      <c r="C3374" s="1" t="s">
        <v>1227</v>
      </c>
      <c r="E3374" s="8" t="s">
        <v>245</v>
      </c>
      <c r="F3374" s="12" t="s">
        <v>5</v>
      </c>
      <c r="H3374" s="10" t="s">
        <v>726</v>
      </c>
    </row>
    <row r="3376" spans="1:8" x14ac:dyDescent="0.35">
      <c r="A3376" s="7">
        <v>32</v>
      </c>
      <c r="C3376" s="1" t="s">
        <v>1701</v>
      </c>
      <c r="E3376" s="8" t="s">
        <v>245</v>
      </c>
      <c r="F3376" s="12">
        <v>1</v>
      </c>
      <c r="H3376" s="10">
        <f>ROUND(F3376*G3376,2)</f>
        <v>0</v>
      </c>
    </row>
    <row r="3378" spans="1:8" x14ac:dyDescent="0.35">
      <c r="A3378" s="7">
        <v>33</v>
      </c>
      <c r="C3378" s="1" t="s">
        <v>1228</v>
      </c>
      <c r="E3378" s="8" t="s">
        <v>245</v>
      </c>
      <c r="F3378" s="12" t="s">
        <v>5</v>
      </c>
      <c r="H3378" s="10" t="s">
        <v>726</v>
      </c>
    </row>
    <row r="3380" spans="1:8" x14ac:dyDescent="0.35">
      <c r="C3380" s="5" t="s">
        <v>1229</v>
      </c>
      <c r="F3380"/>
    </row>
    <row r="3382" spans="1:8" x14ac:dyDescent="0.35">
      <c r="A3382" s="7">
        <v>34</v>
      </c>
      <c r="C3382" s="1" t="s">
        <v>1230</v>
      </c>
      <c r="E3382" s="8" t="s">
        <v>245</v>
      </c>
      <c r="F3382" s="12">
        <v>2</v>
      </c>
      <c r="H3382" s="10">
        <f>ROUND(F3382*G3382,2)</f>
        <v>0</v>
      </c>
    </row>
    <row r="3384" spans="1:8" x14ac:dyDescent="0.35">
      <c r="A3384" s="7">
        <v>35</v>
      </c>
      <c r="C3384" s="1" t="s">
        <v>1231</v>
      </c>
      <c r="E3384" s="8" t="s">
        <v>245</v>
      </c>
      <c r="F3384" s="12" t="s">
        <v>5</v>
      </c>
      <c r="H3384" s="10" t="s">
        <v>726</v>
      </c>
    </row>
    <row r="3386" spans="1:8" x14ac:dyDescent="0.35">
      <c r="A3386" s="7">
        <v>36</v>
      </c>
      <c r="C3386" s="1" t="s">
        <v>1232</v>
      </c>
      <c r="E3386" s="8" t="s">
        <v>245</v>
      </c>
      <c r="F3386" s="12" t="s">
        <v>5</v>
      </c>
      <c r="H3386" s="10" t="s">
        <v>726</v>
      </c>
    </row>
    <row r="3388" spans="1:8" x14ac:dyDescent="0.35">
      <c r="C3388" s="5" t="s">
        <v>1233</v>
      </c>
      <c r="F3388"/>
    </row>
    <row r="3390" spans="1:8" x14ac:dyDescent="0.35">
      <c r="A3390" s="7">
        <v>37</v>
      </c>
      <c r="C3390" s="1" t="s">
        <v>1230</v>
      </c>
      <c r="E3390" s="8" t="s">
        <v>245</v>
      </c>
      <c r="F3390" s="12">
        <v>4</v>
      </c>
      <c r="H3390" s="10">
        <f>ROUND(F3390*G3390,2)</f>
        <v>0</v>
      </c>
    </row>
    <row r="3392" spans="1:8" x14ac:dyDescent="0.35">
      <c r="A3392" s="7">
        <v>38</v>
      </c>
      <c r="C3392" s="1" t="s">
        <v>1231</v>
      </c>
      <c r="E3392" s="8" t="s">
        <v>245</v>
      </c>
      <c r="F3392" s="12" t="s">
        <v>5</v>
      </c>
      <c r="H3392" s="10" t="s">
        <v>726</v>
      </c>
    </row>
    <row r="3394" spans="1:8" x14ac:dyDescent="0.35">
      <c r="A3394" s="7">
        <v>39</v>
      </c>
      <c r="C3394" s="1" t="s">
        <v>1232</v>
      </c>
      <c r="E3394" s="8" t="s">
        <v>245</v>
      </c>
      <c r="F3394" s="12">
        <v>1</v>
      </c>
      <c r="H3394" s="10">
        <f>ROUND(F3394*G3394,2)</f>
        <v>0</v>
      </c>
    </row>
    <row r="3396" spans="1:8" x14ac:dyDescent="0.35">
      <c r="C3396" s="5" t="s">
        <v>1234</v>
      </c>
      <c r="F3396"/>
    </row>
    <row r="3398" spans="1:8" x14ac:dyDescent="0.35">
      <c r="A3398" s="7">
        <v>40</v>
      </c>
      <c r="C3398" s="1" t="s">
        <v>1235</v>
      </c>
      <c r="E3398" s="8" t="s">
        <v>245</v>
      </c>
      <c r="F3398" s="12">
        <v>10</v>
      </c>
      <c r="H3398" s="10">
        <f>ROUND(F3398*G3398,2)</f>
        <v>0</v>
      </c>
    </row>
    <row r="3400" spans="1:8" x14ac:dyDescent="0.35">
      <c r="A3400" s="7">
        <v>41</v>
      </c>
      <c r="C3400" s="1" t="s">
        <v>1236</v>
      </c>
      <c r="E3400" s="8" t="s">
        <v>245</v>
      </c>
      <c r="F3400" s="12">
        <v>10</v>
      </c>
      <c r="H3400" s="10">
        <f>ROUND(F3400*G3400,2)</f>
        <v>0</v>
      </c>
    </row>
    <row r="3402" spans="1:8" x14ac:dyDescent="0.35">
      <c r="A3402" s="7">
        <v>42</v>
      </c>
      <c r="C3402" s="1" t="s">
        <v>1237</v>
      </c>
      <c r="E3402" s="8" t="s">
        <v>245</v>
      </c>
      <c r="F3402" s="12">
        <v>10</v>
      </c>
      <c r="H3402" s="10">
        <f>ROUND(F3402*G3402,2)</f>
        <v>0</v>
      </c>
    </row>
    <row r="3404" spans="1:8" x14ac:dyDescent="0.35">
      <c r="A3404" s="7">
        <v>43</v>
      </c>
      <c r="C3404" s="1" t="s">
        <v>1238</v>
      </c>
      <c r="E3404" s="8" t="s">
        <v>245</v>
      </c>
      <c r="F3404" s="12">
        <v>2</v>
      </c>
      <c r="H3404" s="10">
        <f>ROUND(F3404*G3404,2)</f>
        <v>0</v>
      </c>
    </row>
    <row r="3406" spans="1:8" x14ac:dyDescent="0.35">
      <c r="C3406" s="5" t="s">
        <v>1239</v>
      </c>
      <c r="F3406"/>
    </row>
    <row r="3408" spans="1:8" x14ac:dyDescent="0.35">
      <c r="A3408" s="7">
        <v>44</v>
      </c>
      <c r="C3408" s="1" t="s">
        <v>1240</v>
      </c>
      <c r="E3408" s="8" t="s">
        <v>245</v>
      </c>
      <c r="F3408" s="12">
        <v>4</v>
      </c>
      <c r="H3408" s="10">
        <f>ROUND(F3408*G3408,2)</f>
        <v>0</v>
      </c>
    </row>
    <row r="3410" spans="1:8" x14ac:dyDescent="0.35">
      <c r="A3410" s="7">
        <v>45</v>
      </c>
      <c r="C3410" s="1" t="s">
        <v>1241</v>
      </c>
      <c r="E3410" s="8" t="s">
        <v>245</v>
      </c>
      <c r="F3410" s="12" t="s">
        <v>5</v>
      </c>
      <c r="H3410" s="10" t="s">
        <v>726</v>
      </c>
    </row>
    <row r="3412" spans="1:8" x14ac:dyDescent="0.35">
      <c r="A3412" s="7">
        <v>46</v>
      </c>
      <c r="C3412" s="1" t="s">
        <v>1242</v>
      </c>
      <c r="E3412" s="8" t="s">
        <v>245</v>
      </c>
      <c r="F3412" s="12" t="s">
        <v>5</v>
      </c>
      <c r="H3412" s="10" t="s">
        <v>726</v>
      </c>
    </row>
    <row r="3414" spans="1:8" x14ac:dyDescent="0.35">
      <c r="A3414" s="7">
        <v>47</v>
      </c>
      <c r="C3414" s="1" t="s">
        <v>1243</v>
      </c>
      <c r="E3414" s="8" t="s">
        <v>245</v>
      </c>
      <c r="F3414" s="12" t="s">
        <v>5</v>
      </c>
      <c r="H3414" s="10" t="s">
        <v>726</v>
      </c>
    </row>
    <row r="3416" spans="1:8" x14ac:dyDescent="0.35">
      <c r="C3416" s="5" t="s">
        <v>1244</v>
      </c>
      <c r="F3416"/>
    </row>
    <row r="3418" spans="1:8" x14ac:dyDescent="0.35">
      <c r="C3418" s="5" t="s">
        <v>1220</v>
      </c>
      <c r="F3418"/>
    </row>
    <row r="3420" spans="1:8" x14ac:dyDescent="0.35">
      <c r="C3420" s="6" t="s">
        <v>1245</v>
      </c>
      <c r="F3420"/>
    </row>
    <row r="3422" spans="1:8" x14ac:dyDescent="0.35">
      <c r="A3422" s="7">
        <v>48</v>
      </c>
      <c r="C3422" s="1" t="s">
        <v>1723</v>
      </c>
      <c r="E3422" s="8" t="s">
        <v>284</v>
      </c>
      <c r="F3422" s="12">
        <v>17</v>
      </c>
      <c r="H3422" s="10">
        <f>ROUND(F3422*G3422,2)</f>
        <v>0</v>
      </c>
    </row>
    <row r="3424" spans="1:8" x14ac:dyDescent="0.35">
      <c r="A3424" s="7">
        <v>49</v>
      </c>
      <c r="C3424" s="1" t="s">
        <v>1724</v>
      </c>
      <c r="E3424" s="8" t="s">
        <v>284</v>
      </c>
      <c r="F3424" s="12">
        <v>16</v>
      </c>
      <c r="H3424" s="10">
        <f>ROUND(F3424*G3424,2)</f>
        <v>0</v>
      </c>
    </row>
    <row r="3426" spans="1:8" x14ac:dyDescent="0.35">
      <c r="A3426" s="7">
        <v>50</v>
      </c>
      <c r="C3426" s="1" t="s">
        <v>1725</v>
      </c>
      <c r="E3426" s="8" t="s">
        <v>284</v>
      </c>
      <c r="F3426" s="12">
        <v>17</v>
      </c>
      <c r="H3426" s="10">
        <f>ROUND(F3426*G3426,2)</f>
        <v>0</v>
      </c>
    </row>
    <row r="3428" spans="1:8" x14ac:dyDescent="0.35">
      <c r="A3428" s="7">
        <v>51</v>
      </c>
      <c r="C3428" s="1" t="s">
        <v>1726</v>
      </c>
      <c r="E3428" s="8" t="s">
        <v>284</v>
      </c>
      <c r="F3428" s="12">
        <v>1</v>
      </c>
      <c r="H3428" s="10">
        <f>ROUND(F3428*G3428,2)</f>
        <v>0</v>
      </c>
    </row>
    <row r="3430" spans="1:8" x14ac:dyDescent="0.35">
      <c r="C3430" s="5" t="s">
        <v>1246</v>
      </c>
      <c r="F3430"/>
    </row>
    <row r="3432" spans="1:8" x14ac:dyDescent="0.35">
      <c r="C3432" s="5" t="s">
        <v>1215</v>
      </c>
      <c r="F3432"/>
    </row>
    <row r="3434" spans="1:8" x14ac:dyDescent="0.35">
      <c r="C3434" s="6" t="s">
        <v>1247</v>
      </c>
      <c r="F3434"/>
    </row>
    <row r="3436" spans="1:8" x14ac:dyDescent="0.35">
      <c r="A3436" s="7">
        <v>52</v>
      </c>
      <c r="C3436" s="1" t="s">
        <v>1727</v>
      </c>
      <c r="E3436" s="8" t="s">
        <v>245</v>
      </c>
      <c r="F3436" s="12">
        <v>10</v>
      </c>
      <c r="H3436" s="10">
        <f>ROUND(F3436*G3436,2)</f>
        <v>0</v>
      </c>
    </row>
    <row r="3438" spans="1:8" x14ac:dyDescent="0.35">
      <c r="A3438" s="7">
        <v>53</v>
      </c>
      <c r="C3438" s="1" t="s">
        <v>1728</v>
      </c>
      <c r="E3438" s="8" t="s">
        <v>245</v>
      </c>
      <c r="F3438" s="12">
        <v>10</v>
      </c>
      <c r="H3438" s="10">
        <f>ROUND(F3438*G3438,2)</f>
        <v>0</v>
      </c>
    </row>
    <row r="3440" spans="1:8" x14ac:dyDescent="0.35">
      <c r="A3440" s="7">
        <v>54</v>
      </c>
      <c r="C3440" s="1" t="s">
        <v>1729</v>
      </c>
      <c r="E3440" s="8" t="s">
        <v>245</v>
      </c>
      <c r="F3440" s="12">
        <v>10</v>
      </c>
      <c r="H3440" s="10">
        <f>ROUND(F3440*G3440,2)</f>
        <v>0</v>
      </c>
    </row>
    <row r="3442" spans="1:8" x14ac:dyDescent="0.35">
      <c r="A3442" s="7">
        <v>55</v>
      </c>
      <c r="C3442" s="1" t="s">
        <v>1730</v>
      </c>
      <c r="E3442" s="8" t="s">
        <v>245</v>
      </c>
      <c r="F3442" s="12">
        <v>2</v>
      </c>
      <c r="H3442" s="10">
        <f>ROUND(F3442*G3442,2)</f>
        <v>0</v>
      </c>
    </row>
    <row r="3444" spans="1:8" x14ac:dyDescent="0.35">
      <c r="C3444" s="5" t="s">
        <v>1248</v>
      </c>
      <c r="F3444"/>
    </row>
    <row r="3446" spans="1:8" x14ac:dyDescent="0.35">
      <c r="C3446" s="6" t="s">
        <v>1249</v>
      </c>
      <c r="F3446"/>
    </row>
    <row r="3448" spans="1:8" x14ac:dyDescent="0.35">
      <c r="A3448" s="7">
        <v>56</v>
      </c>
      <c r="C3448" s="1" t="s">
        <v>1250</v>
      </c>
      <c r="E3448" s="8" t="s">
        <v>245</v>
      </c>
      <c r="F3448" s="12">
        <v>5</v>
      </c>
      <c r="H3448" s="10">
        <f>ROUND(F3448*G3448,2)</f>
        <v>0</v>
      </c>
    </row>
    <row r="3450" spans="1:8" x14ac:dyDescent="0.35">
      <c r="C3450" s="5" t="s">
        <v>1251</v>
      </c>
      <c r="F3450"/>
    </row>
    <row r="3452" spans="1:8" x14ac:dyDescent="0.35">
      <c r="C3452" s="6" t="s">
        <v>1252</v>
      </c>
      <c r="F3452"/>
    </row>
    <row r="3454" spans="1:8" x14ac:dyDescent="0.35">
      <c r="A3454" s="7">
        <v>57</v>
      </c>
      <c r="C3454" s="1" t="s">
        <v>1731</v>
      </c>
      <c r="E3454" s="8" t="s">
        <v>245</v>
      </c>
      <c r="F3454" s="12">
        <v>10</v>
      </c>
      <c r="H3454" s="10">
        <f>ROUND(F3454*G3454,2)</f>
        <v>0</v>
      </c>
    </row>
    <row r="3456" spans="1:8" x14ac:dyDescent="0.35">
      <c r="A3456" s="7">
        <v>58</v>
      </c>
      <c r="C3456" s="1" t="s">
        <v>1732</v>
      </c>
      <c r="E3456" s="8" t="s">
        <v>245</v>
      </c>
      <c r="F3456" s="12">
        <v>10</v>
      </c>
      <c r="H3456" s="10">
        <f>ROUND(F3456*G3456,2)</f>
        <v>0</v>
      </c>
    </row>
    <row r="3458" spans="1:8" x14ac:dyDescent="0.35">
      <c r="A3458" s="7">
        <v>59</v>
      </c>
      <c r="C3458" s="1" t="s">
        <v>1733</v>
      </c>
      <c r="E3458" s="8" t="s">
        <v>245</v>
      </c>
      <c r="F3458" s="12">
        <v>10</v>
      </c>
      <c r="H3458" s="10">
        <f>ROUND(F3458*G3458,2)</f>
        <v>0</v>
      </c>
    </row>
    <row r="3460" spans="1:8" x14ac:dyDescent="0.35">
      <c r="A3460" s="7">
        <v>60</v>
      </c>
      <c r="C3460" s="1" t="s">
        <v>1734</v>
      </c>
      <c r="E3460" s="8" t="s">
        <v>245</v>
      </c>
      <c r="F3460" s="12">
        <v>2</v>
      </c>
      <c r="H3460" s="10">
        <f>ROUND(F3460*G3460,2)</f>
        <v>0</v>
      </c>
    </row>
    <row r="3462" spans="1:8" x14ac:dyDescent="0.35">
      <c r="A3462" s="7">
        <v>61</v>
      </c>
      <c r="C3462" s="1" t="s">
        <v>1253</v>
      </c>
      <c r="E3462" s="8" t="s">
        <v>245</v>
      </c>
      <c r="F3462" s="12">
        <v>1</v>
      </c>
      <c r="H3462" s="10">
        <f>ROUND(F3462*G3462,2)</f>
        <v>0</v>
      </c>
    </row>
    <row r="3464" spans="1:8" x14ac:dyDescent="0.35">
      <c r="A3464" s="7">
        <v>62</v>
      </c>
      <c r="C3464" s="1" t="s">
        <v>1254</v>
      </c>
      <c r="E3464" s="8" t="s">
        <v>245</v>
      </c>
      <c r="F3464" s="12">
        <v>1</v>
      </c>
      <c r="H3464" s="10">
        <f>ROUND(F3464*G3464,2)</f>
        <v>0</v>
      </c>
    </row>
    <row r="3466" spans="1:8" x14ac:dyDescent="0.35">
      <c r="C3466" s="5" t="s">
        <v>1255</v>
      </c>
      <c r="F3466"/>
    </row>
    <row r="3468" spans="1:8" ht="29" x14ac:dyDescent="0.35">
      <c r="C3468" s="6" t="s">
        <v>1256</v>
      </c>
      <c r="F3468"/>
    </row>
    <row r="3470" spans="1:8" x14ac:dyDescent="0.35">
      <c r="C3470" s="5" t="s">
        <v>1257</v>
      </c>
      <c r="F3470"/>
    </row>
    <row r="3472" spans="1:8" ht="29" x14ac:dyDescent="0.35">
      <c r="A3472" s="7">
        <v>63</v>
      </c>
      <c r="C3472" s="1" t="s">
        <v>1735</v>
      </c>
      <c r="E3472" s="8" t="s">
        <v>245</v>
      </c>
      <c r="F3472" s="12">
        <v>3</v>
      </c>
      <c r="H3472" s="10">
        <f>ROUND(F3472*G3472,2)</f>
        <v>0</v>
      </c>
    </row>
    <row r="3474" spans="1:8" ht="29" x14ac:dyDescent="0.35">
      <c r="A3474" s="7">
        <v>64</v>
      </c>
      <c r="C3474" s="1" t="s">
        <v>1736</v>
      </c>
      <c r="E3474" s="8" t="s">
        <v>245</v>
      </c>
      <c r="F3474" s="12">
        <v>2</v>
      </c>
      <c r="H3474" s="10">
        <f>ROUND(F3474*G3474,2)</f>
        <v>0</v>
      </c>
    </row>
    <row r="3476" spans="1:8" ht="29" x14ac:dyDescent="0.35">
      <c r="A3476" s="7">
        <v>65</v>
      </c>
      <c r="C3476" s="1" t="s">
        <v>1737</v>
      </c>
      <c r="E3476" s="8" t="s">
        <v>245</v>
      </c>
      <c r="F3476" s="12">
        <v>4</v>
      </c>
      <c r="H3476" s="10">
        <f>ROUND(F3476*G3476,2)</f>
        <v>0</v>
      </c>
    </row>
    <row r="3478" spans="1:8" ht="29" x14ac:dyDescent="0.35">
      <c r="A3478" s="7">
        <v>66</v>
      </c>
      <c r="C3478" s="1" t="s">
        <v>1738</v>
      </c>
      <c r="E3478" s="8" t="s">
        <v>245</v>
      </c>
      <c r="F3478" s="12">
        <v>2</v>
      </c>
      <c r="H3478" s="10">
        <f>ROUND(F3478*G3478,2)</f>
        <v>0</v>
      </c>
    </row>
    <row r="3480" spans="1:8" ht="29" x14ac:dyDescent="0.35">
      <c r="A3480" s="7">
        <v>67</v>
      </c>
      <c r="C3480" s="1" t="s">
        <v>1258</v>
      </c>
      <c r="E3480" s="8" t="s">
        <v>245</v>
      </c>
      <c r="F3480" s="12">
        <v>1</v>
      </c>
      <c r="H3480" s="10">
        <f>ROUND(F3480*G3480,2)</f>
        <v>0</v>
      </c>
    </row>
    <row r="3482" spans="1:8" ht="29" x14ac:dyDescent="0.35">
      <c r="A3482" s="7">
        <v>68</v>
      </c>
      <c r="C3482" s="1" t="s">
        <v>1739</v>
      </c>
      <c r="E3482" s="8" t="s">
        <v>245</v>
      </c>
      <c r="F3482" s="12">
        <v>1</v>
      </c>
      <c r="H3482" s="10">
        <f>ROUND(F3482*G3482,2)</f>
        <v>0</v>
      </c>
    </row>
    <row r="3484" spans="1:8" ht="29" x14ac:dyDescent="0.35">
      <c r="A3484" s="7">
        <v>69</v>
      </c>
      <c r="C3484" s="1" t="s">
        <v>1740</v>
      </c>
      <c r="E3484" s="8" t="s">
        <v>245</v>
      </c>
      <c r="F3484" s="12">
        <v>2</v>
      </c>
      <c r="H3484" s="10">
        <f>ROUND(F3484*G3484,2)</f>
        <v>0</v>
      </c>
    </row>
    <row r="3486" spans="1:8" ht="29" x14ac:dyDescent="0.35">
      <c r="A3486" s="7">
        <v>70</v>
      </c>
      <c r="C3486" s="1" t="s">
        <v>1259</v>
      </c>
      <c r="E3486" s="8" t="s">
        <v>245</v>
      </c>
      <c r="F3486" s="12">
        <v>23</v>
      </c>
      <c r="H3486" s="10">
        <f>ROUND(F3486*G3486,2)</f>
        <v>0</v>
      </c>
    </row>
    <row r="3488" spans="1:8" x14ac:dyDescent="0.35">
      <c r="C3488" s="4" t="s">
        <v>1260</v>
      </c>
      <c r="F3488"/>
    </row>
    <row r="3490" spans="1:8" x14ac:dyDescent="0.35">
      <c r="C3490" s="5" t="s">
        <v>1261</v>
      </c>
      <c r="F3490"/>
    </row>
    <row r="3492" spans="1:8" x14ac:dyDescent="0.35">
      <c r="C3492" s="6" t="s">
        <v>1262</v>
      </c>
      <c r="F3492"/>
    </row>
    <row r="3494" spans="1:8" ht="43.5" x14ac:dyDescent="0.35">
      <c r="C3494" s="6" t="s">
        <v>1263</v>
      </c>
      <c r="F3494"/>
    </row>
    <row r="3496" spans="1:8" x14ac:dyDescent="0.35">
      <c r="A3496" s="7">
        <v>71</v>
      </c>
      <c r="C3496" s="1" t="s">
        <v>1741</v>
      </c>
      <c r="E3496" s="8" t="s">
        <v>245</v>
      </c>
      <c r="F3496" s="12">
        <v>7</v>
      </c>
      <c r="H3496" s="10">
        <f>ROUND(F3496*G3496,2)</f>
        <v>0</v>
      </c>
    </row>
    <row r="3498" spans="1:8" x14ac:dyDescent="0.35">
      <c r="A3498" s="7">
        <v>72</v>
      </c>
      <c r="C3498" s="1" t="s">
        <v>1742</v>
      </c>
      <c r="E3498" s="8" t="s">
        <v>245</v>
      </c>
      <c r="F3498" s="12">
        <v>2</v>
      </c>
      <c r="H3498" s="10">
        <f>ROUND(F3498*G3498,2)</f>
        <v>0</v>
      </c>
    </row>
    <row r="3500" spans="1:8" x14ac:dyDescent="0.35">
      <c r="A3500" s="7">
        <v>73</v>
      </c>
      <c r="C3500" s="1" t="s">
        <v>1743</v>
      </c>
      <c r="E3500" s="8" t="s">
        <v>245</v>
      </c>
      <c r="F3500" s="12">
        <v>1</v>
      </c>
      <c r="H3500" s="10">
        <f>ROUND(F3500*G3500,2)</f>
        <v>0</v>
      </c>
    </row>
    <row r="3502" spans="1:8" x14ac:dyDescent="0.35">
      <c r="C3502" s="5" t="s">
        <v>1264</v>
      </c>
      <c r="F3502"/>
    </row>
    <row r="3504" spans="1:8" x14ac:dyDescent="0.35">
      <c r="C3504" s="5" t="s">
        <v>1265</v>
      </c>
      <c r="F3504"/>
    </row>
    <row r="3506" spans="1:8" ht="29" x14ac:dyDescent="0.35">
      <c r="C3506" s="6" t="s">
        <v>1266</v>
      </c>
      <c r="F3506"/>
    </row>
    <row r="3508" spans="1:8" x14ac:dyDescent="0.35">
      <c r="A3508" s="7">
        <v>74</v>
      </c>
      <c r="C3508" s="1" t="s">
        <v>1267</v>
      </c>
      <c r="E3508" s="8" t="s">
        <v>245</v>
      </c>
      <c r="F3508" s="12">
        <v>1</v>
      </c>
      <c r="H3508" s="10">
        <f>ROUND(F3508*G3508,2)</f>
        <v>0</v>
      </c>
    </row>
    <row r="3510" spans="1:8" x14ac:dyDescent="0.35">
      <c r="C3510" s="5" t="s">
        <v>1268</v>
      </c>
      <c r="F3510"/>
    </row>
    <row r="3512" spans="1:8" x14ac:dyDescent="0.35">
      <c r="C3512" s="5" t="s">
        <v>1269</v>
      </c>
      <c r="F3512"/>
    </row>
    <row r="3514" spans="1:8" ht="29" x14ac:dyDescent="0.35">
      <c r="C3514" s="6" t="s">
        <v>1270</v>
      </c>
      <c r="F3514"/>
    </row>
    <row r="3516" spans="1:8" x14ac:dyDescent="0.35">
      <c r="A3516" s="7">
        <v>75</v>
      </c>
      <c r="C3516" s="1" t="s">
        <v>1744</v>
      </c>
      <c r="E3516" s="8" t="s">
        <v>245</v>
      </c>
      <c r="F3516" s="12">
        <v>1</v>
      </c>
      <c r="H3516" s="10">
        <f>ROUND(F3516*G3516,2)</f>
        <v>0</v>
      </c>
    </row>
    <row r="3518" spans="1:8" x14ac:dyDescent="0.35">
      <c r="C3518" s="5" t="s">
        <v>1271</v>
      </c>
      <c r="F3518"/>
    </row>
    <row r="3520" spans="1:8" x14ac:dyDescent="0.35">
      <c r="C3520" s="5" t="s">
        <v>1272</v>
      </c>
      <c r="F3520"/>
    </row>
    <row r="3522" spans="1:8" x14ac:dyDescent="0.35">
      <c r="C3522" s="6" t="s">
        <v>1273</v>
      </c>
      <c r="F3522"/>
    </row>
    <row r="3524" spans="1:8" x14ac:dyDescent="0.35">
      <c r="A3524" s="7">
        <v>76</v>
      </c>
      <c r="C3524" s="1" t="s">
        <v>1745</v>
      </c>
      <c r="E3524" s="8" t="s">
        <v>245</v>
      </c>
      <c r="F3524" s="12">
        <v>2</v>
      </c>
      <c r="H3524" s="10">
        <f>ROUND(F3524*G3524,2)</f>
        <v>0</v>
      </c>
    </row>
    <row r="3526" spans="1:8" x14ac:dyDescent="0.35">
      <c r="A3526" s="7">
        <v>77</v>
      </c>
      <c r="C3526" s="1" t="s">
        <v>1746</v>
      </c>
      <c r="E3526" s="8" t="s">
        <v>245</v>
      </c>
      <c r="F3526" s="12">
        <v>2</v>
      </c>
      <c r="H3526" s="10">
        <f>ROUND(F3526*G3526,2)</f>
        <v>0</v>
      </c>
    </row>
    <row r="3528" spans="1:8" x14ac:dyDescent="0.35">
      <c r="A3528" s="7">
        <v>78</v>
      </c>
      <c r="C3528" s="1" t="s">
        <v>1274</v>
      </c>
      <c r="E3528" s="8" t="s">
        <v>245</v>
      </c>
      <c r="F3528" s="12">
        <v>1</v>
      </c>
      <c r="H3528" s="10">
        <f>ROUND(F3528*G3528,2)</f>
        <v>0</v>
      </c>
    </row>
    <row r="3530" spans="1:8" x14ac:dyDescent="0.35">
      <c r="A3530" s="7">
        <v>79</v>
      </c>
      <c r="C3530" s="1" t="s">
        <v>1747</v>
      </c>
      <c r="E3530" s="8" t="s">
        <v>245</v>
      </c>
      <c r="F3530" s="12">
        <v>4</v>
      </c>
      <c r="H3530" s="10">
        <f>ROUND(F3530*G3530,2)</f>
        <v>0</v>
      </c>
    </row>
    <row r="3532" spans="1:8" x14ac:dyDescent="0.35">
      <c r="C3532" s="4" t="s">
        <v>1275</v>
      </c>
      <c r="F3532"/>
    </row>
    <row r="3534" spans="1:8" ht="29" x14ac:dyDescent="0.35">
      <c r="C3534" s="6" t="s">
        <v>1214</v>
      </c>
      <c r="F3534"/>
    </row>
    <row r="3536" spans="1:8" x14ac:dyDescent="0.35">
      <c r="C3536" s="1" t="s">
        <v>1215</v>
      </c>
      <c r="F3536"/>
    </row>
    <row r="3538" spans="1:8" ht="29" x14ac:dyDescent="0.35">
      <c r="C3538" s="6" t="s">
        <v>1216</v>
      </c>
      <c r="F3538"/>
    </row>
    <row r="3540" spans="1:8" x14ac:dyDescent="0.35">
      <c r="A3540" s="7">
        <v>80</v>
      </c>
      <c r="C3540" s="1" t="s">
        <v>1217</v>
      </c>
      <c r="E3540" s="8" t="s">
        <v>1616</v>
      </c>
      <c r="F3540" s="12">
        <v>16</v>
      </c>
      <c r="H3540" s="10">
        <f>ROUND(F3540*G3540,2)</f>
        <v>0</v>
      </c>
    </row>
    <row r="3542" spans="1:8" ht="29" x14ac:dyDescent="0.35">
      <c r="A3542" s="7">
        <v>81</v>
      </c>
      <c r="C3542" s="1" t="s">
        <v>1276</v>
      </c>
      <c r="E3542" s="8" t="s">
        <v>245</v>
      </c>
      <c r="F3542" s="12">
        <v>2</v>
      </c>
      <c r="H3542" s="10">
        <f>ROUND(F3542*G3542,2)</f>
        <v>0</v>
      </c>
    </row>
    <row r="3544" spans="1:8" x14ac:dyDescent="0.35">
      <c r="C3544" s="5" t="s">
        <v>1268</v>
      </c>
      <c r="F3544"/>
    </row>
    <row r="3546" spans="1:8" x14ac:dyDescent="0.35">
      <c r="C3546" s="6" t="s">
        <v>1269</v>
      </c>
      <c r="F3546"/>
    </row>
    <row r="3548" spans="1:8" ht="29" x14ac:dyDescent="0.35">
      <c r="C3548" s="6" t="s">
        <v>1270</v>
      </c>
      <c r="F3548"/>
    </row>
    <row r="3550" spans="1:8" x14ac:dyDescent="0.35">
      <c r="A3550" s="7">
        <v>82</v>
      </c>
      <c r="C3550" s="1" t="s">
        <v>1748</v>
      </c>
      <c r="E3550" s="8" t="s">
        <v>245</v>
      </c>
      <c r="F3550" s="12">
        <v>2</v>
      </c>
      <c r="H3550" s="10">
        <f>ROUND(F3550*G3550,2)</f>
        <v>0</v>
      </c>
    </row>
    <row r="3552" spans="1:8" ht="15" thickBot="1" x14ac:dyDescent="0.4">
      <c r="H3552" s="23">
        <f>SUM(H3335:H3551)</f>
        <v>0</v>
      </c>
    </row>
    <row r="3553" spans="1:8" ht="15" thickTop="1" x14ac:dyDescent="0.35"/>
    <row r="3554" spans="1:8" x14ac:dyDescent="0.35">
      <c r="C3554" s="4" t="s">
        <v>1189</v>
      </c>
      <c r="F3554"/>
    </row>
    <row r="3556" spans="1:8" x14ac:dyDescent="0.35">
      <c r="C3556" s="4" t="s">
        <v>302</v>
      </c>
      <c r="F3556"/>
    </row>
    <row r="3558" spans="1:8" x14ac:dyDescent="0.35">
      <c r="C3558" s="4" t="s">
        <v>1277</v>
      </c>
      <c r="F3558"/>
    </row>
    <row r="3560" spans="1:8" x14ac:dyDescent="0.35">
      <c r="C3560" s="4" t="s">
        <v>1213</v>
      </c>
      <c r="F3560"/>
    </row>
    <row r="3562" spans="1:8" ht="29" x14ac:dyDescent="0.35">
      <c r="C3562" s="5" t="s">
        <v>1214</v>
      </c>
      <c r="F3562"/>
    </row>
    <row r="3564" spans="1:8" x14ac:dyDescent="0.35">
      <c r="C3564" s="5" t="s">
        <v>1215</v>
      </c>
      <c r="F3564"/>
    </row>
    <row r="3566" spans="1:8" ht="29" x14ac:dyDescent="0.35">
      <c r="C3566" s="6" t="s">
        <v>1216</v>
      </c>
      <c r="F3566"/>
    </row>
    <row r="3568" spans="1:8" x14ac:dyDescent="0.35">
      <c r="A3568" s="7">
        <v>83</v>
      </c>
      <c r="C3568" s="1" t="s">
        <v>1698</v>
      </c>
      <c r="E3568" s="8" t="s">
        <v>1616</v>
      </c>
      <c r="F3568" s="12">
        <v>115</v>
      </c>
      <c r="H3568" s="10">
        <f>ROUND(F3568*G3568,2)</f>
        <v>0</v>
      </c>
    </row>
    <row r="3570" spans="1:8" x14ac:dyDescent="0.35">
      <c r="A3570" s="7">
        <v>84</v>
      </c>
      <c r="C3570" s="1" t="s">
        <v>1699</v>
      </c>
      <c r="E3570" s="8" t="s">
        <v>232</v>
      </c>
      <c r="F3570" s="12" t="s">
        <v>5</v>
      </c>
      <c r="H3570" s="10" t="s">
        <v>726</v>
      </c>
    </row>
    <row r="3572" spans="1:8" x14ac:dyDescent="0.35">
      <c r="A3572" s="7">
        <v>85</v>
      </c>
      <c r="C3572" s="1" t="s">
        <v>1217</v>
      </c>
      <c r="E3572" s="8" t="s">
        <v>232</v>
      </c>
      <c r="F3572" s="12" t="s">
        <v>5</v>
      </c>
      <c r="H3572" s="10" t="s">
        <v>726</v>
      </c>
    </row>
    <row r="3574" spans="1:8" x14ac:dyDescent="0.35">
      <c r="A3574" s="7">
        <v>86</v>
      </c>
      <c r="C3574" s="1" t="s">
        <v>1218</v>
      </c>
      <c r="E3574" s="8" t="s">
        <v>232</v>
      </c>
      <c r="F3574" s="12" t="s">
        <v>5</v>
      </c>
      <c r="H3574" s="10" t="s">
        <v>726</v>
      </c>
    </row>
    <row r="3576" spans="1:8" ht="29" x14ac:dyDescent="0.35">
      <c r="C3576" s="5" t="s">
        <v>1219</v>
      </c>
      <c r="F3576"/>
    </row>
    <row r="3578" spans="1:8" x14ac:dyDescent="0.35">
      <c r="C3578" s="5" t="s">
        <v>1220</v>
      </c>
      <c r="F3578"/>
    </row>
    <row r="3580" spans="1:8" x14ac:dyDescent="0.35">
      <c r="C3580" s="6" t="s">
        <v>1221</v>
      </c>
      <c r="F3580"/>
    </row>
    <row r="3582" spans="1:8" x14ac:dyDescent="0.35">
      <c r="A3582" s="7">
        <v>87</v>
      </c>
      <c r="C3582" s="1" t="s">
        <v>1222</v>
      </c>
      <c r="E3582" s="8" t="s">
        <v>245</v>
      </c>
      <c r="F3582" s="12">
        <v>8</v>
      </c>
      <c r="H3582" s="10">
        <f>ROUND(F3582*G3582,2)</f>
        <v>0</v>
      </c>
    </row>
    <row r="3584" spans="1:8" x14ac:dyDescent="0.35">
      <c r="A3584" s="7">
        <v>88</v>
      </c>
      <c r="C3584" s="1" t="s">
        <v>1223</v>
      </c>
      <c r="E3584" s="8" t="s">
        <v>245</v>
      </c>
      <c r="F3584" s="12" t="s">
        <v>5</v>
      </c>
      <c r="H3584" s="10" t="s">
        <v>726</v>
      </c>
    </row>
    <row r="3586" spans="1:8" x14ac:dyDescent="0.35">
      <c r="A3586" s="7">
        <v>89</v>
      </c>
      <c r="C3586" s="1" t="s">
        <v>1700</v>
      </c>
      <c r="E3586" s="8" t="s">
        <v>245</v>
      </c>
      <c r="F3586" s="12" t="s">
        <v>5</v>
      </c>
      <c r="H3586" s="10" t="s">
        <v>726</v>
      </c>
    </row>
    <row r="3588" spans="1:8" x14ac:dyDescent="0.35">
      <c r="A3588" s="7">
        <v>90</v>
      </c>
      <c r="C3588" s="1" t="s">
        <v>1749</v>
      </c>
      <c r="E3588" s="8" t="s">
        <v>245</v>
      </c>
      <c r="F3588" s="12">
        <v>4</v>
      </c>
      <c r="H3588" s="10">
        <f>ROUND(F3588*G3588,2)</f>
        <v>0</v>
      </c>
    </row>
    <row r="3590" spans="1:8" x14ac:dyDescent="0.35">
      <c r="A3590" s="7">
        <v>91</v>
      </c>
      <c r="C3590" s="1" t="s">
        <v>1750</v>
      </c>
      <c r="E3590" s="8" t="s">
        <v>245</v>
      </c>
      <c r="F3590" s="12">
        <v>2</v>
      </c>
      <c r="H3590" s="10">
        <f>ROUND(F3590*G3590,2)</f>
        <v>0</v>
      </c>
    </row>
    <row r="3592" spans="1:8" ht="29" x14ac:dyDescent="0.35">
      <c r="C3592" s="6" t="s">
        <v>1225</v>
      </c>
      <c r="F3592"/>
    </row>
    <row r="3594" spans="1:8" x14ac:dyDescent="0.35">
      <c r="A3594" s="7">
        <v>92</v>
      </c>
      <c r="C3594" s="1" t="s">
        <v>1226</v>
      </c>
      <c r="E3594" s="8" t="s">
        <v>245</v>
      </c>
      <c r="F3594" s="12">
        <v>7</v>
      </c>
      <c r="H3594" s="10">
        <f>ROUND(F3594*G3594,2)</f>
        <v>0</v>
      </c>
    </row>
    <row r="3596" spans="1:8" x14ac:dyDescent="0.35">
      <c r="A3596" s="7">
        <v>93</v>
      </c>
      <c r="C3596" s="1" t="s">
        <v>1227</v>
      </c>
      <c r="E3596" s="8" t="s">
        <v>245</v>
      </c>
      <c r="F3596" s="12" t="s">
        <v>5</v>
      </c>
      <c r="H3596" s="10" t="s">
        <v>726</v>
      </c>
    </row>
    <row r="3598" spans="1:8" x14ac:dyDescent="0.35">
      <c r="A3598" s="7">
        <v>94</v>
      </c>
      <c r="C3598" s="1" t="s">
        <v>1701</v>
      </c>
      <c r="E3598" s="8" t="s">
        <v>245</v>
      </c>
      <c r="F3598" s="12" t="s">
        <v>5</v>
      </c>
      <c r="H3598" s="10" t="s">
        <v>726</v>
      </c>
    </row>
    <row r="3600" spans="1:8" x14ac:dyDescent="0.35">
      <c r="A3600" s="7">
        <v>95</v>
      </c>
      <c r="C3600" s="1" t="s">
        <v>1228</v>
      </c>
      <c r="E3600" s="8" t="s">
        <v>245</v>
      </c>
      <c r="F3600" s="12" t="s">
        <v>5</v>
      </c>
      <c r="H3600" s="10" t="s">
        <v>726</v>
      </c>
    </row>
    <row r="3602" spans="1:8" x14ac:dyDescent="0.35">
      <c r="C3602" s="6" t="s">
        <v>1229</v>
      </c>
      <c r="F3602"/>
    </row>
    <row r="3604" spans="1:8" x14ac:dyDescent="0.35">
      <c r="A3604" s="7">
        <v>96</v>
      </c>
      <c r="C3604" s="1" t="s">
        <v>1230</v>
      </c>
      <c r="E3604" s="8" t="s">
        <v>245</v>
      </c>
      <c r="F3604" s="12">
        <v>6</v>
      </c>
      <c r="H3604" s="10">
        <f>ROUND(F3604*G3604,2)</f>
        <v>0</v>
      </c>
    </row>
    <row r="3606" spans="1:8" x14ac:dyDescent="0.35">
      <c r="A3606" s="7">
        <v>97</v>
      </c>
      <c r="C3606" s="1" t="s">
        <v>1231</v>
      </c>
      <c r="E3606" s="8" t="s">
        <v>245</v>
      </c>
      <c r="F3606" s="12" t="s">
        <v>5</v>
      </c>
      <c r="H3606" s="10" t="s">
        <v>726</v>
      </c>
    </row>
    <row r="3608" spans="1:8" x14ac:dyDescent="0.35">
      <c r="A3608" s="7">
        <v>98</v>
      </c>
      <c r="C3608" s="1" t="s">
        <v>1232</v>
      </c>
      <c r="E3608" s="8" t="s">
        <v>245</v>
      </c>
      <c r="F3608" s="12" t="s">
        <v>5</v>
      </c>
      <c r="H3608" s="10" t="s">
        <v>726</v>
      </c>
    </row>
    <row r="3610" spans="1:8" x14ac:dyDescent="0.35">
      <c r="C3610" s="6" t="s">
        <v>1233</v>
      </c>
      <c r="F3610"/>
    </row>
    <row r="3612" spans="1:8" x14ac:dyDescent="0.35">
      <c r="A3612" s="7">
        <v>99</v>
      </c>
      <c r="C3612" s="1" t="s">
        <v>1230</v>
      </c>
      <c r="E3612" s="8" t="s">
        <v>245</v>
      </c>
      <c r="F3612" s="12">
        <v>8</v>
      </c>
      <c r="H3612" s="10">
        <f>ROUND(F3612*G3612,2)</f>
        <v>0</v>
      </c>
    </row>
    <row r="3614" spans="1:8" x14ac:dyDescent="0.35">
      <c r="A3614" s="7">
        <v>100</v>
      </c>
      <c r="C3614" s="1" t="s">
        <v>1231</v>
      </c>
      <c r="E3614" s="8" t="s">
        <v>245</v>
      </c>
      <c r="F3614" s="12" t="s">
        <v>5</v>
      </c>
      <c r="H3614" s="10" t="s">
        <v>726</v>
      </c>
    </row>
    <row r="3616" spans="1:8" x14ac:dyDescent="0.35">
      <c r="A3616" s="7">
        <v>101</v>
      </c>
      <c r="C3616" s="1" t="s">
        <v>1232</v>
      </c>
      <c r="E3616" s="8" t="s">
        <v>245</v>
      </c>
      <c r="F3616" s="12" t="s">
        <v>5</v>
      </c>
      <c r="H3616" s="10" t="s">
        <v>726</v>
      </c>
    </row>
    <row r="3618" spans="1:8" x14ac:dyDescent="0.35">
      <c r="C3618" s="6" t="s">
        <v>1234</v>
      </c>
      <c r="F3618"/>
    </row>
    <row r="3620" spans="1:8" x14ac:dyDescent="0.35">
      <c r="A3620" s="7">
        <v>102</v>
      </c>
      <c r="C3620" s="1" t="s">
        <v>1235</v>
      </c>
      <c r="E3620" s="8" t="s">
        <v>245</v>
      </c>
      <c r="F3620" s="12" t="s">
        <v>5</v>
      </c>
      <c r="H3620" s="10" t="s">
        <v>726</v>
      </c>
    </row>
    <row r="3622" spans="1:8" x14ac:dyDescent="0.35">
      <c r="A3622" s="7">
        <v>103</v>
      </c>
      <c r="C3622" s="1" t="s">
        <v>1236</v>
      </c>
      <c r="E3622" s="8" t="s">
        <v>245</v>
      </c>
      <c r="F3622" s="12">
        <v>63</v>
      </c>
      <c r="H3622" s="10">
        <f>ROUND(F3622*G3622,2)</f>
        <v>0</v>
      </c>
    </row>
    <row r="3624" spans="1:8" x14ac:dyDescent="0.35">
      <c r="A3624" s="7">
        <v>104</v>
      </c>
      <c r="C3624" s="1" t="s">
        <v>1237</v>
      </c>
      <c r="E3624" s="8" t="s">
        <v>245</v>
      </c>
      <c r="F3624" s="12" t="s">
        <v>5</v>
      </c>
      <c r="H3624" s="10" t="s">
        <v>726</v>
      </c>
    </row>
    <row r="3626" spans="1:8" x14ac:dyDescent="0.35">
      <c r="A3626" s="7">
        <v>105</v>
      </c>
      <c r="C3626" s="1" t="s">
        <v>1238</v>
      </c>
      <c r="E3626" s="8" t="s">
        <v>245</v>
      </c>
      <c r="F3626" s="12" t="s">
        <v>5</v>
      </c>
      <c r="H3626" s="10" t="s">
        <v>726</v>
      </c>
    </row>
    <row r="3628" spans="1:8" x14ac:dyDescent="0.35">
      <c r="C3628" s="6" t="s">
        <v>1239</v>
      </c>
      <c r="F3628"/>
    </row>
    <row r="3630" spans="1:8" x14ac:dyDescent="0.35">
      <c r="A3630" s="7">
        <v>106</v>
      </c>
      <c r="C3630" s="1" t="s">
        <v>1240</v>
      </c>
      <c r="E3630" s="8" t="s">
        <v>245</v>
      </c>
      <c r="F3630" s="12">
        <v>2</v>
      </c>
      <c r="H3630" s="10">
        <f>ROUND(F3630*G3630,2)</f>
        <v>0</v>
      </c>
    </row>
    <row r="3632" spans="1:8" x14ac:dyDescent="0.35">
      <c r="A3632" s="7">
        <v>107</v>
      </c>
      <c r="C3632" s="1" t="s">
        <v>1241</v>
      </c>
      <c r="E3632" s="8" t="s">
        <v>245</v>
      </c>
      <c r="F3632" s="12" t="s">
        <v>5</v>
      </c>
      <c r="H3632" s="10" t="s">
        <v>726</v>
      </c>
    </row>
    <row r="3634" spans="1:8" x14ac:dyDescent="0.35">
      <c r="A3634" s="7">
        <v>108</v>
      </c>
      <c r="C3634" s="1" t="s">
        <v>1242</v>
      </c>
      <c r="E3634" s="8" t="s">
        <v>245</v>
      </c>
      <c r="F3634" s="12" t="s">
        <v>5</v>
      </c>
      <c r="H3634" s="10" t="s">
        <v>726</v>
      </c>
    </row>
    <row r="3636" spans="1:8" x14ac:dyDescent="0.35">
      <c r="A3636" s="7">
        <v>109</v>
      </c>
      <c r="C3636" s="1" t="s">
        <v>1243</v>
      </c>
      <c r="E3636" s="8" t="s">
        <v>245</v>
      </c>
      <c r="F3636" s="12" t="s">
        <v>5</v>
      </c>
      <c r="H3636" s="10" t="s">
        <v>726</v>
      </c>
    </row>
    <row r="3638" spans="1:8" x14ac:dyDescent="0.35">
      <c r="C3638" s="6" t="s">
        <v>1278</v>
      </c>
      <c r="F3638"/>
    </row>
    <row r="3640" spans="1:8" x14ac:dyDescent="0.35">
      <c r="A3640" s="7">
        <v>110</v>
      </c>
      <c r="C3640" s="1" t="s">
        <v>1751</v>
      </c>
      <c r="E3640" s="8" t="s">
        <v>245</v>
      </c>
      <c r="F3640" s="12">
        <v>1</v>
      </c>
      <c r="H3640" s="10">
        <f>ROUND(F3640*G3640,2)</f>
        <v>0</v>
      </c>
    </row>
    <row r="3642" spans="1:8" x14ac:dyDescent="0.35">
      <c r="A3642" s="7">
        <v>111</v>
      </c>
      <c r="C3642" s="1" t="s">
        <v>1752</v>
      </c>
      <c r="E3642" s="8" t="s">
        <v>245</v>
      </c>
      <c r="F3642" s="12">
        <v>1</v>
      </c>
      <c r="H3642" s="10">
        <f>ROUND(F3642*G3642,2)</f>
        <v>0</v>
      </c>
    </row>
    <row r="3644" spans="1:8" x14ac:dyDescent="0.35">
      <c r="C3644" s="5" t="s">
        <v>1244</v>
      </c>
      <c r="F3644"/>
    </row>
    <row r="3646" spans="1:8" x14ac:dyDescent="0.35">
      <c r="C3646" s="5" t="s">
        <v>1220</v>
      </c>
      <c r="F3646"/>
    </row>
    <row r="3648" spans="1:8" x14ac:dyDescent="0.35">
      <c r="C3648" s="6" t="s">
        <v>1245</v>
      </c>
      <c r="F3648"/>
    </row>
    <row r="3650" spans="1:8" x14ac:dyDescent="0.35">
      <c r="A3650" s="7">
        <v>112</v>
      </c>
      <c r="C3650" s="1" t="s">
        <v>1723</v>
      </c>
      <c r="E3650" s="8" t="s">
        <v>284</v>
      </c>
      <c r="F3650" s="12" t="s">
        <v>5</v>
      </c>
      <c r="H3650" s="10" t="s">
        <v>726</v>
      </c>
    </row>
    <row r="3652" spans="1:8" x14ac:dyDescent="0.35">
      <c r="A3652" s="7">
        <v>113</v>
      </c>
      <c r="C3652" s="1" t="s">
        <v>1724</v>
      </c>
      <c r="E3652" s="8" t="s">
        <v>284</v>
      </c>
      <c r="F3652" s="12">
        <v>44</v>
      </c>
      <c r="H3652" s="10">
        <f>ROUND(F3652*G3652,2)</f>
        <v>0</v>
      </c>
    </row>
    <row r="3654" spans="1:8" x14ac:dyDescent="0.35">
      <c r="A3654" s="7">
        <v>114</v>
      </c>
      <c r="C3654" s="1" t="s">
        <v>1725</v>
      </c>
      <c r="E3654" s="8" t="s">
        <v>284</v>
      </c>
      <c r="F3654" s="12" t="s">
        <v>5</v>
      </c>
      <c r="H3654" s="10" t="s">
        <v>726</v>
      </c>
    </row>
    <row r="3656" spans="1:8" x14ac:dyDescent="0.35">
      <c r="A3656" s="7">
        <v>115</v>
      </c>
      <c r="C3656" s="1" t="s">
        <v>1726</v>
      </c>
      <c r="E3656" s="8" t="s">
        <v>284</v>
      </c>
      <c r="F3656" s="12" t="s">
        <v>5</v>
      </c>
      <c r="H3656" s="10" t="s">
        <v>726</v>
      </c>
    </row>
    <row r="3658" spans="1:8" x14ac:dyDescent="0.35">
      <c r="C3658" s="5" t="s">
        <v>1246</v>
      </c>
      <c r="F3658"/>
    </row>
    <row r="3660" spans="1:8" x14ac:dyDescent="0.35">
      <c r="C3660" s="5" t="s">
        <v>1215</v>
      </c>
      <c r="F3660"/>
    </row>
    <row r="3662" spans="1:8" x14ac:dyDescent="0.35">
      <c r="C3662" s="6" t="s">
        <v>1247</v>
      </c>
      <c r="F3662"/>
    </row>
    <row r="3664" spans="1:8" x14ac:dyDescent="0.35">
      <c r="A3664" s="7">
        <v>116</v>
      </c>
      <c r="C3664" s="1" t="s">
        <v>1727</v>
      </c>
      <c r="E3664" s="8" t="s">
        <v>245</v>
      </c>
      <c r="F3664" s="12" t="s">
        <v>5</v>
      </c>
      <c r="H3664" s="10" t="s">
        <v>726</v>
      </c>
    </row>
    <row r="3666" spans="1:8" x14ac:dyDescent="0.35">
      <c r="A3666" s="7">
        <v>117</v>
      </c>
      <c r="C3666" s="1" t="s">
        <v>1728</v>
      </c>
      <c r="E3666" s="8" t="s">
        <v>245</v>
      </c>
      <c r="F3666" s="12">
        <v>63</v>
      </c>
      <c r="H3666" s="10">
        <f>ROUND(F3666*G3666,2)</f>
        <v>0</v>
      </c>
    </row>
    <row r="3668" spans="1:8" x14ac:dyDescent="0.35">
      <c r="A3668" s="7">
        <v>118</v>
      </c>
      <c r="C3668" s="1" t="s">
        <v>1729</v>
      </c>
      <c r="E3668" s="8" t="s">
        <v>245</v>
      </c>
      <c r="F3668" s="12" t="s">
        <v>5</v>
      </c>
      <c r="H3668" s="10" t="s">
        <v>726</v>
      </c>
    </row>
    <row r="3670" spans="1:8" x14ac:dyDescent="0.35">
      <c r="A3670" s="7">
        <v>119</v>
      </c>
      <c r="C3670" s="1" t="s">
        <v>1730</v>
      </c>
      <c r="E3670" s="8" t="s">
        <v>245</v>
      </c>
      <c r="F3670" s="12" t="s">
        <v>5</v>
      </c>
      <c r="H3670" s="10" t="s">
        <v>726</v>
      </c>
    </row>
    <row r="3672" spans="1:8" x14ac:dyDescent="0.35">
      <c r="C3672" s="5" t="s">
        <v>1248</v>
      </c>
      <c r="F3672"/>
    </row>
    <row r="3674" spans="1:8" x14ac:dyDescent="0.35">
      <c r="C3674" s="6" t="s">
        <v>1249</v>
      </c>
      <c r="F3674"/>
    </row>
    <row r="3676" spans="1:8" x14ac:dyDescent="0.35">
      <c r="A3676" s="7">
        <v>120</v>
      </c>
      <c r="C3676" s="1" t="s">
        <v>1753</v>
      </c>
      <c r="E3676" s="8" t="s">
        <v>245</v>
      </c>
      <c r="F3676" s="12">
        <v>2</v>
      </c>
      <c r="H3676" s="10">
        <f>ROUND(F3676*G3676,2)</f>
        <v>0</v>
      </c>
    </row>
    <row r="3678" spans="1:8" x14ac:dyDescent="0.35">
      <c r="A3678" s="7">
        <v>121</v>
      </c>
      <c r="C3678" s="1" t="s">
        <v>1754</v>
      </c>
      <c r="E3678" s="8" t="s">
        <v>245</v>
      </c>
      <c r="F3678" s="12">
        <v>2</v>
      </c>
      <c r="H3678" s="10">
        <f>ROUND(F3678*G3678,2)</f>
        <v>0</v>
      </c>
    </row>
    <row r="3680" spans="1:8" x14ac:dyDescent="0.35">
      <c r="C3680" s="5" t="s">
        <v>1251</v>
      </c>
      <c r="F3680"/>
    </row>
    <row r="3682" spans="1:8" x14ac:dyDescent="0.35">
      <c r="C3682" s="6" t="s">
        <v>1252</v>
      </c>
      <c r="F3682"/>
    </row>
    <row r="3684" spans="1:8" x14ac:dyDescent="0.35">
      <c r="A3684" s="7">
        <v>122</v>
      </c>
      <c r="C3684" s="1" t="s">
        <v>1731</v>
      </c>
      <c r="E3684" s="8" t="s">
        <v>245</v>
      </c>
      <c r="F3684" s="12" t="s">
        <v>5</v>
      </c>
      <c r="H3684" s="10" t="s">
        <v>726</v>
      </c>
    </row>
    <row r="3686" spans="1:8" x14ac:dyDescent="0.35">
      <c r="A3686" s="7">
        <v>123</v>
      </c>
      <c r="C3686" s="1" t="s">
        <v>1732</v>
      </c>
      <c r="E3686" s="8" t="s">
        <v>245</v>
      </c>
      <c r="F3686" s="12" t="s">
        <v>5</v>
      </c>
      <c r="H3686" s="10" t="s">
        <v>726</v>
      </c>
    </row>
    <row r="3688" spans="1:8" x14ac:dyDescent="0.35">
      <c r="A3688" s="7">
        <v>124</v>
      </c>
      <c r="C3688" s="1" t="s">
        <v>1733</v>
      </c>
      <c r="E3688" s="8" t="s">
        <v>245</v>
      </c>
      <c r="F3688" s="12" t="s">
        <v>5</v>
      </c>
      <c r="H3688" s="10" t="s">
        <v>726</v>
      </c>
    </row>
    <row r="3690" spans="1:8" x14ac:dyDescent="0.35">
      <c r="A3690" s="7">
        <v>125</v>
      </c>
      <c r="C3690" s="1" t="s">
        <v>1734</v>
      </c>
      <c r="E3690" s="8" t="s">
        <v>245</v>
      </c>
      <c r="F3690" s="12" t="s">
        <v>5</v>
      </c>
      <c r="H3690" s="10" t="s">
        <v>726</v>
      </c>
    </row>
    <row r="3692" spans="1:8" x14ac:dyDescent="0.35">
      <c r="A3692" s="7">
        <v>126</v>
      </c>
      <c r="C3692" s="1" t="s">
        <v>1253</v>
      </c>
      <c r="E3692" s="8" t="s">
        <v>245</v>
      </c>
      <c r="F3692" s="12">
        <v>1</v>
      </c>
      <c r="H3692" s="10" t="s">
        <v>726</v>
      </c>
    </row>
    <row r="3694" spans="1:8" x14ac:dyDescent="0.35">
      <c r="A3694" s="7">
        <v>127</v>
      </c>
      <c r="C3694" s="1" t="s">
        <v>1254</v>
      </c>
      <c r="E3694" s="8" t="s">
        <v>245</v>
      </c>
      <c r="F3694" s="12">
        <v>1</v>
      </c>
      <c r="H3694" s="10">
        <f>ROUND(F3694*G3694,2)</f>
        <v>0</v>
      </c>
    </row>
    <row r="3696" spans="1:8" x14ac:dyDescent="0.35">
      <c r="C3696" s="5" t="s">
        <v>1255</v>
      </c>
      <c r="F3696"/>
    </row>
    <row r="3698" spans="1:8" ht="29" x14ac:dyDescent="0.35">
      <c r="C3698" s="5" t="s">
        <v>1256</v>
      </c>
      <c r="F3698"/>
    </row>
    <row r="3700" spans="1:8" x14ac:dyDescent="0.35">
      <c r="C3700" s="6" t="s">
        <v>1279</v>
      </c>
      <c r="F3700"/>
    </row>
    <row r="3702" spans="1:8" x14ac:dyDescent="0.35">
      <c r="A3702" s="7">
        <v>128</v>
      </c>
      <c r="C3702" s="1" t="s">
        <v>1755</v>
      </c>
      <c r="E3702" s="8" t="s">
        <v>245</v>
      </c>
      <c r="F3702" s="12">
        <v>63</v>
      </c>
      <c r="H3702" s="10">
        <f>ROUND(F3702*G3702,2)</f>
        <v>0</v>
      </c>
    </row>
    <row r="3704" spans="1:8" x14ac:dyDescent="0.35">
      <c r="C3704" s="6" t="s">
        <v>1280</v>
      </c>
      <c r="F3704"/>
    </row>
    <row r="3706" spans="1:8" x14ac:dyDescent="0.35">
      <c r="A3706" s="7">
        <v>129</v>
      </c>
      <c r="C3706" s="1" t="s">
        <v>1281</v>
      </c>
      <c r="E3706" s="8" t="s">
        <v>245</v>
      </c>
      <c r="F3706" s="12">
        <v>16</v>
      </c>
      <c r="H3706" s="10">
        <f>ROUND(F3706*G3706,2)</f>
        <v>0</v>
      </c>
    </row>
    <row r="3708" spans="1:8" ht="29" x14ac:dyDescent="0.35">
      <c r="A3708" s="7">
        <v>130</v>
      </c>
      <c r="C3708" s="1" t="s">
        <v>1282</v>
      </c>
      <c r="E3708" s="8" t="s">
        <v>245</v>
      </c>
      <c r="F3708" s="12">
        <v>1</v>
      </c>
      <c r="H3708" s="10">
        <f>ROUND(F3708*G3708,2)</f>
        <v>0</v>
      </c>
    </row>
    <row r="3710" spans="1:8" x14ac:dyDescent="0.35">
      <c r="C3710" s="5" t="s">
        <v>1260</v>
      </c>
      <c r="F3710"/>
    </row>
    <row r="3712" spans="1:8" x14ac:dyDescent="0.35">
      <c r="C3712" s="5" t="s">
        <v>1261</v>
      </c>
      <c r="F3712"/>
    </row>
    <row r="3714" spans="1:8" x14ac:dyDescent="0.35">
      <c r="C3714" s="6" t="s">
        <v>1262</v>
      </c>
      <c r="F3714"/>
    </row>
    <row r="3716" spans="1:8" ht="43.5" x14ac:dyDescent="0.35">
      <c r="C3716" s="5" t="s">
        <v>1263</v>
      </c>
      <c r="F3716"/>
    </row>
    <row r="3718" spans="1:8" x14ac:dyDescent="0.35">
      <c r="A3718" s="7">
        <v>131</v>
      </c>
      <c r="C3718" s="1" t="s">
        <v>1756</v>
      </c>
      <c r="E3718" s="8" t="s">
        <v>245</v>
      </c>
      <c r="F3718" s="12">
        <v>1</v>
      </c>
      <c r="H3718" s="10">
        <f>ROUND(F3718*G3718,2)</f>
        <v>0</v>
      </c>
    </row>
    <row r="3720" spans="1:8" x14ac:dyDescent="0.35">
      <c r="A3720" s="7">
        <v>132</v>
      </c>
      <c r="C3720" s="1" t="s">
        <v>1757</v>
      </c>
      <c r="E3720" s="8" t="s">
        <v>245</v>
      </c>
      <c r="F3720" s="12">
        <v>1</v>
      </c>
      <c r="H3720" s="10">
        <f>ROUND(F3720*G3720,2)</f>
        <v>0</v>
      </c>
    </row>
    <row r="3722" spans="1:8" x14ac:dyDescent="0.35">
      <c r="C3722" s="5" t="s">
        <v>1271</v>
      </c>
      <c r="F3722"/>
    </row>
    <row r="3724" spans="1:8" x14ac:dyDescent="0.35">
      <c r="C3724" s="5" t="s">
        <v>1272</v>
      </c>
      <c r="F3724"/>
    </row>
    <row r="3726" spans="1:8" x14ac:dyDescent="0.35">
      <c r="C3726" s="6" t="s">
        <v>1273</v>
      </c>
      <c r="F3726"/>
    </row>
    <row r="3728" spans="1:8" x14ac:dyDescent="0.35">
      <c r="A3728" s="7">
        <v>133</v>
      </c>
      <c r="C3728" s="1" t="s">
        <v>1758</v>
      </c>
      <c r="E3728" s="8" t="s">
        <v>245</v>
      </c>
      <c r="F3728" s="12">
        <v>2</v>
      </c>
      <c r="H3728" s="10">
        <f>ROUND(F3728*G3728,2)</f>
        <v>0</v>
      </c>
    </row>
    <row r="3730" spans="1:12" x14ac:dyDescent="0.35">
      <c r="A3730" s="7">
        <v>134</v>
      </c>
      <c r="C3730" s="1" t="s">
        <v>1759</v>
      </c>
      <c r="E3730" s="8" t="s">
        <v>245</v>
      </c>
      <c r="F3730" s="12">
        <v>2</v>
      </c>
      <c r="H3730" s="10">
        <f>ROUND(F3730*G3730,2)</f>
        <v>0</v>
      </c>
    </row>
    <row r="3732" spans="1:12" x14ac:dyDescent="0.35">
      <c r="A3732" s="7">
        <v>135</v>
      </c>
      <c r="C3732" s="1" t="s">
        <v>1760</v>
      </c>
      <c r="E3732" s="8" t="s">
        <v>245</v>
      </c>
      <c r="F3732" s="12">
        <v>2</v>
      </c>
      <c r="H3732" s="10">
        <f>ROUND(F3732*G3732,2)</f>
        <v>0</v>
      </c>
    </row>
    <row r="3734" spans="1:12" x14ac:dyDescent="0.35">
      <c r="C3734" s="5" t="s">
        <v>1264</v>
      </c>
      <c r="F3734"/>
    </row>
    <row r="3736" spans="1:12" x14ac:dyDescent="0.35">
      <c r="C3736" s="5" t="s">
        <v>1265</v>
      </c>
      <c r="F3736"/>
    </row>
    <row r="3737" spans="1:12" x14ac:dyDescent="0.35">
      <c r="L3737">
        <f>56753812.23/1.15</f>
        <v>49351141.069565222</v>
      </c>
    </row>
    <row r="3738" spans="1:12" ht="29" x14ac:dyDescent="0.35">
      <c r="C3738" s="6" t="s">
        <v>1266</v>
      </c>
      <c r="F3738"/>
      <c r="L3738">
        <v>48477000</v>
      </c>
    </row>
    <row r="3739" spans="1:12" x14ac:dyDescent="0.35">
      <c r="L3739">
        <f>+L3737-L3738</f>
        <v>874141.06956522167</v>
      </c>
    </row>
    <row r="3740" spans="1:12" x14ac:dyDescent="0.35">
      <c r="A3740" s="7">
        <v>136</v>
      </c>
      <c r="C3740" s="1" t="s">
        <v>1283</v>
      </c>
      <c r="E3740" s="8" t="s">
        <v>245</v>
      </c>
      <c r="F3740" s="12">
        <v>1</v>
      </c>
      <c r="H3740" s="10">
        <f>ROUND(F3740*G3740,2)</f>
        <v>0</v>
      </c>
    </row>
    <row r="3742" spans="1:12" x14ac:dyDescent="0.35">
      <c r="A3742" s="7">
        <v>137</v>
      </c>
      <c r="C3742" s="1" t="s">
        <v>1284</v>
      </c>
      <c r="E3742" s="8" t="s">
        <v>245</v>
      </c>
      <c r="F3742" s="12">
        <v>1</v>
      </c>
      <c r="H3742" s="10">
        <f>ROUND(F3742*G3742,2)</f>
        <v>0</v>
      </c>
    </row>
    <row r="3744" spans="1:12" x14ac:dyDescent="0.35">
      <c r="A3744" s="7">
        <v>138</v>
      </c>
      <c r="C3744" s="1" t="s">
        <v>1285</v>
      </c>
      <c r="E3744" s="8" t="s">
        <v>245</v>
      </c>
      <c r="F3744" s="12">
        <v>1</v>
      </c>
      <c r="H3744" s="10">
        <f>ROUND(F3744*G3744,2)</f>
        <v>0</v>
      </c>
    </row>
    <row r="3746" spans="1:14" x14ac:dyDescent="0.35">
      <c r="A3746" s="7">
        <v>139</v>
      </c>
      <c r="C3746" s="1" t="s">
        <v>1284</v>
      </c>
      <c r="E3746" s="8" t="s">
        <v>245</v>
      </c>
      <c r="F3746" s="12">
        <v>1</v>
      </c>
      <c r="H3746" s="10">
        <f>ROUND(F3746*G3746,2)</f>
        <v>0</v>
      </c>
    </row>
    <row r="3748" spans="1:14" ht="15" thickBot="1" x14ac:dyDescent="0.4">
      <c r="H3748" s="23">
        <f>SUM(H3556:H3747)</f>
        <v>0</v>
      </c>
    </row>
    <row r="3749" spans="1:14" ht="15" thickTop="1" x14ac:dyDescent="0.35"/>
    <row r="3750" spans="1:14" x14ac:dyDescent="0.35">
      <c r="C3750" s="4" t="s">
        <v>1189</v>
      </c>
      <c r="F3750"/>
      <c r="N3750">
        <v>250</v>
      </c>
    </row>
    <row r="3751" spans="1:14" x14ac:dyDescent="0.35">
      <c r="N3751">
        <f>+N3750*8</f>
        <v>2000</v>
      </c>
    </row>
    <row r="3752" spans="1:14" x14ac:dyDescent="0.35">
      <c r="C3752" s="4" t="s">
        <v>335</v>
      </c>
      <c r="F3752"/>
    </row>
    <row r="3754" spans="1:14" x14ac:dyDescent="0.35">
      <c r="C3754" s="4" t="s">
        <v>1286</v>
      </c>
      <c r="F3754"/>
    </row>
    <row r="3756" spans="1:14" x14ac:dyDescent="0.35">
      <c r="C3756" s="5" t="s">
        <v>1213</v>
      </c>
      <c r="F3756"/>
    </row>
    <row r="3758" spans="1:14" ht="29" x14ac:dyDescent="0.35">
      <c r="C3758" s="5" t="s">
        <v>1214</v>
      </c>
      <c r="F3758"/>
    </row>
    <row r="3760" spans="1:14" x14ac:dyDescent="0.35">
      <c r="C3760" s="5" t="s">
        <v>1215</v>
      </c>
      <c r="F3760"/>
    </row>
    <row r="3762" spans="1:8" ht="29" x14ac:dyDescent="0.35">
      <c r="C3762" s="6" t="s">
        <v>1216</v>
      </c>
      <c r="F3762"/>
    </row>
    <row r="3764" spans="1:8" x14ac:dyDescent="0.35">
      <c r="A3764" s="7">
        <v>140</v>
      </c>
      <c r="C3764" s="1" t="s">
        <v>1698</v>
      </c>
      <c r="E3764" s="8" t="s">
        <v>1616</v>
      </c>
      <c r="F3764" s="12">
        <v>120</v>
      </c>
      <c r="H3764" s="10">
        <f>ROUND(F3764*G3764,2)</f>
        <v>0</v>
      </c>
    </row>
    <row r="3766" spans="1:8" x14ac:dyDescent="0.35">
      <c r="A3766" s="7">
        <v>141</v>
      </c>
      <c r="C3766" s="1" t="s">
        <v>1699</v>
      </c>
      <c r="E3766" s="8" t="s">
        <v>232</v>
      </c>
      <c r="F3766" s="12" t="s">
        <v>5</v>
      </c>
      <c r="H3766" s="10" t="s">
        <v>726</v>
      </c>
    </row>
    <row r="3768" spans="1:8" x14ac:dyDescent="0.35">
      <c r="A3768" s="7">
        <v>142</v>
      </c>
      <c r="C3768" s="1" t="s">
        <v>1217</v>
      </c>
      <c r="E3768" s="8" t="s">
        <v>232</v>
      </c>
      <c r="F3768" s="12" t="s">
        <v>5</v>
      </c>
      <c r="H3768" s="10" t="s">
        <v>726</v>
      </c>
    </row>
    <row r="3770" spans="1:8" x14ac:dyDescent="0.35">
      <c r="A3770" s="7">
        <v>143</v>
      </c>
      <c r="C3770" s="1" t="s">
        <v>1218</v>
      </c>
      <c r="E3770" s="8" t="s">
        <v>232</v>
      </c>
      <c r="F3770" s="12" t="s">
        <v>5</v>
      </c>
      <c r="H3770" s="10" t="s">
        <v>726</v>
      </c>
    </row>
    <row r="3772" spans="1:8" ht="29" x14ac:dyDescent="0.35">
      <c r="C3772" s="5" t="s">
        <v>1219</v>
      </c>
      <c r="F3772"/>
    </row>
    <row r="3774" spans="1:8" x14ac:dyDescent="0.35">
      <c r="C3774" s="5" t="s">
        <v>1220</v>
      </c>
      <c r="F3774"/>
    </row>
    <row r="3776" spans="1:8" x14ac:dyDescent="0.35">
      <c r="C3776" s="6" t="s">
        <v>1221</v>
      </c>
      <c r="F3776"/>
    </row>
    <row r="3778" spans="1:8" x14ac:dyDescent="0.35">
      <c r="A3778" s="7">
        <v>144</v>
      </c>
      <c r="C3778" s="1" t="s">
        <v>1222</v>
      </c>
      <c r="E3778" s="8" t="s">
        <v>245</v>
      </c>
      <c r="F3778" s="12" t="s">
        <v>5</v>
      </c>
      <c r="H3778" s="10" t="s">
        <v>726</v>
      </c>
    </row>
    <row r="3780" spans="1:8" x14ac:dyDescent="0.35">
      <c r="A3780" s="7">
        <v>145</v>
      </c>
      <c r="C3780" s="1" t="s">
        <v>1223</v>
      </c>
      <c r="E3780" s="8" t="s">
        <v>245</v>
      </c>
      <c r="F3780" s="12" t="s">
        <v>5</v>
      </c>
      <c r="H3780" s="10" t="s">
        <v>726</v>
      </c>
    </row>
    <row r="3782" spans="1:8" x14ac:dyDescent="0.35">
      <c r="A3782" s="7">
        <v>146</v>
      </c>
      <c r="C3782" s="1" t="s">
        <v>1700</v>
      </c>
      <c r="E3782" s="8" t="s">
        <v>245</v>
      </c>
      <c r="F3782" s="12" t="s">
        <v>5</v>
      </c>
      <c r="H3782" s="10" t="s">
        <v>726</v>
      </c>
    </row>
    <row r="3784" spans="1:8" x14ac:dyDescent="0.35">
      <c r="A3784" s="7">
        <v>147</v>
      </c>
      <c r="C3784" s="1" t="s">
        <v>1224</v>
      </c>
      <c r="E3784" s="8" t="s">
        <v>245</v>
      </c>
      <c r="F3784" s="12" t="s">
        <v>5</v>
      </c>
      <c r="H3784" s="10" t="s">
        <v>726</v>
      </c>
    </row>
    <row r="3786" spans="1:8" ht="29" x14ac:dyDescent="0.35">
      <c r="C3786" s="6" t="s">
        <v>1225</v>
      </c>
      <c r="F3786"/>
    </row>
    <row r="3788" spans="1:8" x14ac:dyDescent="0.35">
      <c r="A3788" s="7">
        <v>148</v>
      </c>
      <c r="C3788" s="1" t="s">
        <v>1226</v>
      </c>
      <c r="E3788" s="8" t="s">
        <v>245</v>
      </c>
      <c r="F3788" s="12">
        <v>20</v>
      </c>
      <c r="H3788" s="10">
        <f>ROUND(F3788*G3788,2)</f>
        <v>0</v>
      </c>
    </row>
    <row r="3790" spans="1:8" x14ac:dyDescent="0.35">
      <c r="A3790" s="7">
        <v>149</v>
      </c>
      <c r="C3790" s="1" t="s">
        <v>1227</v>
      </c>
      <c r="E3790" s="8" t="s">
        <v>245</v>
      </c>
      <c r="F3790" s="12" t="s">
        <v>5</v>
      </c>
      <c r="H3790" s="10" t="s">
        <v>726</v>
      </c>
    </row>
    <row r="3792" spans="1:8" x14ac:dyDescent="0.35">
      <c r="A3792" s="7">
        <v>150</v>
      </c>
      <c r="C3792" s="1" t="s">
        <v>1701</v>
      </c>
      <c r="E3792" s="8" t="s">
        <v>245</v>
      </c>
      <c r="F3792" s="12" t="s">
        <v>5</v>
      </c>
      <c r="H3792" s="10" t="s">
        <v>726</v>
      </c>
    </row>
    <row r="3794" spans="1:8" x14ac:dyDescent="0.35">
      <c r="A3794" s="7">
        <v>151</v>
      </c>
      <c r="C3794" s="1" t="s">
        <v>1228</v>
      </c>
      <c r="E3794" s="8" t="s">
        <v>245</v>
      </c>
      <c r="F3794" s="12" t="s">
        <v>5</v>
      </c>
      <c r="H3794" s="10" t="s">
        <v>726</v>
      </c>
    </row>
    <row r="3796" spans="1:8" x14ac:dyDescent="0.35">
      <c r="C3796" s="6" t="s">
        <v>1229</v>
      </c>
      <c r="F3796"/>
    </row>
    <row r="3798" spans="1:8" x14ac:dyDescent="0.35">
      <c r="A3798" s="7">
        <v>152</v>
      </c>
      <c r="C3798" s="1" t="s">
        <v>1230</v>
      </c>
      <c r="E3798" s="8" t="s">
        <v>245</v>
      </c>
      <c r="F3798" s="12" t="s">
        <v>5</v>
      </c>
      <c r="H3798" s="10" t="s">
        <v>726</v>
      </c>
    </row>
    <row r="3800" spans="1:8" x14ac:dyDescent="0.35">
      <c r="A3800" s="7">
        <v>153</v>
      </c>
      <c r="C3800" s="1" t="s">
        <v>1231</v>
      </c>
      <c r="E3800" s="8" t="s">
        <v>245</v>
      </c>
      <c r="F3800" s="12" t="s">
        <v>5</v>
      </c>
      <c r="H3800" s="10" t="s">
        <v>726</v>
      </c>
    </row>
    <row r="3802" spans="1:8" x14ac:dyDescent="0.35">
      <c r="A3802" s="7">
        <v>154</v>
      </c>
      <c r="C3802" s="1" t="s">
        <v>1232</v>
      </c>
      <c r="E3802" s="8" t="s">
        <v>245</v>
      </c>
      <c r="F3802" s="12" t="s">
        <v>5</v>
      </c>
      <c r="H3802" s="10" t="s">
        <v>726</v>
      </c>
    </row>
    <row r="3804" spans="1:8" x14ac:dyDescent="0.35">
      <c r="C3804" s="6" t="s">
        <v>1233</v>
      </c>
      <c r="F3804"/>
    </row>
    <row r="3806" spans="1:8" x14ac:dyDescent="0.35">
      <c r="A3806" s="7">
        <v>155</v>
      </c>
      <c r="C3806" s="1" t="s">
        <v>1230</v>
      </c>
      <c r="E3806" s="8" t="s">
        <v>245</v>
      </c>
      <c r="F3806" s="12">
        <v>8</v>
      </c>
      <c r="H3806" s="10">
        <f>ROUND(F3806*G3806,2)</f>
        <v>0</v>
      </c>
    </row>
    <row r="3808" spans="1:8" x14ac:dyDescent="0.35">
      <c r="A3808" s="7">
        <v>156</v>
      </c>
      <c r="C3808" s="1" t="s">
        <v>1231</v>
      </c>
      <c r="E3808" s="8" t="s">
        <v>245</v>
      </c>
      <c r="F3808" s="12" t="s">
        <v>5</v>
      </c>
      <c r="H3808" s="10" t="s">
        <v>726</v>
      </c>
    </row>
    <row r="3810" spans="1:8" x14ac:dyDescent="0.35">
      <c r="A3810" s="7">
        <v>157</v>
      </c>
      <c r="C3810" s="1" t="s">
        <v>1232</v>
      </c>
      <c r="E3810" s="8" t="s">
        <v>245</v>
      </c>
      <c r="F3810" s="12" t="s">
        <v>5</v>
      </c>
      <c r="H3810" s="10" t="s">
        <v>726</v>
      </c>
    </row>
    <row r="3812" spans="1:8" x14ac:dyDescent="0.35">
      <c r="C3812" s="6" t="s">
        <v>1234</v>
      </c>
      <c r="F3812"/>
    </row>
    <row r="3814" spans="1:8" x14ac:dyDescent="0.35">
      <c r="A3814" s="7">
        <v>158</v>
      </c>
      <c r="C3814" s="1" t="s">
        <v>1235</v>
      </c>
      <c r="E3814" s="8" t="s">
        <v>245</v>
      </c>
      <c r="F3814" s="12" t="s">
        <v>5</v>
      </c>
      <c r="H3814" s="10" t="s">
        <v>726</v>
      </c>
    </row>
    <row r="3816" spans="1:8" x14ac:dyDescent="0.35">
      <c r="A3816" s="7">
        <v>159</v>
      </c>
      <c r="C3816" s="1" t="s">
        <v>1236</v>
      </c>
      <c r="E3816" s="8" t="s">
        <v>245</v>
      </c>
      <c r="F3816" s="12">
        <v>16</v>
      </c>
      <c r="H3816" s="10">
        <f>ROUND(F3816*G3816,2)</f>
        <v>0</v>
      </c>
    </row>
    <row r="3818" spans="1:8" x14ac:dyDescent="0.35">
      <c r="A3818" s="7">
        <v>160</v>
      </c>
      <c r="C3818" s="1" t="s">
        <v>1237</v>
      </c>
      <c r="E3818" s="8" t="s">
        <v>245</v>
      </c>
      <c r="F3818" s="12">
        <v>16</v>
      </c>
      <c r="H3818" s="10">
        <f>ROUND(F3818*G3818,2)</f>
        <v>0</v>
      </c>
    </row>
    <row r="3820" spans="1:8" x14ac:dyDescent="0.35">
      <c r="A3820" s="7">
        <v>161</v>
      </c>
      <c r="C3820" s="1" t="s">
        <v>1238</v>
      </c>
      <c r="E3820" s="8" t="s">
        <v>245</v>
      </c>
      <c r="F3820" s="12" t="s">
        <v>5</v>
      </c>
      <c r="H3820" s="10" t="s">
        <v>726</v>
      </c>
    </row>
    <row r="3822" spans="1:8" x14ac:dyDescent="0.35">
      <c r="C3822" s="6" t="s">
        <v>1239</v>
      </c>
      <c r="F3822"/>
    </row>
    <row r="3824" spans="1:8" x14ac:dyDescent="0.35">
      <c r="A3824" s="7">
        <v>162</v>
      </c>
      <c r="C3824" s="1" t="s">
        <v>1240</v>
      </c>
      <c r="E3824" s="8" t="s">
        <v>245</v>
      </c>
      <c r="F3824" s="12" t="s">
        <v>5</v>
      </c>
      <c r="H3824" s="10" t="s">
        <v>726</v>
      </c>
    </row>
    <row r="3826" spans="1:8" x14ac:dyDescent="0.35">
      <c r="A3826" s="7">
        <v>163</v>
      </c>
      <c r="C3826" s="1" t="s">
        <v>1241</v>
      </c>
      <c r="E3826" s="8" t="s">
        <v>245</v>
      </c>
      <c r="F3826" s="12" t="s">
        <v>5</v>
      </c>
      <c r="H3826" s="10" t="s">
        <v>726</v>
      </c>
    </row>
    <row r="3828" spans="1:8" x14ac:dyDescent="0.35">
      <c r="A3828" s="7">
        <v>164</v>
      </c>
      <c r="C3828" s="1" t="s">
        <v>1242</v>
      </c>
      <c r="E3828" s="8" t="s">
        <v>245</v>
      </c>
      <c r="F3828" s="12" t="s">
        <v>5</v>
      </c>
      <c r="H3828" s="10" t="s">
        <v>726</v>
      </c>
    </row>
    <row r="3830" spans="1:8" x14ac:dyDescent="0.35">
      <c r="A3830" s="7">
        <v>165</v>
      </c>
      <c r="C3830" s="1" t="s">
        <v>1243</v>
      </c>
      <c r="E3830" s="8" t="s">
        <v>245</v>
      </c>
      <c r="F3830" s="12" t="s">
        <v>5</v>
      </c>
      <c r="H3830" s="10" t="s">
        <v>726</v>
      </c>
    </row>
    <row r="3832" spans="1:8" x14ac:dyDescent="0.35">
      <c r="C3832" s="6" t="s">
        <v>1287</v>
      </c>
      <c r="F3832"/>
    </row>
    <row r="3834" spans="1:8" x14ac:dyDescent="0.35">
      <c r="A3834" s="7">
        <v>166</v>
      </c>
      <c r="C3834" s="1" t="s">
        <v>1288</v>
      </c>
      <c r="E3834" s="8" t="s">
        <v>245</v>
      </c>
      <c r="F3834" s="12">
        <v>6</v>
      </c>
      <c r="H3834" s="10">
        <f>ROUND(F3834*G3834,2)</f>
        <v>0</v>
      </c>
    </row>
    <row r="3836" spans="1:8" x14ac:dyDescent="0.35">
      <c r="C3836" s="6" t="s">
        <v>1289</v>
      </c>
      <c r="F3836"/>
    </row>
    <row r="3838" spans="1:8" x14ac:dyDescent="0.35">
      <c r="A3838" s="7">
        <v>167</v>
      </c>
      <c r="C3838" s="1" t="s">
        <v>1290</v>
      </c>
      <c r="E3838" s="8" t="s">
        <v>245</v>
      </c>
      <c r="F3838" s="12">
        <v>6</v>
      </c>
      <c r="H3838" s="10">
        <f>ROUND(F3838*G3838,2)</f>
        <v>0</v>
      </c>
    </row>
    <row r="3840" spans="1:8" x14ac:dyDescent="0.35">
      <c r="C3840" s="5" t="s">
        <v>1244</v>
      </c>
      <c r="F3840"/>
    </row>
    <row r="3842" spans="1:8" x14ac:dyDescent="0.35">
      <c r="C3842" s="5" t="s">
        <v>1220</v>
      </c>
      <c r="F3842"/>
    </row>
    <row r="3844" spans="1:8" x14ac:dyDescent="0.35">
      <c r="C3844" s="6" t="s">
        <v>1291</v>
      </c>
      <c r="F3844"/>
    </row>
    <row r="3846" spans="1:8" x14ac:dyDescent="0.35">
      <c r="A3846" s="7">
        <v>168</v>
      </c>
      <c r="C3846" s="1" t="s">
        <v>1761</v>
      </c>
      <c r="E3846" s="8" t="s">
        <v>284</v>
      </c>
      <c r="F3846" s="12" t="s">
        <v>5</v>
      </c>
      <c r="H3846" s="10" t="s">
        <v>726</v>
      </c>
    </row>
    <row r="3848" spans="1:8" x14ac:dyDescent="0.35">
      <c r="A3848" s="7">
        <v>169</v>
      </c>
      <c r="C3848" s="1" t="s">
        <v>1762</v>
      </c>
      <c r="E3848" s="8" t="s">
        <v>284</v>
      </c>
      <c r="F3848" s="12">
        <v>10</v>
      </c>
      <c r="H3848" s="10">
        <f>ROUND(F3848*G3848,2)</f>
        <v>0</v>
      </c>
    </row>
    <row r="3850" spans="1:8" x14ac:dyDescent="0.35">
      <c r="A3850" s="7">
        <v>170</v>
      </c>
      <c r="C3850" s="1" t="s">
        <v>1763</v>
      </c>
      <c r="E3850" s="8" t="s">
        <v>284</v>
      </c>
      <c r="F3850" s="12">
        <v>10</v>
      </c>
      <c r="H3850" s="10">
        <f>ROUND(F3850*G3850,2)</f>
        <v>0</v>
      </c>
    </row>
    <row r="3852" spans="1:8" x14ac:dyDescent="0.35">
      <c r="A3852" s="7">
        <v>171</v>
      </c>
      <c r="C3852" s="1" t="s">
        <v>1764</v>
      </c>
      <c r="E3852" s="8" t="s">
        <v>284</v>
      </c>
      <c r="F3852" s="12" t="s">
        <v>5</v>
      </c>
      <c r="H3852" s="10" t="s">
        <v>726</v>
      </c>
    </row>
    <row r="3854" spans="1:8" x14ac:dyDescent="0.35">
      <c r="C3854" s="5" t="s">
        <v>1246</v>
      </c>
      <c r="F3854"/>
    </row>
    <row r="3856" spans="1:8" x14ac:dyDescent="0.35">
      <c r="C3856" s="5" t="s">
        <v>1215</v>
      </c>
      <c r="F3856"/>
    </row>
    <row r="3858" spans="1:8" x14ac:dyDescent="0.35">
      <c r="C3858" s="6" t="s">
        <v>1292</v>
      </c>
      <c r="F3858"/>
    </row>
    <row r="3860" spans="1:8" x14ac:dyDescent="0.35">
      <c r="A3860" s="7">
        <v>172</v>
      </c>
      <c r="C3860" s="1" t="s">
        <v>1765</v>
      </c>
      <c r="E3860" s="8" t="s">
        <v>245</v>
      </c>
      <c r="F3860" s="12" t="s">
        <v>5</v>
      </c>
      <c r="H3860" s="10" t="s">
        <v>726</v>
      </c>
    </row>
    <row r="3862" spans="1:8" x14ac:dyDescent="0.35">
      <c r="A3862" s="7">
        <v>173</v>
      </c>
      <c r="C3862" s="1" t="s">
        <v>1766</v>
      </c>
      <c r="E3862" s="8" t="s">
        <v>245</v>
      </c>
      <c r="F3862" s="12">
        <v>16</v>
      </c>
      <c r="H3862" s="10">
        <f>ROUND(F3862*G3862,2)</f>
        <v>0</v>
      </c>
    </row>
    <row r="3864" spans="1:8" x14ac:dyDescent="0.35">
      <c r="A3864" s="7">
        <v>174</v>
      </c>
      <c r="C3864" s="1" t="s">
        <v>1767</v>
      </c>
      <c r="E3864" s="8" t="s">
        <v>245</v>
      </c>
      <c r="F3864" s="12">
        <v>16</v>
      </c>
      <c r="H3864" s="10">
        <f>ROUND(F3864*G3864,2)</f>
        <v>0</v>
      </c>
    </row>
    <row r="3866" spans="1:8" x14ac:dyDescent="0.35">
      <c r="A3866" s="7">
        <v>175</v>
      </c>
      <c r="C3866" s="1" t="s">
        <v>1768</v>
      </c>
      <c r="E3866" s="8" t="s">
        <v>245</v>
      </c>
      <c r="F3866" s="12" t="s">
        <v>5</v>
      </c>
      <c r="H3866" s="10" t="s">
        <v>726</v>
      </c>
    </row>
    <row r="3868" spans="1:8" x14ac:dyDescent="0.35">
      <c r="C3868" s="5" t="s">
        <v>1248</v>
      </c>
      <c r="F3868"/>
    </row>
    <row r="3870" spans="1:8" x14ac:dyDescent="0.35">
      <c r="C3870" s="6" t="s">
        <v>1249</v>
      </c>
      <c r="F3870"/>
    </row>
    <row r="3872" spans="1:8" x14ac:dyDescent="0.35">
      <c r="A3872" s="7">
        <v>176</v>
      </c>
      <c r="C3872" s="1" t="s">
        <v>1293</v>
      </c>
      <c r="E3872" s="8" t="s">
        <v>245</v>
      </c>
      <c r="F3872" s="12">
        <v>6</v>
      </c>
      <c r="H3872" s="10">
        <f>ROUND(F3872*G3872,2)</f>
        <v>0</v>
      </c>
    </row>
    <row r="3874" spans="1:8" x14ac:dyDescent="0.35">
      <c r="C3874" s="5" t="s">
        <v>1251</v>
      </c>
      <c r="F3874"/>
    </row>
    <row r="3876" spans="1:8" x14ac:dyDescent="0.35">
      <c r="C3876" s="5" t="s">
        <v>1252</v>
      </c>
      <c r="F3876"/>
    </row>
    <row r="3878" spans="1:8" x14ac:dyDescent="0.35">
      <c r="C3878" s="6" t="s">
        <v>1294</v>
      </c>
      <c r="F3878"/>
    </row>
    <row r="3880" spans="1:8" x14ac:dyDescent="0.35">
      <c r="A3880" s="7">
        <v>177</v>
      </c>
      <c r="C3880" s="1" t="s">
        <v>1731</v>
      </c>
      <c r="E3880" s="8" t="s">
        <v>245</v>
      </c>
      <c r="F3880" s="12" t="s">
        <v>5</v>
      </c>
      <c r="H3880" s="10" t="s">
        <v>726</v>
      </c>
    </row>
    <row r="3882" spans="1:8" x14ac:dyDescent="0.35">
      <c r="A3882" s="7">
        <v>178</v>
      </c>
      <c r="C3882" s="1" t="s">
        <v>1732</v>
      </c>
      <c r="E3882" s="8" t="s">
        <v>245</v>
      </c>
      <c r="F3882" s="12" t="s">
        <v>5</v>
      </c>
      <c r="H3882" s="10" t="s">
        <v>726</v>
      </c>
    </row>
    <row r="3884" spans="1:8" x14ac:dyDescent="0.35">
      <c r="A3884" s="7">
        <v>179</v>
      </c>
      <c r="C3884" s="1" t="s">
        <v>1733</v>
      </c>
      <c r="E3884" s="8" t="s">
        <v>245</v>
      </c>
      <c r="F3884" s="12" t="s">
        <v>5</v>
      </c>
      <c r="H3884" s="10" t="s">
        <v>726</v>
      </c>
    </row>
    <row r="3886" spans="1:8" x14ac:dyDescent="0.35">
      <c r="A3886" s="7">
        <v>180</v>
      </c>
      <c r="C3886" s="1" t="s">
        <v>1734</v>
      </c>
      <c r="E3886" s="8" t="s">
        <v>245</v>
      </c>
      <c r="F3886" s="12" t="s">
        <v>5</v>
      </c>
      <c r="H3886" s="10" t="s">
        <v>726</v>
      </c>
    </row>
    <row r="3888" spans="1:8" x14ac:dyDescent="0.35">
      <c r="C3888" s="5" t="s">
        <v>1702</v>
      </c>
      <c r="F3888"/>
    </row>
    <row r="3890" spans="1:8" x14ac:dyDescent="0.35">
      <c r="C3890" s="5" t="s">
        <v>1295</v>
      </c>
      <c r="F3890"/>
    </row>
    <row r="3892" spans="1:8" x14ac:dyDescent="0.35">
      <c r="C3892" s="6" t="s">
        <v>1296</v>
      </c>
      <c r="F3892"/>
    </row>
    <row r="3894" spans="1:8" x14ac:dyDescent="0.35">
      <c r="A3894" s="7">
        <v>181</v>
      </c>
      <c r="C3894" s="1" t="s">
        <v>1297</v>
      </c>
      <c r="E3894" s="8" t="s">
        <v>1616</v>
      </c>
      <c r="F3894" s="12">
        <v>105</v>
      </c>
      <c r="H3894" s="10">
        <f>ROUND(F3894*G3894,2)</f>
        <v>0</v>
      </c>
    </row>
    <row r="3896" spans="1:8" x14ac:dyDescent="0.35">
      <c r="C3896" s="5" t="s">
        <v>1255</v>
      </c>
      <c r="F3896"/>
    </row>
    <row r="3898" spans="1:8" ht="29" x14ac:dyDescent="0.35">
      <c r="C3898" s="5" t="s">
        <v>1298</v>
      </c>
      <c r="F3898"/>
    </row>
    <row r="3900" spans="1:8" x14ac:dyDescent="0.35">
      <c r="C3900" s="5" t="s">
        <v>1299</v>
      </c>
      <c r="F3900"/>
    </row>
    <row r="3902" spans="1:8" x14ac:dyDescent="0.35">
      <c r="C3902" s="6" t="s">
        <v>1257</v>
      </c>
      <c r="F3902"/>
    </row>
    <row r="3904" spans="1:8" x14ac:dyDescent="0.35">
      <c r="A3904" s="7">
        <v>182</v>
      </c>
      <c r="C3904" s="1" t="s">
        <v>1769</v>
      </c>
      <c r="E3904" s="8" t="s">
        <v>245</v>
      </c>
      <c r="F3904" s="12" t="s">
        <v>5</v>
      </c>
      <c r="H3904" s="10" t="s">
        <v>726</v>
      </c>
    </row>
    <row r="3906" spans="1:8" x14ac:dyDescent="0.35">
      <c r="A3906" s="7">
        <v>183</v>
      </c>
      <c r="C3906" s="1" t="s">
        <v>1770</v>
      </c>
      <c r="E3906" s="8" t="s">
        <v>245</v>
      </c>
      <c r="F3906" s="12">
        <v>16</v>
      </c>
      <c r="H3906" s="10">
        <f>ROUND(F3906*G3906,2)</f>
        <v>0</v>
      </c>
    </row>
    <row r="3908" spans="1:8" x14ac:dyDescent="0.35">
      <c r="A3908" s="7">
        <v>184</v>
      </c>
      <c r="C3908" s="1" t="s">
        <v>1771</v>
      </c>
      <c r="E3908" s="8" t="s">
        <v>245</v>
      </c>
      <c r="F3908" s="12">
        <v>16</v>
      </c>
      <c r="H3908" s="10">
        <f>ROUND(F3908*G3908,2)</f>
        <v>0</v>
      </c>
    </row>
    <row r="3910" spans="1:8" x14ac:dyDescent="0.35">
      <c r="A3910" s="7">
        <v>185</v>
      </c>
      <c r="C3910" s="1" t="s">
        <v>1772</v>
      </c>
      <c r="E3910" s="8" t="s">
        <v>245</v>
      </c>
      <c r="F3910" s="12" t="s">
        <v>5</v>
      </c>
      <c r="H3910" s="10" t="s">
        <v>726</v>
      </c>
    </row>
    <row r="3912" spans="1:8" x14ac:dyDescent="0.35">
      <c r="C3912" s="6" t="s">
        <v>1300</v>
      </c>
      <c r="F3912"/>
    </row>
    <row r="3914" spans="1:8" ht="29" x14ac:dyDescent="0.35">
      <c r="A3914" s="7">
        <v>186</v>
      </c>
      <c r="C3914" s="1" t="s">
        <v>1773</v>
      </c>
      <c r="E3914" s="8" t="s">
        <v>245</v>
      </c>
      <c r="F3914" s="12">
        <v>6</v>
      </c>
      <c r="H3914" s="10">
        <f>ROUND(F3914*G3914,2)</f>
        <v>0</v>
      </c>
    </row>
    <row r="3916" spans="1:8" x14ac:dyDescent="0.35">
      <c r="C3916" s="5" t="s">
        <v>1301</v>
      </c>
      <c r="F3916"/>
    </row>
    <row r="3918" spans="1:8" ht="29" x14ac:dyDescent="0.35">
      <c r="C3918" s="5" t="s">
        <v>1302</v>
      </c>
      <c r="F3918"/>
    </row>
    <row r="3920" spans="1:8" x14ac:dyDescent="0.35">
      <c r="C3920" s="5" t="s">
        <v>1303</v>
      </c>
      <c r="F3920"/>
    </row>
    <row r="3922" spans="1:8" ht="29" x14ac:dyDescent="0.35">
      <c r="C3922" s="6" t="s">
        <v>1304</v>
      </c>
      <c r="F3922"/>
    </row>
    <row r="3924" spans="1:8" x14ac:dyDescent="0.35">
      <c r="A3924" s="7">
        <v>187</v>
      </c>
      <c r="C3924" s="1" t="s">
        <v>1774</v>
      </c>
      <c r="E3924" s="8" t="s">
        <v>284</v>
      </c>
      <c r="F3924" s="12">
        <v>95</v>
      </c>
      <c r="H3924" s="10">
        <f>ROUND(F3924*G3924,2)</f>
        <v>0</v>
      </c>
    </row>
    <row r="3926" spans="1:8" x14ac:dyDescent="0.35">
      <c r="A3926" s="7">
        <v>188</v>
      </c>
      <c r="C3926" s="1" t="s">
        <v>1775</v>
      </c>
      <c r="E3926" s="8" t="s">
        <v>284</v>
      </c>
      <c r="F3926" s="12">
        <v>144</v>
      </c>
      <c r="H3926" s="10">
        <f>ROUND(F3926*G3926,2)</f>
        <v>0</v>
      </c>
    </row>
    <row r="3928" spans="1:8" x14ac:dyDescent="0.35">
      <c r="A3928" s="7">
        <v>189</v>
      </c>
      <c r="C3928" s="1" t="s">
        <v>1776</v>
      </c>
      <c r="E3928" s="8" t="s">
        <v>284</v>
      </c>
      <c r="F3928" s="12">
        <v>150</v>
      </c>
      <c r="H3928" s="10">
        <f>ROUND(F3928*G3928,2)</f>
        <v>0</v>
      </c>
    </row>
    <row r="3930" spans="1:8" x14ac:dyDescent="0.35">
      <c r="A3930" s="7">
        <v>190</v>
      </c>
      <c r="C3930" s="1" t="s">
        <v>1777</v>
      </c>
      <c r="E3930" s="8" t="s">
        <v>284</v>
      </c>
      <c r="F3930" s="12">
        <v>189</v>
      </c>
      <c r="H3930" s="10">
        <f>ROUND(F3930*G3930,2)</f>
        <v>0</v>
      </c>
    </row>
    <row r="3932" spans="1:8" x14ac:dyDescent="0.35">
      <c r="A3932" s="7">
        <v>191</v>
      </c>
      <c r="C3932" s="1" t="s">
        <v>1778</v>
      </c>
      <c r="E3932" s="8" t="s">
        <v>284</v>
      </c>
      <c r="F3932" s="12">
        <v>49</v>
      </c>
      <c r="H3932" s="10">
        <f>ROUND(F3932*G3932,2)</f>
        <v>0</v>
      </c>
    </row>
    <row r="3934" spans="1:8" ht="29" x14ac:dyDescent="0.35">
      <c r="A3934" s="7">
        <v>192</v>
      </c>
      <c r="C3934" s="1" t="s">
        <v>1779</v>
      </c>
      <c r="E3934" s="8" t="s">
        <v>284</v>
      </c>
      <c r="F3934" s="12">
        <v>35</v>
      </c>
      <c r="H3934" s="10">
        <f>ROUND(F3934*G3934,2)</f>
        <v>0</v>
      </c>
    </row>
    <row r="3936" spans="1:8" ht="29" x14ac:dyDescent="0.35">
      <c r="A3936" s="7">
        <v>193</v>
      </c>
      <c r="C3936" s="1" t="s">
        <v>1780</v>
      </c>
      <c r="E3936" s="8" t="s">
        <v>284</v>
      </c>
      <c r="F3936" s="12">
        <v>136</v>
      </c>
      <c r="H3936" s="10">
        <f>ROUND(F3936*G3936,2)</f>
        <v>0</v>
      </c>
    </row>
    <row r="3938" spans="1:8" ht="29" x14ac:dyDescent="0.35">
      <c r="A3938" s="7">
        <v>194</v>
      </c>
      <c r="C3938" s="1" t="s">
        <v>1781</v>
      </c>
      <c r="E3938" s="8" t="s">
        <v>284</v>
      </c>
      <c r="F3938" s="12">
        <v>28</v>
      </c>
      <c r="H3938" s="10">
        <f>ROUND(F3938*G3938,2)</f>
        <v>0</v>
      </c>
    </row>
    <row r="3940" spans="1:8" ht="29" x14ac:dyDescent="0.35">
      <c r="A3940" s="7">
        <v>195</v>
      </c>
      <c r="C3940" s="1" t="s">
        <v>1782</v>
      </c>
      <c r="E3940" s="8" t="s">
        <v>284</v>
      </c>
      <c r="F3940" s="12">
        <v>7</v>
      </c>
      <c r="H3940" s="10">
        <f>ROUND(F3940*G3940,2)</f>
        <v>0</v>
      </c>
    </row>
    <row r="3942" spans="1:8" x14ac:dyDescent="0.35">
      <c r="C3942" s="5" t="s">
        <v>1305</v>
      </c>
      <c r="F3942"/>
    </row>
    <row r="3944" spans="1:8" ht="29" x14ac:dyDescent="0.35">
      <c r="C3944" s="6" t="s">
        <v>1783</v>
      </c>
      <c r="F3944"/>
    </row>
    <row r="3946" spans="1:8" x14ac:dyDescent="0.35">
      <c r="A3946" s="7">
        <v>196</v>
      </c>
      <c r="C3946" s="1" t="s">
        <v>1784</v>
      </c>
      <c r="E3946" s="8" t="s">
        <v>245</v>
      </c>
      <c r="F3946" s="12">
        <v>2</v>
      </c>
      <c r="H3946" s="10">
        <f>ROUND(F3946*G3946,2)</f>
        <v>0</v>
      </c>
    </row>
    <row r="3948" spans="1:8" x14ac:dyDescent="0.35">
      <c r="A3948" s="7">
        <v>197</v>
      </c>
      <c r="C3948" s="1" t="s">
        <v>1785</v>
      </c>
      <c r="E3948" s="8" t="s">
        <v>245</v>
      </c>
      <c r="F3948" s="12">
        <v>2</v>
      </c>
      <c r="H3948" s="10">
        <f>ROUND(F3948*G3948,2)</f>
        <v>0</v>
      </c>
    </row>
    <row r="3950" spans="1:8" x14ac:dyDescent="0.35">
      <c r="A3950" s="7">
        <v>198</v>
      </c>
      <c r="C3950" s="1" t="s">
        <v>1786</v>
      </c>
      <c r="E3950" s="8" t="s">
        <v>245</v>
      </c>
      <c r="F3950" s="12">
        <v>8</v>
      </c>
      <c r="H3950" s="10">
        <f>ROUND(F3950*G3950,2)</f>
        <v>0</v>
      </c>
    </row>
    <row r="3952" spans="1:8" x14ac:dyDescent="0.35">
      <c r="A3952" s="7">
        <v>199</v>
      </c>
      <c r="C3952" s="1" t="s">
        <v>1787</v>
      </c>
      <c r="E3952" s="8" t="s">
        <v>245</v>
      </c>
      <c r="F3952" s="12">
        <v>4</v>
      </c>
      <c r="H3952" s="10">
        <f>ROUND(F3952*G3952,2)</f>
        <v>0</v>
      </c>
    </row>
    <row r="3954" spans="1:8" x14ac:dyDescent="0.35">
      <c r="A3954" s="7">
        <v>200</v>
      </c>
      <c r="C3954" s="1" t="s">
        <v>1788</v>
      </c>
      <c r="E3954" s="8" t="s">
        <v>245</v>
      </c>
      <c r="F3954" s="12">
        <v>2</v>
      </c>
      <c r="H3954" s="10">
        <f>ROUND(F3954*G3954,2)</f>
        <v>0</v>
      </c>
    </row>
    <row r="3956" spans="1:8" x14ac:dyDescent="0.35">
      <c r="C3956" s="6" t="s">
        <v>1306</v>
      </c>
      <c r="F3956"/>
    </row>
    <row r="3958" spans="1:8" ht="29" x14ac:dyDescent="0.35">
      <c r="A3958" s="7">
        <v>201</v>
      </c>
      <c r="C3958" s="1" t="s">
        <v>1307</v>
      </c>
      <c r="E3958" s="8" t="s">
        <v>245</v>
      </c>
      <c r="F3958" s="12">
        <v>8</v>
      </c>
      <c r="H3958" s="10">
        <f>ROUND(F3958*G3958,2)</f>
        <v>0</v>
      </c>
    </row>
    <row r="3960" spans="1:8" ht="29" x14ac:dyDescent="0.35">
      <c r="A3960" s="7">
        <v>202</v>
      </c>
      <c r="C3960" s="1" t="s">
        <v>1308</v>
      </c>
      <c r="E3960" s="8" t="s">
        <v>245</v>
      </c>
      <c r="F3960" s="12">
        <v>14</v>
      </c>
      <c r="H3960" s="10">
        <f>ROUND(F3960*G3960,2)</f>
        <v>0</v>
      </c>
    </row>
    <row r="3962" spans="1:8" x14ac:dyDescent="0.35">
      <c r="C3962" s="5" t="s">
        <v>1309</v>
      </c>
      <c r="F3962"/>
    </row>
    <row r="3964" spans="1:8" x14ac:dyDescent="0.35">
      <c r="C3964" s="5" t="s">
        <v>1303</v>
      </c>
      <c r="F3964"/>
    </row>
    <row r="3966" spans="1:8" ht="43.5" x14ac:dyDescent="0.35">
      <c r="C3966" s="6" t="s">
        <v>1310</v>
      </c>
      <c r="F3966"/>
    </row>
    <row r="3968" spans="1:8" x14ac:dyDescent="0.35">
      <c r="A3968" s="7">
        <v>203</v>
      </c>
      <c r="C3968" s="1" t="s">
        <v>1311</v>
      </c>
      <c r="E3968" s="8" t="s">
        <v>284</v>
      </c>
      <c r="F3968" s="12" t="s">
        <v>5</v>
      </c>
      <c r="H3968" s="10" t="s">
        <v>726</v>
      </c>
    </row>
    <row r="3970" spans="1:8" x14ac:dyDescent="0.35">
      <c r="A3970" s="7">
        <v>204</v>
      </c>
      <c r="C3970" s="1" t="s">
        <v>1312</v>
      </c>
      <c r="E3970" s="8" t="s">
        <v>284</v>
      </c>
      <c r="F3970" s="12" t="s">
        <v>5</v>
      </c>
      <c r="H3970" s="10" t="s">
        <v>726</v>
      </c>
    </row>
    <row r="3972" spans="1:8" x14ac:dyDescent="0.35">
      <c r="A3972" s="7">
        <v>205</v>
      </c>
      <c r="C3972" s="1" t="s">
        <v>1313</v>
      </c>
      <c r="E3972" s="8" t="s">
        <v>284</v>
      </c>
      <c r="F3972" s="12">
        <v>119</v>
      </c>
      <c r="H3972" s="10">
        <f>ROUND(F3972*G3972,2)</f>
        <v>0</v>
      </c>
    </row>
    <row r="3974" spans="1:8" x14ac:dyDescent="0.35">
      <c r="A3974" s="7">
        <v>206</v>
      </c>
      <c r="C3974" s="1" t="s">
        <v>1314</v>
      </c>
      <c r="E3974" s="8" t="s">
        <v>284</v>
      </c>
      <c r="F3974" s="12" t="s">
        <v>5</v>
      </c>
      <c r="H3974" s="10" t="s">
        <v>726</v>
      </c>
    </row>
    <row r="3976" spans="1:8" x14ac:dyDescent="0.35">
      <c r="A3976" s="7">
        <v>207</v>
      </c>
      <c r="C3976" s="1" t="s">
        <v>1315</v>
      </c>
      <c r="E3976" s="8" t="s">
        <v>284</v>
      </c>
      <c r="F3976" s="12">
        <v>54</v>
      </c>
      <c r="H3976" s="10">
        <f>ROUND(F3976*G3976,2)</f>
        <v>0</v>
      </c>
    </row>
    <row r="3978" spans="1:8" x14ac:dyDescent="0.35">
      <c r="A3978" s="7">
        <v>208</v>
      </c>
      <c r="C3978" s="1" t="s">
        <v>1316</v>
      </c>
      <c r="E3978" s="8" t="s">
        <v>284</v>
      </c>
      <c r="F3978" s="12">
        <v>90</v>
      </c>
      <c r="H3978" s="10">
        <f>ROUND(F3978*G3978,2)</f>
        <v>0</v>
      </c>
    </row>
    <row r="3980" spans="1:8" x14ac:dyDescent="0.35">
      <c r="A3980" s="7">
        <v>209</v>
      </c>
      <c r="C3980" s="1" t="s">
        <v>1317</v>
      </c>
      <c r="E3980" s="8" t="s">
        <v>284</v>
      </c>
      <c r="F3980" s="12">
        <v>42</v>
      </c>
      <c r="H3980" s="10">
        <f>ROUND(F3980*G3980,2)</f>
        <v>0</v>
      </c>
    </row>
    <row r="3982" spans="1:8" x14ac:dyDescent="0.35">
      <c r="A3982" s="7">
        <v>210</v>
      </c>
      <c r="C3982" s="1" t="s">
        <v>1318</v>
      </c>
      <c r="E3982" s="8" t="s">
        <v>284</v>
      </c>
      <c r="F3982" s="12">
        <v>25</v>
      </c>
      <c r="H3982" s="10" t="s">
        <v>726</v>
      </c>
    </row>
    <row r="3984" spans="1:8" x14ac:dyDescent="0.35">
      <c r="A3984" s="7">
        <v>211</v>
      </c>
      <c r="C3984" s="1" t="s">
        <v>1319</v>
      </c>
      <c r="E3984" s="8" t="s">
        <v>284</v>
      </c>
      <c r="F3984" s="12">
        <v>15</v>
      </c>
      <c r="H3984" s="10">
        <f>ROUND(F3984*G3984,2)</f>
        <v>0</v>
      </c>
    </row>
    <row r="3986" spans="1:8" ht="29" x14ac:dyDescent="0.35">
      <c r="C3986" s="6" t="s">
        <v>1703</v>
      </c>
      <c r="F3986"/>
    </row>
    <row r="3988" spans="1:8" x14ac:dyDescent="0.35">
      <c r="A3988" s="7">
        <v>212</v>
      </c>
      <c r="C3988" s="1" t="s">
        <v>1311</v>
      </c>
      <c r="E3988" s="8" t="s">
        <v>284</v>
      </c>
      <c r="F3988" s="12">
        <v>25</v>
      </c>
      <c r="H3988" s="10">
        <f>ROUND(F3988*G3988,2)</f>
        <v>0</v>
      </c>
    </row>
    <row r="3990" spans="1:8" x14ac:dyDescent="0.35">
      <c r="A3990" s="7">
        <v>213</v>
      </c>
      <c r="C3990" s="1" t="s">
        <v>1317</v>
      </c>
      <c r="E3990" s="8" t="s">
        <v>284</v>
      </c>
      <c r="F3990" s="12">
        <v>5</v>
      </c>
      <c r="H3990" s="10">
        <f>ROUND(F3990*G3990,2)</f>
        <v>0</v>
      </c>
    </row>
    <row r="3992" spans="1:8" x14ac:dyDescent="0.35">
      <c r="A3992" s="7">
        <v>214</v>
      </c>
      <c r="C3992" s="1" t="s">
        <v>1312</v>
      </c>
      <c r="E3992" s="8" t="s">
        <v>284</v>
      </c>
      <c r="F3992" s="12">
        <v>25</v>
      </c>
      <c r="H3992" s="10">
        <f>ROUND(F3992*G3992,2)</f>
        <v>0</v>
      </c>
    </row>
    <row r="3994" spans="1:8" x14ac:dyDescent="0.35">
      <c r="A3994" s="7">
        <v>215</v>
      </c>
      <c r="C3994" s="1" t="s">
        <v>1313</v>
      </c>
      <c r="E3994" s="8" t="s">
        <v>284</v>
      </c>
      <c r="F3994" s="12">
        <v>25</v>
      </c>
      <c r="H3994" s="10">
        <f>ROUND(F3994*G3994,2)</f>
        <v>0</v>
      </c>
    </row>
    <row r="3996" spans="1:8" x14ac:dyDescent="0.35">
      <c r="A3996" s="7">
        <v>216</v>
      </c>
      <c r="C3996" s="1" t="s">
        <v>1319</v>
      </c>
      <c r="E3996" s="8" t="s">
        <v>284</v>
      </c>
      <c r="F3996" s="12">
        <v>6</v>
      </c>
      <c r="H3996" s="10">
        <f>ROUND(F3996*G3996,2)</f>
        <v>0</v>
      </c>
    </row>
    <row r="3998" spans="1:8" x14ac:dyDescent="0.35">
      <c r="C3998" s="5" t="s">
        <v>1320</v>
      </c>
      <c r="F3998"/>
    </row>
    <row r="4000" spans="1:8" x14ac:dyDescent="0.35">
      <c r="C4000" s="6" t="s">
        <v>1321</v>
      </c>
      <c r="F4000"/>
    </row>
    <row r="4002" spans="1:8" x14ac:dyDescent="0.35">
      <c r="A4002" s="7">
        <v>217</v>
      </c>
      <c r="C4002" s="1" t="s">
        <v>1789</v>
      </c>
      <c r="E4002" s="8" t="s">
        <v>284</v>
      </c>
      <c r="F4002" s="12">
        <v>54</v>
      </c>
      <c r="H4002" s="10">
        <f>ROUND(F4002*G4002,2)</f>
        <v>0</v>
      </c>
    </row>
    <row r="4004" spans="1:8" x14ac:dyDescent="0.35">
      <c r="C4004" s="6" t="s">
        <v>1322</v>
      </c>
      <c r="F4004"/>
    </row>
    <row r="4006" spans="1:8" x14ac:dyDescent="0.35">
      <c r="A4006" s="7">
        <v>218</v>
      </c>
      <c r="C4006" s="1" t="s">
        <v>1790</v>
      </c>
      <c r="E4006" s="8" t="s">
        <v>245</v>
      </c>
      <c r="F4006" s="12">
        <v>136</v>
      </c>
      <c r="H4006" s="10">
        <f>ROUND(F4006*G4006,2)</f>
        <v>0</v>
      </c>
    </row>
    <row r="4008" spans="1:8" x14ac:dyDescent="0.35">
      <c r="C4008" s="6" t="s">
        <v>1260</v>
      </c>
      <c r="F4008"/>
    </row>
    <row r="4010" spans="1:8" x14ac:dyDescent="0.35">
      <c r="C4010" s="5" t="s">
        <v>1323</v>
      </c>
      <c r="F4010"/>
    </row>
    <row r="4012" spans="1:8" ht="43.5" x14ac:dyDescent="0.35">
      <c r="C4012" s="5" t="s">
        <v>1704</v>
      </c>
      <c r="F4012"/>
    </row>
    <row r="4014" spans="1:8" x14ac:dyDescent="0.35">
      <c r="C4014" s="6" t="s">
        <v>1324</v>
      </c>
      <c r="F4014"/>
    </row>
    <row r="4016" spans="1:8" x14ac:dyDescent="0.35">
      <c r="A4016" s="7">
        <v>219</v>
      </c>
      <c r="C4016" s="1" t="s">
        <v>1325</v>
      </c>
      <c r="E4016" s="8" t="s">
        <v>245</v>
      </c>
      <c r="F4016" s="12">
        <v>3</v>
      </c>
      <c r="H4016" s="10">
        <f>ROUND(F4016*G4016,2)</f>
        <v>0</v>
      </c>
    </row>
    <row r="4018" spans="1:8" x14ac:dyDescent="0.35">
      <c r="A4018" s="7">
        <v>220</v>
      </c>
      <c r="C4018" s="1" t="s">
        <v>1326</v>
      </c>
      <c r="E4018" s="8" t="s">
        <v>245</v>
      </c>
      <c r="F4018" s="12">
        <v>4</v>
      </c>
      <c r="H4018" s="10">
        <f>ROUND(F4018*G4018,2)</f>
        <v>0</v>
      </c>
    </row>
    <row r="4020" spans="1:8" x14ac:dyDescent="0.35">
      <c r="A4020" s="7">
        <v>221</v>
      </c>
      <c r="C4020" s="1" t="s">
        <v>1327</v>
      </c>
      <c r="E4020" s="8" t="s">
        <v>245</v>
      </c>
      <c r="F4020" s="12">
        <v>2</v>
      </c>
      <c r="H4020" s="10">
        <f>ROUND(F4020*G4020,2)</f>
        <v>0</v>
      </c>
    </row>
    <row r="4022" spans="1:8" x14ac:dyDescent="0.35">
      <c r="A4022" s="7">
        <v>222</v>
      </c>
      <c r="C4022" s="1" t="s">
        <v>1328</v>
      </c>
      <c r="E4022" s="8" t="s">
        <v>245</v>
      </c>
      <c r="F4022" s="12">
        <v>2</v>
      </c>
      <c r="H4022" s="10">
        <f>ROUND(F4022*G4022,2)</f>
        <v>0</v>
      </c>
    </row>
    <row r="4024" spans="1:8" x14ac:dyDescent="0.35">
      <c r="A4024" s="7">
        <v>223</v>
      </c>
      <c r="C4024" s="1" t="s">
        <v>1329</v>
      </c>
      <c r="E4024" s="8" t="s">
        <v>245</v>
      </c>
      <c r="F4024" s="12">
        <v>5</v>
      </c>
      <c r="H4024" s="10">
        <f>ROUND(F4024*G4024,2)</f>
        <v>0</v>
      </c>
    </row>
    <row r="4026" spans="1:8" x14ac:dyDescent="0.35">
      <c r="A4026" s="7">
        <v>224</v>
      </c>
      <c r="C4026" s="1" t="s">
        <v>1330</v>
      </c>
      <c r="E4026" s="8" t="s">
        <v>245</v>
      </c>
      <c r="F4026" s="12">
        <v>8</v>
      </c>
      <c r="H4026" s="10">
        <f>ROUND(F4026*G4026,2)</f>
        <v>0</v>
      </c>
    </row>
    <row r="4028" spans="1:8" x14ac:dyDescent="0.35">
      <c r="A4028" s="7">
        <v>225</v>
      </c>
      <c r="C4028" s="1" t="s">
        <v>1331</v>
      </c>
      <c r="E4028" s="8" t="s">
        <v>245</v>
      </c>
      <c r="F4028" s="12">
        <v>1</v>
      </c>
      <c r="H4028" s="10">
        <f>ROUND(F4028*G4028,2)</f>
        <v>0</v>
      </c>
    </row>
    <row r="4030" spans="1:8" x14ac:dyDescent="0.35">
      <c r="A4030" s="7">
        <v>226</v>
      </c>
      <c r="C4030" s="1" t="s">
        <v>1332</v>
      </c>
      <c r="E4030" s="8" t="s">
        <v>245</v>
      </c>
      <c r="F4030" s="12">
        <v>6</v>
      </c>
      <c r="H4030" s="10">
        <f>ROUND(F4030*G4030,2)</f>
        <v>0</v>
      </c>
    </row>
    <row r="4032" spans="1:8" x14ac:dyDescent="0.35">
      <c r="A4032" s="7">
        <v>227</v>
      </c>
      <c r="C4032" s="1" t="s">
        <v>1705</v>
      </c>
      <c r="E4032" s="8" t="s">
        <v>245</v>
      </c>
      <c r="F4032" s="12">
        <v>1</v>
      </c>
      <c r="H4032" s="10">
        <f>ROUND(F4032*G4032,2)</f>
        <v>0</v>
      </c>
    </row>
    <row r="4034" spans="1:8" x14ac:dyDescent="0.35">
      <c r="A4034" s="7">
        <v>228</v>
      </c>
      <c r="C4034" s="1" t="s">
        <v>1333</v>
      </c>
      <c r="E4034" s="8" t="s">
        <v>245</v>
      </c>
      <c r="F4034" s="12">
        <v>2</v>
      </c>
      <c r="H4034" s="10">
        <f>ROUND(F4034*G4034,2)</f>
        <v>0</v>
      </c>
    </row>
    <row r="4036" spans="1:8" x14ac:dyDescent="0.35">
      <c r="A4036" s="7">
        <v>229</v>
      </c>
      <c r="C4036" s="1" t="s">
        <v>1334</v>
      </c>
      <c r="E4036" s="8" t="s">
        <v>245</v>
      </c>
      <c r="F4036" s="12">
        <v>2</v>
      </c>
      <c r="H4036" s="10">
        <f>ROUND(F4036*G4036,2)</f>
        <v>0</v>
      </c>
    </row>
    <row r="4038" spans="1:8" ht="29" x14ac:dyDescent="0.35">
      <c r="A4038" s="7">
        <v>230</v>
      </c>
      <c r="C4038" s="1" t="s">
        <v>1335</v>
      </c>
      <c r="E4038" s="8" t="s">
        <v>245</v>
      </c>
      <c r="F4038" s="12">
        <v>2</v>
      </c>
      <c r="H4038" s="10">
        <f>ROUND(F4038*G4038,2)</f>
        <v>0</v>
      </c>
    </row>
    <row r="4040" spans="1:8" ht="29" x14ac:dyDescent="0.35">
      <c r="A4040" s="7">
        <v>231</v>
      </c>
      <c r="C4040" s="1" t="s">
        <v>1336</v>
      </c>
      <c r="E4040" s="8" t="s">
        <v>245</v>
      </c>
      <c r="F4040" s="12">
        <v>4</v>
      </c>
      <c r="H4040" s="10">
        <f>ROUND(F4040*G4040,2)</f>
        <v>0</v>
      </c>
    </row>
    <row r="4042" spans="1:8" ht="29" x14ac:dyDescent="0.35">
      <c r="A4042" s="7">
        <v>232</v>
      </c>
      <c r="C4042" s="1" t="s">
        <v>1337</v>
      </c>
      <c r="E4042" s="8" t="s">
        <v>245</v>
      </c>
      <c r="F4042" s="12">
        <v>2</v>
      </c>
      <c r="H4042" s="10">
        <f>ROUND(F4042*G4042,2)</f>
        <v>0</v>
      </c>
    </row>
    <row r="4044" spans="1:8" x14ac:dyDescent="0.35">
      <c r="A4044" s="7">
        <v>233</v>
      </c>
      <c r="C4044" s="1" t="s">
        <v>1338</v>
      </c>
      <c r="E4044" s="8" t="s">
        <v>245</v>
      </c>
      <c r="F4044" s="12">
        <v>2</v>
      </c>
      <c r="H4044" s="10">
        <f>ROUND(F4044*G4044,2)</f>
        <v>0</v>
      </c>
    </row>
    <row r="4046" spans="1:8" ht="29" x14ac:dyDescent="0.35">
      <c r="A4046" s="7">
        <v>234</v>
      </c>
      <c r="C4046" s="1" t="s">
        <v>1706</v>
      </c>
      <c r="E4046" s="8" t="s">
        <v>245</v>
      </c>
      <c r="F4046" s="12">
        <v>4</v>
      </c>
      <c r="H4046" s="10">
        <f>ROUND(F4046*G4046,2)</f>
        <v>0</v>
      </c>
    </row>
    <row r="4048" spans="1:8" ht="29" x14ac:dyDescent="0.35">
      <c r="A4048" s="7">
        <v>235</v>
      </c>
      <c r="C4048" s="1" t="s">
        <v>1339</v>
      </c>
      <c r="E4048" s="8" t="s">
        <v>245</v>
      </c>
      <c r="F4048" s="12">
        <v>2</v>
      </c>
      <c r="H4048" s="10">
        <f>ROUND(F4048*G4048,2)</f>
        <v>0</v>
      </c>
    </row>
    <row r="4050" spans="1:8" ht="29" x14ac:dyDescent="0.35">
      <c r="C4050" s="5" t="s">
        <v>1340</v>
      </c>
      <c r="F4050"/>
    </row>
    <row r="4052" spans="1:8" ht="29" x14ac:dyDescent="0.35">
      <c r="A4052" s="7">
        <v>236</v>
      </c>
      <c r="C4052" s="1" t="s">
        <v>1335</v>
      </c>
      <c r="E4052" s="8" t="s">
        <v>245</v>
      </c>
      <c r="F4052" s="12">
        <v>2</v>
      </c>
      <c r="H4052" s="10">
        <f>ROUND(F4052*G4052,2)</f>
        <v>0</v>
      </c>
    </row>
    <row r="4054" spans="1:8" ht="29" x14ac:dyDescent="0.35">
      <c r="A4054" s="7">
        <v>237</v>
      </c>
      <c r="C4054" s="1" t="s">
        <v>1336</v>
      </c>
      <c r="E4054" s="8" t="s">
        <v>245</v>
      </c>
      <c r="F4054" s="12">
        <v>2</v>
      </c>
      <c r="H4054" s="10">
        <f>ROUND(F4054*G4054,2)</f>
        <v>0</v>
      </c>
    </row>
    <row r="4056" spans="1:8" ht="29" x14ac:dyDescent="0.35">
      <c r="A4056" s="7">
        <v>238</v>
      </c>
      <c r="C4056" s="1" t="s">
        <v>1337</v>
      </c>
      <c r="E4056" s="8" t="s">
        <v>245</v>
      </c>
      <c r="F4056" s="12">
        <v>2</v>
      </c>
      <c r="H4056" s="10">
        <f>ROUND(F4056*G4056,2)</f>
        <v>0</v>
      </c>
    </row>
    <row r="4058" spans="1:8" ht="29" x14ac:dyDescent="0.35">
      <c r="C4058" s="5" t="s">
        <v>1707</v>
      </c>
      <c r="F4058"/>
    </row>
    <row r="4060" spans="1:8" x14ac:dyDescent="0.35">
      <c r="A4060" s="7">
        <v>239</v>
      </c>
      <c r="C4060" s="1" t="s">
        <v>1341</v>
      </c>
      <c r="E4060" s="8" t="s">
        <v>284</v>
      </c>
      <c r="F4060" s="12">
        <v>285</v>
      </c>
      <c r="H4060" s="10">
        <f>ROUND(F4060*G4060,2)</f>
        <v>0</v>
      </c>
    </row>
    <row r="4062" spans="1:8" x14ac:dyDescent="0.35">
      <c r="C4062" s="5" t="s">
        <v>1342</v>
      </c>
      <c r="F4062"/>
    </row>
    <row r="4064" spans="1:8" x14ac:dyDescent="0.35">
      <c r="C4064" s="5" t="s">
        <v>1324</v>
      </c>
      <c r="F4064"/>
    </row>
    <row r="4066" spans="1:8" ht="58" x14ac:dyDescent="0.35">
      <c r="C4066" s="5" t="s">
        <v>1708</v>
      </c>
      <c r="F4066"/>
    </row>
    <row r="4068" spans="1:8" x14ac:dyDescent="0.35">
      <c r="C4068" s="6" t="s">
        <v>1343</v>
      </c>
      <c r="F4068"/>
    </row>
    <row r="4070" spans="1:8" ht="29" x14ac:dyDescent="0.35">
      <c r="A4070" s="7">
        <v>240</v>
      </c>
      <c r="C4070" s="1" t="s">
        <v>1344</v>
      </c>
      <c r="E4070" s="8" t="s">
        <v>245</v>
      </c>
      <c r="F4070" s="12">
        <v>2</v>
      </c>
      <c r="H4070" s="10">
        <f>ROUND(F4070*G4070,2)</f>
        <v>0</v>
      </c>
    </row>
    <row r="4072" spans="1:8" ht="29" x14ac:dyDescent="0.35">
      <c r="A4072" s="7">
        <v>241</v>
      </c>
      <c r="C4072" s="1" t="s">
        <v>1345</v>
      </c>
      <c r="E4072" s="8" t="s">
        <v>245</v>
      </c>
      <c r="F4072" s="12">
        <v>2</v>
      </c>
      <c r="H4072" s="10">
        <f>ROUND(F4072*G4072,2)</f>
        <v>0</v>
      </c>
    </row>
    <row r="4074" spans="1:8" ht="29" x14ac:dyDescent="0.35">
      <c r="A4074" s="7">
        <v>242</v>
      </c>
      <c r="C4074" s="1" t="s">
        <v>1346</v>
      </c>
      <c r="E4074" s="8" t="s">
        <v>284</v>
      </c>
      <c r="F4074" s="12">
        <v>34</v>
      </c>
      <c r="H4074" s="10">
        <f>ROUND(F4074*G4074,2)</f>
        <v>0</v>
      </c>
    </row>
    <row r="4076" spans="1:8" x14ac:dyDescent="0.35">
      <c r="C4076" s="5" t="s">
        <v>1347</v>
      </c>
      <c r="F4076"/>
    </row>
    <row r="4078" spans="1:8" x14ac:dyDescent="0.35">
      <c r="A4078" s="7">
        <v>243</v>
      </c>
      <c r="C4078" s="1" t="s">
        <v>1348</v>
      </c>
      <c r="E4078" s="8" t="s">
        <v>245</v>
      </c>
      <c r="F4078" s="12">
        <v>4</v>
      </c>
      <c r="H4078" s="10">
        <f>ROUND(F4078*G4078,2)</f>
        <v>0</v>
      </c>
    </row>
    <row r="4080" spans="1:8" ht="29" x14ac:dyDescent="0.35">
      <c r="C4080" s="5" t="s">
        <v>1302</v>
      </c>
      <c r="F4080"/>
    </row>
    <row r="4082" spans="1:8" x14ac:dyDescent="0.35">
      <c r="C4082" s="5" t="s">
        <v>1303</v>
      </c>
      <c r="F4082"/>
    </row>
    <row r="4084" spans="1:8" ht="29" x14ac:dyDescent="0.35">
      <c r="C4084" s="6" t="s">
        <v>1304</v>
      </c>
      <c r="F4084"/>
    </row>
    <row r="4086" spans="1:8" x14ac:dyDescent="0.35">
      <c r="A4086" s="7">
        <v>244</v>
      </c>
      <c r="C4086" s="1" t="s">
        <v>1349</v>
      </c>
      <c r="E4086" s="8" t="s">
        <v>284</v>
      </c>
      <c r="F4086" s="12">
        <v>17</v>
      </c>
      <c r="H4086" s="10">
        <f>ROUND(F4086*G4086,2)</f>
        <v>0</v>
      </c>
    </row>
    <row r="4088" spans="1:8" x14ac:dyDescent="0.35">
      <c r="A4088" s="7">
        <v>245</v>
      </c>
      <c r="C4088" s="1" t="s">
        <v>1350</v>
      </c>
      <c r="E4088" s="8" t="s">
        <v>284</v>
      </c>
      <c r="F4088" s="12">
        <v>17</v>
      </c>
      <c r="H4088" s="10">
        <f>ROUND(F4088*G4088,2)</f>
        <v>0</v>
      </c>
    </row>
    <row r="4090" spans="1:8" x14ac:dyDescent="0.35">
      <c r="C4090" s="5" t="s">
        <v>1309</v>
      </c>
      <c r="F4090"/>
    </row>
    <row r="4092" spans="1:8" ht="58" x14ac:dyDescent="0.35">
      <c r="C4092" s="6" t="s">
        <v>1351</v>
      </c>
      <c r="F4092"/>
    </row>
    <row r="4094" spans="1:8" x14ac:dyDescent="0.35">
      <c r="A4094" s="7">
        <v>246</v>
      </c>
      <c r="C4094" s="1" t="s">
        <v>1352</v>
      </c>
      <c r="E4094" s="8" t="s">
        <v>284</v>
      </c>
      <c r="F4094" s="12">
        <v>17</v>
      </c>
      <c r="H4094" s="10">
        <f>ROUND(F4094*G4094,2)</f>
        <v>0</v>
      </c>
    </row>
    <row r="4096" spans="1:8" ht="29" x14ac:dyDescent="0.35">
      <c r="A4096" s="7">
        <v>247</v>
      </c>
      <c r="C4096" s="1" t="s">
        <v>1353</v>
      </c>
      <c r="E4096" s="8" t="s">
        <v>245</v>
      </c>
      <c r="F4096" s="12">
        <v>8</v>
      </c>
      <c r="H4096" s="10">
        <f>ROUND(F4096*G4096,2)</f>
        <v>0</v>
      </c>
    </row>
    <row r="4098" spans="1:8" ht="15" thickBot="1" x14ac:dyDescent="0.4">
      <c r="H4098" s="23">
        <f>SUM(H3753:H4097)</f>
        <v>0</v>
      </c>
    </row>
    <row r="4099" spans="1:8" ht="15" thickTop="1" x14ac:dyDescent="0.35"/>
    <row r="4100" spans="1:8" x14ac:dyDescent="0.35">
      <c r="A4100" s="7">
        <v>1</v>
      </c>
      <c r="C4100" s="1" t="s">
        <v>1354</v>
      </c>
      <c r="E4100" s="9" t="s">
        <v>677</v>
      </c>
      <c r="F4100" s="12">
        <v>145</v>
      </c>
      <c r="H4100" s="10">
        <f>+H3330</f>
        <v>0</v>
      </c>
    </row>
    <row r="4102" spans="1:8" x14ac:dyDescent="0.35">
      <c r="A4102" s="7">
        <v>2</v>
      </c>
      <c r="C4102" s="1" t="s">
        <v>1355</v>
      </c>
      <c r="E4102" s="9" t="s">
        <v>677</v>
      </c>
      <c r="F4102" s="12">
        <v>152</v>
      </c>
      <c r="H4102" s="10">
        <f>+H3552</f>
        <v>0</v>
      </c>
    </row>
    <row r="4104" spans="1:8" x14ac:dyDescent="0.35">
      <c r="A4104" s="7">
        <v>3</v>
      </c>
      <c r="C4104" s="1" t="s">
        <v>1356</v>
      </c>
      <c r="E4104" s="9" t="s">
        <v>677</v>
      </c>
      <c r="F4104" s="12">
        <v>159</v>
      </c>
      <c r="H4104" s="10">
        <f>+H3748</f>
        <v>0</v>
      </c>
    </row>
    <row r="4106" spans="1:8" x14ac:dyDescent="0.35">
      <c r="A4106" s="7">
        <v>4</v>
      </c>
      <c r="C4106" s="1" t="s">
        <v>1357</v>
      </c>
      <c r="E4106" s="9" t="s">
        <v>677</v>
      </c>
      <c r="F4106" s="12">
        <v>170</v>
      </c>
      <c r="H4106" s="10">
        <f>+H4098</f>
        <v>0</v>
      </c>
    </row>
    <row r="4108" spans="1:8" ht="15" thickBot="1" x14ac:dyDescent="0.4">
      <c r="H4108" s="22">
        <f>SUM(H4100:H4107)</f>
        <v>0</v>
      </c>
    </row>
    <row r="4109" spans="1:8" ht="15" thickTop="1" x14ac:dyDescent="0.35"/>
    <row r="4110" spans="1:8" x14ac:dyDescent="0.35">
      <c r="C4110" s="4" t="s">
        <v>1358</v>
      </c>
      <c r="F4110"/>
    </row>
    <row r="4112" spans="1:8" x14ac:dyDescent="0.35">
      <c r="C4112" s="4" t="s">
        <v>210</v>
      </c>
      <c r="F4112"/>
    </row>
    <row r="4114" spans="3:6" x14ac:dyDescent="0.35">
      <c r="C4114" s="4" t="s">
        <v>1190</v>
      </c>
      <c r="F4114"/>
    </row>
    <row r="4116" spans="3:6" x14ac:dyDescent="0.35">
      <c r="C4116" s="4" t="s">
        <v>1359</v>
      </c>
      <c r="F4116"/>
    </row>
    <row r="4118" spans="3:6" x14ac:dyDescent="0.35">
      <c r="C4118" s="1" t="s">
        <v>1360</v>
      </c>
      <c r="F4118"/>
    </row>
    <row r="4120" spans="3:6" ht="72.5" x14ac:dyDescent="0.35">
      <c r="C4120" s="1" t="s">
        <v>1361</v>
      </c>
      <c r="F4120"/>
    </row>
    <row r="4122" spans="3:6" x14ac:dyDescent="0.35">
      <c r="C4122" s="1" t="s">
        <v>1362</v>
      </c>
      <c r="F4122"/>
    </row>
    <row r="4124" spans="3:6" x14ac:dyDescent="0.35">
      <c r="C4124" s="1" t="s">
        <v>1363</v>
      </c>
      <c r="F4124"/>
    </row>
    <row r="4126" spans="3:6" x14ac:dyDescent="0.35">
      <c r="C4126" s="1" t="s">
        <v>1364</v>
      </c>
      <c r="F4126"/>
    </row>
    <row r="4128" spans="3:6" x14ac:dyDescent="0.35">
      <c r="C4128" s="1" t="s">
        <v>1365</v>
      </c>
      <c r="F4128"/>
    </row>
    <row r="4130" spans="3:6" x14ac:dyDescent="0.35">
      <c r="C4130" s="1" t="s">
        <v>1366</v>
      </c>
      <c r="F4130"/>
    </row>
    <row r="4132" spans="3:6" ht="72.5" x14ac:dyDescent="0.35">
      <c r="C4132" s="1" t="s">
        <v>1367</v>
      </c>
      <c r="F4132"/>
    </row>
    <row r="4134" spans="3:6" x14ac:dyDescent="0.35">
      <c r="C4134" s="1" t="s">
        <v>1368</v>
      </c>
      <c r="F4134"/>
    </row>
    <row r="4136" spans="3:6" x14ac:dyDescent="0.35">
      <c r="C4136" s="1" t="s">
        <v>1369</v>
      </c>
      <c r="F4136"/>
    </row>
    <row r="4138" spans="3:6" ht="43.5" x14ac:dyDescent="0.35">
      <c r="C4138" s="1" t="s">
        <v>1370</v>
      </c>
      <c r="F4138"/>
    </row>
    <row r="4140" spans="3:6" ht="29" x14ac:dyDescent="0.35">
      <c r="C4140" s="1" t="s">
        <v>1371</v>
      </c>
      <c r="F4140"/>
    </row>
    <row r="4142" spans="3:6" ht="58" x14ac:dyDescent="0.35">
      <c r="C4142" s="1" t="s">
        <v>1372</v>
      </c>
      <c r="F4142"/>
    </row>
    <row r="4144" spans="3:6" x14ac:dyDescent="0.35">
      <c r="C4144" s="1" t="s">
        <v>1373</v>
      </c>
      <c r="F4144"/>
    </row>
    <row r="4146" spans="1:8" x14ac:dyDescent="0.35">
      <c r="C4146" s="1" t="s">
        <v>1374</v>
      </c>
      <c r="F4146"/>
    </row>
    <row r="4148" spans="1:8" x14ac:dyDescent="0.35">
      <c r="C4148" s="5" t="s">
        <v>1375</v>
      </c>
      <c r="F4148"/>
    </row>
    <row r="4150" spans="1:8" ht="58" x14ac:dyDescent="0.35">
      <c r="C4150" s="1" t="s">
        <v>1376</v>
      </c>
      <c r="F4150"/>
    </row>
    <row r="4152" spans="1:8" ht="29" x14ac:dyDescent="0.35">
      <c r="C4152" s="4" t="s">
        <v>1377</v>
      </c>
      <c r="F4152"/>
    </row>
    <row r="4154" spans="1:8" x14ac:dyDescent="0.35">
      <c r="A4154" s="7">
        <v>1</v>
      </c>
      <c r="C4154" s="1" t="s">
        <v>1378</v>
      </c>
      <c r="E4154" s="9" t="s">
        <v>715</v>
      </c>
      <c r="F4154" s="12">
        <v>1</v>
      </c>
      <c r="H4154" s="10">
        <f>+F4154*G4154</f>
        <v>0</v>
      </c>
    </row>
    <row r="4156" spans="1:8" x14ac:dyDescent="0.35">
      <c r="A4156" s="7">
        <v>2</v>
      </c>
      <c r="C4156" s="1" t="s">
        <v>1379</v>
      </c>
      <c r="E4156" s="9" t="s">
        <v>715</v>
      </c>
      <c r="F4156" s="12" t="s">
        <v>5</v>
      </c>
    </row>
    <row r="4158" spans="1:8" x14ac:dyDescent="0.35">
      <c r="A4158" s="7">
        <v>3</v>
      </c>
      <c r="C4158" s="1" t="s">
        <v>1380</v>
      </c>
      <c r="E4158" s="9" t="s">
        <v>715</v>
      </c>
      <c r="F4158" s="12" t="s">
        <v>5</v>
      </c>
    </row>
    <row r="4160" spans="1:8" x14ac:dyDescent="0.35">
      <c r="A4160" s="7">
        <v>4</v>
      </c>
      <c r="C4160" s="1" t="s">
        <v>1381</v>
      </c>
      <c r="E4160" s="9" t="s">
        <v>715</v>
      </c>
      <c r="F4160" s="12" t="s">
        <v>5</v>
      </c>
    </row>
    <row r="4162" spans="1:6" x14ac:dyDescent="0.35">
      <c r="A4162" s="7">
        <v>5</v>
      </c>
      <c r="C4162" s="1" t="s">
        <v>1382</v>
      </c>
      <c r="E4162" s="9" t="s">
        <v>715</v>
      </c>
      <c r="F4162" s="12" t="s">
        <v>5</v>
      </c>
    </row>
    <row r="4164" spans="1:6" x14ac:dyDescent="0.35">
      <c r="A4164" s="7">
        <v>6</v>
      </c>
      <c r="C4164" s="1" t="s">
        <v>1383</v>
      </c>
      <c r="E4164" s="9" t="s">
        <v>715</v>
      </c>
      <c r="F4164" s="12" t="s">
        <v>5</v>
      </c>
    </row>
    <row r="4166" spans="1:6" x14ac:dyDescent="0.35">
      <c r="A4166" s="7">
        <v>7</v>
      </c>
      <c r="C4166" s="1" t="s">
        <v>1384</v>
      </c>
      <c r="E4166" s="9" t="s">
        <v>715</v>
      </c>
      <c r="F4166" s="12" t="s">
        <v>5</v>
      </c>
    </row>
    <row r="4168" spans="1:6" x14ac:dyDescent="0.35">
      <c r="A4168" s="7">
        <v>8</v>
      </c>
      <c r="C4168" s="1" t="s">
        <v>1385</v>
      </c>
      <c r="E4168" s="9" t="s">
        <v>715</v>
      </c>
      <c r="F4168" s="12" t="s">
        <v>5</v>
      </c>
    </row>
    <row r="4170" spans="1:6" x14ac:dyDescent="0.35">
      <c r="A4170" s="7">
        <v>9</v>
      </c>
      <c r="C4170" s="1" t="s">
        <v>1386</v>
      </c>
      <c r="E4170" s="9" t="s">
        <v>715</v>
      </c>
      <c r="F4170" s="12" t="s">
        <v>5</v>
      </c>
    </row>
    <row r="4172" spans="1:6" x14ac:dyDescent="0.35">
      <c r="A4172" s="7">
        <v>10</v>
      </c>
      <c r="C4172" s="1" t="s">
        <v>1387</v>
      </c>
      <c r="E4172" s="9" t="s">
        <v>715</v>
      </c>
      <c r="F4172" s="12" t="s">
        <v>5</v>
      </c>
    </row>
    <row r="4174" spans="1:6" x14ac:dyDescent="0.35">
      <c r="A4174" s="7">
        <v>11</v>
      </c>
      <c r="C4174" s="1" t="s">
        <v>1388</v>
      </c>
      <c r="E4174" s="9" t="s">
        <v>715</v>
      </c>
      <c r="F4174" s="12" t="s">
        <v>5</v>
      </c>
    </row>
    <row r="4176" spans="1:6" x14ac:dyDescent="0.35">
      <c r="A4176" s="7">
        <v>12</v>
      </c>
      <c r="C4176" s="1" t="s">
        <v>1389</v>
      </c>
      <c r="E4176" s="9" t="s">
        <v>715</v>
      </c>
      <c r="F4176" s="12" t="s">
        <v>5</v>
      </c>
    </row>
    <row r="4178" spans="1:6" x14ac:dyDescent="0.35">
      <c r="A4178" s="7">
        <v>13</v>
      </c>
      <c r="C4178" s="1" t="s">
        <v>1390</v>
      </c>
      <c r="E4178" s="9" t="s">
        <v>715</v>
      </c>
      <c r="F4178" s="12" t="s">
        <v>5</v>
      </c>
    </row>
    <row r="4180" spans="1:6" ht="29" x14ac:dyDescent="0.35">
      <c r="A4180" s="7">
        <v>14</v>
      </c>
      <c r="C4180" s="1" t="s">
        <v>1391</v>
      </c>
      <c r="E4180" s="9" t="s">
        <v>715</v>
      </c>
      <c r="F4180" s="12" t="s">
        <v>5</v>
      </c>
    </row>
    <row r="4182" spans="1:6" x14ac:dyDescent="0.35">
      <c r="A4182" s="7">
        <v>15</v>
      </c>
      <c r="C4182" s="1" t="s">
        <v>1392</v>
      </c>
      <c r="E4182" s="9" t="s">
        <v>715</v>
      </c>
      <c r="F4182" s="12" t="s">
        <v>5</v>
      </c>
    </row>
    <row r="4184" spans="1:6" x14ac:dyDescent="0.35">
      <c r="A4184" s="7">
        <v>16</v>
      </c>
      <c r="C4184" s="1" t="s">
        <v>1393</v>
      </c>
      <c r="E4184" s="9" t="s">
        <v>715</v>
      </c>
      <c r="F4184" s="12" t="s">
        <v>5</v>
      </c>
    </row>
    <row r="4186" spans="1:6" x14ac:dyDescent="0.35">
      <c r="A4186" s="7">
        <v>17</v>
      </c>
      <c r="C4186" s="1" t="s">
        <v>1394</v>
      </c>
      <c r="E4186" s="9" t="s">
        <v>715</v>
      </c>
      <c r="F4186" s="12" t="s">
        <v>5</v>
      </c>
    </row>
    <row r="4188" spans="1:6" x14ac:dyDescent="0.35">
      <c r="A4188" s="7">
        <v>18</v>
      </c>
      <c r="C4188" s="1" t="s">
        <v>1395</v>
      </c>
      <c r="E4188" s="9" t="s">
        <v>715</v>
      </c>
      <c r="F4188" s="12" t="s">
        <v>5</v>
      </c>
    </row>
    <row r="4190" spans="1:6" x14ac:dyDescent="0.35">
      <c r="A4190" s="7">
        <v>19</v>
      </c>
      <c r="C4190" s="1" t="s">
        <v>1396</v>
      </c>
      <c r="E4190" s="9" t="s">
        <v>715</v>
      </c>
      <c r="F4190" s="12" t="s">
        <v>5</v>
      </c>
    </row>
    <row r="4192" spans="1:6" x14ac:dyDescent="0.35">
      <c r="A4192" s="7">
        <v>20</v>
      </c>
      <c r="C4192" s="1" t="s">
        <v>1397</v>
      </c>
      <c r="E4192" s="9" t="s">
        <v>715</v>
      </c>
      <c r="F4192" s="12" t="s">
        <v>5</v>
      </c>
    </row>
    <row r="4194" spans="1:8" x14ac:dyDescent="0.35">
      <c r="A4194" s="7">
        <v>21</v>
      </c>
      <c r="C4194" s="1" t="s">
        <v>1398</v>
      </c>
      <c r="E4194" s="9" t="s">
        <v>715</v>
      </c>
      <c r="F4194" s="12" t="s">
        <v>5</v>
      </c>
    </row>
    <row r="4196" spans="1:8" x14ac:dyDescent="0.35">
      <c r="A4196" s="7">
        <v>22</v>
      </c>
      <c r="C4196" s="1" t="s">
        <v>1399</v>
      </c>
      <c r="E4196" s="9" t="s">
        <v>715</v>
      </c>
      <c r="F4196" s="12" t="s">
        <v>5</v>
      </c>
    </row>
    <row r="4198" spans="1:8" x14ac:dyDescent="0.35">
      <c r="C4198" s="4" t="s">
        <v>1400</v>
      </c>
      <c r="F4198"/>
    </row>
    <row r="4200" spans="1:8" ht="29" x14ac:dyDescent="0.35">
      <c r="C4200" s="1" t="s">
        <v>1401</v>
      </c>
      <c r="F4200"/>
    </row>
    <row r="4202" spans="1:8" ht="43.5" x14ac:dyDescent="0.35">
      <c r="C4202" s="1" t="s">
        <v>1836</v>
      </c>
      <c r="F4202"/>
    </row>
    <row r="4204" spans="1:8" x14ac:dyDescent="0.35">
      <c r="A4204" s="7">
        <v>23</v>
      </c>
      <c r="C4204" s="1" t="s">
        <v>1402</v>
      </c>
      <c r="E4204" s="8" t="s">
        <v>14</v>
      </c>
      <c r="F4204" s="12">
        <v>0</v>
      </c>
      <c r="H4204" s="10">
        <f>ROUND(F4204*G4204,2)</f>
        <v>0</v>
      </c>
    </row>
    <row r="4206" spans="1:8" x14ac:dyDescent="0.35">
      <c r="A4206" s="7">
        <v>24</v>
      </c>
      <c r="C4206" s="1" t="s">
        <v>1837</v>
      </c>
      <c r="E4206" s="8" t="s">
        <v>14</v>
      </c>
      <c r="F4206" s="12">
        <v>0</v>
      </c>
      <c r="H4206" s="10">
        <f>ROUND(F4206*G4206,2)</f>
        <v>0</v>
      </c>
    </row>
    <row r="4208" spans="1:8" x14ac:dyDescent="0.35">
      <c r="A4208" s="7">
        <v>25</v>
      </c>
      <c r="C4208" s="1" t="s">
        <v>1403</v>
      </c>
      <c r="E4208" s="9" t="s">
        <v>715</v>
      </c>
      <c r="F4208" s="12" t="s">
        <v>5</v>
      </c>
    </row>
    <row r="4210" spans="1:8" x14ac:dyDescent="0.35">
      <c r="A4210" s="7">
        <v>26</v>
      </c>
      <c r="C4210" s="1" t="s">
        <v>1404</v>
      </c>
      <c r="E4210" s="9" t="s">
        <v>715</v>
      </c>
      <c r="F4210" s="12" t="s">
        <v>5</v>
      </c>
    </row>
    <row r="4212" spans="1:8" x14ac:dyDescent="0.35">
      <c r="A4212" s="7">
        <v>27</v>
      </c>
      <c r="C4212" s="1" t="s">
        <v>1405</v>
      </c>
      <c r="E4212" s="9" t="s">
        <v>715</v>
      </c>
      <c r="F4212" s="12" t="s">
        <v>5</v>
      </c>
    </row>
    <row r="4214" spans="1:8" x14ac:dyDescent="0.35">
      <c r="A4214" s="7">
        <v>28</v>
      </c>
      <c r="C4214" s="1" t="s">
        <v>1406</v>
      </c>
      <c r="E4214" s="9" t="s">
        <v>715</v>
      </c>
      <c r="F4214" s="12" t="s">
        <v>5</v>
      </c>
    </row>
    <row r="4216" spans="1:8" x14ac:dyDescent="0.35">
      <c r="A4216" s="7">
        <v>29</v>
      </c>
      <c r="C4216" s="1" t="s">
        <v>1407</v>
      </c>
      <c r="E4216" s="9" t="s">
        <v>715</v>
      </c>
      <c r="F4216" s="12" t="s">
        <v>5</v>
      </c>
    </row>
    <row r="4218" spans="1:8" ht="15" thickBot="1" x14ac:dyDescent="0.4">
      <c r="H4218" s="22">
        <f>SUM(H4111:H4217)</f>
        <v>0</v>
      </c>
    </row>
    <row r="4219" spans="1:8" ht="15" thickTop="1" x14ac:dyDescent="0.35"/>
    <row r="4220" spans="1:8" x14ac:dyDescent="0.35">
      <c r="C4220" s="4" t="s">
        <v>1358</v>
      </c>
      <c r="F4220"/>
    </row>
    <row r="4222" spans="1:8" x14ac:dyDescent="0.35">
      <c r="C4222" s="4" t="s">
        <v>250</v>
      </c>
      <c r="F4222"/>
    </row>
    <row r="4224" spans="1:8" x14ac:dyDescent="0.35">
      <c r="C4224" s="4" t="s">
        <v>1408</v>
      </c>
      <c r="F4224"/>
    </row>
    <row r="4226" spans="1:8" ht="58" x14ac:dyDescent="0.35">
      <c r="C4226" s="1" t="s">
        <v>1409</v>
      </c>
      <c r="F4226"/>
    </row>
    <row r="4228" spans="1:8" ht="29" x14ac:dyDescent="0.35">
      <c r="C4228" s="1" t="s">
        <v>1410</v>
      </c>
      <c r="F4228"/>
    </row>
    <row r="4230" spans="1:8" x14ac:dyDescent="0.35">
      <c r="C4230" s="1" t="s">
        <v>1411</v>
      </c>
      <c r="F4230"/>
    </row>
    <row r="4232" spans="1:8" x14ac:dyDescent="0.35">
      <c r="C4232" s="1" t="s">
        <v>1412</v>
      </c>
      <c r="F4232"/>
    </row>
    <row r="4234" spans="1:8" x14ac:dyDescent="0.35">
      <c r="C4234" s="1" t="s">
        <v>1413</v>
      </c>
      <c r="F4234"/>
    </row>
    <row r="4236" spans="1:8" x14ac:dyDescent="0.35">
      <c r="C4236" s="5" t="s">
        <v>1414</v>
      </c>
      <c r="F4236"/>
    </row>
    <row r="4238" spans="1:8" x14ac:dyDescent="0.35">
      <c r="A4238" s="7">
        <v>30</v>
      </c>
      <c r="C4238" s="1" t="s">
        <v>1415</v>
      </c>
      <c r="E4238" s="8" t="s">
        <v>14</v>
      </c>
      <c r="F4238" s="12">
        <v>2</v>
      </c>
      <c r="H4238" s="10">
        <f>ROUND(F4238*G4238,2)</f>
        <v>0</v>
      </c>
    </row>
    <row r="4240" spans="1:8" x14ac:dyDescent="0.35">
      <c r="A4240" s="7">
        <v>31</v>
      </c>
      <c r="C4240" s="1" t="s">
        <v>1416</v>
      </c>
      <c r="E4240" s="8" t="s">
        <v>14</v>
      </c>
      <c r="F4240" s="12">
        <v>1</v>
      </c>
      <c r="H4240" s="10">
        <f>ROUND(F4240*G4240,2)</f>
        <v>0</v>
      </c>
    </row>
    <row r="4242" spans="1:8" x14ac:dyDescent="0.35">
      <c r="A4242" s="7">
        <v>32</v>
      </c>
      <c r="C4242" s="1" t="s">
        <v>1417</v>
      </c>
      <c r="E4242" s="8" t="s">
        <v>14</v>
      </c>
      <c r="F4242" s="12">
        <v>2</v>
      </c>
      <c r="H4242" s="10">
        <f>ROUND(F4242*G4242,2)</f>
        <v>0</v>
      </c>
    </row>
    <row r="4244" spans="1:8" ht="29" x14ac:dyDescent="0.35">
      <c r="A4244" s="7">
        <v>33</v>
      </c>
      <c r="C4244" s="1" t="s">
        <v>1838</v>
      </c>
      <c r="E4244" s="8" t="s">
        <v>14</v>
      </c>
      <c r="F4244" s="12">
        <v>1</v>
      </c>
      <c r="H4244" s="10">
        <f>ROUND(F4244*G4244,2)</f>
        <v>0</v>
      </c>
    </row>
    <row r="4246" spans="1:8" x14ac:dyDescent="0.35">
      <c r="A4246" s="7">
        <v>34</v>
      </c>
      <c r="C4246" s="1" t="s">
        <v>1418</v>
      </c>
      <c r="E4246" s="8" t="s">
        <v>14</v>
      </c>
      <c r="F4246" s="12">
        <v>2</v>
      </c>
      <c r="H4246" s="10">
        <f>ROUND(F4246*G4246,2)</f>
        <v>0</v>
      </c>
    </row>
    <row r="4248" spans="1:8" x14ac:dyDescent="0.35">
      <c r="A4248" s="7">
        <v>35</v>
      </c>
      <c r="C4248" s="1" t="s">
        <v>1419</v>
      </c>
      <c r="E4248" s="8" t="s">
        <v>14</v>
      </c>
      <c r="F4248" s="12">
        <v>2</v>
      </c>
      <c r="H4248" s="10">
        <f>ROUND(F4248*G4248,2)</f>
        <v>0</v>
      </c>
    </row>
    <row r="4250" spans="1:8" ht="29" x14ac:dyDescent="0.35">
      <c r="A4250" s="7">
        <v>36</v>
      </c>
      <c r="C4250" s="1" t="s">
        <v>1420</v>
      </c>
      <c r="E4250" s="8" t="s">
        <v>14</v>
      </c>
      <c r="F4250" s="12">
        <v>2</v>
      </c>
      <c r="H4250" s="10">
        <f>ROUND(F4250*G4250,2)</f>
        <v>0</v>
      </c>
    </row>
    <row r="4252" spans="1:8" x14ac:dyDescent="0.35">
      <c r="C4252" s="5" t="s">
        <v>1421</v>
      </c>
      <c r="F4252"/>
    </row>
    <row r="4254" spans="1:8" ht="29" x14ac:dyDescent="0.35">
      <c r="A4254" s="7">
        <v>37</v>
      </c>
      <c r="C4254" s="1" t="s">
        <v>1422</v>
      </c>
      <c r="E4254" s="8" t="s">
        <v>14</v>
      </c>
      <c r="F4254" s="12">
        <v>1</v>
      </c>
      <c r="H4254" s="10">
        <f>ROUND(F4254*G4254,2)</f>
        <v>0</v>
      </c>
    </row>
    <row r="4256" spans="1:8" ht="29" x14ac:dyDescent="0.35">
      <c r="A4256" s="7">
        <v>38</v>
      </c>
      <c r="C4256" s="1" t="s">
        <v>1423</v>
      </c>
      <c r="E4256" s="8" t="s">
        <v>14</v>
      </c>
      <c r="F4256" s="12">
        <v>1</v>
      </c>
      <c r="H4256" s="10">
        <f>ROUND(F4256*G4256,2)</f>
        <v>0</v>
      </c>
    </row>
    <row r="4258" spans="1:8" ht="29" x14ac:dyDescent="0.35">
      <c r="A4258" s="7">
        <v>39</v>
      </c>
      <c r="C4258" s="1" t="s">
        <v>1424</v>
      </c>
      <c r="E4258" s="8" t="s">
        <v>14</v>
      </c>
      <c r="F4258" s="12">
        <v>1</v>
      </c>
      <c r="H4258" s="10">
        <f>ROUND(F4258*G4258,2)</f>
        <v>0</v>
      </c>
    </row>
    <row r="4260" spans="1:8" x14ac:dyDescent="0.35">
      <c r="C4260" s="5" t="s">
        <v>1425</v>
      </c>
      <c r="F4260"/>
    </row>
    <row r="4262" spans="1:8" x14ac:dyDescent="0.35">
      <c r="A4262" s="7">
        <v>40</v>
      </c>
      <c r="C4262" s="1" t="s">
        <v>1415</v>
      </c>
      <c r="E4262" s="8" t="s">
        <v>14</v>
      </c>
      <c r="F4262" s="12">
        <v>2</v>
      </c>
      <c r="H4262" s="10">
        <f>ROUND(F4262*G4262,2)</f>
        <v>0</v>
      </c>
    </row>
    <row r="4264" spans="1:8" x14ac:dyDescent="0.35">
      <c r="A4264" s="7">
        <v>41</v>
      </c>
      <c r="C4264" s="1" t="s">
        <v>1426</v>
      </c>
      <c r="E4264" s="8" t="s">
        <v>14</v>
      </c>
      <c r="F4264" s="12">
        <v>4</v>
      </c>
      <c r="H4264" s="10">
        <f>ROUND(F4264*G4264,2)</f>
        <v>0</v>
      </c>
    </row>
    <row r="4266" spans="1:8" x14ac:dyDescent="0.35">
      <c r="A4266" s="7">
        <v>42</v>
      </c>
      <c r="C4266" s="1" t="s">
        <v>1417</v>
      </c>
      <c r="E4266" s="8" t="s">
        <v>14</v>
      </c>
      <c r="F4266" s="12">
        <v>2</v>
      </c>
      <c r="H4266" s="10">
        <f>ROUND(F4266*G4266,2)</f>
        <v>0</v>
      </c>
    </row>
    <row r="4268" spans="1:8" x14ac:dyDescent="0.35">
      <c r="A4268" s="7">
        <v>43</v>
      </c>
      <c r="C4268" s="1" t="s">
        <v>1427</v>
      </c>
      <c r="E4268" s="8" t="s">
        <v>14</v>
      </c>
      <c r="F4268" s="12">
        <v>2</v>
      </c>
      <c r="H4268" s="10">
        <f>ROUND(F4268*G4268,2)</f>
        <v>0</v>
      </c>
    </row>
    <row r="4270" spans="1:8" x14ac:dyDescent="0.35">
      <c r="A4270" s="7">
        <v>44</v>
      </c>
      <c r="C4270" s="1" t="s">
        <v>1428</v>
      </c>
      <c r="E4270" s="8" t="s">
        <v>14</v>
      </c>
      <c r="F4270" s="12">
        <v>2</v>
      </c>
      <c r="H4270" s="10">
        <f>ROUND(F4270*G4270,2)</f>
        <v>0</v>
      </c>
    </row>
    <row r="4272" spans="1:8" x14ac:dyDescent="0.35">
      <c r="A4272" s="7">
        <v>45</v>
      </c>
      <c r="C4272" s="1" t="s">
        <v>1429</v>
      </c>
      <c r="E4272" s="8" t="s">
        <v>14</v>
      </c>
      <c r="F4272" s="12">
        <v>1</v>
      </c>
      <c r="H4272" s="10">
        <f>ROUND(F4272*G4272,2)</f>
        <v>0</v>
      </c>
    </row>
    <row r="4274" spans="1:8" x14ac:dyDescent="0.35">
      <c r="A4274" s="7">
        <v>46</v>
      </c>
      <c r="C4274" s="1" t="s">
        <v>1430</v>
      </c>
      <c r="E4274" s="8" t="s">
        <v>14</v>
      </c>
      <c r="F4274" s="12">
        <v>2</v>
      </c>
      <c r="H4274" s="10">
        <f>ROUND(F4274*G4274,2)</f>
        <v>0</v>
      </c>
    </row>
    <row r="4276" spans="1:8" x14ac:dyDescent="0.35">
      <c r="A4276" s="7">
        <v>47</v>
      </c>
      <c r="C4276" s="1" t="s">
        <v>1431</v>
      </c>
      <c r="E4276" s="8" t="s">
        <v>14</v>
      </c>
      <c r="F4276" s="12">
        <v>2</v>
      </c>
      <c r="H4276" s="10">
        <f>ROUND(F4276*G4276,2)</f>
        <v>0</v>
      </c>
    </row>
    <row r="4278" spans="1:8" x14ac:dyDescent="0.35">
      <c r="A4278" s="7">
        <v>48</v>
      </c>
      <c r="C4278" s="1" t="s">
        <v>1432</v>
      </c>
      <c r="E4278" s="8" t="s">
        <v>14</v>
      </c>
      <c r="F4278" s="12">
        <v>2</v>
      </c>
      <c r="H4278" s="10">
        <f>ROUND(F4278*G4278,2)</f>
        <v>0</v>
      </c>
    </row>
    <row r="4280" spans="1:8" x14ac:dyDescent="0.35">
      <c r="A4280" s="7">
        <v>49</v>
      </c>
      <c r="C4280" s="1" t="s">
        <v>1433</v>
      </c>
      <c r="E4280" s="8" t="s">
        <v>14</v>
      </c>
      <c r="F4280" s="12">
        <v>2</v>
      </c>
      <c r="H4280" s="10">
        <f>ROUND(F4280*G4280,2)</f>
        <v>0</v>
      </c>
    </row>
    <row r="4282" spans="1:8" ht="29" x14ac:dyDescent="0.35">
      <c r="A4282" s="7">
        <v>50</v>
      </c>
      <c r="C4282" s="1" t="s">
        <v>1434</v>
      </c>
      <c r="E4282" s="8" t="s">
        <v>14</v>
      </c>
      <c r="F4282" s="12">
        <v>1</v>
      </c>
      <c r="H4282" s="10">
        <f>ROUND(F4282*G4282,2)</f>
        <v>0</v>
      </c>
    </row>
    <row r="4284" spans="1:8" ht="29" x14ac:dyDescent="0.35">
      <c r="A4284" s="7">
        <v>51</v>
      </c>
      <c r="C4284" s="1" t="s">
        <v>1435</v>
      </c>
      <c r="E4284" s="8" t="s">
        <v>14</v>
      </c>
      <c r="F4284" s="12">
        <v>1</v>
      </c>
      <c r="H4284" s="10">
        <f>ROUND(F4284*G4284,2)</f>
        <v>0</v>
      </c>
    </row>
    <row r="4286" spans="1:8" x14ac:dyDescent="0.35">
      <c r="A4286" s="7">
        <v>52</v>
      </c>
      <c r="C4286" s="1" t="s">
        <v>1436</v>
      </c>
      <c r="E4286" s="8" t="s">
        <v>14</v>
      </c>
      <c r="F4286" s="12">
        <v>1</v>
      </c>
      <c r="H4286" s="10">
        <f>ROUND(F4286*G4286,2)</f>
        <v>0</v>
      </c>
    </row>
    <row r="4288" spans="1:8" x14ac:dyDescent="0.35">
      <c r="A4288" s="7">
        <v>53</v>
      </c>
      <c r="C4288" s="1" t="s">
        <v>1437</v>
      </c>
      <c r="E4288" s="8" t="s">
        <v>14</v>
      </c>
      <c r="F4288" s="12">
        <v>1</v>
      </c>
      <c r="H4288" s="10">
        <f>ROUND(F4288*G4288,2)</f>
        <v>0</v>
      </c>
    </row>
    <row r="4290" spans="1:8" x14ac:dyDescent="0.35">
      <c r="A4290" s="7">
        <v>54</v>
      </c>
      <c r="C4290" s="1" t="s">
        <v>1438</v>
      </c>
      <c r="E4290" s="8" t="s">
        <v>14</v>
      </c>
      <c r="F4290" s="12">
        <v>1</v>
      </c>
      <c r="H4290" s="10">
        <f>ROUND(F4290*G4290,2)</f>
        <v>0</v>
      </c>
    </row>
    <row r="4292" spans="1:8" x14ac:dyDescent="0.35">
      <c r="A4292" s="7">
        <v>55</v>
      </c>
      <c r="C4292" s="1" t="s">
        <v>1439</v>
      </c>
      <c r="E4292" s="8" t="s">
        <v>14</v>
      </c>
      <c r="F4292" s="12">
        <v>1</v>
      </c>
      <c r="H4292" s="10">
        <f>ROUND(F4292*G4292,2)</f>
        <v>0</v>
      </c>
    </row>
    <row r="4294" spans="1:8" x14ac:dyDescent="0.35">
      <c r="A4294" s="7">
        <v>56</v>
      </c>
      <c r="C4294" s="1" t="s">
        <v>1440</v>
      </c>
      <c r="E4294" s="8" t="s">
        <v>14</v>
      </c>
      <c r="F4294" s="12">
        <v>1</v>
      </c>
      <c r="H4294" s="10">
        <f>ROUND(F4294*G4294,2)</f>
        <v>0</v>
      </c>
    </row>
    <row r="4296" spans="1:8" ht="29" x14ac:dyDescent="0.35">
      <c r="A4296" s="7">
        <v>57</v>
      </c>
      <c r="C4296" s="1" t="s">
        <v>1441</v>
      </c>
      <c r="E4296" s="8" t="s">
        <v>14</v>
      </c>
      <c r="F4296" s="12">
        <v>1</v>
      </c>
      <c r="H4296" s="10">
        <f>ROUND(F4296*G4296,2)</f>
        <v>0</v>
      </c>
    </row>
    <row r="4298" spans="1:8" ht="43.5" x14ac:dyDescent="0.35">
      <c r="A4298" s="7">
        <v>58</v>
      </c>
      <c r="C4298" s="1" t="s">
        <v>1442</v>
      </c>
      <c r="E4298" s="8" t="s">
        <v>14</v>
      </c>
      <c r="F4298" s="12">
        <v>1</v>
      </c>
      <c r="H4298" s="10">
        <f>ROUND(F4298*G4298,2)</f>
        <v>0</v>
      </c>
    </row>
    <row r="4300" spans="1:8" ht="29" x14ac:dyDescent="0.35">
      <c r="A4300" s="7">
        <v>59</v>
      </c>
      <c r="C4300" s="1" t="s">
        <v>1443</v>
      </c>
      <c r="E4300" s="8" t="s">
        <v>14</v>
      </c>
      <c r="F4300" s="12">
        <v>1</v>
      </c>
      <c r="H4300" s="10">
        <f>ROUND(F4300*G4300,2)</f>
        <v>0</v>
      </c>
    </row>
    <row r="4302" spans="1:8" ht="29" x14ac:dyDescent="0.35">
      <c r="A4302" s="7">
        <v>60</v>
      </c>
      <c r="C4302" s="1" t="s">
        <v>1444</v>
      </c>
      <c r="E4302" s="8" t="s">
        <v>14</v>
      </c>
      <c r="F4302" s="12">
        <v>16</v>
      </c>
      <c r="H4302" s="10">
        <f>ROUND(F4302*G4302,2)</f>
        <v>0</v>
      </c>
    </row>
    <row r="4304" spans="1:8" x14ac:dyDescent="0.35">
      <c r="C4304" s="5" t="s">
        <v>1301</v>
      </c>
      <c r="F4304"/>
    </row>
    <row r="4306" spans="1:8" x14ac:dyDescent="0.35">
      <c r="A4306" s="7">
        <v>61</v>
      </c>
      <c r="C4306" s="1" t="s">
        <v>1445</v>
      </c>
      <c r="E4306" s="8" t="s">
        <v>284</v>
      </c>
      <c r="F4306" s="12">
        <v>200</v>
      </c>
      <c r="H4306" s="10">
        <f>ROUND(F4306*G4306,2)</f>
        <v>0</v>
      </c>
    </row>
    <row r="4308" spans="1:8" ht="29" x14ac:dyDescent="0.35">
      <c r="A4308" s="7">
        <v>62</v>
      </c>
      <c r="C4308" s="1" t="s">
        <v>1839</v>
      </c>
      <c r="E4308" s="8" t="s">
        <v>284</v>
      </c>
      <c r="F4308" s="12">
        <v>2</v>
      </c>
      <c r="H4308" s="10">
        <f>ROUND(F4308*G4308,2)</f>
        <v>0</v>
      </c>
    </row>
    <row r="4310" spans="1:8" ht="29" x14ac:dyDescent="0.35">
      <c r="A4310" s="7">
        <v>63</v>
      </c>
      <c r="C4310" s="1" t="s">
        <v>1840</v>
      </c>
      <c r="E4310" s="8" t="s">
        <v>284</v>
      </c>
      <c r="F4310" s="12">
        <v>8</v>
      </c>
      <c r="H4310" s="10">
        <f>ROUND(F4310*G4310,2)</f>
        <v>0</v>
      </c>
    </row>
    <row r="4312" spans="1:8" ht="29" x14ac:dyDescent="0.35">
      <c r="A4312" s="7">
        <v>64</v>
      </c>
      <c r="C4312" s="1" t="s">
        <v>1446</v>
      </c>
      <c r="E4312" s="8" t="s">
        <v>284</v>
      </c>
      <c r="F4312" s="12">
        <v>24</v>
      </c>
      <c r="H4312" s="10">
        <f>ROUND(F4312*G4312,2)</f>
        <v>0</v>
      </c>
    </row>
    <row r="4314" spans="1:8" ht="29" x14ac:dyDescent="0.35">
      <c r="A4314" s="7">
        <v>65</v>
      </c>
      <c r="C4314" s="1" t="s">
        <v>1447</v>
      </c>
      <c r="E4314" s="8" t="s">
        <v>284</v>
      </c>
      <c r="F4314" s="12">
        <v>30</v>
      </c>
      <c r="H4314" s="10">
        <f>ROUND(F4314*G4314,2)</f>
        <v>0</v>
      </c>
    </row>
    <row r="4316" spans="1:8" ht="29" x14ac:dyDescent="0.35">
      <c r="A4316" s="7">
        <v>66</v>
      </c>
      <c r="C4316" s="1" t="s">
        <v>1448</v>
      </c>
      <c r="E4316" s="8" t="s">
        <v>284</v>
      </c>
      <c r="F4316" s="12">
        <v>10</v>
      </c>
      <c r="H4316" s="10">
        <f>ROUND(F4316*G4316,2)</f>
        <v>0</v>
      </c>
    </row>
    <row r="4318" spans="1:8" ht="29" x14ac:dyDescent="0.35">
      <c r="A4318" s="7">
        <v>67</v>
      </c>
      <c r="C4318" s="1" t="s">
        <v>1449</v>
      </c>
      <c r="E4318" s="8" t="s">
        <v>284</v>
      </c>
      <c r="F4318" s="12">
        <v>30</v>
      </c>
      <c r="H4318" s="10">
        <f>ROUND(F4318*G4318,2)</f>
        <v>0</v>
      </c>
    </row>
    <row r="4320" spans="1:8" ht="29" x14ac:dyDescent="0.35">
      <c r="A4320" s="7">
        <v>68</v>
      </c>
      <c r="C4320" s="1" t="s">
        <v>1450</v>
      </c>
      <c r="E4320" s="8" t="s">
        <v>284</v>
      </c>
      <c r="F4320" s="12">
        <v>10</v>
      </c>
      <c r="H4320" s="10">
        <f>ROUND(F4320*G4320,2)</f>
        <v>0</v>
      </c>
    </row>
    <row r="4322" spans="1:8" ht="29" x14ac:dyDescent="0.35">
      <c r="A4322" s="7">
        <v>69</v>
      </c>
      <c r="C4322" s="1" t="s">
        <v>1451</v>
      </c>
      <c r="E4322" s="8" t="s">
        <v>284</v>
      </c>
      <c r="F4322" s="12">
        <v>20</v>
      </c>
      <c r="H4322" s="10">
        <f>ROUND(F4322*G4322,2)</f>
        <v>0</v>
      </c>
    </row>
    <row r="4324" spans="1:8" ht="29" x14ac:dyDescent="0.35">
      <c r="A4324" s="7">
        <v>70</v>
      </c>
      <c r="C4324" s="1" t="s">
        <v>1452</v>
      </c>
      <c r="E4324" s="8" t="s">
        <v>284</v>
      </c>
      <c r="F4324" s="12">
        <v>60</v>
      </c>
      <c r="H4324" s="10">
        <f>ROUND(F4324*G4324,2)</f>
        <v>0</v>
      </c>
    </row>
    <row r="4326" spans="1:8" ht="29" x14ac:dyDescent="0.35">
      <c r="A4326" s="7">
        <v>71</v>
      </c>
      <c r="C4326" s="1" t="s">
        <v>1841</v>
      </c>
      <c r="E4326" s="8" t="s">
        <v>284</v>
      </c>
      <c r="F4326" s="12">
        <v>1</v>
      </c>
      <c r="H4326" s="10">
        <f>ROUND(F4326*G4326,2)</f>
        <v>0</v>
      </c>
    </row>
    <row r="4328" spans="1:8" ht="29" x14ac:dyDescent="0.35">
      <c r="A4328" s="7">
        <v>72</v>
      </c>
      <c r="C4328" s="1" t="s">
        <v>1842</v>
      </c>
      <c r="E4328" s="8" t="s">
        <v>284</v>
      </c>
      <c r="F4328" s="12">
        <v>2</v>
      </c>
      <c r="H4328" s="10">
        <f>ROUND(F4328*G4328,2)</f>
        <v>0</v>
      </c>
    </row>
    <row r="4330" spans="1:8" ht="29" x14ac:dyDescent="0.35">
      <c r="A4330" s="7">
        <v>73</v>
      </c>
      <c r="C4330" s="1" t="s">
        <v>1843</v>
      </c>
      <c r="E4330" s="8" t="s">
        <v>284</v>
      </c>
      <c r="F4330" s="12">
        <v>2</v>
      </c>
      <c r="H4330" s="10">
        <f>ROUND(F4330*G4330,2)</f>
        <v>0</v>
      </c>
    </row>
    <row r="4332" spans="1:8" ht="29" x14ac:dyDescent="0.35">
      <c r="A4332" s="7">
        <v>74</v>
      </c>
      <c r="C4332" s="1" t="s">
        <v>1844</v>
      </c>
      <c r="E4332" s="8" t="s">
        <v>284</v>
      </c>
      <c r="F4332" s="12">
        <v>18</v>
      </c>
      <c r="H4332" s="10">
        <f>ROUND(F4332*G4332,2)</f>
        <v>0</v>
      </c>
    </row>
    <row r="4334" spans="1:8" ht="29" x14ac:dyDescent="0.35">
      <c r="A4334" s="7">
        <v>75</v>
      </c>
      <c r="C4334" s="1" t="s">
        <v>1845</v>
      </c>
      <c r="E4334" s="8" t="s">
        <v>284</v>
      </c>
      <c r="F4334" s="12">
        <v>6</v>
      </c>
      <c r="H4334" s="10">
        <f>ROUND(F4334*G4334,2)</f>
        <v>0</v>
      </c>
    </row>
    <row r="4336" spans="1:8" ht="29" x14ac:dyDescent="0.35">
      <c r="A4336" s="7">
        <v>76</v>
      </c>
      <c r="C4336" s="1" t="s">
        <v>1846</v>
      </c>
      <c r="E4336" s="8" t="s">
        <v>284</v>
      </c>
      <c r="F4336" s="12">
        <v>6</v>
      </c>
      <c r="H4336" s="10">
        <f>ROUND(F4336*G4336,2)</f>
        <v>0</v>
      </c>
    </row>
    <row r="4338" spans="1:8" ht="29" x14ac:dyDescent="0.35">
      <c r="A4338" s="7">
        <v>77</v>
      </c>
      <c r="C4338" s="1" t="s">
        <v>1847</v>
      </c>
      <c r="E4338" s="8" t="s">
        <v>284</v>
      </c>
      <c r="F4338" s="12">
        <v>4</v>
      </c>
      <c r="H4338" s="10">
        <f>ROUND(F4338*G4338,2)</f>
        <v>0</v>
      </c>
    </row>
    <row r="4340" spans="1:8" ht="29" x14ac:dyDescent="0.35">
      <c r="A4340" s="7">
        <v>78</v>
      </c>
      <c r="C4340" s="1" t="s">
        <v>1848</v>
      </c>
      <c r="E4340" s="8" t="s">
        <v>284</v>
      </c>
      <c r="F4340" s="12">
        <v>6</v>
      </c>
      <c r="H4340" s="10">
        <f>ROUND(F4340*G4340,2)</f>
        <v>0</v>
      </c>
    </row>
    <row r="4342" spans="1:8" ht="29" x14ac:dyDescent="0.35">
      <c r="A4342" s="7">
        <v>79</v>
      </c>
      <c r="C4342" s="1" t="s">
        <v>1849</v>
      </c>
      <c r="E4342" s="8" t="s">
        <v>284</v>
      </c>
      <c r="F4342" s="12">
        <v>4</v>
      </c>
      <c r="H4342" s="10">
        <f>ROUND(F4342*G4342,2)</f>
        <v>0</v>
      </c>
    </row>
    <row r="4344" spans="1:8" ht="29" x14ac:dyDescent="0.35">
      <c r="A4344" s="7">
        <v>80</v>
      </c>
      <c r="C4344" s="1" t="s">
        <v>1850</v>
      </c>
      <c r="E4344" s="8" t="s">
        <v>284</v>
      </c>
      <c r="F4344" s="12">
        <v>4</v>
      </c>
      <c r="H4344" s="10">
        <f>ROUND(F4344*G4344,2)</f>
        <v>0</v>
      </c>
    </row>
    <row r="4346" spans="1:8" ht="29" x14ac:dyDescent="0.35">
      <c r="A4346" s="7">
        <v>81</v>
      </c>
      <c r="C4346" s="1" t="s">
        <v>1851</v>
      </c>
      <c r="E4346" s="8" t="s">
        <v>284</v>
      </c>
      <c r="F4346" s="12">
        <v>10</v>
      </c>
      <c r="H4346" s="10">
        <f>ROUND(F4346*G4346,2)</f>
        <v>0</v>
      </c>
    </row>
    <row r="4348" spans="1:8" ht="29" x14ac:dyDescent="0.35">
      <c r="A4348" s="7">
        <v>82</v>
      </c>
      <c r="C4348" s="1" t="s">
        <v>1709</v>
      </c>
      <c r="E4348" s="8" t="s">
        <v>14</v>
      </c>
      <c r="F4348" s="12">
        <v>2</v>
      </c>
      <c r="H4348" s="10">
        <f>ROUND(F4348*G4348,2)</f>
        <v>0</v>
      </c>
    </row>
    <row r="4350" spans="1:8" x14ac:dyDescent="0.35">
      <c r="A4350" s="7">
        <v>83</v>
      </c>
      <c r="C4350" s="1" t="s">
        <v>1453</v>
      </c>
      <c r="E4350" s="8" t="s">
        <v>284</v>
      </c>
      <c r="F4350" s="12">
        <v>24</v>
      </c>
      <c r="H4350" s="10">
        <f>ROUND(F4350*G4350,2)</f>
        <v>0</v>
      </c>
    </row>
    <row r="4352" spans="1:8" x14ac:dyDescent="0.35">
      <c r="A4352" s="7">
        <v>84</v>
      </c>
      <c r="C4352" s="1" t="s">
        <v>1454</v>
      </c>
      <c r="E4352" s="8" t="s">
        <v>284</v>
      </c>
      <c r="F4352" s="12">
        <v>30</v>
      </c>
      <c r="H4352" s="10">
        <f>ROUND(F4352*G4352,2)</f>
        <v>0</v>
      </c>
    </row>
    <row r="4354" spans="1:8" x14ac:dyDescent="0.35">
      <c r="A4354" s="7">
        <v>85</v>
      </c>
      <c r="C4354" s="1" t="s">
        <v>1455</v>
      </c>
      <c r="E4354" s="8" t="s">
        <v>14</v>
      </c>
      <c r="F4354" s="12">
        <v>36</v>
      </c>
      <c r="H4354" s="10">
        <f>ROUND(F4354*G4354,2)</f>
        <v>0</v>
      </c>
    </row>
    <row r="4356" spans="1:8" x14ac:dyDescent="0.35">
      <c r="A4356" s="7">
        <v>86</v>
      </c>
      <c r="C4356" s="1" t="s">
        <v>1456</v>
      </c>
      <c r="E4356" s="8" t="s">
        <v>14</v>
      </c>
      <c r="F4356" s="12">
        <v>36</v>
      </c>
      <c r="H4356" s="10">
        <f>ROUND(F4356*G4356,2)</f>
        <v>0</v>
      </c>
    </row>
    <row r="4358" spans="1:8" x14ac:dyDescent="0.35">
      <c r="A4358" s="7">
        <v>87</v>
      </c>
      <c r="C4358" s="1" t="s">
        <v>1457</v>
      </c>
      <c r="E4358" s="8" t="s">
        <v>14</v>
      </c>
      <c r="F4358" s="12">
        <v>8</v>
      </c>
      <c r="H4358" s="10">
        <f>ROUND(F4358*G4358,2)</f>
        <v>0</v>
      </c>
    </row>
    <row r="4360" spans="1:8" x14ac:dyDescent="0.35">
      <c r="A4360" s="7">
        <v>88</v>
      </c>
      <c r="C4360" s="1" t="s">
        <v>1458</v>
      </c>
      <c r="E4360" s="8" t="s">
        <v>14</v>
      </c>
      <c r="F4360" s="12">
        <v>8</v>
      </c>
      <c r="H4360" s="10">
        <f>ROUND(F4360*G4360,2)</f>
        <v>0</v>
      </c>
    </row>
    <row r="4362" spans="1:8" x14ac:dyDescent="0.35">
      <c r="A4362" s="7">
        <v>89</v>
      </c>
      <c r="C4362" s="1" t="s">
        <v>1459</v>
      </c>
      <c r="E4362" s="8" t="s">
        <v>14</v>
      </c>
      <c r="F4362" s="12">
        <v>4</v>
      </c>
      <c r="H4362" s="10">
        <f>ROUND(F4362*G4362,2)</f>
        <v>0</v>
      </c>
    </row>
    <row r="4364" spans="1:8" x14ac:dyDescent="0.35">
      <c r="A4364" s="7">
        <v>90</v>
      </c>
      <c r="C4364" s="1" t="s">
        <v>1460</v>
      </c>
      <c r="E4364" s="8" t="s">
        <v>14</v>
      </c>
      <c r="F4364" s="12">
        <v>42</v>
      </c>
      <c r="H4364" s="10">
        <f>ROUND(F4364*G4364,2)</f>
        <v>0</v>
      </c>
    </row>
    <row r="4366" spans="1:8" x14ac:dyDescent="0.35">
      <c r="A4366" s="7">
        <v>91</v>
      </c>
      <c r="C4366" s="1" t="s">
        <v>1461</v>
      </c>
      <c r="E4366" s="8" t="s">
        <v>14</v>
      </c>
      <c r="F4366" s="12">
        <v>10</v>
      </c>
      <c r="H4366" s="10">
        <f>ROUND(F4366*G4366,2)</f>
        <v>0</v>
      </c>
    </row>
    <row r="4368" spans="1:8" x14ac:dyDescent="0.35">
      <c r="A4368" s="7">
        <v>92</v>
      </c>
      <c r="C4368" s="1" t="s">
        <v>1462</v>
      </c>
      <c r="E4368" s="8" t="s">
        <v>14</v>
      </c>
      <c r="F4368" s="12">
        <v>8</v>
      </c>
      <c r="H4368" s="10">
        <f>ROUND(F4368*G4368,2)</f>
        <v>0</v>
      </c>
    </row>
    <row r="4370" spans="1:8" x14ac:dyDescent="0.35">
      <c r="C4370" s="5" t="s">
        <v>1463</v>
      </c>
      <c r="F4370"/>
    </row>
    <row r="4372" spans="1:8" x14ac:dyDescent="0.35">
      <c r="A4372" s="7">
        <v>93</v>
      </c>
      <c r="C4372" s="1" t="s">
        <v>1464</v>
      </c>
      <c r="E4372" s="8" t="s">
        <v>14</v>
      </c>
      <c r="F4372" s="12">
        <v>2</v>
      </c>
      <c r="H4372" s="10">
        <f>ROUND(F4372*G4372,2)</f>
        <v>0</v>
      </c>
    </row>
    <row r="4374" spans="1:8" x14ac:dyDescent="0.35">
      <c r="A4374" s="7">
        <v>94</v>
      </c>
      <c r="C4374" s="1" t="s">
        <v>1465</v>
      </c>
      <c r="E4374" s="8" t="s">
        <v>14</v>
      </c>
      <c r="F4374" s="12">
        <v>2</v>
      </c>
      <c r="H4374" s="10">
        <f>ROUND(F4374*G4374,2)</f>
        <v>0</v>
      </c>
    </row>
    <row r="4376" spans="1:8" x14ac:dyDescent="0.35">
      <c r="A4376" s="7">
        <v>95</v>
      </c>
      <c r="C4376" s="1" t="s">
        <v>1466</v>
      </c>
      <c r="E4376" s="8" t="s">
        <v>14</v>
      </c>
      <c r="F4376" s="12">
        <v>2</v>
      </c>
      <c r="H4376" s="10">
        <f>ROUND(F4376*G4376,2)</f>
        <v>0</v>
      </c>
    </row>
    <row r="4378" spans="1:8" x14ac:dyDescent="0.35">
      <c r="A4378" s="7">
        <v>96</v>
      </c>
      <c r="C4378" s="1" t="s">
        <v>1467</v>
      </c>
      <c r="E4378" s="8" t="s">
        <v>14</v>
      </c>
      <c r="F4378" s="12">
        <v>1</v>
      </c>
      <c r="H4378" s="10">
        <f>ROUND(F4378*G4378,2)</f>
        <v>0</v>
      </c>
    </row>
    <row r="4380" spans="1:8" x14ac:dyDescent="0.35">
      <c r="A4380" s="7">
        <v>97</v>
      </c>
      <c r="C4380" s="1" t="s">
        <v>1468</v>
      </c>
      <c r="E4380" s="8" t="s">
        <v>14</v>
      </c>
      <c r="F4380" s="12">
        <v>1</v>
      </c>
      <c r="H4380" s="10">
        <f>ROUND(F4380*G4380,2)</f>
        <v>0</v>
      </c>
    </row>
    <row r="4382" spans="1:8" x14ac:dyDescent="0.35">
      <c r="A4382" s="7">
        <v>98</v>
      </c>
      <c r="C4382" s="1" t="s">
        <v>1852</v>
      </c>
      <c r="E4382" s="8" t="s">
        <v>284</v>
      </c>
      <c r="F4382" s="12">
        <v>30</v>
      </c>
      <c r="H4382" s="10">
        <f>ROUND(F4382*G4382,2)</f>
        <v>0</v>
      </c>
    </row>
    <row r="4384" spans="1:8" x14ac:dyDescent="0.35">
      <c r="A4384" s="7">
        <v>99</v>
      </c>
      <c r="C4384" s="1" t="s">
        <v>1853</v>
      </c>
      <c r="E4384" s="8" t="s">
        <v>284</v>
      </c>
      <c r="F4384" s="12">
        <v>30</v>
      </c>
      <c r="H4384" s="10">
        <f>ROUND(F4384*G4384,2)</f>
        <v>0</v>
      </c>
    </row>
    <row r="4386" spans="1:8" x14ac:dyDescent="0.35">
      <c r="A4386" s="7">
        <v>100</v>
      </c>
      <c r="C4386" s="1" t="s">
        <v>1854</v>
      </c>
      <c r="E4386" s="8" t="s">
        <v>284</v>
      </c>
      <c r="F4386" s="12">
        <v>30</v>
      </c>
      <c r="H4386" s="10">
        <f>ROUND(F4386*G4386,2)</f>
        <v>0</v>
      </c>
    </row>
    <row r="4388" spans="1:8" x14ac:dyDescent="0.35">
      <c r="A4388" s="7">
        <v>101</v>
      </c>
      <c r="C4388" s="1" t="s">
        <v>1855</v>
      </c>
      <c r="E4388" s="8" t="s">
        <v>284</v>
      </c>
      <c r="F4388" s="12">
        <v>120</v>
      </c>
      <c r="H4388" s="10">
        <f>ROUND(F4388*G4388,2)</f>
        <v>0</v>
      </c>
    </row>
    <row r="4390" spans="1:8" x14ac:dyDescent="0.35">
      <c r="A4390" s="7">
        <v>102</v>
      </c>
      <c r="C4390" s="1" t="s">
        <v>1710</v>
      </c>
      <c r="E4390" s="8" t="s">
        <v>14</v>
      </c>
      <c r="F4390" s="12">
        <v>120</v>
      </c>
      <c r="H4390" s="10">
        <f>ROUND(F4390*G4390,2)</f>
        <v>0</v>
      </c>
    </row>
    <row r="4392" spans="1:8" x14ac:dyDescent="0.35">
      <c r="A4392" s="7">
        <v>103</v>
      </c>
      <c r="C4392" s="1" t="s">
        <v>1711</v>
      </c>
      <c r="E4392" s="8" t="s">
        <v>14</v>
      </c>
      <c r="F4392" s="12">
        <v>12</v>
      </c>
      <c r="H4392" s="10">
        <f>ROUND(F4392*G4392,2)</f>
        <v>0</v>
      </c>
    </row>
    <row r="4394" spans="1:8" x14ac:dyDescent="0.35">
      <c r="A4394" s="7">
        <v>104</v>
      </c>
      <c r="C4394" s="1" t="s">
        <v>1712</v>
      </c>
      <c r="E4394" s="8" t="s">
        <v>284</v>
      </c>
      <c r="F4394" s="12">
        <v>12</v>
      </c>
      <c r="H4394" s="10">
        <f>ROUND(F4394*G4394,2)</f>
        <v>0</v>
      </c>
    </row>
    <row r="4396" spans="1:8" x14ac:dyDescent="0.35">
      <c r="A4396" s="7">
        <v>105</v>
      </c>
      <c r="C4396" s="1" t="s">
        <v>1469</v>
      </c>
      <c r="E4396" s="8" t="s">
        <v>284</v>
      </c>
      <c r="F4396" s="12">
        <v>60</v>
      </c>
      <c r="H4396" s="10">
        <f>ROUND(F4396*G4396,2)</f>
        <v>0</v>
      </c>
    </row>
    <row r="4398" spans="1:8" x14ac:dyDescent="0.35">
      <c r="A4398" s="7">
        <v>106</v>
      </c>
      <c r="C4398" s="1" t="s">
        <v>1470</v>
      </c>
      <c r="E4398" s="8" t="s">
        <v>284</v>
      </c>
      <c r="F4398" s="12">
        <v>10</v>
      </c>
      <c r="H4398" s="10">
        <f>ROUND(F4398*G4398,2)</f>
        <v>0</v>
      </c>
    </row>
    <row r="4400" spans="1:8" x14ac:dyDescent="0.35">
      <c r="A4400" s="7">
        <v>107</v>
      </c>
      <c r="C4400" s="1" t="s">
        <v>1471</v>
      </c>
      <c r="E4400" s="8" t="s">
        <v>284</v>
      </c>
      <c r="F4400" s="12">
        <v>10</v>
      </c>
      <c r="H4400" s="10">
        <f>ROUND(F4400*G4400,2)</f>
        <v>0</v>
      </c>
    </row>
    <row r="4402" spans="1:8" x14ac:dyDescent="0.35">
      <c r="A4402" s="7">
        <v>108</v>
      </c>
      <c r="C4402" s="1" t="s">
        <v>1713</v>
      </c>
      <c r="E4402" s="8" t="s">
        <v>284</v>
      </c>
      <c r="F4402" s="12">
        <v>30</v>
      </c>
      <c r="H4402" s="10">
        <f>ROUND(F4402*G4402,2)</f>
        <v>0</v>
      </c>
    </row>
    <row r="4404" spans="1:8" x14ac:dyDescent="0.35">
      <c r="A4404" s="7">
        <v>109</v>
      </c>
      <c r="C4404" s="1" t="s">
        <v>1714</v>
      </c>
      <c r="E4404" s="8" t="s">
        <v>284</v>
      </c>
      <c r="F4404" s="12">
        <v>30</v>
      </c>
      <c r="H4404" s="10">
        <f>ROUND(F4404*G4404,2)</f>
        <v>0</v>
      </c>
    </row>
    <row r="4406" spans="1:8" x14ac:dyDescent="0.35">
      <c r="A4406" s="7">
        <v>110</v>
      </c>
      <c r="C4406" s="1" t="s">
        <v>1715</v>
      </c>
      <c r="E4406" s="8" t="s">
        <v>284</v>
      </c>
      <c r="F4406" s="12">
        <v>30</v>
      </c>
      <c r="H4406" s="10">
        <f>ROUND(F4406*G4406,2)</f>
        <v>0</v>
      </c>
    </row>
    <row r="4408" spans="1:8" x14ac:dyDescent="0.35">
      <c r="A4408" s="7">
        <v>111</v>
      </c>
      <c r="C4408" s="1" t="s">
        <v>1716</v>
      </c>
      <c r="E4408" s="8" t="s">
        <v>284</v>
      </c>
      <c r="F4408" s="12">
        <v>120</v>
      </c>
      <c r="H4408" s="10">
        <f>ROUND(F4408*G4408,2)</f>
        <v>0</v>
      </c>
    </row>
    <row r="4410" spans="1:8" x14ac:dyDescent="0.35">
      <c r="A4410" s="7">
        <v>112</v>
      </c>
      <c r="C4410" s="1" t="s">
        <v>1717</v>
      </c>
      <c r="E4410" s="8" t="s">
        <v>14</v>
      </c>
      <c r="F4410" s="12">
        <v>2</v>
      </c>
      <c r="H4410" s="10">
        <f>ROUND(F4410*G4410,2)</f>
        <v>0</v>
      </c>
    </row>
    <row r="4412" spans="1:8" x14ac:dyDescent="0.35">
      <c r="A4412" s="7">
        <v>113</v>
      </c>
      <c r="C4412" s="1" t="s">
        <v>1472</v>
      </c>
      <c r="E4412" s="8" t="s">
        <v>14</v>
      </c>
      <c r="F4412" s="12">
        <v>1</v>
      </c>
      <c r="H4412" s="10">
        <f>ROUND(F4412*G4412,2)</f>
        <v>0</v>
      </c>
    </row>
    <row r="4414" spans="1:8" x14ac:dyDescent="0.35">
      <c r="A4414" s="7">
        <v>114</v>
      </c>
      <c r="C4414" s="1" t="s">
        <v>1473</v>
      </c>
      <c r="E4414" s="8" t="s">
        <v>14</v>
      </c>
      <c r="F4414" s="12">
        <v>1</v>
      </c>
      <c r="H4414" s="10">
        <f>ROUND(F4414*G4414,2)</f>
        <v>0</v>
      </c>
    </row>
    <row r="4416" spans="1:8" x14ac:dyDescent="0.35">
      <c r="C4416" s="5" t="s">
        <v>1474</v>
      </c>
      <c r="F4416"/>
    </row>
    <row r="4418" spans="1:8" ht="43.5" x14ac:dyDescent="0.35">
      <c r="A4418" s="7">
        <v>115</v>
      </c>
      <c r="C4418" s="1" t="s">
        <v>1475</v>
      </c>
      <c r="E4418" s="8" t="s">
        <v>14</v>
      </c>
      <c r="F4418" s="12">
        <v>4</v>
      </c>
      <c r="H4418" s="10">
        <f>ROUND(F4418*G4418,2)</f>
        <v>0</v>
      </c>
    </row>
    <row r="4420" spans="1:8" ht="29" x14ac:dyDescent="0.35">
      <c r="A4420" s="7">
        <v>116</v>
      </c>
      <c r="C4420" s="1" t="s">
        <v>1476</v>
      </c>
      <c r="E4420" s="8" t="s">
        <v>14</v>
      </c>
      <c r="F4420" s="12">
        <v>6</v>
      </c>
      <c r="H4420" s="10">
        <f>ROUND(F4420*G4420,2)</f>
        <v>0</v>
      </c>
    </row>
    <row r="4422" spans="1:8" ht="29" x14ac:dyDescent="0.35">
      <c r="A4422" s="7">
        <v>117</v>
      </c>
      <c r="C4422" s="1" t="s">
        <v>1477</v>
      </c>
      <c r="E4422" s="8" t="s">
        <v>14</v>
      </c>
      <c r="F4422" s="12">
        <v>6</v>
      </c>
      <c r="H4422" s="10">
        <f>ROUND(F4422*G4422,2)</f>
        <v>0</v>
      </c>
    </row>
    <row r="4424" spans="1:8" ht="29" x14ac:dyDescent="0.35">
      <c r="A4424" s="7">
        <v>118</v>
      </c>
      <c r="C4424" s="1" t="s">
        <v>1478</v>
      </c>
      <c r="E4424" s="8" t="s">
        <v>14</v>
      </c>
      <c r="F4424" s="12">
        <v>6</v>
      </c>
      <c r="H4424" s="10">
        <f>ROUND(F4424*G4424,2)</f>
        <v>0</v>
      </c>
    </row>
    <row r="4426" spans="1:8" x14ac:dyDescent="0.35">
      <c r="A4426" s="7">
        <v>119</v>
      </c>
      <c r="C4426" s="1" t="s">
        <v>1856</v>
      </c>
      <c r="E4426" s="8" t="s">
        <v>14</v>
      </c>
      <c r="F4426" s="12">
        <v>5</v>
      </c>
      <c r="H4426" s="10">
        <f>ROUND(F4426*G4426,2)</f>
        <v>0</v>
      </c>
    </row>
    <row r="4428" spans="1:8" ht="29" x14ac:dyDescent="0.35">
      <c r="A4428" s="7">
        <v>120</v>
      </c>
      <c r="C4428" s="1" t="s">
        <v>1479</v>
      </c>
      <c r="E4428" s="8" t="s">
        <v>14</v>
      </c>
      <c r="F4428" s="12">
        <v>1</v>
      </c>
      <c r="H4428" s="10">
        <f>ROUND(F4428*G4428,2)</f>
        <v>0</v>
      </c>
    </row>
    <row r="4430" spans="1:8" ht="15" thickBot="1" x14ac:dyDescent="0.4">
      <c r="H4430" s="23">
        <f>SUM(H4223:H4429)</f>
        <v>0</v>
      </c>
    </row>
    <row r="4431" spans="1:8" ht="15" thickTop="1" x14ac:dyDescent="0.35"/>
    <row r="4432" spans="1:8" x14ac:dyDescent="0.35">
      <c r="C4432" s="4" t="s">
        <v>1358</v>
      </c>
      <c r="F4432"/>
    </row>
    <row r="4434" spans="3:6" x14ac:dyDescent="0.35">
      <c r="C4434" s="4" t="s">
        <v>302</v>
      </c>
      <c r="F4434"/>
    </row>
    <row r="4436" spans="3:6" x14ac:dyDescent="0.35">
      <c r="C4436" s="4" t="s">
        <v>1480</v>
      </c>
      <c r="F4436"/>
    </row>
    <row r="4438" spans="3:6" ht="58" x14ac:dyDescent="0.35">
      <c r="C4438" s="1" t="s">
        <v>1409</v>
      </c>
      <c r="F4438"/>
    </row>
    <row r="4440" spans="3:6" x14ac:dyDescent="0.35">
      <c r="C4440" s="1" t="s">
        <v>1481</v>
      </c>
      <c r="F4440"/>
    </row>
    <row r="4442" spans="3:6" x14ac:dyDescent="0.35">
      <c r="C4442" s="1" t="s">
        <v>1411</v>
      </c>
      <c r="F4442"/>
    </row>
    <row r="4444" spans="3:6" x14ac:dyDescent="0.35">
      <c r="C4444" s="1" t="s">
        <v>1412</v>
      </c>
      <c r="F4444"/>
    </row>
    <row r="4446" spans="3:6" x14ac:dyDescent="0.35">
      <c r="C4446" s="1" t="s">
        <v>1413</v>
      </c>
      <c r="F4446"/>
    </row>
    <row r="4448" spans="3:6" x14ac:dyDescent="0.35">
      <c r="C4448" s="5" t="s">
        <v>1482</v>
      </c>
      <c r="F4448"/>
    </row>
    <row r="4450" spans="1:8" x14ac:dyDescent="0.35">
      <c r="A4450" s="7">
        <v>121</v>
      </c>
      <c r="C4450" s="1" t="s">
        <v>1483</v>
      </c>
      <c r="E4450" s="8" t="s">
        <v>245</v>
      </c>
      <c r="F4450" s="12">
        <v>1</v>
      </c>
      <c r="H4450" s="10">
        <f>ROUND(F4450*G4450,2)</f>
        <v>0</v>
      </c>
    </row>
    <row r="4452" spans="1:8" x14ac:dyDescent="0.35">
      <c r="A4452" s="7">
        <v>122</v>
      </c>
      <c r="C4452" s="1" t="s">
        <v>1484</v>
      </c>
      <c r="E4452" s="8" t="s">
        <v>245</v>
      </c>
      <c r="F4452" s="12">
        <v>1</v>
      </c>
      <c r="H4452" s="10">
        <f>ROUND(F4452*G4452,2)</f>
        <v>0</v>
      </c>
    </row>
    <row r="4454" spans="1:8" x14ac:dyDescent="0.35">
      <c r="A4454" s="7">
        <v>123</v>
      </c>
      <c r="C4454" s="1" t="s">
        <v>1485</v>
      </c>
      <c r="E4454" s="8" t="s">
        <v>245</v>
      </c>
      <c r="F4454" s="12" t="s">
        <v>5</v>
      </c>
      <c r="H4454" s="10" t="s">
        <v>726</v>
      </c>
    </row>
    <row r="4456" spans="1:8" ht="29" x14ac:dyDescent="0.35">
      <c r="A4456" s="7">
        <v>124</v>
      </c>
      <c r="C4456" s="1" t="s">
        <v>1486</v>
      </c>
      <c r="E4456" s="8" t="s">
        <v>245</v>
      </c>
      <c r="F4456" s="12">
        <v>12</v>
      </c>
      <c r="H4456" s="10">
        <f>ROUND(F4456*G4456,2)</f>
        <v>0</v>
      </c>
    </row>
    <row r="4458" spans="1:8" ht="29" x14ac:dyDescent="0.35">
      <c r="A4458" s="7">
        <v>125</v>
      </c>
      <c r="C4458" s="1" t="s">
        <v>1487</v>
      </c>
      <c r="E4458" s="8" t="s">
        <v>245</v>
      </c>
      <c r="F4458" s="12">
        <v>50</v>
      </c>
      <c r="H4458" s="10">
        <f>ROUND(F4458*G4458,2)</f>
        <v>0</v>
      </c>
    </row>
    <row r="4460" spans="1:8" ht="29" x14ac:dyDescent="0.35">
      <c r="A4460" s="7">
        <v>126</v>
      </c>
      <c r="C4460" s="1" t="s">
        <v>1488</v>
      </c>
      <c r="E4460" s="8" t="s">
        <v>245</v>
      </c>
      <c r="F4460" s="12" t="s">
        <v>5</v>
      </c>
      <c r="H4460" s="10" t="s">
        <v>726</v>
      </c>
    </row>
    <row r="4462" spans="1:8" ht="29" x14ac:dyDescent="0.35">
      <c r="A4462" s="7">
        <v>127</v>
      </c>
      <c r="C4462" s="1" t="s">
        <v>1489</v>
      </c>
      <c r="E4462" s="8" t="s">
        <v>245</v>
      </c>
      <c r="F4462" s="12" t="s">
        <v>5</v>
      </c>
      <c r="H4462" s="10" t="s">
        <v>726</v>
      </c>
    </row>
    <row r="4464" spans="1:8" ht="29" x14ac:dyDescent="0.35">
      <c r="A4464" s="7">
        <v>128</v>
      </c>
      <c r="C4464" s="1" t="s">
        <v>1490</v>
      </c>
      <c r="E4464" s="8" t="s">
        <v>245</v>
      </c>
      <c r="F4464" s="12" t="s">
        <v>5</v>
      </c>
      <c r="H4464" s="10" t="s">
        <v>726</v>
      </c>
    </row>
    <row r="4466" spans="1:8" ht="29" x14ac:dyDescent="0.35">
      <c r="A4466" s="7">
        <v>129</v>
      </c>
      <c r="C4466" s="1" t="s">
        <v>1491</v>
      </c>
      <c r="E4466" s="8" t="s">
        <v>245</v>
      </c>
      <c r="F4466" s="12" t="s">
        <v>5</v>
      </c>
      <c r="H4466" s="10" t="s">
        <v>726</v>
      </c>
    </row>
    <row r="4468" spans="1:8" ht="15" thickBot="1" x14ac:dyDescent="0.4">
      <c r="H4468" s="23">
        <f>SUM(H4435:H4467)</f>
        <v>0</v>
      </c>
    </row>
    <row r="4469" spans="1:8" ht="15" thickTop="1" x14ac:dyDescent="0.35"/>
    <row r="4470" spans="1:8" x14ac:dyDescent="0.35">
      <c r="C4470" s="4" t="s">
        <v>1358</v>
      </c>
      <c r="F4470"/>
    </row>
    <row r="4472" spans="1:8" x14ac:dyDescent="0.35">
      <c r="C4472" s="4" t="s">
        <v>335</v>
      </c>
      <c r="F4472"/>
    </row>
    <row r="4474" spans="1:8" x14ac:dyDescent="0.35">
      <c r="C4474" s="4" t="s">
        <v>1718</v>
      </c>
      <c r="F4474"/>
    </row>
    <row r="4476" spans="1:8" ht="58" x14ac:dyDescent="0.35">
      <c r="C4476" s="1" t="s">
        <v>1409</v>
      </c>
      <c r="F4476"/>
    </row>
    <row r="4478" spans="1:8" ht="43.5" x14ac:dyDescent="0.35">
      <c r="C4478" s="1" t="s">
        <v>1492</v>
      </c>
      <c r="F4478"/>
    </row>
    <row r="4480" spans="1:8" x14ac:dyDescent="0.35">
      <c r="C4480" s="1" t="s">
        <v>1411</v>
      </c>
      <c r="F4480"/>
    </row>
    <row r="4482" spans="1:8" x14ac:dyDescent="0.35">
      <c r="C4482" s="1" t="s">
        <v>1412</v>
      </c>
      <c r="F4482"/>
    </row>
    <row r="4484" spans="1:8" x14ac:dyDescent="0.35">
      <c r="C4484" s="1" t="s">
        <v>1413</v>
      </c>
      <c r="F4484"/>
    </row>
    <row r="4486" spans="1:8" x14ac:dyDescent="0.35">
      <c r="C4486" s="5" t="s">
        <v>1493</v>
      </c>
      <c r="F4486"/>
    </row>
    <row r="4488" spans="1:8" x14ac:dyDescent="0.35">
      <c r="A4488" s="7">
        <v>130</v>
      </c>
      <c r="C4488" s="1" t="s">
        <v>1494</v>
      </c>
      <c r="E4488" s="8" t="s">
        <v>245</v>
      </c>
      <c r="F4488" s="12">
        <v>30</v>
      </c>
      <c r="H4488" s="10">
        <f>ROUND(F4488*G4488,2)</f>
        <v>0</v>
      </c>
    </row>
    <row r="4490" spans="1:8" x14ac:dyDescent="0.35">
      <c r="A4490" s="7">
        <v>131</v>
      </c>
      <c r="C4490" s="1" t="s">
        <v>1495</v>
      </c>
      <c r="E4490" s="8" t="s">
        <v>245</v>
      </c>
      <c r="F4490" s="12">
        <v>2</v>
      </c>
      <c r="H4490" s="10">
        <f>ROUND(F4490*G4490,2)</f>
        <v>0</v>
      </c>
    </row>
    <row r="4492" spans="1:8" x14ac:dyDescent="0.35">
      <c r="A4492" s="7">
        <v>132</v>
      </c>
      <c r="C4492" s="1" t="s">
        <v>1496</v>
      </c>
      <c r="E4492" s="8" t="s">
        <v>14</v>
      </c>
      <c r="F4492" s="12" t="s">
        <v>62</v>
      </c>
      <c r="H4492" s="10" t="s">
        <v>726</v>
      </c>
    </row>
    <row r="4494" spans="1:8" ht="15" thickBot="1" x14ac:dyDescent="0.4">
      <c r="H4494" s="22">
        <f>SUM(H4473:H4493)</f>
        <v>0</v>
      </c>
    </row>
    <row r="4495" spans="1:8" ht="15" thickTop="1" x14ac:dyDescent="0.35"/>
    <row r="4496" spans="1:8" x14ac:dyDescent="0.35">
      <c r="C4496" s="4" t="s">
        <v>1358</v>
      </c>
      <c r="F4496"/>
    </row>
    <row r="4498" spans="3:6" x14ac:dyDescent="0.35">
      <c r="C4498" s="4" t="s">
        <v>335</v>
      </c>
      <c r="F4498"/>
    </row>
    <row r="4500" spans="3:6" x14ac:dyDescent="0.35">
      <c r="C4500" s="4" t="s">
        <v>1497</v>
      </c>
      <c r="F4500"/>
    </row>
    <row r="4502" spans="3:6" x14ac:dyDescent="0.35">
      <c r="C4502" s="5" t="s">
        <v>1498</v>
      </c>
      <c r="F4502"/>
    </row>
    <row r="4504" spans="3:6" x14ac:dyDescent="0.35">
      <c r="C4504" s="1" t="s">
        <v>1499</v>
      </c>
      <c r="F4504"/>
    </row>
    <row r="4506" spans="3:6" x14ac:dyDescent="0.35">
      <c r="C4506" s="1" t="s">
        <v>1500</v>
      </c>
      <c r="F4506"/>
    </row>
    <row r="4508" spans="3:6" x14ac:dyDescent="0.35">
      <c r="C4508" s="1" t="s">
        <v>1501</v>
      </c>
      <c r="F4508"/>
    </row>
    <row r="4510" spans="3:6" ht="29" x14ac:dyDescent="0.35">
      <c r="C4510" s="1" t="s">
        <v>1502</v>
      </c>
      <c r="F4510"/>
    </row>
    <row r="4512" spans="3:6" ht="58" x14ac:dyDescent="0.35">
      <c r="C4512" s="1" t="s">
        <v>1409</v>
      </c>
      <c r="F4512"/>
    </row>
    <row r="4514" spans="1:8" x14ac:dyDescent="0.35">
      <c r="C4514" s="1" t="s">
        <v>1411</v>
      </c>
      <c r="F4514"/>
    </row>
    <row r="4516" spans="1:8" x14ac:dyDescent="0.35">
      <c r="C4516" s="1" t="s">
        <v>1412</v>
      </c>
      <c r="F4516"/>
    </row>
    <row r="4518" spans="1:8" x14ac:dyDescent="0.35">
      <c r="C4518" s="1" t="s">
        <v>1413</v>
      </c>
      <c r="F4518"/>
    </row>
    <row r="4520" spans="1:8" ht="29" x14ac:dyDescent="0.35">
      <c r="C4520" s="1" t="s">
        <v>1503</v>
      </c>
      <c r="F4520"/>
    </row>
    <row r="4522" spans="1:8" ht="29" x14ac:dyDescent="0.35">
      <c r="C4522" s="6" t="s">
        <v>1504</v>
      </c>
      <c r="F4522"/>
    </row>
    <row r="4524" spans="1:8" x14ac:dyDescent="0.35">
      <c r="A4524" s="7">
        <v>133</v>
      </c>
      <c r="C4524" s="1" t="s">
        <v>1505</v>
      </c>
      <c r="E4524" s="8" t="s">
        <v>14</v>
      </c>
      <c r="F4524" s="12">
        <v>5</v>
      </c>
      <c r="H4524" s="10">
        <f>ROUND(F4524*G4524,2)</f>
        <v>0</v>
      </c>
    </row>
    <row r="4526" spans="1:8" x14ac:dyDescent="0.35">
      <c r="A4526" s="7">
        <v>134</v>
      </c>
      <c r="C4526" s="1" t="s">
        <v>1506</v>
      </c>
      <c r="E4526" s="8" t="s">
        <v>14</v>
      </c>
      <c r="F4526" s="12">
        <v>1</v>
      </c>
      <c r="H4526" s="10">
        <f>ROUND(F4526*G4526,2)</f>
        <v>0</v>
      </c>
    </row>
    <row r="4528" spans="1:8" x14ac:dyDescent="0.35">
      <c r="A4528" s="7">
        <v>135</v>
      </c>
      <c r="C4528" s="1" t="s">
        <v>1507</v>
      </c>
      <c r="E4528" s="8" t="s">
        <v>14</v>
      </c>
      <c r="F4528" s="12" t="s">
        <v>62</v>
      </c>
      <c r="H4528" s="10" t="s">
        <v>726</v>
      </c>
    </row>
    <row r="4530" spans="1:8" ht="29" x14ac:dyDescent="0.35">
      <c r="A4530" s="7">
        <v>136</v>
      </c>
      <c r="C4530" s="1" t="s">
        <v>1508</v>
      </c>
      <c r="E4530" s="8" t="s">
        <v>14</v>
      </c>
      <c r="F4530" s="12">
        <v>3</v>
      </c>
      <c r="H4530" s="10">
        <f>ROUND(F4530*G4530,2)</f>
        <v>0</v>
      </c>
    </row>
    <row r="4532" spans="1:8" ht="58" x14ac:dyDescent="0.35">
      <c r="C4532" s="6" t="s">
        <v>1509</v>
      </c>
      <c r="F4532"/>
    </row>
    <row r="4534" spans="1:8" x14ac:dyDescent="0.35">
      <c r="A4534" s="7">
        <v>137</v>
      </c>
      <c r="C4534" s="1" t="s">
        <v>1510</v>
      </c>
      <c r="E4534" s="8" t="s">
        <v>14</v>
      </c>
      <c r="F4534" s="12">
        <v>6</v>
      </c>
      <c r="H4534" s="10">
        <f>ROUND(F4534*G4534,2)</f>
        <v>0</v>
      </c>
    </row>
    <row r="4536" spans="1:8" x14ac:dyDescent="0.35">
      <c r="A4536" s="7">
        <v>138</v>
      </c>
      <c r="C4536" s="1" t="s">
        <v>1511</v>
      </c>
      <c r="E4536" s="8" t="s">
        <v>14</v>
      </c>
      <c r="F4536" s="12" t="s">
        <v>62</v>
      </c>
      <c r="H4536" s="10" t="s">
        <v>726</v>
      </c>
    </row>
    <row r="4538" spans="1:8" x14ac:dyDescent="0.35">
      <c r="C4538" s="4" t="s">
        <v>1512</v>
      </c>
      <c r="F4538"/>
    </row>
    <row r="4540" spans="1:8" ht="29" x14ac:dyDescent="0.35">
      <c r="C4540" s="5" t="s">
        <v>1513</v>
      </c>
      <c r="F4540"/>
    </row>
    <row r="4542" spans="1:8" x14ac:dyDescent="0.35">
      <c r="C4542" s="6" t="s">
        <v>1514</v>
      </c>
      <c r="F4542"/>
    </row>
    <row r="4544" spans="1:8" x14ac:dyDescent="0.35">
      <c r="A4544" s="7">
        <v>139</v>
      </c>
      <c r="C4544" s="1" t="s">
        <v>1791</v>
      </c>
      <c r="E4544" s="8" t="s">
        <v>284</v>
      </c>
      <c r="F4544" s="12">
        <v>100</v>
      </c>
      <c r="H4544" s="10">
        <f>ROUND(F4544*G4544,2)</f>
        <v>0</v>
      </c>
    </row>
    <row r="4546" spans="1:8" x14ac:dyDescent="0.35">
      <c r="A4546" s="7">
        <v>140</v>
      </c>
      <c r="C4546" s="1" t="s">
        <v>1792</v>
      </c>
      <c r="E4546" s="8" t="s">
        <v>284</v>
      </c>
      <c r="F4546" s="12" t="s">
        <v>5</v>
      </c>
      <c r="H4546" s="10" t="s">
        <v>726</v>
      </c>
    </row>
    <row r="4548" spans="1:8" x14ac:dyDescent="0.35">
      <c r="A4548" s="7">
        <v>141</v>
      </c>
      <c r="C4548" s="1" t="s">
        <v>1793</v>
      </c>
      <c r="E4548" s="8" t="s">
        <v>284</v>
      </c>
      <c r="F4548" s="12" t="s">
        <v>5</v>
      </c>
      <c r="H4548" s="10" t="s">
        <v>726</v>
      </c>
    </row>
    <row r="4550" spans="1:8" x14ac:dyDescent="0.35">
      <c r="A4550" s="7">
        <v>142</v>
      </c>
      <c r="C4550" s="1" t="s">
        <v>1794</v>
      </c>
      <c r="E4550" s="8" t="s">
        <v>284</v>
      </c>
      <c r="F4550" s="12">
        <v>10</v>
      </c>
      <c r="H4550" s="10">
        <f>ROUND(F4550*G4550,2)</f>
        <v>0</v>
      </c>
    </row>
    <row r="4552" spans="1:8" x14ac:dyDescent="0.35">
      <c r="A4552" s="7">
        <v>143</v>
      </c>
      <c r="C4552" s="1" t="s">
        <v>1795</v>
      </c>
      <c r="E4552" s="8" t="s">
        <v>284</v>
      </c>
      <c r="F4552" s="12">
        <v>50</v>
      </c>
      <c r="H4552" s="10">
        <f>ROUND(F4552*G4552,2)</f>
        <v>0</v>
      </c>
    </row>
    <row r="4554" spans="1:8" x14ac:dyDescent="0.35">
      <c r="A4554" s="7">
        <v>144</v>
      </c>
      <c r="C4554" s="1" t="s">
        <v>1796</v>
      </c>
      <c r="E4554" s="8" t="s">
        <v>284</v>
      </c>
      <c r="F4554" s="12" t="s">
        <v>5</v>
      </c>
      <c r="H4554" s="10" t="s">
        <v>726</v>
      </c>
    </row>
    <row r="4556" spans="1:8" x14ac:dyDescent="0.35">
      <c r="C4556" s="6" t="s">
        <v>1514</v>
      </c>
      <c r="F4556"/>
    </row>
    <row r="4558" spans="1:8" x14ac:dyDescent="0.35">
      <c r="A4558" s="7">
        <v>145</v>
      </c>
      <c r="C4558" s="1" t="s">
        <v>1797</v>
      </c>
      <c r="E4558" s="8" t="s">
        <v>14</v>
      </c>
      <c r="F4558" s="12">
        <v>16</v>
      </c>
      <c r="H4558" s="10">
        <f>ROUND(F4558*G4558,2)</f>
        <v>0</v>
      </c>
    </row>
    <row r="4560" spans="1:8" x14ac:dyDescent="0.35">
      <c r="A4560" s="7">
        <v>146</v>
      </c>
      <c r="C4560" s="1" t="s">
        <v>1798</v>
      </c>
      <c r="E4560" s="8" t="s">
        <v>14</v>
      </c>
      <c r="F4560" s="12" t="s">
        <v>62</v>
      </c>
      <c r="H4560" s="10" t="s">
        <v>726</v>
      </c>
    </row>
    <row r="4562" spans="1:8" x14ac:dyDescent="0.35">
      <c r="A4562" s="7">
        <v>147</v>
      </c>
      <c r="C4562" s="1" t="s">
        <v>1799</v>
      </c>
      <c r="E4562" s="8" t="s">
        <v>14</v>
      </c>
      <c r="F4562" s="12" t="s">
        <v>62</v>
      </c>
      <c r="H4562" s="10" t="s">
        <v>726</v>
      </c>
    </row>
    <row r="4564" spans="1:8" x14ac:dyDescent="0.35">
      <c r="A4564" s="7">
        <v>148</v>
      </c>
      <c r="C4564" s="1" t="s">
        <v>1800</v>
      </c>
      <c r="E4564" s="8" t="s">
        <v>14</v>
      </c>
      <c r="F4564" s="12">
        <v>5</v>
      </c>
      <c r="H4564" s="10">
        <f>ROUND(F4564*G4564,2)</f>
        <v>0</v>
      </c>
    </row>
    <row r="4566" spans="1:8" x14ac:dyDescent="0.35">
      <c r="A4566" s="7">
        <v>149</v>
      </c>
      <c r="C4566" s="1" t="s">
        <v>1801</v>
      </c>
      <c r="E4566" s="8" t="s">
        <v>14</v>
      </c>
      <c r="F4566" s="12">
        <v>6</v>
      </c>
      <c r="H4566" s="10">
        <f>ROUND(F4566*G4566,2)</f>
        <v>0</v>
      </c>
    </row>
    <row r="4568" spans="1:8" x14ac:dyDescent="0.35">
      <c r="A4568" s="7">
        <v>150</v>
      </c>
      <c r="C4568" s="1" t="s">
        <v>1802</v>
      </c>
      <c r="E4568" s="8" t="s">
        <v>14</v>
      </c>
      <c r="F4568" s="12" t="s">
        <v>62</v>
      </c>
      <c r="H4568" s="10" t="s">
        <v>726</v>
      </c>
    </row>
    <row r="4570" spans="1:8" x14ac:dyDescent="0.35">
      <c r="C4570" s="6" t="s">
        <v>1514</v>
      </c>
      <c r="F4570"/>
    </row>
    <row r="4572" spans="1:8" x14ac:dyDescent="0.35">
      <c r="A4572" s="7">
        <v>151</v>
      </c>
      <c r="C4572" s="1" t="s">
        <v>1803</v>
      </c>
      <c r="E4572" s="8" t="s">
        <v>14</v>
      </c>
      <c r="F4572" s="12">
        <v>5</v>
      </c>
      <c r="H4572" s="10">
        <f>ROUND(F4572*G4572,2)</f>
        <v>0</v>
      </c>
    </row>
    <row r="4574" spans="1:8" x14ac:dyDescent="0.35">
      <c r="A4574" s="7">
        <v>152</v>
      </c>
      <c r="C4574" s="1" t="s">
        <v>1804</v>
      </c>
      <c r="E4574" s="8" t="s">
        <v>14</v>
      </c>
      <c r="F4574" s="12" t="s">
        <v>62</v>
      </c>
      <c r="H4574" s="10" t="s">
        <v>726</v>
      </c>
    </row>
    <row r="4576" spans="1:8" x14ac:dyDescent="0.35">
      <c r="A4576" s="7">
        <v>153</v>
      </c>
      <c r="C4576" s="1" t="s">
        <v>1805</v>
      </c>
      <c r="E4576" s="8" t="s">
        <v>14</v>
      </c>
      <c r="F4576" s="12" t="s">
        <v>62</v>
      </c>
      <c r="H4576" s="10" t="s">
        <v>726</v>
      </c>
    </row>
    <row r="4578" spans="1:8" x14ac:dyDescent="0.35">
      <c r="A4578" s="7">
        <v>154</v>
      </c>
      <c r="C4578" s="1" t="s">
        <v>1806</v>
      </c>
      <c r="E4578" s="8" t="s">
        <v>14</v>
      </c>
      <c r="F4578" s="12">
        <v>5</v>
      </c>
      <c r="H4578" s="10">
        <f>ROUND(F4578*G4578,2)</f>
        <v>0</v>
      </c>
    </row>
    <row r="4580" spans="1:8" x14ac:dyDescent="0.35">
      <c r="A4580" s="7">
        <v>155</v>
      </c>
      <c r="C4580" s="1" t="s">
        <v>1807</v>
      </c>
      <c r="E4580" s="8" t="s">
        <v>14</v>
      </c>
      <c r="F4580" s="12">
        <v>10</v>
      </c>
      <c r="H4580" s="10">
        <f>ROUND(F4580*G4580,2)</f>
        <v>0</v>
      </c>
    </row>
    <row r="4582" spans="1:8" x14ac:dyDescent="0.35">
      <c r="A4582" s="7">
        <v>156</v>
      </c>
      <c r="C4582" s="1" t="s">
        <v>1808</v>
      </c>
      <c r="E4582" s="8" t="s">
        <v>14</v>
      </c>
      <c r="F4582" s="12" t="s">
        <v>62</v>
      </c>
      <c r="H4582" s="10" t="s">
        <v>726</v>
      </c>
    </row>
    <row r="4584" spans="1:8" x14ac:dyDescent="0.35">
      <c r="C4584" s="6" t="s">
        <v>1514</v>
      </c>
      <c r="F4584"/>
    </row>
    <row r="4586" spans="1:8" x14ac:dyDescent="0.35">
      <c r="A4586" s="7">
        <v>157</v>
      </c>
      <c r="C4586" s="1" t="s">
        <v>1809</v>
      </c>
      <c r="E4586" s="8" t="s">
        <v>14</v>
      </c>
      <c r="F4586" s="12">
        <v>5</v>
      </c>
      <c r="H4586" s="10">
        <f>ROUND(F4586*G4586,2)</f>
        <v>0</v>
      </c>
    </row>
    <row r="4588" spans="1:8" x14ac:dyDescent="0.35">
      <c r="A4588" s="7">
        <v>158</v>
      </c>
      <c r="C4588" s="1" t="s">
        <v>1810</v>
      </c>
      <c r="E4588" s="8" t="s">
        <v>14</v>
      </c>
      <c r="F4588" s="12" t="s">
        <v>62</v>
      </c>
      <c r="H4588" s="10" t="s">
        <v>726</v>
      </c>
    </row>
    <row r="4590" spans="1:8" x14ac:dyDescent="0.35">
      <c r="A4590" s="7">
        <v>159</v>
      </c>
      <c r="C4590" s="1" t="s">
        <v>1811</v>
      </c>
      <c r="E4590" s="8" t="s">
        <v>14</v>
      </c>
      <c r="F4590" s="12" t="s">
        <v>62</v>
      </c>
      <c r="H4590" s="10" t="s">
        <v>726</v>
      </c>
    </row>
    <row r="4592" spans="1:8" x14ac:dyDescent="0.35">
      <c r="C4592" s="6" t="s">
        <v>1515</v>
      </c>
      <c r="F4592"/>
    </row>
    <row r="4594" spans="1:8" x14ac:dyDescent="0.35">
      <c r="A4594" s="7">
        <v>160</v>
      </c>
      <c r="C4594" s="1" t="s">
        <v>1417</v>
      </c>
      <c r="E4594" s="8" t="s">
        <v>14</v>
      </c>
      <c r="F4594" s="12">
        <v>5</v>
      </c>
      <c r="H4594" s="10">
        <f>ROUND(F4594*G4594,2)</f>
        <v>0</v>
      </c>
    </row>
    <row r="4596" spans="1:8" x14ac:dyDescent="0.35">
      <c r="A4596" s="7">
        <v>161</v>
      </c>
      <c r="C4596" s="1" t="s">
        <v>1516</v>
      </c>
      <c r="E4596" s="8" t="s">
        <v>14</v>
      </c>
      <c r="F4596" s="12" t="s">
        <v>62</v>
      </c>
      <c r="H4596" s="10" t="s">
        <v>726</v>
      </c>
    </row>
    <row r="4598" spans="1:8" x14ac:dyDescent="0.35">
      <c r="A4598" s="7">
        <v>162</v>
      </c>
      <c r="C4598" s="1" t="s">
        <v>1517</v>
      </c>
      <c r="E4598" s="8" t="s">
        <v>14</v>
      </c>
      <c r="F4598" s="12">
        <v>3</v>
      </c>
      <c r="H4598" s="10">
        <f>ROUND(F4598*G4598,2)</f>
        <v>0</v>
      </c>
    </row>
    <row r="4600" spans="1:8" x14ac:dyDescent="0.35">
      <c r="C4600" s="6" t="s">
        <v>1518</v>
      </c>
      <c r="F4600"/>
    </row>
    <row r="4602" spans="1:8" x14ac:dyDescent="0.35">
      <c r="A4602" s="7">
        <v>163</v>
      </c>
      <c r="C4602" s="1" t="s">
        <v>1857</v>
      </c>
      <c r="E4602" s="8" t="s">
        <v>14</v>
      </c>
      <c r="F4602" s="12">
        <v>1</v>
      </c>
      <c r="H4602" s="10">
        <f>ROUND(F4602*G4602,2)</f>
        <v>0</v>
      </c>
    </row>
    <row r="4604" spans="1:8" x14ac:dyDescent="0.35">
      <c r="A4604" s="7">
        <v>164</v>
      </c>
      <c r="C4604" s="1" t="s">
        <v>1519</v>
      </c>
      <c r="E4604" s="8" t="s">
        <v>14</v>
      </c>
      <c r="F4604" s="12">
        <v>2</v>
      </c>
      <c r="H4604" s="10">
        <f>ROUND(F4604*G4604,2)</f>
        <v>0</v>
      </c>
    </row>
    <row r="4606" spans="1:8" x14ac:dyDescent="0.35">
      <c r="A4606" s="7">
        <v>165</v>
      </c>
      <c r="C4606" s="1" t="s">
        <v>1520</v>
      </c>
      <c r="E4606" s="8" t="s">
        <v>14</v>
      </c>
      <c r="F4606" s="12" t="s">
        <v>62</v>
      </c>
      <c r="H4606" s="10" t="s">
        <v>726</v>
      </c>
    </row>
    <row r="4608" spans="1:8" x14ac:dyDescent="0.35">
      <c r="A4608" s="7">
        <v>166</v>
      </c>
      <c r="C4608" s="1" t="s">
        <v>1858</v>
      </c>
      <c r="E4608" s="8" t="s">
        <v>14</v>
      </c>
      <c r="F4608" s="12" t="s">
        <v>62</v>
      </c>
      <c r="H4608" s="10" t="s">
        <v>726</v>
      </c>
    </row>
    <row r="4610" spans="1:8" x14ac:dyDescent="0.35">
      <c r="A4610" s="7">
        <v>167</v>
      </c>
      <c r="C4610" s="1" t="s">
        <v>1521</v>
      </c>
      <c r="E4610" s="8" t="s">
        <v>14</v>
      </c>
      <c r="F4610" s="12" t="s">
        <v>62</v>
      </c>
      <c r="H4610" s="10" t="s">
        <v>726</v>
      </c>
    </row>
    <row r="4612" spans="1:8" x14ac:dyDescent="0.35">
      <c r="A4612" s="7">
        <v>168</v>
      </c>
      <c r="C4612" s="1" t="s">
        <v>1454</v>
      </c>
      <c r="E4612" s="8" t="s">
        <v>14</v>
      </c>
      <c r="F4612" s="12" t="s">
        <v>62</v>
      </c>
      <c r="H4612" s="10" t="s">
        <v>726</v>
      </c>
    </row>
    <row r="4614" spans="1:8" x14ac:dyDescent="0.35">
      <c r="A4614" s="7">
        <v>169</v>
      </c>
      <c r="C4614" s="1" t="s">
        <v>1522</v>
      </c>
      <c r="E4614" s="8" t="s">
        <v>14</v>
      </c>
      <c r="F4614" s="12">
        <v>6</v>
      </c>
      <c r="H4614" s="10">
        <f>ROUND(F4614*G4614,2)</f>
        <v>0</v>
      </c>
    </row>
    <row r="4616" spans="1:8" x14ac:dyDescent="0.35">
      <c r="A4616" s="7">
        <v>170</v>
      </c>
      <c r="C4616" s="1" t="s">
        <v>1523</v>
      </c>
      <c r="E4616" s="8" t="s">
        <v>284</v>
      </c>
      <c r="F4616" s="12" t="s">
        <v>5</v>
      </c>
      <c r="H4616" s="10" t="s">
        <v>726</v>
      </c>
    </row>
    <row r="4618" spans="1:8" ht="29" x14ac:dyDescent="0.35">
      <c r="A4618" s="7">
        <v>171</v>
      </c>
      <c r="C4618" s="1" t="s">
        <v>1524</v>
      </c>
      <c r="E4618" s="8" t="s">
        <v>14</v>
      </c>
      <c r="F4618" s="12" t="s">
        <v>62</v>
      </c>
      <c r="H4618" s="10" t="s">
        <v>726</v>
      </c>
    </row>
    <row r="4620" spans="1:8" x14ac:dyDescent="0.35">
      <c r="A4620" s="7">
        <v>172</v>
      </c>
      <c r="C4620" s="1" t="s">
        <v>1525</v>
      </c>
      <c r="E4620" s="8" t="s">
        <v>14</v>
      </c>
      <c r="F4620" s="12">
        <v>1</v>
      </c>
      <c r="H4620" s="10">
        <f>ROUND(F4620*G4620,2)</f>
        <v>0</v>
      </c>
    </row>
    <row r="4622" spans="1:8" ht="15" thickBot="1" x14ac:dyDescent="0.4">
      <c r="H4622" s="23">
        <f>SUM(H4499:H4621)</f>
        <v>0</v>
      </c>
    </row>
    <row r="4623" spans="1:8" ht="15" thickTop="1" x14ac:dyDescent="0.35"/>
    <row r="4624" spans="1:8" x14ac:dyDescent="0.35">
      <c r="C4624" s="4" t="s">
        <v>1358</v>
      </c>
      <c r="F4624"/>
    </row>
    <row r="4626" spans="1:8" x14ac:dyDescent="0.35">
      <c r="C4626" s="4" t="s">
        <v>348</v>
      </c>
      <c r="F4626"/>
    </row>
    <row r="4628" spans="1:8" x14ac:dyDescent="0.35">
      <c r="C4628" s="4" t="s">
        <v>1526</v>
      </c>
      <c r="F4628"/>
    </row>
    <row r="4630" spans="1:8" ht="29" x14ac:dyDescent="0.35">
      <c r="C4630" s="5" t="s">
        <v>1527</v>
      </c>
      <c r="F4630"/>
    </row>
    <row r="4632" spans="1:8" x14ac:dyDescent="0.35">
      <c r="C4632" s="4" t="s">
        <v>1528</v>
      </c>
      <c r="F4632"/>
    </row>
    <row r="4634" spans="1:8" ht="29" x14ac:dyDescent="0.35">
      <c r="C4634" s="5" t="s">
        <v>1529</v>
      </c>
      <c r="F4634"/>
    </row>
    <row r="4636" spans="1:8" ht="29" x14ac:dyDescent="0.35">
      <c r="A4636" s="7">
        <v>173</v>
      </c>
      <c r="C4636" s="1" t="s">
        <v>1530</v>
      </c>
      <c r="E4636" s="8" t="s">
        <v>245</v>
      </c>
      <c r="F4636" s="12">
        <v>2</v>
      </c>
      <c r="H4636" s="10">
        <f>ROUND(F4636*G4636,2)</f>
        <v>0</v>
      </c>
    </row>
    <row r="4638" spans="1:8" x14ac:dyDescent="0.35">
      <c r="A4638" s="7">
        <v>174</v>
      </c>
      <c r="C4638" s="1" t="s">
        <v>1531</v>
      </c>
      <c r="E4638" s="8" t="s">
        <v>245</v>
      </c>
      <c r="F4638" s="12">
        <v>1</v>
      </c>
      <c r="H4638" s="10">
        <f>ROUND(F4638*G4638,2)</f>
        <v>0</v>
      </c>
    </row>
    <row r="4640" spans="1:8" x14ac:dyDescent="0.35">
      <c r="C4640" s="5" t="s">
        <v>1532</v>
      </c>
      <c r="F4640"/>
    </row>
    <row r="4642" spans="1:8" ht="58" x14ac:dyDescent="0.35">
      <c r="C4642" s="6" t="s">
        <v>1533</v>
      </c>
      <c r="F4642"/>
    </row>
    <row r="4644" spans="1:8" x14ac:dyDescent="0.35">
      <c r="A4644" s="7">
        <v>175</v>
      </c>
      <c r="C4644" s="1" t="s">
        <v>1534</v>
      </c>
      <c r="E4644" s="8" t="s">
        <v>284</v>
      </c>
      <c r="F4644" s="12">
        <v>1500</v>
      </c>
      <c r="H4644" s="10">
        <f>ROUND(F4644*G4644,2)</f>
        <v>0</v>
      </c>
    </row>
    <row r="4646" spans="1:8" x14ac:dyDescent="0.35">
      <c r="C4646" s="4" t="s">
        <v>1535</v>
      </c>
      <c r="F4646"/>
    </row>
    <row r="4648" spans="1:8" x14ac:dyDescent="0.35">
      <c r="C4648" s="5" t="s">
        <v>1536</v>
      </c>
      <c r="F4648"/>
    </row>
    <row r="4650" spans="1:8" ht="43.5" x14ac:dyDescent="0.35">
      <c r="C4650" s="5" t="s">
        <v>1537</v>
      </c>
      <c r="F4650"/>
    </row>
    <row r="4652" spans="1:8" ht="29" x14ac:dyDescent="0.35">
      <c r="C4652" s="1" t="s">
        <v>1538</v>
      </c>
      <c r="F4652"/>
    </row>
    <row r="4654" spans="1:8" x14ac:dyDescent="0.35">
      <c r="C4654" s="6" t="s">
        <v>1539</v>
      </c>
      <c r="F4654"/>
    </row>
    <row r="4656" spans="1:8" x14ac:dyDescent="0.35">
      <c r="A4656" s="7">
        <v>176</v>
      </c>
      <c r="C4656" s="1" t="s">
        <v>1540</v>
      </c>
      <c r="E4656" s="8" t="s">
        <v>245</v>
      </c>
      <c r="F4656" s="12">
        <v>60</v>
      </c>
      <c r="H4656" s="10">
        <f>ROUND(F4656*G4656,2)</f>
        <v>0</v>
      </c>
    </row>
    <row r="4658" spans="1:8" x14ac:dyDescent="0.35">
      <c r="A4658" s="7">
        <v>177</v>
      </c>
      <c r="C4658" s="1" t="s">
        <v>1541</v>
      </c>
      <c r="E4658" s="8" t="s">
        <v>245</v>
      </c>
      <c r="F4658" s="12">
        <v>15</v>
      </c>
      <c r="H4658" s="10">
        <f>ROUND(F4658*G4658,2)</f>
        <v>0</v>
      </c>
    </row>
    <row r="4660" spans="1:8" x14ac:dyDescent="0.35">
      <c r="C4660" s="5" t="s">
        <v>1542</v>
      </c>
      <c r="F4660"/>
    </row>
    <row r="4662" spans="1:8" ht="43.5" x14ac:dyDescent="0.35">
      <c r="C4662" s="5" t="s">
        <v>1543</v>
      </c>
      <c r="F4662"/>
    </row>
    <row r="4664" spans="1:8" x14ac:dyDescent="0.35">
      <c r="C4664" s="6" t="s">
        <v>1544</v>
      </c>
      <c r="F4664"/>
    </row>
    <row r="4666" spans="1:8" x14ac:dyDescent="0.35">
      <c r="A4666" s="7">
        <v>178</v>
      </c>
      <c r="C4666" s="1" t="s">
        <v>1540</v>
      </c>
      <c r="E4666" s="8" t="s">
        <v>245</v>
      </c>
      <c r="F4666" s="12" t="s">
        <v>5</v>
      </c>
      <c r="H4666" s="10" t="s">
        <v>726</v>
      </c>
    </row>
    <row r="4668" spans="1:8" x14ac:dyDescent="0.35">
      <c r="A4668" s="7">
        <v>179</v>
      </c>
      <c r="C4668" s="1" t="s">
        <v>1541</v>
      </c>
      <c r="E4668" s="8" t="s">
        <v>245</v>
      </c>
      <c r="F4668" s="12" t="s">
        <v>5</v>
      </c>
      <c r="H4668" s="10" t="s">
        <v>726</v>
      </c>
    </row>
    <row r="4670" spans="1:8" x14ac:dyDescent="0.35">
      <c r="C4670" s="5" t="s">
        <v>1545</v>
      </c>
      <c r="F4670"/>
    </row>
    <row r="4672" spans="1:8" ht="29" x14ac:dyDescent="0.35">
      <c r="C4672" s="6" t="s">
        <v>1546</v>
      </c>
      <c r="F4672"/>
    </row>
    <row r="4674" spans="1:8" x14ac:dyDescent="0.35">
      <c r="A4674" s="7">
        <v>180</v>
      </c>
      <c r="C4674" s="1" t="s">
        <v>1547</v>
      </c>
      <c r="E4674" s="8" t="s">
        <v>245</v>
      </c>
      <c r="F4674" s="12" t="s">
        <v>5</v>
      </c>
      <c r="H4674" s="10" t="s">
        <v>726</v>
      </c>
    </row>
    <row r="4676" spans="1:8" x14ac:dyDescent="0.35">
      <c r="C4676" s="5" t="s">
        <v>1548</v>
      </c>
      <c r="F4676"/>
    </row>
    <row r="4678" spans="1:8" ht="43.5" x14ac:dyDescent="0.35">
      <c r="C4678" s="5" t="s">
        <v>1549</v>
      </c>
      <c r="F4678"/>
    </row>
    <row r="4680" spans="1:8" x14ac:dyDescent="0.35">
      <c r="C4680" s="6" t="s">
        <v>1550</v>
      </c>
      <c r="F4680"/>
    </row>
    <row r="4682" spans="1:8" x14ac:dyDescent="0.35">
      <c r="A4682" s="7">
        <v>181</v>
      </c>
      <c r="C4682" s="1" t="s">
        <v>1514</v>
      </c>
      <c r="E4682" s="8" t="s">
        <v>245</v>
      </c>
      <c r="F4682" s="12">
        <v>25</v>
      </c>
      <c r="H4682" s="10">
        <f>ROUND(F4682*G4682,2)</f>
        <v>0</v>
      </c>
    </row>
    <row r="4684" spans="1:8" x14ac:dyDescent="0.35">
      <c r="C4684" s="6" t="s">
        <v>1551</v>
      </c>
      <c r="F4684"/>
    </row>
    <row r="4686" spans="1:8" x14ac:dyDescent="0.35">
      <c r="A4686" s="7">
        <v>182</v>
      </c>
      <c r="C4686" s="1" t="s">
        <v>1514</v>
      </c>
      <c r="E4686" s="8" t="s">
        <v>245</v>
      </c>
      <c r="F4686" s="12" t="s">
        <v>5</v>
      </c>
      <c r="H4686" s="10" t="s">
        <v>726</v>
      </c>
    </row>
    <row r="4688" spans="1:8" x14ac:dyDescent="0.35">
      <c r="C4688" s="4" t="s">
        <v>1535</v>
      </c>
      <c r="F4688"/>
    </row>
    <row r="4690" spans="1:8" x14ac:dyDescent="0.35">
      <c r="C4690" s="5" t="s">
        <v>1552</v>
      </c>
      <c r="F4690"/>
    </row>
    <row r="4692" spans="1:8" ht="43.5" x14ac:dyDescent="0.35">
      <c r="C4692" s="5" t="s">
        <v>1553</v>
      </c>
      <c r="F4692"/>
    </row>
    <row r="4694" spans="1:8" x14ac:dyDescent="0.35">
      <c r="C4694" s="6" t="s">
        <v>1554</v>
      </c>
      <c r="F4694"/>
    </row>
    <row r="4696" spans="1:8" x14ac:dyDescent="0.35">
      <c r="A4696" s="7">
        <v>183</v>
      </c>
      <c r="C4696" s="1" t="s">
        <v>1514</v>
      </c>
      <c r="E4696" s="8" t="s">
        <v>245</v>
      </c>
      <c r="F4696" s="12">
        <v>15</v>
      </c>
      <c r="H4696" s="10">
        <f>ROUND(F4696*G4696,2)</f>
        <v>0</v>
      </c>
    </row>
    <row r="4698" spans="1:8" ht="43.5" x14ac:dyDescent="0.35">
      <c r="C4698" s="5" t="s">
        <v>1555</v>
      </c>
      <c r="F4698"/>
    </row>
    <row r="4700" spans="1:8" x14ac:dyDescent="0.35">
      <c r="C4700" s="6" t="s">
        <v>1556</v>
      </c>
      <c r="F4700"/>
    </row>
    <row r="4702" spans="1:8" x14ac:dyDescent="0.35">
      <c r="A4702" s="7">
        <v>184</v>
      </c>
      <c r="C4702" s="1" t="s">
        <v>1514</v>
      </c>
      <c r="E4702" s="8" t="s">
        <v>245</v>
      </c>
      <c r="F4702" s="12" t="s">
        <v>5</v>
      </c>
      <c r="H4702" s="10" t="s">
        <v>726</v>
      </c>
    </row>
    <row r="4704" spans="1:8" x14ac:dyDescent="0.35">
      <c r="C4704" s="5" t="s">
        <v>1557</v>
      </c>
      <c r="F4704"/>
    </row>
    <row r="4706" spans="1:8" ht="43.5" x14ac:dyDescent="0.35">
      <c r="C4706" s="6" t="s">
        <v>1558</v>
      </c>
      <c r="F4706"/>
    </row>
    <row r="4708" spans="1:8" x14ac:dyDescent="0.35">
      <c r="A4708" s="7">
        <v>185</v>
      </c>
      <c r="C4708" s="1" t="s">
        <v>1559</v>
      </c>
      <c r="E4708" s="8" t="s">
        <v>245</v>
      </c>
      <c r="F4708" s="12" t="s">
        <v>5</v>
      </c>
      <c r="H4708" s="10" t="s">
        <v>726</v>
      </c>
    </row>
    <row r="4710" spans="1:8" x14ac:dyDescent="0.35">
      <c r="C4710" s="4" t="s">
        <v>1560</v>
      </c>
      <c r="F4710"/>
    </row>
    <row r="4712" spans="1:8" x14ac:dyDescent="0.35">
      <c r="C4712" s="5" t="s">
        <v>1561</v>
      </c>
      <c r="F4712"/>
    </row>
    <row r="4714" spans="1:8" ht="43.5" x14ac:dyDescent="0.35">
      <c r="C4714" s="5" t="s">
        <v>1562</v>
      </c>
      <c r="F4714"/>
    </row>
    <row r="4716" spans="1:8" ht="43.5" x14ac:dyDescent="0.35">
      <c r="C4716" s="6" t="s">
        <v>1563</v>
      </c>
      <c r="F4716"/>
    </row>
    <row r="4718" spans="1:8" x14ac:dyDescent="0.35">
      <c r="C4718" s="6" t="s">
        <v>1564</v>
      </c>
      <c r="F4718"/>
    </row>
    <row r="4720" spans="1:8" x14ac:dyDescent="0.35">
      <c r="A4720" s="7">
        <v>186</v>
      </c>
      <c r="C4720" s="1" t="s">
        <v>1514</v>
      </c>
      <c r="E4720" s="8" t="s">
        <v>245</v>
      </c>
      <c r="F4720" s="12">
        <v>10</v>
      </c>
      <c r="H4720" s="10">
        <f>ROUND(F4720*G4720,2)</f>
        <v>0</v>
      </c>
    </row>
    <row r="4722" spans="1:8" x14ac:dyDescent="0.35">
      <c r="C4722" s="5" t="s">
        <v>1565</v>
      </c>
      <c r="F4722"/>
    </row>
    <row r="4724" spans="1:8" ht="43.5" x14ac:dyDescent="0.35">
      <c r="C4724" s="5" t="s">
        <v>1566</v>
      </c>
      <c r="F4724"/>
    </row>
    <row r="4726" spans="1:8" x14ac:dyDescent="0.35">
      <c r="C4726" s="6" t="s">
        <v>1567</v>
      </c>
      <c r="F4726"/>
    </row>
    <row r="4728" spans="1:8" x14ac:dyDescent="0.35">
      <c r="A4728" s="7">
        <v>187</v>
      </c>
      <c r="C4728" s="1" t="s">
        <v>1514</v>
      </c>
      <c r="E4728" s="8" t="s">
        <v>245</v>
      </c>
      <c r="F4728" s="12" t="s">
        <v>5</v>
      </c>
      <c r="H4728" s="10" t="s">
        <v>726</v>
      </c>
    </row>
    <row r="4730" spans="1:8" x14ac:dyDescent="0.35">
      <c r="C4730" s="4" t="s">
        <v>1568</v>
      </c>
      <c r="F4730"/>
    </row>
    <row r="4732" spans="1:8" x14ac:dyDescent="0.35">
      <c r="C4732" s="1" t="s">
        <v>1569</v>
      </c>
      <c r="F4732"/>
    </row>
    <row r="4734" spans="1:8" ht="72.5" x14ac:dyDescent="0.35">
      <c r="C4734" s="1" t="s">
        <v>1719</v>
      </c>
      <c r="F4734"/>
    </row>
    <row r="4736" spans="1:8" x14ac:dyDescent="0.35">
      <c r="C4736" s="5" t="s">
        <v>1570</v>
      </c>
      <c r="F4736"/>
    </row>
    <row r="4738" spans="1:8" x14ac:dyDescent="0.35">
      <c r="A4738" s="7">
        <v>188</v>
      </c>
      <c r="C4738" s="1" t="s">
        <v>1720</v>
      </c>
      <c r="E4738" s="8" t="s">
        <v>284</v>
      </c>
      <c r="F4738" s="12" t="s">
        <v>5</v>
      </c>
      <c r="H4738" s="10" t="s">
        <v>1571</v>
      </c>
    </row>
    <row r="4740" spans="1:8" x14ac:dyDescent="0.35">
      <c r="A4740" s="7">
        <v>189</v>
      </c>
      <c r="C4740" s="1" t="s">
        <v>1572</v>
      </c>
      <c r="E4740" s="8" t="s">
        <v>284</v>
      </c>
      <c r="F4740" s="12" t="s">
        <v>5</v>
      </c>
      <c r="H4740" s="10" t="s">
        <v>1571</v>
      </c>
    </row>
    <row r="4742" spans="1:8" ht="29" x14ac:dyDescent="0.35">
      <c r="C4742" s="5" t="s">
        <v>1573</v>
      </c>
      <c r="F4742"/>
    </row>
    <row r="4744" spans="1:8" x14ac:dyDescent="0.35">
      <c r="A4744" s="7">
        <v>190</v>
      </c>
      <c r="C4744" s="1" t="s">
        <v>1720</v>
      </c>
      <c r="E4744" s="8" t="s">
        <v>284</v>
      </c>
      <c r="F4744" s="12">
        <v>1500</v>
      </c>
      <c r="H4744" s="10">
        <f>ROUND(F4744*G4744,2)</f>
        <v>0</v>
      </c>
    </row>
    <row r="4746" spans="1:8" x14ac:dyDescent="0.35">
      <c r="A4746" s="7">
        <v>191</v>
      </c>
      <c r="C4746" s="1" t="s">
        <v>1572</v>
      </c>
      <c r="E4746" s="8" t="s">
        <v>284</v>
      </c>
      <c r="F4746" s="12">
        <v>1500</v>
      </c>
      <c r="H4746" s="10">
        <f>ROUND(F4746*G4746,2)</f>
        <v>0</v>
      </c>
    </row>
    <row r="4748" spans="1:8" ht="29" x14ac:dyDescent="0.35">
      <c r="C4748" s="5" t="s">
        <v>1574</v>
      </c>
      <c r="F4748"/>
    </row>
    <row r="4750" spans="1:8" x14ac:dyDescent="0.35">
      <c r="A4750" s="7">
        <v>192</v>
      </c>
      <c r="C4750" s="1" t="s">
        <v>1720</v>
      </c>
      <c r="E4750" s="8" t="s">
        <v>284</v>
      </c>
      <c r="F4750" s="12" t="s">
        <v>5</v>
      </c>
      <c r="H4750" s="10" t="s">
        <v>1571</v>
      </c>
    </row>
    <row r="4752" spans="1:8" x14ac:dyDescent="0.35">
      <c r="A4752" s="7">
        <v>193</v>
      </c>
      <c r="C4752" s="1" t="s">
        <v>1572</v>
      </c>
      <c r="E4752" s="8" t="s">
        <v>284</v>
      </c>
      <c r="F4752" s="12" t="s">
        <v>5</v>
      </c>
      <c r="H4752" s="10" t="s">
        <v>1571</v>
      </c>
    </row>
    <row r="4754" spans="1:8" x14ac:dyDescent="0.35">
      <c r="C4754" s="5" t="s">
        <v>1575</v>
      </c>
      <c r="F4754"/>
    </row>
    <row r="4756" spans="1:8" ht="29" x14ac:dyDescent="0.35">
      <c r="C4756" s="6" t="s">
        <v>1576</v>
      </c>
      <c r="F4756"/>
    </row>
    <row r="4758" spans="1:8" x14ac:dyDescent="0.35">
      <c r="A4758" s="7">
        <v>194</v>
      </c>
      <c r="C4758" s="1" t="s">
        <v>1720</v>
      </c>
      <c r="E4758" s="8" t="s">
        <v>284</v>
      </c>
      <c r="F4758" s="12" t="s">
        <v>5</v>
      </c>
      <c r="H4758" s="10" t="s">
        <v>1571</v>
      </c>
    </row>
    <row r="4760" spans="1:8" x14ac:dyDescent="0.35">
      <c r="A4760" s="7">
        <v>195</v>
      </c>
      <c r="C4760" s="1" t="s">
        <v>1572</v>
      </c>
      <c r="E4760" s="8" t="s">
        <v>284</v>
      </c>
      <c r="F4760" s="12" t="s">
        <v>5</v>
      </c>
      <c r="H4760" s="10" t="s">
        <v>1571</v>
      </c>
    </row>
    <row r="4762" spans="1:8" ht="29" x14ac:dyDescent="0.35">
      <c r="C4762" s="5" t="s">
        <v>1577</v>
      </c>
      <c r="F4762"/>
    </row>
    <row r="4764" spans="1:8" x14ac:dyDescent="0.35">
      <c r="A4764" s="7">
        <v>196</v>
      </c>
      <c r="C4764" s="1" t="s">
        <v>1720</v>
      </c>
      <c r="E4764" s="8" t="s">
        <v>284</v>
      </c>
      <c r="F4764" s="12" t="s">
        <v>5</v>
      </c>
      <c r="H4764" s="10" t="s">
        <v>1571</v>
      </c>
    </row>
    <row r="4766" spans="1:8" x14ac:dyDescent="0.35">
      <c r="A4766" s="7">
        <v>197</v>
      </c>
      <c r="C4766" s="1" t="s">
        <v>1572</v>
      </c>
      <c r="E4766" s="8" t="s">
        <v>284</v>
      </c>
      <c r="F4766" s="12" t="s">
        <v>5</v>
      </c>
      <c r="H4766" s="10" t="s">
        <v>1571</v>
      </c>
    </row>
    <row r="4768" spans="1:8" x14ac:dyDescent="0.35">
      <c r="C4768" s="5" t="s">
        <v>1578</v>
      </c>
      <c r="F4768"/>
    </row>
    <row r="4770" spans="1:8" x14ac:dyDescent="0.35">
      <c r="C4770" s="6" t="s">
        <v>1579</v>
      </c>
      <c r="F4770"/>
    </row>
    <row r="4772" spans="1:8" x14ac:dyDescent="0.35">
      <c r="A4772" s="7">
        <v>198</v>
      </c>
      <c r="C4772" s="1" t="s">
        <v>1720</v>
      </c>
      <c r="E4772" s="8" t="s">
        <v>284</v>
      </c>
      <c r="F4772" s="12" t="s">
        <v>5</v>
      </c>
      <c r="H4772" s="10" t="s">
        <v>1571</v>
      </c>
    </row>
    <row r="4774" spans="1:8" x14ac:dyDescent="0.35">
      <c r="A4774" s="7">
        <v>199</v>
      </c>
      <c r="C4774" s="1" t="s">
        <v>1572</v>
      </c>
      <c r="E4774" s="8" t="s">
        <v>284</v>
      </c>
      <c r="F4774" s="12" t="s">
        <v>5</v>
      </c>
      <c r="H4774" s="10" t="s">
        <v>1571</v>
      </c>
    </row>
    <row r="4776" spans="1:8" ht="15" thickBot="1" x14ac:dyDescent="0.4">
      <c r="H4776" s="23">
        <f>SUM(H4627:H4775)</f>
        <v>0</v>
      </c>
    </row>
    <row r="4777" spans="1:8" ht="15" thickTop="1" x14ac:dyDescent="0.35"/>
    <row r="4778" spans="1:8" x14ac:dyDescent="0.35">
      <c r="A4778" s="7">
        <v>1</v>
      </c>
      <c r="C4778" s="1" t="s">
        <v>1580</v>
      </c>
      <c r="E4778" s="9" t="s">
        <v>677</v>
      </c>
      <c r="F4778" s="12">
        <v>176</v>
      </c>
      <c r="H4778" s="10">
        <f>+H4218</f>
        <v>0</v>
      </c>
    </row>
    <row r="4780" spans="1:8" x14ac:dyDescent="0.35">
      <c r="A4780" s="7">
        <v>2</v>
      </c>
      <c r="C4780" s="1" t="s">
        <v>1581</v>
      </c>
      <c r="E4780" s="9" t="s">
        <v>677</v>
      </c>
      <c r="F4780" s="12">
        <v>184</v>
      </c>
      <c r="H4780" s="10">
        <f>+H4430</f>
        <v>0</v>
      </c>
    </row>
    <row r="4782" spans="1:8" x14ac:dyDescent="0.35">
      <c r="A4782" s="7">
        <v>3</v>
      </c>
      <c r="C4782" s="1" t="s">
        <v>1582</v>
      </c>
      <c r="E4782" s="9" t="s">
        <v>677</v>
      </c>
      <c r="F4782" s="12">
        <v>187</v>
      </c>
      <c r="H4782" s="10">
        <f>+H4468</f>
        <v>0</v>
      </c>
    </row>
    <row r="4784" spans="1:8" x14ac:dyDescent="0.35">
      <c r="A4784" s="7">
        <v>4</v>
      </c>
      <c r="C4784" s="1" t="s">
        <v>1583</v>
      </c>
      <c r="E4784" s="9" t="s">
        <v>677</v>
      </c>
      <c r="F4784" s="12">
        <v>188</v>
      </c>
      <c r="H4784" s="10">
        <f>+H4494</f>
        <v>0</v>
      </c>
    </row>
    <row r="4786" spans="1:8" x14ac:dyDescent="0.35">
      <c r="A4786" s="7">
        <v>5</v>
      </c>
      <c r="C4786" s="1" t="s">
        <v>1584</v>
      </c>
      <c r="E4786" s="9" t="s">
        <v>677</v>
      </c>
      <c r="F4786" s="12">
        <v>193</v>
      </c>
      <c r="H4786" s="10">
        <f>+H4622</f>
        <v>0</v>
      </c>
    </row>
    <row r="4788" spans="1:8" x14ac:dyDescent="0.35">
      <c r="A4788" s="7">
        <v>6</v>
      </c>
      <c r="C4788" s="1" t="s">
        <v>1585</v>
      </c>
      <c r="E4788" s="9" t="s">
        <v>677</v>
      </c>
      <c r="F4788" s="12">
        <v>199</v>
      </c>
      <c r="H4788" s="10">
        <f>+H4776</f>
        <v>0</v>
      </c>
    </row>
    <row r="4789" spans="1:8" x14ac:dyDescent="0.35">
      <c r="E4789" s="9"/>
    </row>
    <row r="4790" spans="1:8" ht="15" thickBot="1" x14ac:dyDescent="0.4">
      <c r="E4790" s="9"/>
      <c r="H4790" s="22">
        <f>SUM(H4778:H4789)</f>
        <v>0</v>
      </c>
    </row>
    <row r="4791" spans="1:8" ht="15" thickTop="1" x14ac:dyDescent="0.35"/>
    <row r="4792" spans="1:8" x14ac:dyDescent="0.35">
      <c r="A4792" s="7">
        <v>1</v>
      </c>
      <c r="C4792" s="1" t="s">
        <v>6</v>
      </c>
      <c r="E4792" s="9" t="s">
        <v>677</v>
      </c>
      <c r="F4792" s="12">
        <v>26</v>
      </c>
      <c r="H4792" s="10">
        <f>+H576</f>
        <v>0</v>
      </c>
    </row>
    <row r="4794" spans="1:8" x14ac:dyDescent="0.35">
      <c r="A4794" s="7">
        <v>2</v>
      </c>
      <c r="C4794" s="1" t="s">
        <v>1586</v>
      </c>
      <c r="E4794" s="9" t="s">
        <v>677</v>
      </c>
      <c r="F4794" s="12">
        <v>90</v>
      </c>
      <c r="H4794" s="10">
        <f>+H1860</f>
        <v>0</v>
      </c>
    </row>
    <row r="4796" spans="1:8" x14ac:dyDescent="0.35">
      <c r="A4796" s="7">
        <v>3</v>
      </c>
      <c r="C4796" s="1" t="s">
        <v>1587</v>
      </c>
      <c r="E4796" s="9" t="s">
        <v>677</v>
      </c>
      <c r="F4796" s="12">
        <v>93</v>
      </c>
      <c r="H4796" s="10">
        <f>+H1904</f>
        <v>0</v>
      </c>
    </row>
    <row r="4798" spans="1:8" x14ac:dyDescent="0.35">
      <c r="A4798" s="7">
        <v>4</v>
      </c>
      <c r="C4798" s="1" t="s">
        <v>1588</v>
      </c>
      <c r="E4798" s="9" t="s">
        <v>677</v>
      </c>
      <c r="F4798" s="12">
        <v>124</v>
      </c>
      <c r="H4798" s="10">
        <f>+H2668</f>
        <v>0</v>
      </c>
    </row>
    <row r="4800" spans="1:8" x14ac:dyDescent="0.35">
      <c r="A4800" s="7">
        <v>5</v>
      </c>
      <c r="C4800" s="1" t="s">
        <v>1589</v>
      </c>
      <c r="E4800" s="9" t="s">
        <v>677</v>
      </c>
      <c r="F4800" s="12">
        <v>142</v>
      </c>
      <c r="H4800" s="10">
        <f>+H3280</f>
        <v>0</v>
      </c>
    </row>
    <row r="4802" spans="1:8" x14ac:dyDescent="0.35">
      <c r="A4802" s="7">
        <v>6</v>
      </c>
      <c r="C4802" s="1" t="s">
        <v>1590</v>
      </c>
      <c r="E4802" s="9" t="s">
        <v>677</v>
      </c>
      <c r="F4802" s="12">
        <v>171</v>
      </c>
      <c r="H4802" s="10">
        <f>+H4108</f>
        <v>0</v>
      </c>
    </row>
    <row r="4804" spans="1:8" x14ac:dyDescent="0.35">
      <c r="A4804" s="7">
        <v>7</v>
      </c>
      <c r="C4804" s="1" t="s">
        <v>1591</v>
      </c>
      <c r="E4804" s="9" t="s">
        <v>677</v>
      </c>
      <c r="F4804" s="12">
        <v>200</v>
      </c>
      <c r="H4804" s="10">
        <f>+H4790</f>
        <v>0</v>
      </c>
    </row>
    <row r="4806" spans="1:8" ht="15" thickBot="1" x14ac:dyDescent="0.4">
      <c r="C4806" s="1" t="s">
        <v>1592</v>
      </c>
      <c r="E4806" s="9" t="s">
        <v>1593</v>
      </c>
      <c r="F4806" s="12" t="s">
        <v>62</v>
      </c>
      <c r="H4806" s="22">
        <f>SUM(H4792:H4805)</f>
        <v>0</v>
      </c>
    </row>
    <row r="4807" spans="1:8" ht="15" thickTop="1" x14ac:dyDescent="0.35"/>
    <row r="4808" spans="1:8" x14ac:dyDescent="0.35">
      <c r="C4808" s="4" t="s">
        <v>1871</v>
      </c>
      <c r="F4808"/>
    </row>
    <row r="4810" spans="1:8" ht="72.5" x14ac:dyDescent="0.35">
      <c r="C4810" s="1" t="s">
        <v>1872</v>
      </c>
      <c r="E4810" s="9" t="s">
        <v>1873</v>
      </c>
      <c r="F4810" s="12">
        <v>1</v>
      </c>
      <c r="G4810" s="24">
        <v>2154000</v>
      </c>
      <c r="H4810" s="10">
        <f>+G4810*F4810</f>
        <v>2154000</v>
      </c>
    </row>
    <row r="4811" spans="1:8" x14ac:dyDescent="0.35">
      <c r="E4811" s="9"/>
    </row>
    <row r="4812" spans="1:8" ht="15" thickBot="1" x14ac:dyDescent="0.4">
      <c r="C4812" s="1" t="s">
        <v>1592</v>
      </c>
      <c r="E4812" s="9" t="s">
        <v>1593</v>
      </c>
      <c r="F4812" s="12" t="s">
        <v>62</v>
      </c>
      <c r="H4812" s="22">
        <f>SUM(H4806:H4810)</f>
        <v>2154000</v>
      </c>
    </row>
    <row r="4813" spans="1:8" ht="15" thickTop="1" x14ac:dyDescent="0.35">
      <c r="E4813" s="9"/>
    </row>
    <row r="4814" spans="1:8" x14ac:dyDescent="0.35">
      <c r="C4814" s="4" t="s">
        <v>1594</v>
      </c>
      <c r="F4814"/>
    </row>
    <row r="4816" spans="1:8" x14ac:dyDescent="0.35">
      <c r="C4816" s="1" t="s">
        <v>1595</v>
      </c>
      <c r="E4816" s="9" t="s">
        <v>1593</v>
      </c>
      <c r="F4816" s="12" t="s">
        <v>62</v>
      </c>
    </row>
    <row r="4818" spans="3:8" x14ac:dyDescent="0.35">
      <c r="C4818" s="1" t="s">
        <v>1721</v>
      </c>
      <c r="E4818" s="9" t="s">
        <v>1873</v>
      </c>
      <c r="F4818" s="12">
        <v>1</v>
      </c>
      <c r="G4818" s="11">
        <v>4338613.68</v>
      </c>
      <c r="H4818" s="10">
        <f>+G4818*F4818</f>
        <v>4338613.68</v>
      </c>
    </row>
    <row r="4820" spans="3:8" ht="15" thickBot="1" x14ac:dyDescent="0.4">
      <c r="C4820" s="1" t="s">
        <v>1595</v>
      </c>
      <c r="E4820" s="9" t="s">
        <v>1593</v>
      </c>
      <c r="F4820" s="12" t="s">
        <v>62</v>
      </c>
      <c r="H4820" s="22"/>
    </row>
    <row r="4821" spans="3:8" ht="15" thickTop="1" x14ac:dyDescent="0.35"/>
    <row r="4822" spans="3:8" x14ac:dyDescent="0.35">
      <c r="C4822" s="4" t="s">
        <v>1596</v>
      </c>
      <c r="F4822"/>
    </row>
    <row r="4824" spans="3:8" x14ac:dyDescent="0.35">
      <c r="C4824" s="1" t="s">
        <v>1597</v>
      </c>
      <c r="E4824" s="9" t="s">
        <v>1598</v>
      </c>
      <c r="F4824" s="12">
        <v>15</v>
      </c>
    </row>
    <row r="4826" spans="3:8" ht="29" x14ac:dyDescent="0.35">
      <c r="C4826" s="5" t="s">
        <v>1599</v>
      </c>
      <c r="E4826" s="9" t="s">
        <v>1593</v>
      </c>
      <c r="F4826" s="12" t="s">
        <v>62</v>
      </c>
    </row>
  </sheetData>
  <mergeCells count="4">
    <mergeCell ref="G1:H1"/>
    <mergeCell ref="F2:H2"/>
    <mergeCell ref="F3:H3"/>
    <mergeCell ref="F4:H4"/>
  </mergeCells>
  <pageMargins left="0.7" right="0.7" top="0.75" bottom="0.75" header="0.3" footer="0.3"/>
  <pageSetup paperSize="9" scale="7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EP1321-STAGE-3-Unpriced BOQ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dc:creator>
  <cp:lastModifiedBy>Richard Mutyavaviri</cp:lastModifiedBy>
  <dcterms:created xsi:type="dcterms:W3CDTF">2022-09-07T09:07:17Z</dcterms:created>
  <dcterms:modified xsi:type="dcterms:W3CDTF">2022-10-19T11:57:47Z</dcterms:modified>
</cp:coreProperties>
</file>