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dlovuM1\Desktop\WT\Machining and welding Contract\New folder\"/>
    </mc:Choice>
  </mc:AlternateContent>
  <bookViews>
    <workbookView xWindow="0" yWindow="0" windowWidth="2370" windowHeight="0"/>
  </bookViews>
  <sheets>
    <sheet name="Technical Criteria" sheetId="1" r:id="rId1"/>
    <sheet name="Sheet2" sheetId="2" r:id="rId2"/>
    <sheet name="Sheet3" sheetId="3" r:id="rId3"/>
  </sheets>
  <definedNames>
    <definedName name="_xlnm.Print_Area" localSheetId="0">'Technical Criteria'!$B$1:$I$24</definedName>
  </definedNames>
  <calcPr calcId="162913"/>
</workbook>
</file>

<file path=xl/calcChain.xml><?xml version="1.0" encoding="utf-8"?>
<calcChain xmlns="http://schemas.openxmlformats.org/spreadsheetml/2006/main">
  <c r="H12" i="1" l="1"/>
  <c r="H5" i="1"/>
  <c r="H19" i="1"/>
  <c r="H18" i="1"/>
  <c r="H17" i="1"/>
  <c r="H16" i="1"/>
  <c r="H15" i="1"/>
  <c r="H14" i="1"/>
  <c r="H13" i="1"/>
  <c r="H20" i="1" l="1"/>
  <c r="G20" i="1"/>
  <c r="J13" i="2" l="1"/>
  <c r="I13" i="2"/>
</calcChain>
</file>

<file path=xl/sharedStrings.xml><?xml version="1.0" encoding="utf-8"?>
<sst xmlns="http://schemas.openxmlformats.org/spreadsheetml/2006/main" count="51" uniqueCount="42">
  <si>
    <t>ANNEXURE 1: ASSESSMENT EVALUATION CRITERIA</t>
  </si>
  <si>
    <t>Requirement</t>
  </si>
  <si>
    <t>Equipment and tooling</t>
  </si>
  <si>
    <t>Allocated weight</t>
  </si>
  <si>
    <t>Total score</t>
  </si>
  <si>
    <t>REQUIREMENTS</t>
  </si>
  <si>
    <t>Score</t>
  </si>
  <si>
    <t>Final score</t>
  </si>
  <si>
    <t>&gt;5 years = 5
3 -5 years = 4
3 or less = 2
Non responsive = 0
(Score each item
separately and calculate
an average final score</t>
  </si>
  <si>
    <t>Yes=1
No=0</t>
  </si>
  <si>
    <t>Section A - Qualitative Criteria</t>
  </si>
  <si>
    <t>a.Site Manager</t>
  </si>
  <si>
    <t xml:space="preserve">b.Supervisor </t>
  </si>
  <si>
    <t>c.Trained hydraulic fitter</t>
  </si>
  <si>
    <t>d.Trained fitter</t>
  </si>
  <si>
    <t>e.Satefy officer</t>
  </si>
  <si>
    <t>f.Rigger</t>
  </si>
  <si>
    <t>The CV shows that the safety officer is working for Stanely inspection</t>
  </si>
  <si>
    <t>CV doesn’t indicate that the rigger was working As rigger for 5 years</t>
  </si>
  <si>
    <t>5 years similar experience in excecuting the  scope of work in a power plant: Provide(Company name,scope of project, order number/contract number,value of contract, duration, contact person and contact number and any NCR Issued and how it was resolved.)</t>
  </si>
  <si>
    <t>Contract Number/orders</t>
  </si>
  <si>
    <t xml:space="preserve"> minimum of 10 approved method statements</t>
  </si>
  <si>
    <t>Method statement for In-situ machining &amp; restelliting of valves</t>
  </si>
  <si>
    <t>Proof of ISO 3834-2 Accreditation Certificate</t>
  </si>
  <si>
    <t>attached certificate=1
none responsive =0</t>
  </si>
  <si>
    <t xml:space="preserve">Procedure Qualification Records </t>
  </si>
  <si>
    <t xml:space="preserve"> minimum of 10 approved </t>
  </si>
  <si>
    <t>Welding Procedure Specifications</t>
  </si>
  <si>
    <t xml:space="preserve">Heat Treatment Procedures </t>
  </si>
  <si>
    <t>Attach certificate</t>
  </si>
  <si>
    <t>CV and Qualification of ; 
a.Site Supervisor (Mechanical Trade test /National Diploma )
b.Machinist(Mechanical Trade )
c.PWHT Supervisor(Mechanical Trade test /National Diploma)
d.Welding Engineer((IWE/IWT)+ CV &amp; Qualification :Degree  )
e.A Class Welder (Welding Qualification  Welder Performance  Qualification Recards)
f.Safety Officer((SAMTRAC/Modern SHEQ Management)</t>
  </si>
  <si>
    <t>Full Inventory list and provide proof of lease agreement /ownership /provide letter of intent  (Machining and welding)&amp; Equipment Calibration Certificates</t>
  </si>
  <si>
    <t xml:space="preserve">Full Inventory list and provide proof of lease agreement /ownership (PWHT machine )/provide letter of intent &amp; Equipment Calibration Certificates </t>
  </si>
  <si>
    <t>Weighting</t>
  </si>
  <si>
    <t>Gate-Keeper</t>
  </si>
  <si>
    <t>Final Score</t>
  </si>
  <si>
    <t>Section B - Qualitative Criteria</t>
  </si>
  <si>
    <t>SUCCESSFUL SERVICE PROVIDERS SHALL BE REQUIRED TO SCORE 80% (25.6 out of 32)</t>
  </si>
  <si>
    <t>Personnel qualifications.
The service provider provides demonstrable evidence.</t>
  </si>
  <si>
    <t xml:space="preserve">&gt;10 Valve types = 5
6-9 Valve Types= 4
1 -5 Valve Types= 2
Non responsive = 1
</t>
  </si>
  <si>
    <t>&gt; 4 Material  = 5
2-3 Material = 4
&lt;2 Material= 2
None responsive =1</t>
  </si>
  <si>
    <t>For the below Materials
X10CrMoVNb9-1
15NiCuMoNb5 
13CrMo4-5
7CrMoVTiB10-10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</si>
</sst>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/>
    <xf numFmtId="0" fontId="0" fillId="0" borderId="2" xfId="0" applyBorder="1" applyAlignment="1">
      <alignment vertical="top"/>
    </xf>
    <xf numFmtId="0" fontId="0" fillId="0" borderId="1" xfId="0" applyBorder="1" applyAlignment="1">
      <alignment horizontal="right" vertical="top"/>
    </xf>
    <xf numFmtId="0" fontId="0" fillId="0" borderId="2" xfId="0" applyBorder="1" applyAlignment="1">
      <alignment vertical="top" wrapText="1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wrapText="1"/>
    </xf>
    <xf numFmtId="0" fontId="1" fillId="0" borderId="1" xfId="0" applyFont="1" applyBorder="1"/>
    <xf numFmtId="0" fontId="0" fillId="3" borderId="1" xfId="0" applyFill="1" applyBorder="1"/>
    <xf numFmtId="0" fontId="1" fillId="3" borderId="1" xfId="0" applyFont="1" applyFill="1" applyBorder="1"/>
    <xf numFmtId="0" fontId="2" fillId="0" borderId="1" xfId="0" applyFont="1" applyBorder="1" applyAlignment="1">
      <alignment vertical="top" wrapText="1"/>
    </xf>
    <xf numFmtId="0" fontId="1" fillId="3" borderId="1" xfId="0" applyFont="1" applyFill="1" applyBorder="1" applyAlignment="1">
      <alignment wrapText="1"/>
    </xf>
    <xf numFmtId="0" fontId="0" fillId="4" borderId="1" xfId="0" applyFill="1" applyBorder="1" applyAlignment="1">
      <alignment horizontal="center"/>
    </xf>
    <xf numFmtId="0" fontId="0" fillId="2" borderId="1" xfId="0" applyFill="1" applyBorder="1"/>
    <xf numFmtId="0" fontId="1" fillId="0" borderId="1" xfId="0" applyFont="1" applyFill="1" applyBorder="1"/>
    <xf numFmtId="1" fontId="0" fillId="0" borderId="1" xfId="0" applyNumberFormat="1" applyBorder="1" applyAlignment="1">
      <alignment horizontal="center"/>
    </xf>
    <xf numFmtId="0" fontId="1" fillId="0" borderId="0" xfId="0" applyFont="1"/>
    <xf numFmtId="0" fontId="0" fillId="4" borderId="1" xfId="0" applyFill="1" applyBorder="1" applyAlignment="1">
      <alignment horizontal="center" vertical="top" wrapText="1"/>
    </xf>
    <xf numFmtId="0" fontId="0" fillId="0" borderId="0" xfId="0" applyBorder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9" fontId="0" fillId="4" borderId="1" xfId="1" applyFont="1" applyFill="1" applyBorder="1" applyAlignment="1">
      <alignment horizontal="left" indent="2"/>
    </xf>
    <xf numFmtId="2" fontId="0" fillId="4" borderId="1" xfId="1" applyNumberFormat="1" applyFont="1" applyFill="1" applyBorder="1" applyAlignment="1">
      <alignment horizontal="left" indent="2"/>
    </xf>
    <xf numFmtId="0" fontId="1" fillId="0" borderId="1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0" xfId="0" applyFont="1" applyAlignment="1">
      <alignment horizontal="center"/>
    </xf>
    <xf numFmtId="0" fontId="0" fillId="0" borderId="4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4" xfId="0" applyBorder="1" applyAlignment="1">
      <alignment horizontal="center" vertical="top"/>
    </xf>
    <xf numFmtId="0" fontId="0" fillId="0" borderId="2" xfId="0" applyBorder="1" applyAlignment="1">
      <alignment horizontal="center" vertical="top"/>
    </xf>
  </cellXfs>
  <cellStyles count="2">
    <cellStyle name="Normal" xfId="0" builtinId="0"/>
    <cellStyle name="Percent" xfId="1" builtinId="5"/>
  </cellStyles>
  <dxfs count="2"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S25"/>
  <sheetViews>
    <sheetView tabSelected="1" topLeftCell="B16" zoomScale="60" zoomScaleNormal="60" workbookViewId="0">
      <selection activeCell="L19" sqref="L19"/>
    </sheetView>
  </sheetViews>
  <sheetFormatPr defaultRowHeight="15" x14ac:dyDescent="0.25"/>
  <cols>
    <col min="2" max="2" width="5.7109375" customWidth="1"/>
    <col min="3" max="3" width="48.140625" customWidth="1"/>
    <col min="4" max="4" width="45.7109375" customWidth="1"/>
    <col min="5" max="5" width="29.85546875" customWidth="1"/>
    <col min="6" max="6" width="15.140625" bestFit="1" customWidth="1"/>
    <col min="7" max="7" width="11.85546875" customWidth="1"/>
    <col min="8" max="8" width="15.85546875" customWidth="1"/>
    <col min="9" max="9" width="18.7109375" customWidth="1"/>
    <col min="10" max="10" width="7.85546875" customWidth="1"/>
    <col min="11" max="11" width="12" customWidth="1"/>
    <col min="12" max="12" width="12.42578125" customWidth="1"/>
    <col min="14" max="14" width="11.140625" customWidth="1"/>
    <col min="15" max="15" width="12.85546875" customWidth="1"/>
    <col min="17" max="17" width="14.28515625" customWidth="1"/>
    <col min="18" max="18" width="16" customWidth="1"/>
  </cols>
  <sheetData>
    <row r="1" spans="2:19" x14ac:dyDescent="0.25">
      <c r="B1" s="28" t="s">
        <v>0</v>
      </c>
      <c r="C1" s="28"/>
      <c r="D1" s="28"/>
      <c r="E1" s="28"/>
      <c r="F1" s="28"/>
      <c r="G1" s="28"/>
      <c r="H1" s="28"/>
      <c r="I1" s="28"/>
    </row>
    <row r="2" spans="2:19" x14ac:dyDescent="0.25">
      <c r="B2" s="21"/>
      <c r="C2" s="21"/>
      <c r="D2" s="21"/>
      <c r="E2" s="21"/>
      <c r="F2" s="21"/>
      <c r="G2" s="21"/>
      <c r="H2" s="21"/>
      <c r="I2" s="21"/>
    </row>
    <row r="3" spans="2:19" x14ac:dyDescent="0.25">
      <c r="B3" s="21"/>
      <c r="C3" s="23" t="s">
        <v>34</v>
      </c>
      <c r="D3" s="21"/>
      <c r="E3" s="21"/>
      <c r="F3" s="21"/>
      <c r="G3" s="21"/>
      <c r="H3" s="21"/>
      <c r="I3" s="21"/>
    </row>
    <row r="4" spans="2:19" x14ac:dyDescent="0.25">
      <c r="B4" s="21"/>
      <c r="C4" s="11" t="s">
        <v>10</v>
      </c>
      <c r="D4" s="11" t="s">
        <v>1</v>
      </c>
      <c r="E4" s="13" t="s">
        <v>3</v>
      </c>
      <c r="F4" s="11" t="s">
        <v>33</v>
      </c>
      <c r="G4" s="11" t="s">
        <v>6</v>
      </c>
      <c r="H4" s="11" t="s">
        <v>35</v>
      </c>
      <c r="I4" s="21"/>
    </row>
    <row r="5" spans="2:19" ht="30" x14ac:dyDescent="0.25">
      <c r="B5" s="21"/>
      <c r="C5" s="2" t="s">
        <v>23</v>
      </c>
      <c r="D5" s="2" t="s">
        <v>29</v>
      </c>
      <c r="E5" s="19" t="s">
        <v>24</v>
      </c>
      <c r="F5" s="24">
        <v>1</v>
      </c>
      <c r="G5" s="25">
        <v>0</v>
      </c>
      <c r="H5" s="22">
        <f>G5*F5/1</f>
        <v>0</v>
      </c>
      <c r="I5" s="21"/>
    </row>
    <row r="6" spans="2:19" x14ac:dyDescent="0.25">
      <c r="B6" s="21"/>
      <c r="C6" s="21"/>
      <c r="D6" s="21"/>
      <c r="E6" s="21"/>
      <c r="F6" s="21"/>
      <c r="G6" s="21"/>
      <c r="H6" s="21"/>
      <c r="I6" s="21"/>
    </row>
    <row r="7" spans="2:19" x14ac:dyDescent="0.25">
      <c r="B7" s="21"/>
      <c r="C7" s="21"/>
      <c r="D7" s="21"/>
      <c r="E7" s="21"/>
      <c r="F7" s="21"/>
      <c r="G7" s="21"/>
      <c r="H7" s="21"/>
      <c r="I7" s="21"/>
    </row>
    <row r="8" spans="2:19" x14ac:dyDescent="0.25">
      <c r="B8" s="21"/>
      <c r="C8" s="21"/>
      <c r="D8" s="21"/>
      <c r="E8" s="21"/>
      <c r="F8" s="21"/>
      <c r="G8" s="21"/>
      <c r="H8" s="21"/>
      <c r="I8" s="21"/>
      <c r="L8" s="24"/>
    </row>
    <row r="9" spans="2:19" x14ac:dyDescent="0.25">
      <c r="B9" s="21"/>
      <c r="C9" s="21"/>
      <c r="D9" s="21"/>
      <c r="E9" s="21"/>
      <c r="F9" s="21"/>
      <c r="G9" s="21"/>
      <c r="H9" s="21"/>
      <c r="I9" s="21"/>
    </row>
    <row r="10" spans="2:19" x14ac:dyDescent="0.25">
      <c r="K10" s="20"/>
      <c r="L10" s="20"/>
      <c r="M10" s="20"/>
      <c r="N10" s="20"/>
      <c r="O10" s="20"/>
      <c r="P10" s="20"/>
      <c r="Q10" s="20"/>
      <c r="R10" s="20"/>
      <c r="S10" s="20"/>
    </row>
    <row r="11" spans="2:19" x14ac:dyDescent="0.25">
      <c r="B11" s="11"/>
      <c r="C11" s="11" t="s">
        <v>36</v>
      </c>
      <c r="D11" s="11" t="s">
        <v>1</v>
      </c>
      <c r="E11" s="13" t="s">
        <v>3</v>
      </c>
      <c r="F11" s="11" t="s">
        <v>33</v>
      </c>
      <c r="G11" s="11" t="s">
        <v>6</v>
      </c>
      <c r="H11" s="11" t="s">
        <v>7</v>
      </c>
      <c r="I11" s="10"/>
      <c r="K11" s="20"/>
      <c r="L11" s="20"/>
      <c r="M11" s="20"/>
      <c r="N11" s="20"/>
      <c r="O11" s="20"/>
      <c r="P11" s="20"/>
      <c r="Q11" s="20"/>
      <c r="R11" s="20"/>
      <c r="S11" s="20"/>
    </row>
    <row r="12" spans="2:19" ht="105" x14ac:dyDescent="0.25">
      <c r="B12" s="1">
        <v>1</v>
      </c>
      <c r="C12" s="2" t="s">
        <v>19</v>
      </c>
      <c r="D12" s="1" t="s">
        <v>20</v>
      </c>
      <c r="E12" s="19" t="s">
        <v>8</v>
      </c>
      <c r="F12" s="24">
        <v>0.2</v>
      </c>
      <c r="G12" s="15">
        <v>5</v>
      </c>
      <c r="H12" s="14">
        <f t="shared" ref="H12:H17" si="0">F12*G12/5</f>
        <v>0.2</v>
      </c>
      <c r="I12" s="8"/>
      <c r="K12" s="20"/>
      <c r="L12" s="20"/>
      <c r="M12" s="20"/>
      <c r="N12" s="20"/>
      <c r="O12" s="20"/>
      <c r="P12" s="20"/>
      <c r="Q12" s="20"/>
      <c r="R12" s="20"/>
      <c r="S12" s="20"/>
    </row>
    <row r="13" spans="2:19" ht="87.75" customHeight="1" x14ac:dyDescent="0.25">
      <c r="B13" s="4">
        <v>2</v>
      </c>
      <c r="C13" s="6" t="s">
        <v>22</v>
      </c>
      <c r="D13" s="6" t="s">
        <v>21</v>
      </c>
      <c r="E13" s="19" t="s">
        <v>39</v>
      </c>
      <c r="F13" s="24">
        <v>0.05</v>
      </c>
      <c r="G13" s="15">
        <v>5</v>
      </c>
      <c r="H13" s="14">
        <f t="shared" si="0"/>
        <v>0.05</v>
      </c>
      <c r="I13" s="12"/>
      <c r="K13" s="20"/>
      <c r="L13" s="20"/>
      <c r="M13" s="20"/>
      <c r="N13" s="20"/>
      <c r="O13" s="20"/>
      <c r="P13" s="20"/>
      <c r="Q13" s="20"/>
      <c r="R13" s="20"/>
      <c r="S13" s="20"/>
    </row>
    <row r="14" spans="2:19" ht="81" customHeight="1" x14ac:dyDescent="0.25">
      <c r="B14" s="4"/>
      <c r="C14" s="6" t="s">
        <v>25</v>
      </c>
      <c r="D14" s="6" t="s">
        <v>26</v>
      </c>
      <c r="E14" s="19" t="s">
        <v>39</v>
      </c>
      <c r="F14" s="24">
        <v>0.1</v>
      </c>
      <c r="G14" s="15">
        <v>5</v>
      </c>
      <c r="H14" s="14">
        <f t="shared" si="0"/>
        <v>0.1</v>
      </c>
      <c r="I14" s="12"/>
      <c r="K14" s="20"/>
      <c r="L14" s="20"/>
      <c r="M14" s="20"/>
      <c r="N14" s="20"/>
      <c r="O14" s="20"/>
      <c r="P14" s="20"/>
      <c r="Q14" s="20"/>
      <c r="R14" s="20"/>
      <c r="S14" s="20"/>
    </row>
    <row r="15" spans="2:19" ht="84" customHeight="1" x14ac:dyDescent="0.25">
      <c r="B15" s="4"/>
      <c r="C15" s="6" t="s">
        <v>28</v>
      </c>
      <c r="D15" s="6" t="s">
        <v>41</v>
      </c>
      <c r="E15" s="19" t="s">
        <v>40</v>
      </c>
      <c r="F15" s="24">
        <v>0.1</v>
      </c>
      <c r="G15" s="15">
        <v>5</v>
      </c>
      <c r="H15" s="14">
        <f t="shared" si="0"/>
        <v>0.1</v>
      </c>
      <c r="I15" s="12"/>
      <c r="K15" s="20"/>
      <c r="L15" s="20"/>
      <c r="M15" s="20"/>
      <c r="N15" s="20"/>
      <c r="O15" s="20"/>
      <c r="P15" s="20"/>
      <c r="Q15" s="20"/>
      <c r="R15" s="20"/>
      <c r="S15" s="20"/>
    </row>
    <row r="16" spans="2:19" ht="88.5" customHeight="1" x14ac:dyDescent="0.25">
      <c r="B16" s="4"/>
      <c r="C16" s="6" t="s">
        <v>27</v>
      </c>
      <c r="D16" s="6" t="s">
        <v>26</v>
      </c>
      <c r="E16" s="19" t="s">
        <v>39</v>
      </c>
      <c r="F16" s="24">
        <v>0.1</v>
      </c>
      <c r="G16" s="15">
        <v>5</v>
      </c>
      <c r="H16" s="14">
        <f t="shared" si="0"/>
        <v>0.1</v>
      </c>
      <c r="I16" s="12"/>
      <c r="K16" s="20"/>
      <c r="L16" s="20"/>
      <c r="M16" s="20"/>
      <c r="N16" s="20"/>
      <c r="O16" s="20"/>
      <c r="P16" s="20"/>
      <c r="Q16" s="20"/>
      <c r="R16" s="20"/>
      <c r="S16" s="20"/>
    </row>
    <row r="17" spans="2:19" ht="193.5" customHeight="1" x14ac:dyDescent="0.25">
      <c r="B17" s="5">
        <v>3</v>
      </c>
      <c r="C17" s="6" t="s">
        <v>38</v>
      </c>
      <c r="D17" s="2" t="s">
        <v>30</v>
      </c>
      <c r="E17" s="19" t="s">
        <v>8</v>
      </c>
      <c r="F17" s="24">
        <v>0.15</v>
      </c>
      <c r="G17" s="15">
        <v>5</v>
      </c>
      <c r="H17" s="14">
        <f t="shared" si="0"/>
        <v>0.15</v>
      </c>
      <c r="I17" s="3"/>
      <c r="K17" s="20"/>
      <c r="L17" s="20"/>
      <c r="M17" s="20"/>
      <c r="N17" s="20"/>
      <c r="O17" s="20"/>
      <c r="P17" s="20"/>
      <c r="Q17" s="20"/>
      <c r="R17" s="20"/>
      <c r="S17" s="20"/>
    </row>
    <row r="18" spans="2:19" ht="60" x14ac:dyDescent="0.25">
      <c r="B18" s="31">
        <v>5</v>
      </c>
      <c r="C18" s="29" t="s">
        <v>2</v>
      </c>
      <c r="D18" s="2" t="s">
        <v>31</v>
      </c>
      <c r="E18" s="19" t="s">
        <v>9</v>
      </c>
      <c r="F18" s="24">
        <v>0.15</v>
      </c>
      <c r="G18" s="15">
        <v>1</v>
      </c>
      <c r="H18" s="14">
        <f>F18*G18/1</f>
        <v>0.15</v>
      </c>
      <c r="I18" s="3"/>
      <c r="K18" s="20"/>
      <c r="L18" s="20"/>
      <c r="M18" s="20"/>
      <c r="N18" s="20"/>
      <c r="O18" s="20"/>
      <c r="P18" s="20"/>
      <c r="Q18" s="20"/>
      <c r="R18" s="20"/>
      <c r="S18" s="20"/>
    </row>
    <row r="19" spans="2:19" ht="84.75" customHeight="1" x14ac:dyDescent="0.25">
      <c r="B19" s="32"/>
      <c r="C19" s="30"/>
      <c r="D19" s="2" t="s">
        <v>32</v>
      </c>
      <c r="E19" s="19" t="s">
        <v>9</v>
      </c>
      <c r="F19" s="24">
        <v>0.15</v>
      </c>
      <c r="G19" s="15">
        <v>1</v>
      </c>
      <c r="H19" s="14">
        <f>F19*G19/1</f>
        <v>0.15</v>
      </c>
      <c r="I19" s="3"/>
      <c r="K19" s="20"/>
      <c r="L19" s="20"/>
      <c r="M19" s="20"/>
      <c r="N19" s="20"/>
      <c r="O19" s="20"/>
      <c r="P19" s="20"/>
      <c r="Q19" s="20"/>
      <c r="R19" s="20"/>
      <c r="S19" s="20"/>
    </row>
    <row r="20" spans="2:19" ht="33" customHeight="1" x14ac:dyDescent="0.25">
      <c r="B20" s="1"/>
      <c r="C20" s="9" t="s">
        <v>4</v>
      </c>
      <c r="D20" s="3"/>
      <c r="E20" s="7"/>
      <c r="F20" s="17"/>
      <c r="G20" s="3">
        <f>SUM(G12:G19)</f>
        <v>32</v>
      </c>
      <c r="H20" s="14">
        <f>SUM(H12:H19)*(100)</f>
        <v>100</v>
      </c>
      <c r="I20" s="3"/>
      <c r="K20" s="20"/>
      <c r="L20" s="20"/>
      <c r="M20" s="20"/>
      <c r="N20" s="20"/>
      <c r="O20" s="20"/>
      <c r="P20" s="20"/>
      <c r="Q20" s="20"/>
      <c r="R20" s="20"/>
      <c r="S20" s="20"/>
    </row>
    <row r="21" spans="2:19" x14ac:dyDescent="0.25">
      <c r="B21" s="27" t="s">
        <v>5</v>
      </c>
      <c r="C21" s="27"/>
      <c r="D21" s="27"/>
      <c r="E21" s="27"/>
      <c r="F21" s="27"/>
      <c r="G21" s="27"/>
      <c r="H21" s="27"/>
      <c r="I21" s="27"/>
      <c r="K21" s="20"/>
      <c r="L21" s="20"/>
      <c r="M21" s="20"/>
      <c r="N21" s="20"/>
      <c r="O21" s="20"/>
      <c r="P21" s="20"/>
      <c r="Q21" s="20"/>
      <c r="R21" s="20"/>
      <c r="S21" s="20"/>
    </row>
    <row r="22" spans="2:19" x14ac:dyDescent="0.25">
      <c r="B22" s="16">
        <v>1</v>
      </c>
      <c r="C22" s="26" t="s">
        <v>37</v>
      </c>
      <c r="D22" s="26"/>
      <c r="E22" s="26"/>
      <c r="F22" s="26"/>
      <c r="G22" s="26"/>
      <c r="H22" s="26"/>
      <c r="I22" s="26"/>
      <c r="K22" s="20"/>
      <c r="L22" s="20"/>
      <c r="M22" s="20"/>
      <c r="N22" s="20"/>
      <c r="O22" s="20"/>
      <c r="P22" s="20"/>
      <c r="Q22" s="20"/>
      <c r="R22" s="20"/>
      <c r="S22" s="20"/>
    </row>
    <row r="23" spans="2:19" x14ac:dyDescent="0.25">
      <c r="K23" s="20"/>
      <c r="L23" s="20"/>
      <c r="M23" s="20"/>
      <c r="N23" s="20"/>
      <c r="O23" s="20"/>
      <c r="P23" s="20"/>
      <c r="Q23" s="20"/>
      <c r="R23" s="20"/>
      <c r="S23" s="20"/>
    </row>
    <row r="25" spans="2:19" x14ac:dyDescent="0.25">
      <c r="C25" s="18"/>
    </row>
  </sheetData>
  <mergeCells count="5">
    <mergeCell ref="C22:I22"/>
    <mergeCell ref="B21:I21"/>
    <mergeCell ref="B1:I1"/>
    <mergeCell ref="C18:C19"/>
    <mergeCell ref="B18:B19"/>
  </mergeCells>
  <conditionalFormatting sqref="H5">
    <cfRule type="cellIs" dxfId="1" priority="2" operator="lessThan">
      <formula>1</formula>
    </cfRule>
  </conditionalFormatting>
  <conditionalFormatting sqref="H20">
    <cfRule type="cellIs" dxfId="0" priority="1" operator="lessThan">
      <formula>"0.8"</formula>
    </cfRule>
  </conditionalFormatting>
  <pageMargins left="0.7" right="0.7" top="0.75" bottom="0.75" header="0.3" footer="0.3"/>
  <pageSetup paperSize="9" scale="4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F4:J13"/>
  <sheetViews>
    <sheetView workbookViewId="0">
      <selection activeCell="J13" sqref="J13"/>
    </sheetView>
  </sheetViews>
  <sheetFormatPr defaultRowHeight="15" x14ac:dyDescent="0.25"/>
  <cols>
    <col min="6" max="6" width="23.85546875" customWidth="1"/>
  </cols>
  <sheetData>
    <row r="4" spans="6:10" x14ac:dyDescent="0.25">
      <c r="F4" t="s">
        <v>11</v>
      </c>
      <c r="G4">
        <v>5</v>
      </c>
    </row>
    <row r="5" spans="6:10" x14ac:dyDescent="0.25">
      <c r="F5" t="s">
        <v>12</v>
      </c>
      <c r="G5">
        <v>0</v>
      </c>
    </row>
    <row r="6" spans="6:10" x14ac:dyDescent="0.25">
      <c r="F6" t="s">
        <v>13</v>
      </c>
      <c r="G6">
        <v>5</v>
      </c>
    </row>
    <row r="7" spans="6:10" x14ac:dyDescent="0.25">
      <c r="F7" t="s">
        <v>14</v>
      </c>
      <c r="G7">
        <v>5</v>
      </c>
    </row>
    <row r="8" spans="6:10" x14ac:dyDescent="0.25">
      <c r="F8" t="s">
        <v>15</v>
      </c>
      <c r="G8">
        <v>0</v>
      </c>
      <c r="H8" t="s">
        <v>17</v>
      </c>
    </row>
    <row r="9" spans="6:10" x14ac:dyDescent="0.25">
      <c r="F9" t="s">
        <v>16</v>
      </c>
      <c r="G9">
        <v>3</v>
      </c>
      <c r="H9" t="s">
        <v>18</v>
      </c>
    </row>
    <row r="13" spans="6:10" x14ac:dyDescent="0.25">
      <c r="I13">
        <f>SUM(G4:G9)</f>
        <v>18</v>
      </c>
      <c r="J13">
        <f>I13/6</f>
        <v>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Technical Criteria</vt:lpstr>
      <vt:lpstr>Sheet2</vt:lpstr>
      <vt:lpstr>Sheet3</vt:lpstr>
      <vt:lpstr>'Technical Criteria'!Print_Area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Mlungisi Ndlovu</dc:creator>
  <cp:lastModifiedBy>Mlungisi Ndlovu</cp:lastModifiedBy>
  <cp:lastPrinted>2022-04-12T13:46:01Z</cp:lastPrinted>
  <dcterms:created xsi:type="dcterms:W3CDTF">2020-11-17T09:58:53Z</dcterms:created>
  <dcterms:modified xsi:type="dcterms:W3CDTF">2022-05-23T07:36:17Z</dcterms:modified>
</cp:coreProperties>
</file>